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space\Projects\GeoThermal\CKAN\"/>
    </mc:Choice>
  </mc:AlternateContent>
  <bookViews>
    <workbookView xWindow="0" yWindow="0" windowWidth="19170" windowHeight="6870" firstSheet="3" activeTab="5"/>
  </bookViews>
  <sheets>
    <sheet name="Summary" sheetId="1" r:id="rId1"/>
    <sheet name="WebServices Error" sheetId="2" r:id="rId2"/>
    <sheet name="Static Resource Link Errors" sheetId="3" r:id="rId3"/>
    <sheet name="GDR problems" sheetId="6" r:id="rId4"/>
    <sheet name="Duplicate Datasets" sheetId="4" r:id="rId5"/>
    <sheet name="Duplicate Titles &amp; Resources" sheetId="5" r:id="rId6"/>
  </sheets>
  <definedNames>
    <definedName name="_xlnm._FilterDatabase" localSheetId="4" hidden="1">'Duplicate Datasets'!$E$1:$E$2514</definedName>
    <definedName name="_xlnm._FilterDatabase" localSheetId="5" hidden="1">'Duplicate Titles &amp; Resources'!$D$1:$D$282</definedName>
    <definedName name="_xlnm._FilterDatabase" localSheetId="2" hidden="1">'Static Resource Link Errors'!$H$1:$H$3797</definedName>
    <definedName name="final_Token">'Static Resource Link Errors'!$D$2:$D$1048576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240" i="3" l="1"/>
  <c r="E1221" i="3"/>
  <c r="F1221" i="3"/>
  <c r="G1221" i="3"/>
  <c r="E1222" i="3"/>
  <c r="F1222" i="3" s="1"/>
  <c r="G1222" i="3" s="1"/>
  <c r="E1223" i="3"/>
  <c r="F1223" i="3"/>
  <c r="G1223" i="3" s="1"/>
  <c r="E1224" i="3"/>
  <c r="F1224" i="3" s="1"/>
  <c r="G1224" i="3" s="1"/>
  <c r="E1225" i="3"/>
  <c r="F1225" i="3"/>
  <c r="G1225" i="3" s="1"/>
  <c r="E1226" i="3"/>
  <c r="F1226" i="3" s="1"/>
  <c r="G1226" i="3"/>
  <c r="E1227" i="3"/>
  <c r="F1227" i="3" s="1"/>
  <c r="G1227" i="3" s="1"/>
  <c r="E1228" i="3"/>
  <c r="F1228" i="3"/>
  <c r="G1228" i="3"/>
  <c r="E1229" i="3"/>
  <c r="F1229" i="3"/>
  <c r="G1229" i="3"/>
  <c r="E1230" i="3"/>
  <c r="F1230" i="3" s="1"/>
  <c r="G1230" i="3" s="1"/>
  <c r="E1231" i="3"/>
  <c r="F1231" i="3"/>
  <c r="G1231" i="3" s="1"/>
  <c r="E1232" i="3"/>
  <c r="F1232" i="3" s="1"/>
  <c r="G1232" i="3" s="1"/>
  <c r="E1233" i="3"/>
  <c r="F1233" i="3"/>
  <c r="G1233" i="3" s="1"/>
  <c r="E1234" i="3"/>
  <c r="F1234" i="3" s="1"/>
  <c r="G1234" i="3"/>
  <c r="E1235" i="3"/>
  <c r="F1235" i="3" s="1"/>
  <c r="G1235" i="3" s="1"/>
  <c r="E1236" i="3"/>
  <c r="F1236" i="3"/>
  <c r="G1236" i="3"/>
  <c r="E1237" i="3"/>
  <c r="F1237" i="3"/>
  <c r="G1237" i="3"/>
  <c r="E1238" i="3"/>
  <c r="F1238" i="3" s="1"/>
  <c r="G1238" i="3" s="1"/>
  <c r="E1239" i="3"/>
  <c r="F1239" i="3"/>
  <c r="G1239" i="3" s="1"/>
  <c r="E1240" i="3"/>
  <c r="F1240" i="3" s="1"/>
  <c r="E1241" i="3"/>
  <c r="F1241" i="3"/>
  <c r="G1241" i="3" s="1"/>
  <c r="E1242" i="3"/>
  <c r="F1242" i="3" s="1"/>
  <c r="G1242" i="3"/>
  <c r="E1243" i="3"/>
  <c r="F1243" i="3" s="1"/>
  <c r="G1243" i="3" s="1"/>
  <c r="E1244" i="3"/>
  <c r="F1244" i="3"/>
  <c r="G1244" i="3" s="1"/>
  <c r="E1245" i="3"/>
  <c r="F1245" i="3"/>
  <c r="G1245" i="3"/>
  <c r="E1246" i="3"/>
  <c r="F1246" i="3" s="1"/>
  <c r="G1246" i="3" s="1"/>
  <c r="E1247" i="3"/>
  <c r="F1247" i="3"/>
  <c r="G1247" i="3" s="1"/>
  <c r="E1248" i="3"/>
  <c r="F1248" i="3" s="1"/>
  <c r="G1248" i="3" s="1"/>
  <c r="E1249" i="3"/>
  <c r="F1249" i="3"/>
  <c r="G1249" i="3" s="1"/>
  <c r="E1250" i="3"/>
  <c r="F1250" i="3" s="1"/>
  <c r="G1250" i="3"/>
  <c r="E1251" i="3"/>
  <c r="F1251" i="3" s="1"/>
  <c r="G1251" i="3" s="1"/>
  <c r="E1252" i="3"/>
  <c r="F1252" i="3"/>
  <c r="G1252" i="3"/>
  <c r="E1253" i="3"/>
  <c r="F1253" i="3"/>
  <c r="G1253" i="3"/>
  <c r="E1254" i="3"/>
  <c r="F1254" i="3" s="1"/>
  <c r="G1254" i="3" s="1"/>
  <c r="E1255" i="3"/>
  <c r="F1255" i="3"/>
  <c r="G1255" i="3" s="1"/>
  <c r="E1256" i="3"/>
  <c r="F1256" i="3" s="1"/>
  <c r="G1256" i="3" s="1"/>
  <c r="E1257" i="3"/>
  <c r="F1257" i="3"/>
  <c r="G1257" i="3" s="1"/>
  <c r="E1258" i="3"/>
  <c r="F1258" i="3" s="1"/>
  <c r="G1258" i="3"/>
  <c r="E1259" i="3"/>
  <c r="F1259" i="3" s="1"/>
  <c r="G1259" i="3" s="1"/>
  <c r="E1260" i="3"/>
  <c r="F1260" i="3"/>
  <c r="G1260" i="3"/>
  <c r="E1261" i="3"/>
  <c r="F1261" i="3"/>
  <c r="G1261" i="3"/>
  <c r="E1262" i="3"/>
  <c r="F1262" i="3" s="1"/>
  <c r="G1262" i="3" s="1"/>
  <c r="E1263" i="3"/>
  <c r="F1263" i="3"/>
  <c r="G1263" i="3" s="1"/>
  <c r="E1264" i="3"/>
  <c r="F1264" i="3" s="1"/>
  <c r="G1264" i="3" s="1"/>
  <c r="E1265" i="3"/>
  <c r="F1265" i="3"/>
  <c r="G1265" i="3" s="1"/>
  <c r="E1266" i="3"/>
  <c r="F1266" i="3" s="1"/>
  <c r="G1266" i="3"/>
  <c r="E1267" i="3"/>
  <c r="F1267" i="3" s="1"/>
  <c r="G1267" i="3" s="1"/>
  <c r="E1268" i="3"/>
  <c r="F1268" i="3"/>
  <c r="G1268" i="3"/>
  <c r="E1269" i="3"/>
  <c r="F1269" i="3"/>
  <c r="G1269" i="3"/>
  <c r="E1270" i="3"/>
  <c r="F1270" i="3" s="1"/>
  <c r="G1270" i="3" s="1"/>
  <c r="E1271" i="3"/>
  <c r="F1271" i="3"/>
  <c r="G1271" i="3" s="1"/>
  <c r="E1272" i="3"/>
  <c r="F1272" i="3" s="1"/>
  <c r="G1272" i="3" s="1"/>
  <c r="E1273" i="3"/>
  <c r="F1273" i="3"/>
  <c r="G1273" i="3" s="1"/>
  <c r="E1274" i="3"/>
  <c r="F1274" i="3" s="1"/>
  <c r="G1274" i="3"/>
  <c r="E1275" i="3"/>
  <c r="F1275" i="3" s="1"/>
  <c r="G1275" i="3" s="1"/>
  <c r="E1276" i="3"/>
  <c r="F1276" i="3"/>
  <c r="G1276" i="3" s="1"/>
  <c r="E1277" i="3"/>
  <c r="F1277" i="3"/>
  <c r="G1277" i="3"/>
  <c r="E1278" i="3"/>
  <c r="F1278" i="3" s="1"/>
  <c r="G1278" i="3" s="1"/>
  <c r="E1279" i="3"/>
  <c r="F1279" i="3"/>
  <c r="G1279" i="3" s="1"/>
  <c r="E1280" i="3"/>
  <c r="F1280" i="3" s="1"/>
  <c r="G1280" i="3" s="1"/>
  <c r="E1281" i="3"/>
  <c r="F1281" i="3"/>
  <c r="G1281" i="3" s="1"/>
  <c r="E1282" i="3"/>
  <c r="F1282" i="3" s="1"/>
  <c r="G1282" i="3"/>
  <c r="E1283" i="3"/>
  <c r="F1283" i="3" s="1"/>
  <c r="G1283" i="3" s="1"/>
  <c r="E1284" i="3"/>
  <c r="F1284" i="3"/>
  <c r="G1284" i="3"/>
  <c r="E1285" i="3"/>
  <c r="F1285" i="3"/>
  <c r="G1285" i="3"/>
  <c r="E1286" i="3"/>
  <c r="F1286" i="3" s="1"/>
  <c r="G1286" i="3" s="1"/>
  <c r="E1287" i="3"/>
  <c r="F1287" i="3"/>
  <c r="G1287" i="3" s="1"/>
  <c r="E1288" i="3"/>
  <c r="F1288" i="3" s="1"/>
  <c r="G1288" i="3" s="1"/>
  <c r="E1289" i="3"/>
  <c r="F1289" i="3"/>
  <c r="G1289" i="3" s="1"/>
  <c r="E1290" i="3"/>
  <c r="F1290" i="3" s="1"/>
  <c r="G1290" i="3"/>
  <c r="E1291" i="3"/>
  <c r="F1291" i="3" s="1"/>
  <c r="G1291" i="3" s="1"/>
  <c r="E1292" i="3"/>
  <c r="F1292" i="3"/>
  <c r="G1292" i="3"/>
  <c r="E1293" i="3"/>
  <c r="F1293" i="3"/>
  <c r="G1293" i="3"/>
  <c r="E1294" i="3"/>
  <c r="F1294" i="3" s="1"/>
  <c r="G1294" i="3" s="1"/>
  <c r="E1295" i="3"/>
  <c r="F1295" i="3"/>
  <c r="G1295" i="3" s="1"/>
  <c r="E1296" i="3"/>
  <c r="F1296" i="3" s="1"/>
  <c r="G1296" i="3" s="1"/>
  <c r="E1297" i="3"/>
  <c r="F1297" i="3"/>
  <c r="G1297" i="3" s="1"/>
  <c r="E1298" i="3"/>
  <c r="F1298" i="3" s="1"/>
  <c r="G1298" i="3"/>
  <c r="E1299" i="3"/>
  <c r="F1299" i="3" s="1"/>
  <c r="G1299" i="3" s="1"/>
  <c r="E1300" i="3"/>
  <c r="F1300" i="3"/>
  <c r="G1300" i="3"/>
  <c r="E1301" i="3"/>
  <c r="F1301" i="3"/>
  <c r="G1301" i="3"/>
  <c r="E1302" i="3"/>
  <c r="F1302" i="3" s="1"/>
  <c r="G1302" i="3" s="1"/>
  <c r="E1303" i="3"/>
  <c r="F1303" i="3"/>
  <c r="G1303" i="3" s="1"/>
  <c r="E1304" i="3"/>
  <c r="F1304" i="3" s="1"/>
  <c r="G1304" i="3" s="1"/>
  <c r="E1305" i="3"/>
  <c r="F1305" i="3"/>
  <c r="G1305" i="3" s="1"/>
  <c r="E1306" i="3"/>
  <c r="F1306" i="3" s="1"/>
  <c r="G1306" i="3"/>
  <c r="E1307" i="3"/>
  <c r="F1307" i="3" s="1"/>
  <c r="G1307" i="3" s="1"/>
  <c r="E1308" i="3"/>
  <c r="F1308" i="3"/>
  <c r="G1308" i="3" s="1"/>
  <c r="E1309" i="3"/>
  <c r="F1309" i="3"/>
  <c r="G1309" i="3"/>
  <c r="E1310" i="3"/>
  <c r="F1310" i="3" s="1"/>
  <c r="G1310" i="3" s="1"/>
  <c r="E1311" i="3"/>
  <c r="F1311" i="3"/>
  <c r="G1311" i="3" s="1"/>
  <c r="E1312" i="3"/>
  <c r="F1312" i="3" s="1"/>
  <c r="G1312" i="3" s="1"/>
  <c r="E1313" i="3"/>
  <c r="F1313" i="3"/>
  <c r="G1313" i="3" s="1"/>
  <c r="E1314" i="3"/>
  <c r="F1314" i="3" s="1"/>
  <c r="G1314" i="3" s="1"/>
  <c r="E1315" i="3"/>
  <c r="F1315" i="3" s="1"/>
  <c r="G1315" i="3" s="1"/>
  <c r="E1316" i="3"/>
  <c r="F1316" i="3"/>
  <c r="G1316" i="3" s="1"/>
  <c r="E1317" i="3"/>
  <c r="F1317" i="3"/>
  <c r="G1317" i="3"/>
  <c r="E1318" i="3"/>
  <c r="F1318" i="3" s="1"/>
  <c r="G1318" i="3" s="1"/>
  <c r="E1319" i="3"/>
  <c r="F1319" i="3"/>
  <c r="G1319" i="3" s="1"/>
  <c r="E1320" i="3"/>
  <c r="F1320" i="3" s="1"/>
  <c r="G1320" i="3" s="1"/>
  <c r="E1321" i="3"/>
  <c r="F1321" i="3"/>
  <c r="G1321" i="3" s="1"/>
  <c r="E1322" i="3"/>
  <c r="F1322" i="3" s="1"/>
  <c r="G1322" i="3" s="1"/>
  <c r="E1323" i="3"/>
  <c r="F1323" i="3" s="1"/>
  <c r="G1323" i="3" s="1"/>
  <c r="E1324" i="3"/>
  <c r="F1324" i="3"/>
  <c r="G1324" i="3" s="1"/>
  <c r="E1325" i="3"/>
  <c r="F1325" i="3"/>
  <c r="G1325" i="3"/>
  <c r="E1326" i="3"/>
  <c r="F1326" i="3" s="1"/>
  <c r="G1326" i="3" s="1"/>
  <c r="E1327" i="3"/>
  <c r="F1327" i="3"/>
  <c r="G1327" i="3" s="1"/>
  <c r="E1328" i="3"/>
  <c r="F1328" i="3" s="1"/>
  <c r="G1328" i="3" s="1"/>
  <c r="E1329" i="3"/>
  <c r="F1329" i="3"/>
  <c r="G1329" i="3" s="1"/>
  <c r="E1330" i="3"/>
  <c r="F1330" i="3" s="1"/>
  <c r="G1330" i="3" s="1"/>
  <c r="E1331" i="3"/>
  <c r="F1331" i="3" s="1"/>
  <c r="G1331" i="3" s="1"/>
  <c r="E1332" i="3"/>
  <c r="F1332" i="3" s="1"/>
  <c r="G1332" i="3" s="1"/>
  <c r="E1333" i="3"/>
  <c r="F1333" i="3"/>
  <c r="G1333" i="3"/>
  <c r="E1334" i="3"/>
  <c r="F1334" i="3" s="1"/>
  <c r="G1334" i="3" s="1"/>
  <c r="E1335" i="3"/>
  <c r="F1335" i="3"/>
  <c r="G1335" i="3" s="1"/>
  <c r="E1336" i="3"/>
  <c r="F1336" i="3" s="1"/>
  <c r="G1336" i="3" s="1"/>
  <c r="E1337" i="3"/>
  <c r="F1337" i="3"/>
  <c r="G1337" i="3" s="1"/>
  <c r="E1338" i="3"/>
  <c r="F1338" i="3" s="1"/>
  <c r="G1338" i="3" s="1"/>
  <c r="E1339" i="3"/>
  <c r="F1339" i="3" s="1"/>
  <c r="G1339" i="3" s="1"/>
  <c r="E1340" i="3"/>
  <c r="F1340" i="3"/>
  <c r="G1340" i="3" s="1"/>
  <c r="E1341" i="3"/>
  <c r="F1341" i="3"/>
  <c r="G1341" i="3" s="1"/>
  <c r="E1342" i="3"/>
  <c r="F1342" i="3" s="1"/>
  <c r="G1342" i="3" s="1"/>
  <c r="E1343" i="3"/>
  <c r="F1343" i="3"/>
  <c r="G1343" i="3" s="1"/>
  <c r="E1344" i="3"/>
  <c r="F1344" i="3" s="1"/>
  <c r="G1344" i="3" s="1"/>
  <c r="E1345" i="3"/>
  <c r="F1345" i="3"/>
  <c r="G1345" i="3" s="1"/>
  <c r="E1346" i="3"/>
  <c r="F1346" i="3" s="1"/>
  <c r="G1346" i="3" s="1"/>
  <c r="E1347" i="3"/>
  <c r="F1347" i="3" s="1"/>
  <c r="G1347" i="3" s="1"/>
  <c r="E1348" i="3"/>
  <c r="F1348" i="3"/>
  <c r="G1348" i="3" s="1"/>
  <c r="E1349" i="3"/>
  <c r="F1349" i="3"/>
  <c r="G1349" i="3"/>
  <c r="E1350" i="3"/>
  <c r="F1350" i="3" s="1"/>
  <c r="G1350" i="3" s="1"/>
  <c r="E1351" i="3"/>
  <c r="F1351" i="3"/>
  <c r="G1351" i="3" s="1"/>
  <c r="E1352" i="3"/>
  <c r="F1352" i="3" s="1"/>
  <c r="G1352" i="3" s="1"/>
  <c r="E1353" i="3"/>
  <c r="F1353" i="3"/>
  <c r="G1353" i="3" s="1"/>
  <c r="E1354" i="3"/>
  <c r="F1354" i="3" s="1"/>
  <c r="G1354" i="3" s="1"/>
  <c r="E1355" i="3"/>
  <c r="F1355" i="3" s="1"/>
  <c r="G1355" i="3" s="1"/>
  <c r="E1356" i="3"/>
  <c r="F1356" i="3"/>
  <c r="G1356" i="3" s="1"/>
  <c r="E1357" i="3"/>
  <c r="F1357" i="3"/>
  <c r="G1357" i="3"/>
  <c r="E1358" i="3"/>
  <c r="F1358" i="3" s="1"/>
  <c r="G1358" i="3" s="1"/>
  <c r="E1359" i="3"/>
  <c r="F1359" i="3"/>
  <c r="G1359" i="3" s="1"/>
  <c r="E1360" i="3"/>
  <c r="F1360" i="3" s="1"/>
  <c r="G1360" i="3" s="1"/>
  <c r="E1361" i="3"/>
  <c r="F1361" i="3"/>
  <c r="G1361" i="3" s="1"/>
  <c r="E1362" i="3"/>
  <c r="F1362" i="3" s="1"/>
  <c r="G1362" i="3" s="1"/>
  <c r="E1363" i="3"/>
  <c r="F1363" i="3" s="1"/>
  <c r="G1363" i="3" s="1"/>
  <c r="E1364" i="3"/>
  <c r="F1364" i="3" s="1"/>
  <c r="G1364" i="3" s="1"/>
  <c r="E1365" i="3"/>
  <c r="F1365" i="3"/>
  <c r="G1365" i="3"/>
  <c r="E1366" i="3"/>
  <c r="F1366" i="3" s="1"/>
  <c r="G1366" i="3" s="1"/>
  <c r="E1367" i="3"/>
  <c r="F1367" i="3"/>
  <c r="G1367" i="3" s="1"/>
  <c r="E1368" i="3"/>
  <c r="F1368" i="3" s="1"/>
  <c r="G1368" i="3" s="1"/>
  <c r="E1369" i="3"/>
  <c r="F1369" i="3"/>
  <c r="G1369" i="3" s="1"/>
  <c r="E1370" i="3"/>
  <c r="F1370" i="3" s="1"/>
  <c r="G1370" i="3" s="1"/>
  <c r="E1371" i="3"/>
  <c r="F1371" i="3" s="1"/>
  <c r="G1371" i="3" s="1"/>
  <c r="E1372" i="3"/>
  <c r="F1372" i="3"/>
  <c r="G1372" i="3" s="1"/>
  <c r="E1373" i="3"/>
  <c r="F1373" i="3"/>
  <c r="G1373" i="3" s="1"/>
  <c r="E1374" i="3"/>
  <c r="F1374" i="3" s="1"/>
  <c r="G1374" i="3" s="1"/>
  <c r="E1375" i="3"/>
  <c r="F1375" i="3"/>
  <c r="G1375" i="3" s="1"/>
  <c r="E1376" i="3"/>
  <c r="F1376" i="3" s="1"/>
  <c r="G1376" i="3" s="1"/>
  <c r="E1377" i="3"/>
  <c r="F1377" i="3"/>
  <c r="G1377" i="3" s="1"/>
  <c r="E1378" i="3"/>
  <c r="F1378" i="3" s="1"/>
  <c r="G1378" i="3" s="1"/>
  <c r="E1379" i="3"/>
  <c r="F1379" i="3" s="1"/>
  <c r="G1379" i="3" s="1"/>
  <c r="E1380" i="3"/>
  <c r="F1380" i="3"/>
  <c r="G1380" i="3" s="1"/>
  <c r="E1381" i="3"/>
  <c r="F1381" i="3"/>
  <c r="G1381" i="3"/>
  <c r="E1382" i="3"/>
  <c r="F1382" i="3" s="1"/>
  <c r="G1382" i="3" s="1"/>
  <c r="E1383" i="3"/>
  <c r="F1383" i="3"/>
  <c r="G1383" i="3" s="1"/>
  <c r="E1384" i="3"/>
  <c r="F1384" i="3" s="1"/>
  <c r="G1384" i="3" s="1"/>
  <c r="E1385" i="3"/>
  <c r="F1385" i="3"/>
  <c r="G1385" i="3" s="1"/>
  <c r="E1386" i="3"/>
  <c r="F1386" i="3" s="1"/>
  <c r="G1386" i="3" s="1"/>
  <c r="E1387" i="3"/>
  <c r="F1387" i="3" s="1"/>
  <c r="G1387" i="3" s="1"/>
  <c r="E1388" i="3"/>
  <c r="F1388" i="3"/>
  <c r="G1388" i="3" s="1"/>
  <c r="E1389" i="3"/>
  <c r="F1389" i="3"/>
  <c r="G1389" i="3"/>
  <c r="E1390" i="3"/>
  <c r="F1390" i="3" s="1"/>
  <c r="G1390" i="3" s="1"/>
  <c r="E1391" i="3"/>
  <c r="F1391" i="3"/>
  <c r="G1391" i="3"/>
  <c r="E1392" i="3"/>
  <c r="F1392" i="3"/>
  <c r="G1392" i="3"/>
  <c r="E1393" i="3"/>
  <c r="F1393" i="3" s="1"/>
  <c r="G1393" i="3" s="1"/>
  <c r="E1394" i="3"/>
  <c r="F1394" i="3"/>
  <c r="G1394" i="3" s="1"/>
  <c r="E1395" i="3"/>
  <c r="F1395" i="3" s="1"/>
  <c r="G1395" i="3" s="1"/>
  <c r="E1396" i="3"/>
  <c r="F1396" i="3"/>
  <c r="G1396" i="3" s="1"/>
  <c r="E1397" i="3"/>
  <c r="F1397" i="3" s="1"/>
  <c r="G1397" i="3"/>
  <c r="E1398" i="3"/>
  <c r="F1398" i="3" s="1"/>
  <c r="G1398" i="3" s="1"/>
  <c r="E1399" i="3"/>
  <c r="F1399" i="3"/>
  <c r="G1399" i="3"/>
  <c r="E1400" i="3"/>
  <c r="F1400" i="3"/>
  <c r="G1400" i="3"/>
  <c r="E1401" i="3"/>
  <c r="F1401" i="3" s="1"/>
  <c r="G1401" i="3" s="1"/>
  <c r="E1402" i="3"/>
  <c r="F1402" i="3"/>
  <c r="G1402" i="3" s="1"/>
  <c r="E1403" i="3"/>
  <c r="F1403" i="3" s="1"/>
  <c r="G1403" i="3" s="1"/>
  <c r="E1404" i="3"/>
  <c r="F1404" i="3"/>
  <c r="G1404" i="3" s="1"/>
  <c r="E1405" i="3"/>
  <c r="F1405" i="3" s="1"/>
  <c r="G1405" i="3"/>
  <c r="E1406" i="3"/>
  <c r="F1406" i="3" s="1"/>
  <c r="G1406" i="3" s="1"/>
  <c r="E1407" i="3"/>
  <c r="F1407" i="3"/>
  <c r="G1407" i="3" s="1"/>
  <c r="E1408" i="3"/>
  <c r="F1408" i="3"/>
  <c r="G1408" i="3"/>
  <c r="E1409" i="3"/>
  <c r="F1409" i="3" s="1"/>
  <c r="G1409" i="3" s="1"/>
  <c r="E1410" i="3"/>
  <c r="F1410" i="3"/>
  <c r="G1410" i="3" s="1"/>
  <c r="E1411" i="3"/>
  <c r="F1411" i="3" s="1"/>
  <c r="G1411" i="3" s="1"/>
  <c r="E1412" i="3"/>
  <c r="F1412" i="3"/>
  <c r="G1412" i="3" s="1"/>
  <c r="E1413" i="3"/>
  <c r="F1413" i="3" s="1"/>
  <c r="G1413" i="3"/>
  <c r="E1414" i="3"/>
  <c r="F1414" i="3" s="1"/>
  <c r="G1414" i="3" s="1"/>
  <c r="E1415" i="3"/>
  <c r="F1415" i="3"/>
  <c r="G1415" i="3"/>
  <c r="E1416" i="3"/>
  <c r="F1416" i="3"/>
  <c r="G1416" i="3"/>
  <c r="E1417" i="3"/>
  <c r="F1417" i="3" s="1"/>
  <c r="G1417" i="3" s="1"/>
  <c r="E1418" i="3"/>
  <c r="F1418" i="3"/>
  <c r="G1418" i="3" s="1"/>
  <c r="E1419" i="3"/>
  <c r="F1419" i="3" s="1"/>
  <c r="G1419" i="3" s="1"/>
  <c r="E1420" i="3"/>
  <c r="F1420" i="3"/>
  <c r="G1420" i="3" s="1"/>
  <c r="E1421" i="3"/>
  <c r="F1421" i="3" s="1"/>
  <c r="G1421" i="3"/>
  <c r="E1422" i="3"/>
  <c r="F1422" i="3" s="1"/>
  <c r="G1422" i="3" s="1"/>
  <c r="E1423" i="3"/>
  <c r="F1423" i="3"/>
  <c r="G1423" i="3"/>
  <c r="E1424" i="3"/>
  <c r="F1424" i="3"/>
  <c r="G1424" i="3"/>
  <c r="E1425" i="3"/>
  <c r="F1425" i="3" s="1"/>
  <c r="G1425" i="3" s="1"/>
  <c r="E1426" i="3"/>
  <c r="F1426" i="3"/>
  <c r="G1426" i="3" s="1"/>
  <c r="E1427" i="3"/>
  <c r="F1427" i="3" s="1"/>
  <c r="G1427" i="3" s="1"/>
  <c r="E1428" i="3"/>
  <c r="F1428" i="3"/>
  <c r="G1428" i="3" s="1"/>
  <c r="E1429" i="3"/>
  <c r="F1429" i="3" s="1"/>
  <c r="G1429" i="3"/>
  <c r="E1430" i="3"/>
  <c r="F1430" i="3" s="1"/>
  <c r="G1430" i="3" s="1"/>
  <c r="E1431" i="3"/>
  <c r="F1431" i="3"/>
  <c r="G1431" i="3"/>
  <c r="E1432" i="3"/>
  <c r="F1432" i="3"/>
  <c r="G1432" i="3"/>
  <c r="E1433" i="3"/>
  <c r="F1433" i="3" s="1"/>
  <c r="G1433" i="3" s="1"/>
  <c r="E1434" i="3"/>
  <c r="F1434" i="3"/>
  <c r="G1434" i="3" s="1"/>
  <c r="E1435" i="3"/>
  <c r="F1435" i="3" s="1"/>
  <c r="G1435" i="3" s="1"/>
  <c r="E1436" i="3"/>
  <c r="F1436" i="3"/>
  <c r="G1436" i="3" s="1"/>
  <c r="E1437" i="3"/>
  <c r="F1437" i="3" s="1"/>
  <c r="G1437" i="3"/>
  <c r="E1438" i="3"/>
  <c r="F1438" i="3" s="1"/>
  <c r="G1438" i="3" s="1"/>
  <c r="E1439" i="3"/>
  <c r="F1439" i="3"/>
  <c r="G1439" i="3" s="1"/>
  <c r="E1440" i="3"/>
  <c r="F1440" i="3"/>
  <c r="G1440" i="3"/>
  <c r="E1441" i="3"/>
  <c r="F1441" i="3" s="1"/>
  <c r="G1441" i="3" s="1"/>
  <c r="E1442" i="3"/>
  <c r="F1442" i="3"/>
  <c r="G1442" i="3" s="1"/>
  <c r="E1443" i="3"/>
  <c r="F1443" i="3" s="1"/>
  <c r="G1443" i="3" s="1"/>
  <c r="E1444" i="3"/>
  <c r="F1444" i="3"/>
  <c r="G1444" i="3" s="1"/>
  <c r="E1445" i="3"/>
  <c r="F1445" i="3" s="1"/>
  <c r="G1445" i="3"/>
  <c r="E1446" i="3"/>
  <c r="F1446" i="3" s="1"/>
  <c r="G1446" i="3" s="1"/>
  <c r="E1447" i="3"/>
  <c r="F1447" i="3"/>
  <c r="G1447" i="3"/>
  <c r="E1448" i="3"/>
  <c r="F1448" i="3"/>
  <c r="G1448" i="3"/>
  <c r="E1449" i="3"/>
  <c r="F1449" i="3" s="1"/>
  <c r="G1449" i="3" s="1"/>
  <c r="E1450" i="3"/>
  <c r="F1450" i="3"/>
  <c r="G1450" i="3" s="1"/>
  <c r="E1451" i="3"/>
  <c r="F1451" i="3" s="1"/>
  <c r="G1451" i="3" s="1"/>
  <c r="E1452" i="3"/>
  <c r="F1452" i="3"/>
  <c r="G1452" i="3" s="1"/>
  <c r="E1453" i="3"/>
  <c r="F1453" i="3" s="1"/>
  <c r="G1453" i="3"/>
  <c r="E1454" i="3"/>
  <c r="F1454" i="3" s="1"/>
  <c r="G1454" i="3" s="1"/>
  <c r="E1455" i="3"/>
  <c r="F1455" i="3"/>
  <c r="G1455" i="3"/>
  <c r="E1456" i="3"/>
  <c r="F1456" i="3"/>
  <c r="G1456" i="3"/>
  <c r="E1457" i="3"/>
  <c r="F1457" i="3" s="1"/>
  <c r="G1457" i="3" s="1"/>
  <c r="E1458" i="3"/>
  <c r="F1458" i="3"/>
  <c r="G1458" i="3" s="1"/>
  <c r="E1459" i="3"/>
  <c r="F1459" i="3" s="1"/>
  <c r="G1459" i="3" s="1"/>
  <c r="E1460" i="3"/>
  <c r="F1460" i="3"/>
  <c r="G1460" i="3" s="1"/>
  <c r="E1461" i="3"/>
  <c r="F1461" i="3" s="1"/>
  <c r="G1461" i="3"/>
  <c r="E1462" i="3"/>
  <c r="F1462" i="3" s="1"/>
  <c r="G1462" i="3" s="1"/>
  <c r="E1463" i="3"/>
  <c r="F1463" i="3"/>
  <c r="G1463" i="3"/>
  <c r="E1464" i="3"/>
  <c r="F1464" i="3"/>
  <c r="G1464" i="3"/>
  <c r="E1465" i="3"/>
  <c r="F1465" i="3" s="1"/>
  <c r="G1465" i="3" s="1"/>
  <c r="E1466" i="3"/>
  <c r="F1466" i="3"/>
  <c r="G1466" i="3" s="1"/>
  <c r="E1467" i="3"/>
  <c r="F1467" i="3" s="1"/>
  <c r="G1467" i="3" s="1"/>
  <c r="E1468" i="3"/>
  <c r="F1468" i="3"/>
  <c r="G1468" i="3" s="1"/>
  <c r="E1469" i="3"/>
  <c r="F1469" i="3" s="1"/>
  <c r="G1469" i="3"/>
  <c r="E1470" i="3"/>
  <c r="F1470" i="3" s="1"/>
  <c r="G1470" i="3" s="1"/>
  <c r="E1471" i="3"/>
  <c r="F1471" i="3"/>
  <c r="G1471" i="3" s="1"/>
  <c r="E1472" i="3"/>
  <c r="F1472" i="3"/>
  <c r="G1472" i="3"/>
  <c r="E1473" i="3"/>
  <c r="F1473" i="3" s="1"/>
  <c r="G1473" i="3" s="1"/>
  <c r="E1474" i="3"/>
  <c r="F1474" i="3"/>
  <c r="G1474" i="3" s="1"/>
  <c r="E1475" i="3"/>
  <c r="F1475" i="3" s="1"/>
  <c r="G1475" i="3" s="1"/>
  <c r="E1476" i="3"/>
  <c r="F1476" i="3"/>
  <c r="G1476" i="3" s="1"/>
  <c r="E1477" i="3"/>
  <c r="F1477" i="3" s="1"/>
  <c r="G1477" i="3"/>
  <c r="E1478" i="3"/>
  <c r="F1478" i="3" s="1"/>
  <c r="G1478" i="3" s="1"/>
  <c r="E1479" i="3"/>
  <c r="F1479" i="3"/>
  <c r="G1479" i="3"/>
  <c r="E1480" i="3"/>
  <c r="F1480" i="3"/>
  <c r="G1480" i="3"/>
  <c r="E1481" i="3"/>
  <c r="F1481" i="3" s="1"/>
  <c r="G1481" i="3" s="1"/>
  <c r="E1482" i="3"/>
  <c r="F1482" i="3"/>
  <c r="G1482" i="3" s="1"/>
  <c r="E1483" i="3"/>
  <c r="F1483" i="3" s="1"/>
  <c r="G1483" i="3" s="1"/>
  <c r="E1484" i="3"/>
  <c r="F1484" i="3"/>
  <c r="G1484" i="3" s="1"/>
  <c r="E1485" i="3"/>
  <c r="F1485" i="3" s="1"/>
  <c r="G1485" i="3"/>
  <c r="E1486" i="3"/>
  <c r="F1486" i="3" s="1"/>
  <c r="G1486" i="3" s="1"/>
  <c r="E1487" i="3"/>
  <c r="F1487" i="3"/>
  <c r="G1487" i="3"/>
  <c r="E1488" i="3"/>
  <c r="F1488" i="3"/>
  <c r="G1488" i="3"/>
  <c r="E1489" i="3"/>
  <c r="F1489" i="3" s="1"/>
  <c r="G1489" i="3" s="1"/>
  <c r="E1490" i="3"/>
  <c r="F1490" i="3"/>
  <c r="G1490" i="3" s="1"/>
  <c r="E1491" i="3"/>
  <c r="F1491" i="3" s="1"/>
  <c r="G1491" i="3" s="1"/>
  <c r="E1492" i="3"/>
  <c r="F1492" i="3"/>
  <c r="G1492" i="3" s="1"/>
  <c r="E1493" i="3"/>
  <c r="F1493" i="3" s="1"/>
  <c r="G1493" i="3"/>
  <c r="E1494" i="3"/>
  <c r="F1494" i="3" s="1"/>
  <c r="G1494" i="3" s="1"/>
  <c r="E1495" i="3"/>
  <c r="F1495" i="3"/>
  <c r="G1495" i="3"/>
  <c r="E1496" i="3"/>
  <c r="F1496" i="3"/>
  <c r="G1496" i="3"/>
  <c r="E1497" i="3"/>
  <c r="F1497" i="3" s="1"/>
  <c r="G1497" i="3" s="1"/>
  <c r="E1498" i="3"/>
  <c r="F1498" i="3"/>
  <c r="G1498" i="3" s="1"/>
  <c r="E1499" i="3"/>
  <c r="F1499" i="3" s="1"/>
  <c r="G1499" i="3" s="1"/>
  <c r="E1500" i="3"/>
  <c r="F1500" i="3"/>
  <c r="G1500" i="3" s="1"/>
  <c r="E1501" i="3"/>
  <c r="F1501" i="3" s="1"/>
  <c r="G1501" i="3"/>
  <c r="E1502" i="3"/>
  <c r="F1502" i="3" s="1"/>
  <c r="G1502" i="3" s="1"/>
  <c r="E1503" i="3"/>
  <c r="F1503" i="3"/>
  <c r="G1503" i="3" s="1"/>
  <c r="E1504" i="3"/>
  <c r="F1504" i="3"/>
  <c r="G1504" i="3"/>
  <c r="E1505" i="3"/>
  <c r="F1505" i="3" s="1"/>
  <c r="G1505" i="3" s="1"/>
  <c r="E1506" i="3"/>
  <c r="F1506" i="3"/>
  <c r="G1506" i="3" s="1"/>
  <c r="E1507" i="3"/>
  <c r="F1507" i="3" s="1"/>
  <c r="G1507" i="3" s="1"/>
  <c r="E1508" i="3"/>
  <c r="F1508" i="3"/>
  <c r="G1508" i="3" s="1"/>
  <c r="E1509" i="3"/>
  <c r="F1509" i="3" s="1"/>
  <c r="G1509" i="3"/>
  <c r="E1510" i="3"/>
  <c r="F1510" i="3" s="1"/>
  <c r="G1510" i="3" s="1"/>
  <c r="E1511" i="3"/>
  <c r="F1511" i="3"/>
  <c r="G1511" i="3"/>
  <c r="E1512" i="3"/>
  <c r="F1512" i="3"/>
  <c r="G1512" i="3"/>
  <c r="E1513" i="3"/>
  <c r="F1513" i="3" s="1"/>
  <c r="G1513" i="3" s="1"/>
  <c r="E1514" i="3"/>
  <c r="F1514" i="3"/>
  <c r="G1514" i="3" s="1"/>
  <c r="E1515" i="3"/>
  <c r="F1515" i="3" s="1"/>
  <c r="G1515" i="3" s="1"/>
  <c r="E1516" i="3"/>
  <c r="F1516" i="3"/>
  <c r="G1516" i="3" s="1"/>
  <c r="E1517" i="3"/>
  <c r="F1517" i="3" s="1"/>
  <c r="G1517" i="3"/>
  <c r="E1518" i="3"/>
  <c r="F1518" i="3" s="1"/>
  <c r="G1518" i="3" s="1"/>
  <c r="E1519" i="3"/>
  <c r="F1519" i="3"/>
  <c r="G1519" i="3"/>
  <c r="E1520" i="3"/>
  <c r="F1520" i="3"/>
  <c r="G1520" i="3"/>
  <c r="E1521" i="3"/>
  <c r="F1521" i="3" s="1"/>
  <c r="G1521" i="3" s="1"/>
  <c r="E1522" i="3"/>
  <c r="F1522" i="3"/>
  <c r="G1522" i="3" s="1"/>
  <c r="E1523" i="3"/>
  <c r="F1523" i="3" s="1"/>
  <c r="G1523" i="3" s="1"/>
  <c r="E1524" i="3"/>
  <c r="F1524" i="3"/>
  <c r="G1524" i="3" s="1"/>
  <c r="E1525" i="3"/>
  <c r="F1525" i="3" s="1"/>
  <c r="G1525" i="3"/>
  <c r="E1526" i="3"/>
  <c r="F1526" i="3" s="1"/>
  <c r="G1526" i="3" s="1"/>
  <c r="E1527" i="3"/>
  <c r="F1527" i="3"/>
  <c r="G1527" i="3"/>
  <c r="E1528" i="3"/>
  <c r="F1528" i="3"/>
  <c r="G1528" i="3"/>
  <c r="E1529" i="3"/>
  <c r="F1529" i="3" s="1"/>
  <c r="G1529" i="3" s="1"/>
  <c r="E1530" i="3"/>
  <c r="F1530" i="3"/>
  <c r="G1530" i="3" s="1"/>
  <c r="E1531" i="3"/>
  <c r="F1531" i="3" s="1"/>
  <c r="G1531" i="3" s="1"/>
  <c r="E1532" i="3"/>
  <c r="F1532" i="3"/>
  <c r="G1532" i="3" s="1"/>
  <c r="E1533" i="3"/>
  <c r="F1533" i="3" s="1"/>
  <c r="G1533" i="3"/>
  <c r="E1534" i="3"/>
  <c r="F1534" i="3" s="1"/>
  <c r="G1534" i="3" s="1"/>
  <c r="E1535" i="3"/>
  <c r="F1535" i="3"/>
  <c r="G1535" i="3" s="1"/>
  <c r="E1536" i="3"/>
  <c r="F1536" i="3"/>
  <c r="G1536" i="3"/>
  <c r="E1537" i="3"/>
  <c r="F1537" i="3" s="1"/>
  <c r="G1537" i="3" s="1"/>
  <c r="E1538" i="3"/>
  <c r="F1538" i="3"/>
  <c r="G1538" i="3" s="1"/>
  <c r="E1539" i="3"/>
  <c r="F1539" i="3" s="1"/>
  <c r="G1539" i="3" s="1"/>
  <c r="E1540" i="3"/>
  <c r="F1540" i="3"/>
  <c r="G1540" i="3" s="1"/>
  <c r="E1541" i="3"/>
  <c r="F1541" i="3" s="1"/>
  <c r="G1541" i="3"/>
  <c r="E1542" i="3"/>
  <c r="F1542" i="3" s="1"/>
  <c r="G1542" i="3" s="1"/>
  <c r="E1543" i="3"/>
  <c r="F1543" i="3"/>
  <c r="G1543" i="3"/>
  <c r="E1544" i="3"/>
  <c r="F1544" i="3"/>
  <c r="G1544" i="3"/>
  <c r="E1545" i="3"/>
  <c r="F1545" i="3" s="1"/>
  <c r="G1545" i="3" s="1"/>
  <c r="E1546" i="3"/>
  <c r="F1546" i="3"/>
  <c r="G1546" i="3" s="1"/>
  <c r="E1547" i="3"/>
  <c r="F1547" i="3" s="1"/>
  <c r="G1547" i="3" s="1"/>
  <c r="E1548" i="3"/>
  <c r="F1548" i="3"/>
  <c r="G1548" i="3" s="1"/>
  <c r="E1549" i="3"/>
  <c r="F1549" i="3" s="1"/>
  <c r="G1549" i="3"/>
  <c r="E1550" i="3"/>
  <c r="F1550" i="3" s="1"/>
  <c r="G1550" i="3" s="1"/>
  <c r="E1551" i="3"/>
  <c r="F1551" i="3"/>
  <c r="G1551" i="3"/>
  <c r="E1552" i="3"/>
  <c r="F1552" i="3"/>
  <c r="G1552" i="3"/>
  <c r="E1553" i="3"/>
  <c r="F1553" i="3" s="1"/>
  <c r="G1553" i="3" s="1"/>
  <c r="E1554" i="3"/>
  <c r="F1554" i="3"/>
  <c r="G1554" i="3" s="1"/>
  <c r="E1555" i="3"/>
  <c r="F1555" i="3" s="1"/>
  <c r="G1555" i="3" s="1"/>
  <c r="E1556" i="3"/>
  <c r="F1556" i="3"/>
  <c r="G1556" i="3" s="1"/>
  <c r="E1557" i="3"/>
  <c r="F1557" i="3" s="1"/>
  <c r="G1557" i="3"/>
  <c r="E1558" i="3"/>
  <c r="F1558" i="3" s="1"/>
  <c r="G1558" i="3" s="1"/>
  <c r="E1559" i="3"/>
  <c r="F1559" i="3"/>
  <c r="G1559" i="3"/>
  <c r="E1560" i="3"/>
  <c r="F1560" i="3"/>
  <c r="G1560" i="3"/>
  <c r="E1561" i="3"/>
  <c r="F1561" i="3" s="1"/>
  <c r="G1561" i="3" s="1"/>
  <c r="E1562" i="3"/>
  <c r="F1562" i="3"/>
  <c r="G1562" i="3" s="1"/>
  <c r="E1563" i="3"/>
  <c r="F1563" i="3"/>
  <c r="G1563" i="3"/>
  <c r="E1564" i="3"/>
  <c r="F1564" i="3" s="1"/>
  <c r="G1564" i="3" s="1"/>
  <c r="E1565" i="3"/>
  <c r="F1565" i="3"/>
  <c r="G1565" i="3" s="1"/>
  <c r="E1566" i="3"/>
  <c r="F1566" i="3"/>
  <c r="G1566" i="3"/>
  <c r="E1567" i="3"/>
  <c r="F1567" i="3"/>
  <c r="G1567" i="3"/>
  <c r="E1568" i="3"/>
  <c r="F1568" i="3" s="1"/>
  <c r="G1568" i="3" s="1"/>
  <c r="E1569" i="3"/>
  <c r="F1569" i="3"/>
  <c r="G1569" i="3" s="1"/>
  <c r="E1570" i="3"/>
  <c r="F1570" i="3"/>
  <c r="G1570" i="3"/>
  <c r="E1571" i="3"/>
  <c r="F1571" i="3"/>
  <c r="G1571" i="3"/>
  <c r="E1572" i="3"/>
  <c r="F1572" i="3" s="1"/>
  <c r="G1572" i="3" s="1"/>
  <c r="E1573" i="3"/>
  <c r="F1573" i="3" s="1"/>
  <c r="G1573" i="3" s="1"/>
  <c r="E1574" i="3"/>
  <c r="F1574" i="3"/>
  <c r="G1574" i="3"/>
  <c r="E1575" i="3"/>
  <c r="F1575" i="3"/>
  <c r="G1575" i="3"/>
  <c r="E1576" i="3"/>
  <c r="F1576" i="3" s="1"/>
  <c r="G1576" i="3" s="1"/>
  <c r="E1577" i="3"/>
  <c r="F1577" i="3"/>
  <c r="G1577" i="3" s="1"/>
  <c r="E1578" i="3"/>
  <c r="F1578" i="3"/>
  <c r="G1578" i="3" s="1"/>
  <c r="E1579" i="3"/>
  <c r="F1579" i="3"/>
  <c r="G1579" i="3"/>
  <c r="E1580" i="3"/>
  <c r="F1580" i="3" s="1"/>
  <c r="G1580" i="3" s="1"/>
  <c r="E1581" i="3"/>
  <c r="F1581" i="3"/>
  <c r="G1581" i="3" s="1"/>
  <c r="E1582" i="3"/>
  <c r="F1582" i="3"/>
  <c r="G1582" i="3"/>
  <c r="E1583" i="3"/>
  <c r="F1583" i="3"/>
  <c r="G1583" i="3"/>
  <c r="E1584" i="3"/>
  <c r="F1584" i="3" s="1"/>
  <c r="G1584" i="3" s="1"/>
  <c r="E1585" i="3"/>
  <c r="F1585" i="3"/>
  <c r="G1585" i="3" s="1"/>
  <c r="E1586" i="3"/>
  <c r="F1586" i="3"/>
  <c r="G1586" i="3"/>
  <c r="E1587" i="3"/>
  <c r="F1587" i="3"/>
  <c r="G1587" i="3"/>
  <c r="E1588" i="3"/>
  <c r="F1588" i="3" s="1"/>
  <c r="G1588" i="3" s="1"/>
  <c r="E1589" i="3"/>
  <c r="F1589" i="3" s="1"/>
  <c r="G1589" i="3" s="1"/>
  <c r="E1590" i="3"/>
  <c r="F1590" i="3"/>
  <c r="G1590" i="3"/>
  <c r="E1591" i="3"/>
  <c r="F1591" i="3"/>
  <c r="G1591" i="3"/>
  <c r="E1592" i="3"/>
  <c r="F1592" i="3" s="1"/>
  <c r="G1592" i="3" s="1"/>
  <c r="E1593" i="3"/>
  <c r="F1593" i="3"/>
  <c r="G1593" i="3" s="1"/>
  <c r="E1594" i="3"/>
  <c r="F1594" i="3"/>
  <c r="G1594" i="3" s="1"/>
  <c r="E1595" i="3"/>
  <c r="F1595" i="3"/>
  <c r="G1595" i="3"/>
  <c r="E1596" i="3"/>
  <c r="F1596" i="3" s="1"/>
  <c r="G1596" i="3" s="1"/>
  <c r="E1597" i="3"/>
  <c r="F1597" i="3"/>
  <c r="G1597" i="3" s="1"/>
  <c r="E1598" i="3"/>
  <c r="F1598" i="3"/>
  <c r="G1598" i="3"/>
  <c r="E1599" i="3"/>
  <c r="F1599" i="3"/>
  <c r="G1599" i="3"/>
  <c r="E1600" i="3"/>
  <c r="F1600" i="3" s="1"/>
  <c r="G1600" i="3" s="1"/>
  <c r="E1601" i="3"/>
  <c r="F1601" i="3"/>
  <c r="G1601" i="3" s="1"/>
  <c r="E1602" i="3"/>
  <c r="F1602" i="3"/>
  <c r="G1602" i="3"/>
  <c r="E1603" i="3"/>
  <c r="F1603" i="3"/>
  <c r="G1603" i="3"/>
  <c r="E1604" i="3"/>
  <c r="F1604" i="3" s="1"/>
  <c r="G1604" i="3" s="1"/>
  <c r="E1605" i="3"/>
  <c r="F1605" i="3" s="1"/>
  <c r="G1605" i="3" s="1"/>
  <c r="E1606" i="3"/>
  <c r="F1606" i="3"/>
  <c r="G1606" i="3"/>
  <c r="E1607" i="3"/>
  <c r="F1607" i="3"/>
  <c r="G1607" i="3"/>
  <c r="E1608" i="3"/>
  <c r="F1608" i="3" s="1"/>
  <c r="G1608" i="3" s="1"/>
  <c r="E1609" i="3"/>
  <c r="F1609" i="3"/>
  <c r="G1609" i="3" s="1"/>
  <c r="E1610" i="3"/>
  <c r="F1610" i="3"/>
  <c r="G1610" i="3" s="1"/>
  <c r="E1611" i="3"/>
  <c r="F1611" i="3"/>
  <c r="G1611" i="3"/>
  <c r="E1612" i="3"/>
  <c r="F1612" i="3" s="1"/>
  <c r="G1612" i="3" s="1"/>
  <c r="E1613" i="3"/>
  <c r="F1613" i="3"/>
  <c r="G1613" i="3" s="1"/>
  <c r="E1614" i="3"/>
  <c r="F1614" i="3"/>
  <c r="G1614" i="3"/>
  <c r="E1615" i="3"/>
  <c r="F1615" i="3"/>
  <c r="G1615" i="3"/>
  <c r="E1616" i="3"/>
  <c r="F1616" i="3" s="1"/>
  <c r="G1616" i="3" s="1"/>
  <c r="E1617" i="3"/>
  <c r="F1617" i="3"/>
  <c r="G1617" i="3" s="1"/>
  <c r="E1618" i="3"/>
  <c r="F1618" i="3"/>
  <c r="G1618" i="3"/>
  <c r="E1619" i="3"/>
  <c r="F1619" i="3"/>
  <c r="G1619" i="3"/>
  <c r="E1620" i="3"/>
  <c r="F1620" i="3" s="1"/>
  <c r="G1620" i="3" s="1"/>
  <c r="E1621" i="3"/>
  <c r="F1621" i="3" s="1"/>
  <c r="G1621" i="3" s="1"/>
  <c r="E1622" i="3"/>
  <c r="F1622" i="3"/>
  <c r="G1622" i="3"/>
  <c r="E1623" i="3"/>
  <c r="F1623" i="3"/>
  <c r="G1623" i="3"/>
  <c r="E1624" i="3"/>
  <c r="F1624" i="3" s="1"/>
  <c r="G1624" i="3" s="1"/>
  <c r="E1625" i="3"/>
  <c r="F1625" i="3"/>
  <c r="G1625" i="3" s="1"/>
  <c r="E1626" i="3"/>
  <c r="F1626" i="3"/>
  <c r="G1626" i="3" s="1"/>
  <c r="E1627" i="3"/>
  <c r="F1627" i="3"/>
  <c r="G1627" i="3"/>
  <c r="E1628" i="3"/>
  <c r="F1628" i="3" s="1"/>
  <c r="G1628" i="3" s="1"/>
  <c r="E1629" i="3"/>
  <c r="F1629" i="3"/>
  <c r="G1629" i="3" s="1"/>
  <c r="E1630" i="3"/>
  <c r="F1630" i="3"/>
  <c r="G1630" i="3"/>
  <c r="E1631" i="3"/>
  <c r="F1631" i="3"/>
  <c r="G1631" i="3"/>
  <c r="E1632" i="3"/>
  <c r="F1632" i="3" s="1"/>
  <c r="G1632" i="3" s="1"/>
  <c r="E1633" i="3"/>
  <c r="F1633" i="3"/>
  <c r="G1633" i="3" s="1"/>
  <c r="E1634" i="3"/>
  <c r="F1634" i="3"/>
  <c r="G1634" i="3"/>
  <c r="E1635" i="3"/>
  <c r="F1635" i="3"/>
  <c r="G1635" i="3"/>
  <c r="E1636" i="3"/>
  <c r="F1636" i="3" s="1"/>
  <c r="G1636" i="3" s="1"/>
  <c r="E1637" i="3"/>
  <c r="F1637" i="3" s="1"/>
  <c r="G1637" i="3" s="1"/>
  <c r="E1638" i="3"/>
  <c r="F1638" i="3"/>
  <c r="G1638" i="3"/>
  <c r="E1639" i="3"/>
  <c r="F1639" i="3"/>
  <c r="G1639" i="3"/>
  <c r="E1640" i="3"/>
  <c r="F1640" i="3" s="1"/>
  <c r="G1640" i="3" s="1"/>
  <c r="E1641" i="3"/>
  <c r="F1641" i="3"/>
  <c r="G1641" i="3" s="1"/>
  <c r="E1642" i="3"/>
  <c r="F1642" i="3"/>
  <c r="G1642" i="3" s="1"/>
  <c r="E1643" i="3"/>
  <c r="F1643" i="3"/>
  <c r="G1643" i="3"/>
  <c r="E1644" i="3"/>
  <c r="F1644" i="3" s="1"/>
  <c r="G1644" i="3" s="1"/>
  <c r="E1645" i="3"/>
  <c r="F1645" i="3"/>
  <c r="G1645" i="3" s="1"/>
  <c r="E1646" i="3"/>
  <c r="F1646" i="3"/>
  <c r="G1646" i="3"/>
  <c r="E1647" i="3"/>
  <c r="F1647" i="3"/>
  <c r="G1647" i="3"/>
  <c r="E1648" i="3"/>
  <c r="F1648" i="3" s="1"/>
  <c r="G1648" i="3" s="1"/>
  <c r="E1649" i="3"/>
  <c r="F1649" i="3"/>
  <c r="G1649" i="3" s="1"/>
  <c r="E1650" i="3"/>
  <c r="F1650" i="3"/>
  <c r="G1650" i="3"/>
  <c r="E1651" i="3"/>
  <c r="F1651" i="3"/>
  <c r="G1651" i="3"/>
  <c r="E1652" i="3"/>
  <c r="F1652" i="3" s="1"/>
  <c r="G1652" i="3" s="1"/>
  <c r="E1653" i="3"/>
  <c r="F1653" i="3" s="1"/>
  <c r="G1653" i="3" s="1"/>
  <c r="E1654" i="3"/>
  <c r="F1654" i="3"/>
  <c r="G1654" i="3"/>
  <c r="E1655" i="3"/>
  <c r="F1655" i="3"/>
  <c r="G1655" i="3"/>
  <c r="E1656" i="3"/>
  <c r="F1656" i="3" s="1"/>
  <c r="G1656" i="3" s="1"/>
  <c r="E1657" i="3"/>
  <c r="F1657" i="3"/>
  <c r="G1657" i="3" s="1"/>
  <c r="E1658" i="3"/>
  <c r="F1658" i="3"/>
  <c r="G1658" i="3" s="1"/>
  <c r="E1659" i="3"/>
  <c r="F1659" i="3"/>
  <c r="G1659" i="3"/>
  <c r="E1660" i="3"/>
  <c r="F1660" i="3" s="1"/>
  <c r="G1660" i="3" s="1"/>
  <c r="E1661" i="3"/>
  <c r="F1661" i="3"/>
  <c r="G1661" i="3" s="1"/>
  <c r="E1662" i="3"/>
  <c r="F1662" i="3"/>
  <c r="G1662" i="3"/>
  <c r="E1663" i="3"/>
  <c r="F1663" i="3"/>
  <c r="G1663" i="3"/>
  <c r="E1664" i="3"/>
  <c r="F1664" i="3" s="1"/>
  <c r="G1664" i="3" s="1"/>
  <c r="E1665" i="3"/>
  <c r="F1665" i="3"/>
  <c r="G1665" i="3" s="1"/>
  <c r="E1666" i="3"/>
  <c r="F1666" i="3"/>
  <c r="G1666" i="3"/>
  <c r="E1667" i="3"/>
  <c r="F1667" i="3"/>
  <c r="G1667" i="3"/>
  <c r="E1668" i="3"/>
  <c r="F1668" i="3" s="1"/>
  <c r="G1668" i="3" s="1"/>
  <c r="E1669" i="3"/>
  <c r="F1669" i="3" s="1"/>
  <c r="G1669" i="3" s="1"/>
  <c r="E1670" i="3"/>
  <c r="F1670" i="3"/>
  <c r="G1670" i="3"/>
  <c r="E1671" i="3"/>
  <c r="F1671" i="3"/>
  <c r="G1671" i="3"/>
  <c r="E1672" i="3"/>
  <c r="F1672" i="3" s="1"/>
  <c r="G1672" i="3" s="1"/>
  <c r="E1673" i="3"/>
  <c r="F1673" i="3"/>
  <c r="G1673" i="3" s="1"/>
  <c r="E1674" i="3"/>
  <c r="F1674" i="3"/>
  <c r="G1674" i="3" s="1"/>
  <c r="E1675" i="3"/>
  <c r="F1675" i="3"/>
  <c r="G1675" i="3"/>
  <c r="E1676" i="3"/>
  <c r="F1676" i="3" s="1"/>
  <c r="G1676" i="3" s="1"/>
  <c r="E1677" i="3"/>
  <c r="F1677" i="3"/>
  <c r="G1677" i="3" s="1"/>
  <c r="E1678" i="3"/>
  <c r="F1678" i="3"/>
  <c r="G1678" i="3"/>
  <c r="E1679" i="3"/>
  <c r="F1679" i="3"/>
  <c r="G1679" i="3"/>
  <c r="E1680" i="3"/>
  <c r="F1680" i="3" s="1"/>
  <c r="G1680" i="3" s="1"/>
  <c r="E1681" i="3"/>
  <c r="F1681" i="3"/>
  <c r="G1681" i="3" s="1"/>
  <c r="E1682" i="3"/>
  <c r="F1682" i="3"/>
  <c r="G1682" i="3"/>
  <c r="E1683" i="3"/>
  <c r="F1683" i="3"/>
  <c r="G1683" i="3"/>
  <c r="E1684" i="3"/>
  <c r="F1684" i="3" s="1"/>
  <c r="G1684" i="3" s="1"/>
  <c r="E1685" i="3"/>
  <c r="F1685" i="3" s="1"/>
  <c r="G1685" i="3" s="1"/>
  <c r="E1686" i="3"/>
  <c r="F1686" i="3"/>
  <c r="G1686" i="3"/>
  <c r="E1687" i="3"/>
  <c r="F1687" i="3"/>
  <c r="G1687" i="3"/>
  <c r="E1688" i="3"/>
  <c r="F1688" i="3" s="1"/>
  <c r="G1688" i="3" s="1"/>
  <c r="E1689" i="3"/>
  <c r="F1689" i="3"/>
  <c r="G1689" i="3" s="1"/>
  <c r="E1690" i="3"/>
  <c r="F1690" i="3"/>
  <c r="G1690" i="3" s="1"/>
  <c r="E1691" i="3"/>
  <c r="F1691" i="3"/>
  <c r="G1691" i="3"/>
  <c r="E1692" i="3"/>
  <c r="F1692" i="3" s="1"/>
  <c r="G1692" i="3" s="1"/>
  <c r="E1693" i="3"/>
  <c r="F1693" i="3"/>
  <c r="G1693" i="3" s="1"/>
  <c r="E1694" i="3"/>
  <c r="F1694" i="3"/>
  <c r="G1694" i="3"/>
  <c r="E1695" i="3"/>
  <c r="F1695" i="3"/>
  <c r="G1695" i="3"/>
  <c r="E1696" i="3"/>
  <c r="F1696" i="3" s="1"/>
  <c r="G1696" i="3" s="1"/>
  <c r="E1697" i="3"/>
  <c r="F1697" i="3"/>
  <c r="G1697" i="3" s="1"/>
  <c r="E1698" i="3"/>
  <c r="F1698" i="3"/>
  <c r="G1698" i="3"/>
  <c r="E1699" i="3"/>
  <c r="F1699" i="3"/>
  <c r="G1699" i="3"/>
  <c r="E1700" i="3"/>
  <c r="F1700" i="3" s="1"/>
  <c r="G1700" i="3" s="1"/>
  <c r="E1701" i="3"/>
  <c r="F1701" i="3" s="1"/>
  <c r="G1701" i="3" s="1"/>
  <c r="E1702" i="3"/>
  <c r="F1702" i="3"/>
  <c r="G1702" i="3"/>
  <c r="E1703" i="3"/>
  <c r="F1703" i="3"/>
  <c r="G1703" i="3"/>
  <c r="E1704" i="3"/>
  <c r="F1704" i="3" s="1"/>
  <c r="G1704" i="3" s="1"/>
  <c r="E1705" i="3"/>
  <c r="F1705" i="3"/>
  <c r="G1705" i="3" s="1"/>
  <c r="E1706" i="3"/>
  <c r="F1706" i="3"/>
  <c r="G1706" i="3" s="1"/>
  <c r="E1707" i="3"/>
  <c r="F1707" i="3"/>
  <c r="G1707" i="3"/>
  <c r="E1708" i="3"/>
  <c r="F1708" i="3" s="1"/>
  <c r="G1708" i="3" s="1"/>
  <c r="E1709" i="3"/>
  <c r="F1709" i="3"/>
  <c r="G1709" i="3" s="1"/>
  <c r="E1710" i="3"/>
  <c r="F1710" i="3"/>
  <c r="G1710" i="3"/>
  <c r="E1711" i="3"/>
  <c r="F1711" i="3"/>
  <c r="G1711" i="3"/>
  <c r="E1712" i="3"/>
  <c r="F1712" i="3" s="1"/>
  <c r="G1712" i="3" s="1"/>
  <c r="E1713" i="3"/>
  <c r="F1713" i="3"/>
  <c r="G1713" i="3" s="1"/>
  <c r="E1714" i="3"/>
  <c r="F1714" i="3"/>
  <c r="G1714" i="3"/>
  <c r="E1715" i="3"/>
  <c r="F1715" i="3"/>
  <c r="G1715" i="3"/>
  <c r="E1716" i="3"/>
  <c r="F1716" i="3" s="1"/>
  <c r="G1716" i="3" s="1"/>
  <c r="E1717" i="3"/>
  <c r="F1717" i="3" s="1"/>
  <c r="G1717" i="3" s="1"/>
  <c r="E1718" i="3"/>
  <c r="F1718" i="3"/>
  <c r="G1718" i="3"/>
  <c r="E1719" i="3"/>
  <c r="F1719" i="3"/>
  <c r="G1719" i="3"/>
  <c r="E1720" i="3"/>
  <c r="F1720" i="3" s="1"/>
  <c r="G1720" i="3" s="1"/>
  <c r="E1721" i="3"/>
  <c r="F1721" i="3"/>
  <c r="G1721" i="3" s="1"/>
  <c r="E1722" i="3"/>
  <c r="F1722" i="3"/>
  <c r="G1722" i="3" s="1"/>
  <c r="E1723" i="3"/>
  <c r="F1723" i="3"/>
  <c r="G1723" i="3"/>
  <c r="E1724" i="3"/>
  <c r="F1724" i="3" s="1"/>
  <c r="G1724" i="3" s="1"/>
  <c r="E1725" i="3"/>
  <c r="F1725" i="3"/>
  <c r="G1725" i="3" s="1"/>
  <c r="E1726" i="3"/>
  <c r="F1726" i="3"/>
  <c r="G1726" i="3"/>
  <c r="E1727" i="3"/>
  <c r="F1727" i="3"/>
  <c r="G1727" i="3" s="1"/>
  <c r="E1728" i="3"/>
  <c r="F1728" i="3" s="1"/>
  <c r="G1728" i="3"/>
  <c r="E1729" i="3"/>
  <c r="F1729" i="3" s="1"/>
  <c r="G1729" i="3" s="1"/>
  <c r="E1730" i="3"/>
  <c r="F1730" i="3"/>
  <c r="G1730" i="3"/>
  <c r="E1731" i="3"/>
  <c r="F1731" i="3"/>
  <c r="G1731" i="3"/>
  <c r="E1732" i="3"/>
  <c r="F1732" i="3" s="1"/>
  <c r="G1732" i="3" s="1"/>
  <c r="E1733" i="3"/>
  <c r="F1733" i="3"/>
  <c r="G1733" i="3" s="1"/>
  <c r="E1734" i="3"/>
  <c r="F1734" i="3" s="1"/>
  <c r="G1734" i="3" s="1"/>
  <c r="E1735" i="3"/>
  <c r="F1735" i="3"/>
  <c r="G1735" i="3" s="1"/>
  <c r="E1736" i="3"/>
  <c r="F1736" i="3" s="1"/>
  <c r="G1736" i="3"/>
  <c r="E1737" i="3"/>
  <c r="F1737" i="3" s="1"/>
  <c r="G1737" i="3" s="1"/>
  <c r="E1738" i="3"/>
  <c r="F1738" i="3"/>
  <c r="G1738" i="3"/>
  <c r="E1739" i="3"/>
  <c r="F1739" i="3"/>
  <c r="G1739" i="3"/>
  <c r="E1740" i="3"/>
  <c r="F1740" i="3" s="1"/>
  <c r="G1740" i="3" s="1"/>
  <c r="E1741" i="3"/>
  <c r="F1741" i="3"/>
  <c r="G1741" i="3" s="1"/>
  <c r="E1742" i="3"/>
  <c r="F1742" i="3" s="1"/>
  <c r="G1742" i="3" s="1"/>
  <c r="E1743" i="3"/>
  <c r="F1743" i="3"/>
  <c r="G1743" i="3" s="1"/>
  <c r="E1744" i="3"/>
  <c r="F1744" i="3" s="1"/>
  <c r="G1744" i="3"/>
  <c r="E1745" i="3"/>
  <c r="F1745" i="3" s="1"/>
  <c r="G1745" i="3" s="1"/>
  <c r="E1746" i="3"/>
  <c r="F1746" i="3"/>
  <c r="G1746" i="3"/>
  <c r="E1747" i="3"/>
  <c r="F1747" i="3"/>
  <c r="G1747" i="3"/>
  <c r="E1748" i="3"/>
  <c r="F1748" i="3" s="1"/>
  <c r="G1748" i="3" s="1"/>
  <c r="E1749" i="3"/>
  <c r="F1749" i="3"/>
  <c r="G1749" i="3" s="1"/>
  <c r="E1750" i="3"/>
  <c r="F1750" i="3" s="1"/>
  <c r="G1750" i="3" s="1"/>
  <c r="E1751" i="3"/>
  <c r="F1751" i="3"/>
  <c r="G1751" i="3" s="1"/>
  <c r="E1752" i="3"/>
  <c r="F1752" i="3" s="1"/>
  <c r="G1752" i="3"/>
  <c r="E1753" i="3"/>
  <c r="F1753" i="3" s="1"/>
  <c r="G1753" i="3" s="1"/>
  <c r="E1754" i="3"/>
  <c r="F1754" i="3"/>
  <c r="G1754" i="3"/>
  <c r="E1755" i="3"/>
  <c r="F1755" i="3"/>
  <c r="G1755" i="3"/>
  <c r="E1756" i="3"/>
  <c r="F1756" i="3" s="1"/>
  <c r="G1756" i="3" s="1"/>
  <c r="E1757" i="3"/>
  <c r="F1757" i="3"/>
  <c r="G1757" i="3" s="1"/>
  <c r="E1758" i="3"/>
  <c r="F1758" i="3" s="1"/>
  <c r="G1758" i="3" s="1"/>
  <c r="E1759" i="3"/>
  <c r="F1759" i="3"/>
  <c r="G1759" i="3" s="1"/>
  <c r="E1760" i="3"/>
  <c r="F1760" i="3" s="1"/>
  <c r="G1760" i="3"/>
  <c r="E1761" i="3"/>
  <c r="F1761" i="3" s="1"/>
  <c r="G1761" i="3" s="1"/>
  <c r="E1762" i="3"/>
  <c r="F1762" i="3"/>
  <c r="G1762" i="3"/>
  <c r="E1763" i="3"/>
  <c r="F1763" i="3"/>
  <c r="G1763" i="3"/>
  <c r="E1764" i="3"/>
  <c r="F1764" i="3" s="1"/>
  <c r="G1764" i="3" s="1"/>
  <c r="E1765" i="3"/>
  <c r="F1765" i="3"/>
  <c r="G1765" i="3" s="1"/>
  <c r="E1766" i="3"/>
  <c r="F1766" i="3" s="1"/>
  <c r="G1766" i="3" s="1"/>
  <c r="E1767" i="3"/>
  <c r="F1767" i="3"/>
  <c r="G1767" i="3" s="1"/>
  <c r="E1768" i="3"/>
  <c r="F1768" i="3" s="1"/>
  <c r="G1768" i="3"/>
  <c r="E1769" i="3"/>
  <c r="F1769" i="3" s="1"/>
  <c r="G1769" i="3" s="1"/>
  <c r="E1770" i="3"/>
  <c r="F1770" i="3"/>
  <c r="G1770" i="3"/>
  <c r="E1771" i="3"/>
  <c r="F1771" i="3"/>
  <c r="G1771" i="3"/>
  <c r="E1772" i="3"/>
  <c r="F1772" i="3" s="1"/>
  <c r="G1772" i="3" s="1"/>
  <c r="E1773" i="3"/>
  <c r="F1773" i="3"/>
  <c r="G1773" i="3" s="1"/>
  <c r="E1774" i="3"/>
  <c r="F1774" i="3" s="1"/>
  <c r="G1774" i="3" s="1"/>
  <c r="E1775" i="3"/>
  <c r="F1775" i="3"/>
  <c r="G1775" i="3" s="1"/>
  <c r="E1776" i="3"/>
  <c r="F1776" i="3" s="1"/>
  <c r="G1776" i="3"/>
  <c r="E1777" i="3"/>
  <c r="F1777" i="3" s="1"/>
  <c r="G1777" i="3" s="1"/>
  <c r="E1778" i="3"/>
  <c r="F1778" i="3"/>
  <c r="G1778" i="3"/>
  <c r="E1779" i="3"/>
  <c r="F1779" i="3"/>
  <c r="G1779" i="3"/>
  <c r="E1780" i="3"/>
  <c r="F1780" i="3" s="1"/>
  <c r="G1780" i="3" s="1"/>
  <c r="E1781" i="3"/>
  <c r="F1781" i="3"/>
  <c r="G1781" i="3" s="1"/>
  <c r="E1782" i="3"/>
  <c r="F1782" i="3" s="1"/>
  <c r="G1782" i="3" s="1"/>
  <c r="E1783" i="3"/>
  <c r="F1783" i="3"/>
  <c r="G1783" i="3" s="1"/>
  <c r="E1784" i="3"/>
  <c r="F1784" i="3" s="1"/>
  <c r="G1784" i="3"/>
  <c r="E1785" i="3"/>
  <c r="F1785" i="3" s="1"/>
  <c r="G1785" i="3" s="1"/>
  <c r="E1786" i="3"/>
  <c r="F1786" i="3"/>
  <c r="G1786" i="3"/>
  <c r="E1787" i="3"/>
  <c r="F1787" i="3"/>
  <c r="G1787" i="3"/>
  <c r="E1788" i="3"/>
  <c r="F1788" i="3" s="1"/>
  <c r="G1788" i="3" s="1"/>
  <c r="E1789" i="3"/>
  <c r="F1789" i="3"/>
  <c r="G1789" i="3" s="1"/>
  <c r="E1790" i="3"/>
  <c r="F1790" i="3" s="1"/>
  <c r="G1790" i="3" s="1"/>
  <c r="E1791" i="3"/>
  <c r="F1791" i="3"/>
  <c r="G1791" i="3" s="1"/>
  <c r="E1792" i="3"/>
  <c r="F1792" i="3" s="1"/>
  <c r="G1792" i="3"/>
  <c r="E1793" i="3"/>
  <c r="F1793" i="3" s="1"/>
  <c r="G1793" i="3" s="1"/>
  <c r="E1794" i="3"/>
  <c r="F1794" i="3"/>
  <c r="G1794" i="3"/>
  <c r="E1795" i="3"/>
  <c r="F1795" i="3"/>
  <c r="G1795" i="3"/>
  <c r="E1796" i="3"/>
  <c r="F1796" i="3" s="1"/>
  <c r="G1796" i="3" s="1"/>
  <c r="E1797" i="3"/>
  <c r="F1797" i="3"/>
  <c r="G1797" i="3" s="1"/>
  <c r="E1798" i="3"/>
  <c r="F1798" i="3" s="1"/>
  <c r="G1798" i="3" s="1"/>
  <c r="E1799" i="3"/>
  <c r="F1799" i="3"/>
  <c r="G1799" i="3" s="1"/>
  <c r="E1800" i="3"/>
  <c r="F1800" i="3" s="1"/>
  <c r="G1800" i="3"/>
  <c r="E1801" i="3"/>
  <c r="F1801" i="3" s="1"/>
  <c r="G1801" i="3" s="1"/>
  <c r="E1802" i="3"/>
  <c r="F1802" i="3"/>
  <c r="G1802" i="3"/>
  <c r="E1803" i="3"/>
  <c r="F1803" i="3"/>
  <c r="G1803" i="3"/>
  <c r="E1804" i="3"/>
  <c r="F1804" i="3" s="1"/>
  <c r="G1804" i="3" s="1"/>
  <c r="E1805" i="3"/>
  <c r="F1805" i="3"/>
  <c r="G1805" i="3" s="1"/>
  <c r="E1806" i="3"/>
  <c r="F1806" i="3" s="1"/>
  <c r="G1806" i="3" s="1"/>
  <c r="E1807" i="3"/>
  <c r="F1807" i="3"/>
  <c r="G1807" i="3" s="1"/>
  <c r="E1808" i="3"/>
  <c r="F1808" i="3" s="1"/>
  <c r="G1808" i="3"/>
  <c r="E1809" i="3"/>
  <c r="F1809" i="3" s="1"/>
  <c r="G1809" i="3" s="1"/>
  <c r="E1810" i="3"/>
  <c r="F1810" i="3"/>
  <c r="G1810" i="3"/>
  <c r="E1811" i="3"/>
  <c r="F1811" i="3"/>
  <c r="G1811" i="3"/>
  <c r="E1812" i="3"/>
  <c r="F1812" i="3" s="1"/>
  <c r="G1812" i="3" s="1"/>
  <c r="E1813" i="3"/>
  <c r="F1813" i="3"/>
  <c r="G1813" i="3" s="1"/>
  <c r="E1814" i="3"/>
  <c r="F1814" i="3" s="1"/>
  <c r="G1814" i="3" s="1"/>
  <c r="E1815" i="3"/>
  <c r="F1815" i="3"/>
  <c r="G1815" i="3" s="1"/>
  <c r="E1816" i="3"/>
  <c r="F1816" i="3" s="1"/>
  <c r="G1816" i="3"/>
  <c r="E1817" i="3"/>
  <c r="F1817" i="3" s="1"/>
  <c r="G1817" i="3" s="1"/>
  <c r="E1818" i="3"/>
  <c r="F1818" i="3"/>
  <c r="G1818" i="3"/>
  <c r="E1819" i="3"/>
  <c r="F1819" i="3"/>
  <c r="G1819" i="3"/>
  <c r="E1820" i="3"/>
  <c r="F1820" i="3" s="1"/>
  <c r="G1820" i="3" s="1"/>
  <c r="E1821" i="3"/>
  <c r="F1821" i="3"/>
  <c r="G1821" i="3" s="1"/>
  <c r="E1822" i="3"/>
  <c r="F1822" i="3" s="1"/>
  <c r="G1822" i="3" s="1"/>
  <c r="E1823" i="3"/>
  <c r="F1823" i="3"/>
  <c r="G1823" i="3" s="1"/>
  <c r="E1824" i="3"/>
  <c r="F1824" i="3" s="1"/>
  <c r="G1824" i="3"/>
  <c r="E1825" i="3"/>
  <c r="F1825" i="3" s="1"/>
  <c r="G1825" i="3" s="1"/>
  <c r="E1826" i="3"/>
  <c r="F1826" i="3"/>
  <c r="G1826" i="3"/>
  <c r="E1827" i="3"/>
  <c r="F1827" i="3"/>
  <c r="G1827" i="3"/>
  <c r="E1828" i="3"/>
  <c r="F1828" i="3" s="1"/>
  <c r="G1828" i="3" s="1"/>
  <c r="E1829" i="3"/>
  <c r="F1829" i="3"/>
  <c r="G1829" i="3" s="1"/>
  <c r="E1830" i="3"/>
  <c r="F1830" i="3" s="1"/>
  <c r="G1830" i="3" s="1"/>
  <c r="E1831" i="3"/>
  <c r="F1831" i="3"/>
  <c r="G1831" i="3" s="1"/>
  <c r="E1832" i="3"/>
  <c r="F1832" i="3" s="1"/>
  <c r="G1832" i="3"/>
  <c r="E1833" i="3"/>
  <c r="F1833" i="3" s="1"/>
  <c r="G1833" i="3" s="1"/>
  <c r="E1834" i="3"/>
  <c r="F1834" i="3"/>
  <c r="G1834" i="3" s="1"/>
  <c r="E1835" i="3"/>
  <c r="F1835" i="3"/>
  <c r="G1835" i="3"/>
  <c r="E1836" i="3"/>
  <c r="F1836" i="3" s="1"/>
  <c r="G1836" i="3" s="1"/>
  <c r="E1837" i="3"/>
  <c r="F1837" i="3"/>
  <c r="G1837" i="3" s="1"/>
  <c r="E1838" i="3"/>
  <c r="F1838" i="3" s="1"/>
  <c r="G1838" i="3" s="1"/>
  <c r="E1839" i="3"/>
  <c r="F1839" i="3"/>
  <c r="G1839" i="3" s="1"/>
  <c r="E1840" i="3"/>
  <c r="F1840" i="3" s="1"/>
  <c r="G1840" i="3"/>
  <c r="E1841" i="3"/>
  <c r="F1841" i="3" s="1"/>
  <c r="G1841" i="3" s="1"/>
  <c r="E1842" i="3"/>
  <c r="F1842" i="3"/>
  <c r="G1842" i="3"/>
  <c r="E1843" i="3"/>
  <c r="F1843" i="3"/>
  <c r="G1843" i="3"/>
  <c r="E1844" i="3"/>
  <c r="F1844" i="3" s="1"/>
  <c r="G1844" i="3" s="1"/>
  <c r="E1845" i="3"/>
  <c r="F1845" i="3"/>
  <c r="G1845" i="3" s="1"/>
  <c r="E1846" i="3"/>
  <c r="F1846" i="3" s="1"/>
  <c r="G1846" i="3" s="1"/>
  <c r="E1847" i="3"/>
  <c r="F1847" i="3"/>
  <c r="G1847" i="3" s="1"/>
  <c r="E1848" i="3"/>
  <c r="F1848" i="3" s="1"/>
  <c r="G1848" i="3"/>
  <c r="E1849" i="3"/>
  <c r="F1849" i="3" s="1"/>
  <c r="G1849" i="3" s="1"/>
  <c r="E1850" i="3"/>
  <c r="F1850" i="3"/>
  <c r="G1850" i="3" s="1"/>
  <c r="E1851" i="3"/>
  <c r="F1851" i="3"/>
  <c r="G1851" i="3"/>
  <c r="E1852" i="3"/>
  <c r="F1852" i="3" s="1"/>
  <c r="G1852" i="3" s="1"/>
  <c r="E1853" i="3"/>
  <c r="F1853" i="3"/>
  <c r="G1853" i="3" s="1"/>
  <c r="E1854" i="3"/>
  <c r="F1854" i="3" s="1"/>
  <c r="G1854" i="3" s="1"/>
  <c r="E1855" i="3"/>
  <c r="F1855" i="3"/>
  <c r="G1855" i="3" s="1"/>
  <c r="E1856" i="3"/>
  <c r="F1856" i="3" s="1"/>
  <c r="G1856" i="3"/>
  <c r="E1857" i="3"/>
  <c r="F1857" i="3" s="1"/>
  <c r="G1857" i="3" s="1"/>
  <c r="E1858" i="3"/>
  <c r="F1858" i="3"/>
  <c r="G1858" i="3"/>
  <c r="E1859" i="3"/>
  <c r="F1859" i="3"/>
  <c r="G1859" i="3"/>
  <c r="E1860" i="3"/>
  <c r="F1860" i="3" s="1"/>
  <c r="G1860" i="3" s="1"/>
  <c r="E1861" i="3"/>
  <c r="F1861" i="3"/>
  <c r="G1861" i="3" s="1"/>
  <c r="E1862" i="3"/>
  <c r="F1862" i="3" s="1"/>
  <c r="G1862" i="3" s="1"/>
  <c r="E1863" i="3"/>
  <c r="F1863" i="3"/>
  <c r="G1863" i="3" s="1"/>
  <c r="E1864" i="3"/>
  <c r="F1864" i="3" s="1"/>
  <c r="G1864" i="3"/>
  <c r="E1865" i="3"/>
  <c r="F1865" i="3" s="1"/>
  <c r="G1865" i="3" s="1"/>
  <c r="E1866" i="3"/>
  <c r="F1866" i="3"/>
  <c r="G1866" i="3"/>
  <c r="E1867" i="3"/>
  <c r="F1867" i="3"/>
  <c r="G1867" i="3"/>
  <c r="E1868" i="3"/>
  <c r="F1868" i="3" s="1"/>
  <c r="G1868" i="3" s="1"/>
  <c r="E1869" i="3"/>
  <c r="F1869" i="3"/>
  <c r="G1869" i="3" s="1"/>
  <c r="E1870" i="3"/>
  <c r="F1870" i="3" s="1"/>
  <c r="G1870" i="3" s="1"/>
  <c r="E1871" i="3"/>
  <c r="F1871" i="3"/>
  <c r="G1871" i="3" s="1"/>
  <c r="E1872" i="3"/>
  <c r="F1872" i="3" s="1"/>
  <c r="G1872" i="3"/>
  <c r="E1873" i="3"/>
  <c r="F1873" i="3" s="1"/>
  <c r="G1873" i="3" s="1"/>
  <c r="E1874" i="3"/>
  <c r="F1874" i="3"/>
  <c r="G1874" i="3"/>
  <c r="E1875" i="3"/>
  <c r="F1875" i="3"/>
  <c r="G1875" i="3"/>
  <c r="E1876" i="3"/>
  <c r="F1876" i="3" s="1"/>
  <c r="G1876" i="3" s="1"/>
  <c r="E1877" i="3"/>
  <c r="F1877" i="3"/>
  <c r="G1877" i="3" s="1"/>
  <c r="E1878" i="3"/>
  <c r="F1878" i="3" s="1"/>
  <c r="G1878" i="3" s="1"/>
  <c r="E1879" i="3"/>
  <c r="F1879" i="3"/>
  <c r="G1879" i="3" s="1"/>
  <c r="E1880" i="3"/>
  <c r="F1880" i="3" s="1"/>
  <c r="G1880" i="3"/>
  <c r="E1881" i="3"/>
  <c r="F1881" i="3" s="1"/>
  <c r="G1881" i="3" s="1"/>
  <c r="E1882" i="3"/>
  <c r="F1882" i="3"/>
  <c r="G1882" i="3" s="1"/>
  <c r="E1883" i="3"/>
  <c r="F1883" i="3"/>
  <c r="G1883" i="3"/>
  <c r="E1884" i="3"/>
  <c r="F1884" i="3" s="1"/>
  <c r="G1884" i="3" s="1"/>
  <c r="E1885" i="3"/>
  <c r="F1885" i="3"/>
  <c r="G1885" i="3" s="1"/>
  <c r="E1886" i="3"/>
  <c r="F1886" i="3" s="1"/>
  <c r="G1886" i="3" s="1"/>
  <c r="E1887" i="3"/>
  <c r="F1887" i="3"/>
  <c r="G1887" i="3" s="1"/>
  <c r="E1888" i="3"/>
  <c r="F1888" i="3" s="1"/>
  <c r="G1888" i="3"/>
  <c r="E1889" i="3"/>
  <c r="F1889" i="3" s="1"/>
  <c r="G1889" i="3" s="1"/>
  <c r="E1890" i="3"/>
  <c r="F1890" i="3"/>
  <c r="G1890" i="3" s="1"/>
  <c r="E1891" i="3"/>
  <c r="F1891" i="3"/>
  <c r="G1891" i="3"/>
  <c r="E1892" i="3"/>
  <c r="F1892" i="3" s="1"/>
  <c r="G1892" i="3" s="1"/>
  <c r="E1893" i="3"/>
  <c r="F1893" i="3"/>
  <c r="G1893" i="3" s="1"/>
  <c r="E1894" i="3"/>
  <c r="F1894" i="3" s="1"/>
  <c r="G1894" i="3" s="1"/>
  <c r="E1895" i="3"/>
  <c r="F1895" i="3"/>
  <c r="G1895" i="3" s="1"/>
  <c r="E1896" i="3"/>
  <c r="F1896" i="3" s="1"/>
  <c r="G1896" i="3"/>
  <c r="E1897" i="3"/>
  <c r="F1897" i="3" s="1"/>
  <c r="G1897" i="3" s="1"/>
  <c r="E1898" i="3"/>
  <c r="F1898" i="3"/>
  <c r="G1898" i="3"/>
  <c r="E1899" i="3"/>
  <c r="F1899" i="3"/>
  <c r="G1899" i="3"/>
  <c r="E1900" i="3"/>
  <c r="F1900" i="3" s="1"/>
  <c r="G1900" i="3" s="1"/>
  <c r="E1901" i="3"/>
  <c r="F1901" i="3"/>
  <c r="G1901" i="3" s="1"/>
  <c r="E1902" i="3"/>
  <c r="F1902" i="3" s="1"/>
  <c r="G1902" i="3" s="1"/>
  <c r="E1903" i="3"/>
  <c r="F1903" i="3"/>
  <c r="G1903" i="3" s="1"/>
  <c r="E1904" i="3"/>
  <c r="F1904" i="3" s="1"/>
  <c r="G1904" i="3"/>
  <c r="E1905" i="3"/>
  <c r="F1905" i="3" s="1"/>
  <c r="G1905" i="3" s="1"/>
  <c r="E1906" i="3"/>
  <c r="F1906" i="3"/>
  <c r="G1906" i="3"/>
  <c r="E1907" i="3"/>
  <c r="F1907" i="3"/>
  <c r="G1907" i="3"/>
  <c r="E1908" i="3"/>
  <c r="F1908" i="3" s="1"/>
  <c r="G1908" i="3" s="1"/>
  <c r="E1909" i="3"/>
  <c r="F1909" i="3"/>
  <c r="G1909" i="3" s="1"/>
  <c r="E1910" i="3"/>
  <c r="F1910" i="3" s="1"/>
  <c r="G1910" i="3" s="1"/>
  <c r="E1911" i="3"/>
  <c r="F1911" i="3"/>
  <c r="G1911" i="3" s="1"/>
  <c r="E1912" i="3"/>
  <c r="F1912" i="3" s="1"/>
  <c r="G1912" i="3"/>
  <c r="E1913" i="3"/>
  <c r="F1913" i="3" s="1"/>
  <c r="G1913" i="3" s="1"/>
  <c r="E1914" i="3"/>
  <c r="F1914" i="3"/>
  <c r="G1914" i="3" s="1"/>
  <c r="E1915" i="3"/>
  <c r="F1915" i="3"/>
  <c r="G1915" i="3"/>
  <c r="E1916" i="3"/>
  <c r="F1916" i="3" s="1"/>
  <c r="G1916" i="3" s="1"/>
  <c r="E1917" i="3"/>
  <c r="F1917" i="3"/>
  <c r="G1917" i="3" s="1"/>
  <c r="E1918" i="3"/>
  <c r="F1918" i="3" s="1"/>
  <c r="G1918" i="3" s="1"/>
  <c r="E1919" i="3"/>
  <c r="F1919" i="3"/>
  <c r="G1919" i="3" s="1"/>
  <c r="E1920" i="3"/>
  <c r="F1920" i="3" s="1"/>
  <c r="G1920" i="3"/>
  <c r="E1921" i="3"/>
  <c r="F1921" i="3" s="1"/>
  <c r="G1921" i="3" s="1"/>
  <c r="E1922" i="3"/>
  <c r="F1922" i="3"/>
  <c r="G1922" i="3" s="1"/>
  <c r="E1923" i="3"/>
  <c r="F1923" i="3"/>
  <c r="G1923" i="3"/>
  <c r="E1924" i="3"/>
  <c r="F1924" i="3" s="1"/>
  <c r="G1924" i="3" s="1"/>
  <c r="E1925" i="3"/>
  <c r="F1925" i="3"/>
  <c r="G1925" i="3" s="1"/>
  <c r="E1926" i="3"/>
  <c r="F1926" i="3" s="1"/>
  <c r="G1926" i="3" s="1"/>
  <c r="E1927" i="3"/>
  <c r="F1927" i="3"/>
  <c r="G1927" i="3" s="1"/>
  <c r="E1928" i="3"/>
  <c r="F1928" i="3" s="1"/>
  <c r="G1928" i="3"/>
  <c r="E1929" i="3"/>
  <c r="F1929" i="3" s="1"/>
  <c r="G1929" i="3" s="1"/>
  <c r="E1930" i="3"/>
  <c r="F1930" i="3"/>
  <c r="G1930" i="3"/>
  <c r="E1931" i="3"/>
  <c r="F1931" i="3"/>
  <c r="G1931" i="3"/>
  <c r="E1932" i="3"/>
  <c r="F1932" i="3" s="1"/>
  <c r="G1932" i="3" s="1"/>
  <c r="E1933" i="3"/>
  <c r="F1933" i="3"/>
  <c r="G1933" i="3" s="1"/>
  <c r="E1934" i="3"/>
  <c r="F1934" i="3" s="1"/>
  <c r="G1934" i="3" s="1"/>
  <c r="E1935" i="3"/>
  <c r="F1935" i="3"/>
  <c r="G1935" i="3" s="1"/>
  <c r="E1936" i="3"/>
  <c r="F1936" i="3" s="1"/>
  <c r="G1936" i="3"/>
  <c r="E1937" i="3"/>
  <c r="F1937" i="3" s="1"/>
  <c r="G1937" i="3" s="1"/>
  <c r="E1938" i="3"/>
  <c r="F1938" i="3"/>
  <c r="G1938" i="3"/>
  <c r="E1939" i="3"/>
  <c r="F1939" i="3"/>
  <c r="G1939" i="3"/>
  <c r="E1940" i="3"/>
  <c r="F1940" i="3" s="1"/>
  <c r="G1940" i="3" s="1"/>
  <c r="E1941" i="3"/>
  <c r="F1941" i="3"/>
  <c r="G1941" i="3" s="1"/>
  <c r="E1942" i="3"/>
  <c r="F1942" i="3" s="1"/>
  <c r="G1942" i="3" s="1"/>
  <c r="E1943" i="3"/>
  <c r="F1943" i="3"/>
  <c r="G1943" i="3" s="1"/>
  <c r="E1944" i="3"/>
  <c r="F1944" i="3" s="1"/>
  <c r="G1944" i="3"/>
  <c r="E1945" i="3"/>
  <c r="F1945" i="3" s="1"/>
  <c r="G1945" i="3" s="1"/>
  <c r="E1946" i="3"/>
  <c r="F1946" i="3"/>
  <c r="G1946" i="3"/>
  <c r="E1947" i="3"/>
  <c r="F1947" i="3"/>
  <c r="G1947" i="3"/>
  <c r="E1948" i="3"/>
  <c r="F1948" i="3" s="1"/>
  <c r="G1948" i="3" s="1"/>
  <c r="E1949" i="3"/>
  <c r="F1949" i="3"/>
  <c r="G1949" i="3" s="1"/>
  <c r="E1950" i="3"/>
  <c r="F1950" i="3" s="1"/>
  <c r="G1950" i="3" s="1"/>
  <c r="E1951" i="3"/>
  <c r="F1951" i="3"/>
  <c r="G1951" i="3" s="1"/>
  <c r="E1952" i="3"/>
  <c r="F1952" i="3" s="1"/>
  <c r="G1952" i="3"/>
  <c r="E1953" i="3"/>
  <c r="F1953" i="3" s="1"/>
  <c r="G1953" i="3" s="1"/>
  <c r="E1954" i="3"/>
  <c r="F1954" i="3"/>
  <c r="G1954" i="3" s="1"/>
  <c r="E1955" i="3"/>
  <c r="F1955" i="3"/>
  <c r="G1955" i="3"/>
  <c r="E1956" i="3"/>
  <c r="F1956" i="3" s="1"/>
  <c r="G1956" i="3" s="1"/>
  <c r="E1957" i="3"/>
  <c r="F1957" i="3"/>
  <c r="G1957" i="3" s="1"/>
  <c r="E1958" i="3"/>
  <c r="F1958" i="3" s="1"/>
  <c r="G1958" i="3" s="1"/>
  <c r="E1959" i="3"/>
  <c r="F1959" i="3"/>
  <c r="G1959" i="3" s="1"/>
  <c r="E1960" i="3"/>
  <c r="F1960" i="3" s="1"/>
  <c r="G1960" i="3"/>
  <c r="E1961" i="3"/>
  <c r="F1961" i="3" s="1"/>
  <c r="G1961" i="3" s="1"/>
  <c r="E1962" i="3"/>
  <c r="F1962" i="3"/>
  <c r="G1962" i="3" s="1"/>
  <c r="E1963" i="3"/>
  <c r="F1963" i="3"/>
  <c r="G1963" i="3"/>
  <c r="E1964" i="3"/>
  <c r="F1964" i="3" s="1"/>
  <c r="G1964" i="3" s="1"/>
  <c r="E1965" i="3"/>
  <c r="F1965" i="3"/>
  <c r="G1965" i="3" s="1"/>
  <c r="E1966" i="3"/>
  <c r="F1966" i="3" s="1"/>
  <c r="G1966" i="3" s="1"/>
  <c r="E1967" i="3"/>
  <c r="F1967" i="3"/>
  <c r="G1967" i="3" s="1"/>
  <c r="E1968" i="3"/>
  <c r="F1968" i="3" s="1"/>
  <c r="G1968" i="3"/>
  <c r="E1969" i="3"/>
  <c r="F1969" i="3" s="1"/>
  <c r="G1969" i="3" s="1"/>
  <c r="E1970" i="3"/>
  <c r="F1970" i="3"/>
  <c r="G1970" i="3"/>
  <c r="E1971" i="3"/>
  <c r="F1971" i="3"/>
  <c r="G1971" i="3"/>
  <c r="E1972" i="3"/>
  <c r="F1972" i="3" s="1"/>
  <c r="G1972" i="3" s="1"/>
  <c r="E1973" i="3"/>
  <c r="F1973" i="3"/>
  <c r="G1973" i="3" s="1"/>
  <c r="E1974" i="3"/>
  <c r="F1974" i="3" s="1"/>
  <c r="G1974" i="3" s="1"/>
  <c r="E1975" i="3"/>
  <c r="F1975" i="3"/>
  <c r="G1975" i="3" s="1"/>
  <c r="E1976" i="3"/>
  <c r="F1976" i="3" s="1"/>
  <c r="G1976" i="3"/>
  <c r="E1977" i="3"/>
  <c r="F1977" i="3" s="1"/>
  <c r="G1977" i="3" s="1"/>
  <c r="E1978" i="3"/>
  <c r="F1978" i="3"/>
  <c r="G1978" i="3" s="1"/>
  <c r="E1979" i="3"/>
  <c r="F1979" i="3"/>
  <c r="G1979" i="3"/>
  <c r="E1980" i="3"/>
  <c r="F1980" i="3" s="1"/>
  <c r="G1980" i="3" s="1"/>
  <c r="E1981" i="3"/>
  <c r="F1981" i="3"/>
  <c r="G1981" i="3" s="1"/>
  <c r="E1982" i="3"/>
  <c r="F1982" i="3" s="1"/>
  <c r="G1982" i="3" s="1"/>
  <c r="E1983" i="3"/>
  <c r="F1983" i="3"/>
  <c r="G1983" i="3" s="1"/>
  <c r="E1984" i="3"/>
  <c r="F1984" i="3" s="1"/>
  <c r="G1984" i="3"/>
  <c r="E1985" i="3"/>
  <c r="F1985" i="3" s="1"/>
  <c r="G1985" i="3" s="1"/>
  <c r="E1986" i="3"/>
  <c r="F1986" i="3"/>
  <c r="G1986" i="3"/>
  <c r="E1987" i="3"/>
  <c r="F1987" i="3"/>
  <c r="G1987" i="3"/>
  <c r="E1988" i="3"/>
  <c r="F1988" i="3" s="1"/>
  <c r="G1988" i="3" s="1"/>
  <c r="E1989" i="3"/>
  <c r="F1989" i="3"/>
  <c r="G1989" i="3" s="1"/>
  <c r="E1990" i="3"/>
  <c r="F1990" i="3" s="1"/>
  <c r="G1990" i="3" s="1"/>
  <c r="E1991" i="3"/>
  <c r="F1991" i="3"/>
  <c r="G1991" i="3" s="1"/>
  <c r="E1992" i="3"/>
  <c r="F1992" i="3" s="1"/>
  <c r="G1992" i="3"/>
  <c r="E1993" i="3"/>
  <c r="F1993" i="3" s="1"/>
  <c r="G1993" i="3" s="1"/>
  <c r="E1994" i="3"/>
  <c r="F1994" i="3"/>
  <c r="G1994" i="3" s="1"/>
  <c r="E1995" i="3"/>
  <c r="F1995" i="3"/>
  <c r="G1995" i="3"/>
  <c r="E1996" i="3"/>
  <c r="F1996" i="3" s="1"/>
  <c r="G1996" i="3" s="1"/>
  <c r="E1997" i="3"/>
  <c r="F1997" i="3"/>
  <c r="G1997" i="3" s="1"/>
  <c r="E1998" i="3"/>
  <c r="F1998" i="3" s="1"/>
  <c r="G1998" i="3" s="1"/>
  <c r="E1999" i="3"/>
  <c r="F1999" i="3"/>
  <c r="G1999" i="3" s="1"/>
  <c r="E2000" i="3"/>
  <c r="F2000" i="3" s="1"/>
  <c r="G2000" i="3"/>
  <c r="E2001" i="3"/>
  <c r="F2001" i="3" s="1"/>
  <c r="G2001" i="3" s="1"/>
  <c r="E2002" i="3"/>
  <c r="F2002" i="3"/>
  <c r="G2002" i="3"/>
  <c r="E2003" i="3"/>
  <c r="F2003" i="3"/>
  <c r="G2003" i="3"/>
  <c r="E2004" i="3"/>
  <c r="F2004" i="3" s="1"/>
  <c r="G2004" i="3" s="1"/>
  <c r="E2005" i="3"/>
  <c r="F2005" i="3"/>
  <c r="G2005" i="3" s="1"/>
  <c r="E2006" i="3"/>
  <c r="F2006" i="3" s="1"/>
  <c r="G2006" i="3" s="1"/>
  <c r="E2007" i="3"/>
  <c r="F2007" i="3"/>
  <c r="G2007" i="3" s="1"/>
  <c r="E2008" i="3"/>
  <c r="F2008" i="3" s="1"/>
  <c r="G2008" i="3"/>
  <c r="E2009" i="3"/>
  <c r="F2009" i="3" s="1"/>
  <c r="G2009" i="3" s="1"/>
  <c r="E2010" i="3"/>
  <c r="F2010" i="3"/>
  <c r="G2010" i="3" s="1"/>
  <c r="E2011" i="3"/>
  <c r="F2011" i="3"/>
  <c r="G2011" i="3"/>
  <c r="E2012" i="3"/>
  <c r="F2012" i="3"/>
  <c r="G2012" i="3"/>
  <c r="E2013" i="3"/>
  <c r="F2013" i="3" s="1"/>
  <c r="G2013" i="3" s="1"/>
  <c r="E2014" i="3"/>
  <c r="F2014" i="3" s="1"/>
  <c r="G2014" i="3" s="1"/>
  <c r="E2015" i="3"/>
  <c r="F2015" i="3"/>
  <c r="G2015" i="3"/>
  <c r="E2016" i="3"/>
  <c r="F2016" i="3"/>
  <c r="G2016" i="3"/>
  <c r="E2017" i="3"/>
  <c r="F2017" i="3" s="1"/>
  <c r="G2017" i="3" s="1"/>
  <c r="E2018" i="3"/>
  <c r="F2018" i="3"/>
  <c r="G2018" i="3" s="1"/>
  <c r="E2019" i="3"/>
  <c r="F2019" i="3"/>
  <c r="G2019" i="3" s="1"/>
  <c r="E2020" i="3"/>
  <c r="F2020" i="3"/>
  <c r="G2020" i="3"/>
  <c r="E2021" i="3"/>
  <c r="F2021" i="3" s="1"/>
  <c r="G2021" i="3" s="1"/>
  <c r="E2022" i="3"/>
  <c r="F2022" i="3"/>
  <c r="G2022" i="3" s="1"/>
  <c r="E2023" i="3"/>
  <c r="F2023" i="3"/>
  <c r="G2023" i="3"/>
  <c r="E2024" i="3"/>
  <c r="F2024" i="3"/>
  <c r="G2024" i="3"/>
  <c r="E2025" i="3"/>
  <c r="F2025" i="3" s="1"/>
  <c r="G2025" i="3" s="1"/>
  <c r="E2026" i="3"/>
  <c r="F2026" i="3"/>
  <c r="G2026" i="3" s="1"/>
  <c r="E2027" i="3"/>
  <c r="F2027" i="3"/>
  <c r="G2027" i="3"/>
  <c r="E2028" i="3"/>
  <c r="F2028" i="3"/>
  <c r="G2028" i="3"/>
  <c r="E2029" i="3"/>
  <c r="F2029" i="3" s="1"/>
  <c r="G2029" i="3" s="1"/>
  <c r="E2030" i="3"/>
  <c r="F2030" i="3" s="1"/>
  <c r="G2030" i="3" s="1"/>
  <c r="E2031" i="3"/>
  <c r="F2031" i="3"/>
  <c r="G2031" i="3"/>
  <c r="E2032" i="3"/>
  <c r="F2032" i="3"/>
  <c r="G2032" i="3"/>
  <c r="E2033" i="3"/>
  <c r="F2033" i="3" s="1"/>
  <c r="G2033" i="3" s="1"/>
  <c r="E2034" i="3"/>
  <c r="F2034" i="3"/>
  <c r="G2034" i="3" s="1"/>
  <c r="E2035" i="3"/>
  <c r="F2035" i="3"/>
  <c r="G2035" i="3" s="1"/>
  <c r="E2036" i="3"/>
  <c r="F2036" i="3"/>
  <c r="G2036" i="3"/>
  <c r="E2037" i="3"/>
  <c r="F2037" i="3" s="1"/>
  <c r="G2037" i="3" s="1"/>
  <c r="E2038" i="3"/>
  <c r="F2038" i="3"/>
  <c r="G2038" i="3" s="1"/>
  <c r="E2039" i="3"/>
  <c r="F2039" i="3"/>
  <c r="G2039" i="3"/>
  <c r="E2040" i="3"/>
  <c r="F2040" i="3"/>
  <c r="G2040" i="3"/>
  <c r="E2041" i="3"/>
  <c r="F2041" i="3" s="1"/>
  <c r="G2041" i="3" s="1"/>
  <c r="E2042" i="3"/>
  <c r="F2042" i="3"/>
  <c r="G2042" i="3" s="1"/>
  <c r="E2043" i="3"/>
  <c r="F2043" i="3"/>
  <c r="G2043" i="3"/>
  <c r="E2044" i="3"/>
  <c r="F2044" i="3"/>
  <c r="G2044" i="3"/>
  <c r="E2045" i="3"/>
  <c r="F2045" i="3" s="1"/>
  <c r="G2045" i="3" s="1"/>
  <c r="E2046" i="3"/>
  <c r="F2046" i="3" s="1"/>
  <c r="G2046" i="3" s="1"/>
  <c r="E2047" i="3"/>
  <c r="F2047" i="3"/>
  <c r="G2047" i="3"/>
  <c r="E2048" i="3"/>
  <c r="F2048" i="3"/>
  <c r="G2048" i="3"/>
  <c r="E2049" i="3"/>
  <c r="F2049" i="3" s="1"/>
  <c r="G2049" i="3" s="1"/>
  <c r="E2050" i="3"/>
  <c r="F2050" i="3"/>
  <c r="G2050" i="3" s="1"/>
  <c r="E2051" i="3"/>
  <c r="F2051" i="3"/>
  <c r="G2051" i="3" s="1"/>
  <c r="E2052" i="3"/>
  <c r="F2052" i="3"/>
  <c r="G2052" i="3"/>
  <c r="E2053" i="3"/>
  <c r="F2053" i="3" s="1"/>
  <c r="G2053" i="3" s="1"/>
  <c r="E2054" i="3"/>
  <c r="F2054" i="3"/>
  <c r="G2054" i="3" s="1"/>
  <c r="E2055" i="3"/>
  <c r="F2055" i="3"/>
  <c r="G2055" i="3"/>
  <c r="E2056" i="3"/>
  <c r="F2056" i="3"/>
  <c r="G2056" i="3"/>
  <c r="E2057" i="3"/>
  <c r="F2057" i="3" s="1"/>
  <c r="G2057" i="3" s="1"/>
  <c r="E2058" i="3"/>
  <c r="F2058" i="3"/>
  <c r="G2058" i="3" s="1"/>
  <c r="E2059" i="3"/>
  <c r="F2059" i="3"/>
  <c r="G2059" i="3"/>
  <c r="E2060" i="3"/>
  <c r="F2060" i="3"/>
  <c r="G2060" i="3"/>
  <c r="E2061" i="3"/>
  <c r="F2061" i="3" s="1"/>
  <c r="G2061" i="3" s="1"/>
  <c r="E2062" i="3"/>
  <c r="F2062" i="3" s="1"/>
  <c r="G2062" i="3" s="1"/>
  <c r="E2063" i="3"/>
  <c r="F2063" i="3"/>
  <c r="G2063" i="3"/>
  <c r="E2064" i="3"/>
  <c r="F2064" i="3"/>
  <c r="G2064" i="3"/>
  <c r="E2065" i="3"/>
  <c r="F2065" i="3" s="1"/>
  <c r="G2065" i="3" s="1"/>
  <c r="E2066" i="3"/>
  <c r="F2066" i="3"/>
  <c r="G2066" i="3" s="1"/>
  <c r="E2067" i="3"/>
  <c r="F2067" i="3"/>
  <c r="G2067" i="3" s="1"/>
  <c r="E2068" i="3"/>
  <c r="F2068" i="3"/>
  <c r="G2068" i="3"/>
  <c r="E2069" i="3"/>
  <c r="F2069" i="3" s="1"/>
  <c r="G2069" i="3" s="1"/>
  <c r="E2070" i="3"/>
  <c r="F2070" i="3"/>
  <c r="G2070" i="3" s="1"/>
  <c r="E2071" i="3"/>
  <c r="F2071" i="3"/>
  <c r="G2071" i="3"/>
  <c r="E2072" i="3"/>
  <c r="F2072" i="3"/>
  <c r="G2072" i="3"/>
  <c r="E2073" i="3"/>
  <c r="F2073" i="3" s="1"/>
  <c r="G2073" i="3" s="1"/>
  <c r="E2074" i="3"/>
  <c r="F2074" i="3"/>
  <c r="G2074" i="3" s="1"/>
  <c r="E2075" i="3"/>
  <c r="F2075" i="3"/>
  <c r="G2075" i="3"/>
  <c r="E2076" i="3"/>
  <c r="F2076" i="3"/>
  <c r="G2076" i="3"/>
  <c r="E2077" i="3"/>
  <c r="F2077" i="3" s="1"/>
  <c r="G2077" i="3" s="1"/>
  <c r="E2078" i="3"/>
  <c r="F2078" i="3" s="1"/>
  <c r="G2078" i="3" s="1"/>
  <c r="E2079" i="3"/>
  <c r="F2079" i="3"/>
  <c r="G2079" i="3"/>
  <c r="E2080" i="3"/>
  <c r="F2080" i="3"/>
  <c r="G2080" i="3"/>
  <c r="E2081" i="3"/>
  <c r="F2081" i="3" s="1"/>
  <c r="G2081" i="3" s="1"/>
  <c r="E2082" i="3"/>
  <c r="F2082" i="3"/>
  <c r="G2082" i="3" s="1"/>
  <c r="E2083" i="3"/>
  <c r="F2083" i="3"/>
  <c r="G2083" i="3" s="1"/>
  <c r="E2084" i="3"/>
  <c r="F2084" i="3"/>
  <c r="G2084" i="3"/>
  <c r="E2085" i="3"/>
  <c r="F2085" i="3" s="1"/>
  <c r="G2085" i="3" s="1"/>
  <c r="E2086" i="3"/>
  <c r="F2086" i="3"/>
  <c r="G2086" i="3" s="1"/>
  <c r="E2087" i="3"/>
  <c r="F2087" i="3"/>
  <c r="G2087" i="3"/>
  <c r="E2088" i="3"/>
  <c r="F2088" i="3"/>
  <c r="G2088" i="3"/>
  <c r="E2089" i="3"/>
  <c r="F2089" i="3" s="1"/>
  <c r="G2089" i="3" s="1"/>
  <c r="E2090" i="3"/>
  <c r="F2090" i="3"/>
  <c r="G2090" i="3" s="1"/>
  <c r="E2091" i="3"/>
  <c r="F2091" i="3"/>
  <c r="G2091" i="3"/>
  <c r="E2092" i="3"/>
  <c r="F2092" i="3"/>
  <c r="G2092" i="3"/>
  <c r="E2093" i="3"/>
  <c r="F2093" i="3" s="1"/>
  <c r="G2093" i="3" s="1"/>
  <c r="E2094" i="3"/>
  <c r="F2094" i="3" s="1"/>
  <c r="G2094" i="3" s="1"/>
  <c r="E2095" i="3"/>
  <c r="F2095" i="3"/>
  <c r="G2095" i="3"/>
  <c r="E2096" i="3"/>
  <c r="F2096" i="3"/>
  <c r="G2096" i="3"/>
  <c r="E2097" i="3"/>
  <c r="F2097" i="3" s="1"/>
  <c r="G2097" i="3" s="1"/>
  <c r="E2098" i="3"/>
  <c r="F2098" i="3"/>
  <c r="G2098" i="3" s="1"/>
  <c r="E2099" i="3"/>
  <c r="F2099" i="3"/>
  <c r="G2099" i="3" s="1"/>
  <c r="E2100" i="3"/>
  <c r="F2100" i="3"/>
  <c r="G2100" i="3"/>
  <c r="E2101" i="3"/>
  <c r="F2101" i="3" s="1"/>
  <c r="G2101" i="3" s="1"/>
  <c r="E2102" i="3"/>
  <c r="F2102" i="3"/>
  <c r="G2102" i="3" s="1"/>
  <c r="E2103" i="3"/>
  <c r="F2103" i="3"/>
  <c r="G2103" i="3"/>
  <c r="E2104" i="3"/>
  <c r="F2104" i="3"/>
  <c r="G2104" i="3"/>
  <c r="E2105" i="3"/>
  <c r="F2105" i="3" s="1"/>
  <c r="G2105" i="3" s="1"/>
  <c r="E2106" i="3"/>
  <c r="F2106" i="3"/>
  <c r="G2106" i="3" s="1"/>
  <c r="E2107" i="3"/>
  <c r="F2107" i="3"/>
  <c r="G2107" i="3"/>
  <c r="E2108" i="3"/>
  <c r="F2108" i="3"/>
  <c r="G2108" i="3"/>
  <c r="E2109" i="3"/>
  <c r="F2109" i="3" s="1"/>
  <c r="G2109" i="3" s="1"/>
  <c r="E2110" i="3"/>
  <c r="F2110" i="3" s="1"/>
  <c r="G2110" i="3" s="1"/>
  <c r="E2111" i="3"/>
  <c r="F2111" i="3"/>
  <c r="G2111" i="3"/>
  <c r="E2112" i="3"/>
  <c r="F2112" i="3"/>
  <c r="G2112" i="3"/>
  <c r="E2113" i="3"/>
  <c r="F2113" i="3" s="1"/>
  <c r="G2113" i="3" s="1"/>
  <c r="E2114" i="3"/>
  <c r="F2114" i="3"/>
  <c r="G2114" i="3" s="1"/>
  <c r="E2115" i="3"/>
  <c r="F2115" i="3"/>
  <c r="G2115" i="3" s="1"/>
  <c r="E2116" i="3"/>
  <c r="F2116" i="3"/>
  <c r="G2116" i="3"/>
  <c r="E2117" i="3"/>
  <c r="F2117" i="3" s="1"/>
  <c r="G2117" i="3" s="1"/>
  <c r="E2118" i="3"/>
  <c r="F2118" i="3"/>
  <c r="G2118" i="3" s="1"/>
  <c r="E2119" i="3"/>
  <c r="F2119" i="3"/>
  <c r="G2119" i="3"/>
  <c r="E2120" i="3"/>
  <c r="F2120" i="3"/>
  <c r="G2120" i="3"/>
  <c r="E2121" i="3"/>
  <c r="F2121" i="3" s="1"/>
  <c r="G2121" i="3" s="1"/>
  <c r="E2122" i="3"/>
  <c r="F2122" i="3"/>
  <c r="G2122" i="3" s="1"/>
  <c r="E2123" i="3"/>
  <c r="F2123" i="3"/>
  <c r="G2123" i="3"/>
  <c r="E2124" i="3"/>
  <c r="F2124" i="3"/>
  <c r="G2124" i="3"/>
  <c r="E2125" i="3"/>
  <c r="F2125" i="3" s="1"/>
  <c r="G2125" i="3" s="1"/>
  <c r="E2126" i="3"/>
  <c r="F2126" i="3" s="1"/>
  <c r="G2126" i="3" s="1"/>
  <c r="E2127" i="3"/>
  <c r="F2127" i="3"/>
  <c r="G2127" i="3"/>
  <c r="E2128" i="3"/>
  <c r="F2128" i="3"/>
  <c r="G2128" i="3"/>
  <c r="E2129" i="3"/>
  <c r="F2129" i="3" s="1"/>
  <c r="G2129" i="3" s="1"/>
  <c r="E2130" i="3"/>
  <c r="F2130" i="3"/>
  <c r="G2130" i="3" s="1"/>
  <c r="E2131" i="3"/>
  <c r="F2131" i="3"/>
  <c r="G2131" i="3" s="1"/>
  <c r="E2132" i="3"/>
  <c r="F2132" i="3"/>
  <c r="G2132" i="3"/>
  <c r="E2133" i="3"/>
  <c r="F2133" i="3" s="1"/>
  <c r="G2133" i="3" s="1"/>
  <c r="E2134" i="3"/>
  <c r="F2134" i="3"/>
  <c r="G2134" i="3" s="1"/>
  <c r="E2135" i="3"/>
  <c r="F2135" i="3"/>
  <c r="G2135" i="3"/>
  <c r="E2136" i="3"/>
  <c r="F2136" i="3"/>
  <c r="G2136" i="3"/>
  <c r="E2137" i="3"/>
  <c r="F2137" i="3" s="1"/>
  <c r="G2137" i="3" s="1"/>
  <c r="E2138" i="3"/>
  <c r="F2138" i="3"/>
  <c r="G2138" i="3" s="1"/>
  <c r="E2139" i="3"/>
  <c r="F2139" i="3"/>
  <c r="G2139" i="3"/>
  <c r="E2140" i="3"/>
  <c r="F2140" i="3"/>
  <c r="G2140" i="3"/>
  <c r="E2141" i="3"/>
  <c r="F2141" i="3" s="1"/>
  <c r="G2141" i="3" s="1"/>
  <c r="E2142" i="3"/>
  <c r="F2142" i="3" s="1"/>
  <c r="G2142" i="3" s="1"/>
  <c r="E2143" i="3"/>
  <c r="F2143" i="3"/>
  <c r="G2143" i="3"/>
  <c r="E2144" i="3"/>
  <c r="F2144" i="3"/>
  <c r="G2144" i="3"/>
  <c r="E2145" i="3"/>
  <c r="F2145" i="3" s="1"/>
  <c r="G2145" i="3" s="1"/>
  <c r="E2146" i="3"/>
  <c r="F2146" i="3"/>
  <c r="G2146" i="3" s="1"/>
  <c r="E2147" i="3"/>
  <c r="F2147" i="3"/>
  <c r="G2147" i="3" s="1"/>
  <c r="E2148" i="3"/>
  <c r="F2148" i="3"/>
  <c r="G2148" i="3"/>
  <c r="E2149" i="3"/>
  <c r="F2149" i="3" s="1"/>
  <c r="G2149" i="3" s="1"/>
  <c r="E2150" i="3"/>
  <c r="F2150" i="3"/>
  <c r="G2150" i="3" s="1"/>
  <c r="E2151" i="3"/>
  <c r="F2151" i="3"/>
  <c r="G2151" i="3"/>
  <c r="E2152" i="3"/>
  <c r="F2152" i="3"/>
  <c r="G2152" i="3"/>
  <c r="E2153" i="3"/>
  <c r="F2153" i="3" s="1"/>
  <c r="G2153" i="3" s="1"/>
  <c r="E2154" i="3"/>
  <c r="F2154" i="3"/>
  <c r="G2154" i="3" s="1"/>
  <c r="E2155" i="3"/>
  <c r="F2155" i="3"/>
  <c r="G2155" i="3"/>
  <c r="E2156" i="3"/>
  <c r="F2156" i="3"/>
  <c r="G2156" i="3"/>
  <c r="E2157" i="3"/>
  <c r="F2157" i="3" s="1"/>
  <c r="G2157" i="3" s="1"/>
  <c r="E2158" i="3"/>
  <c r="F2158" i="3" s="1"/>
  <c r="G2158" i="3" s="1"/>
  <c r="E2159" i="3"/>
  <c r="F2159" i="3"/>
  <c r="G2159" i="3"/>
  <c r="E2160" i="3"/>
  <c r="F2160" i="3"/>
  <c r="G2160" i="3"/>
  <c r="E2161" i="3"/>
  <c r="F2161" i="3" s="1"/>
  <c r="G2161" i="3" s="1"/>
  <c r="E2162" i="3"/>
  <c r="F2162" i="3"/>
  <c r="G2162" i="3" s="1"/>
  <c r="E2163" i="3"/>
  <c r="F2163" i="3"/>
  <c r="G2163" i="3" s="1"/>
  <c r="E2164" i="3"/>
  <c r="F2164" i="3"/>
  <c r="G2164" i="3"/>
  <c r="E2165" i="3"/>
  <c r="F2165" i="3" s="1"/>
  <c r="G2165" i="3" s="1"/>
  <c r="E2166" i="3"/>
  <c r="F2166" i="3"/>
  <c r="G2166" i="3" s="1"/>
  <c r="E2167" i="3"/>
  <c r="F2167" i="3"/>
  <c r="G2167" i="3"/>
  <c r="E2168" i="3"/>
  <c r="F2168" i="3"/>
  <c r="G2168" i="3"/>
  <c r="E2169" i="3"/>
  <c r="F2169" i="3" s="1"/>
  <c r="G2169" i="3" s="1"/>
  <c r="E2170" i="3"/>
  <c r="F2170" i="3"/>
  <c r="G2170" i="3" s="1"/>
  <c r="E2171" i="3"/>
  <c r="F2171" i="3"/>
  <c r="G2171" i="3"/>
  <c r="E2172" i="3"/>
  <c r="F2172" i="3"/>
  <c r="G2172" i="3"/>
  <c r="E2173" i="3"/>
  <c r="F2173" i="3" s="1"/>
  <c r="G2173" i="3" s="1"/>
  <c r="E2174" i="3"/>
  <c r="F2174" i="3" s="1"/>
  <c r="G2174" i="3" s="1"/>
  <c r="E2175" i="3"/>
  <c r="F2175" i="3"/>
  <c r="G2175" i="3"/>
  <c r="E2176" i="3"/>
  <c r="F2176" i="3"/>
  <c r="G2176" i="3"/>
  <c r="E2177" i="3"/>
  <c r="F2177" i="3" s="1"/>
  <c r="G2177" i="3" s="1"/>
  <c r="E2178" i="3"/>
  <c r="F2178" i="3"/>
  <c r="G2178" i="3" s="1"/>
  <c r="E2179" i="3"/>
  <c r="F2179" i="3"/>
  <c r="G2179" i="3" s="1"/>
  <c r="E2180" i="3"/>
  <c r="F2180" i="3"/>
  <c r="G2180" i="3"/>
  <c r="E2181" i="3"/>
  <c r="F2181" i="3" s="1"/>
  <c r="G2181" i="3" s="1"/>
  <c r="E2182" i="3"/>
  <c r="F2182" i="3"/>
  <c r="G2182" i="3" s="1"/>
  <c r="E2183" i="3"/>
  <c r="F2183" i="3"/>
  <c r="G2183" i="3"/>
  <c r="E2184" i="3"/>
  <c r="F2184" i="3"/>
  <c r="G2184" i="3"/>
  <c r="E2185" i="3"/>
  <c r="F2185" i="3" s="1"/>
  <c r="G2185" i="3" s="1"/>
  <c r="E2186" i="3"/>
  <c r="F2186" i="3"/>
  <c r="G2186" i="3" s="1"/>
  <c r="E2187" i="3"/>
  <c r="F2187" i="3"/>
  <c r="G2187" i="3" s="1"/>
  <c r="E2188" i="3"/>
  <c r="F2188" i="3"/>
  <c r="G2188" i="3"/>
  <c r="E2189" i="3"/>
  <c r="F2189" i="3" s="1"/>
  <c r="G2189" i="3" s="1"/>
  <c r="E2190" i="3"/>
  <c r="F2190" i="3" s="1"/>
  <c r="G2190" i="3" s="1"/>
  <c r="E2191" i="3"/>
  <c r="F2191" i="3"/>
  <c r="G2191" i="3"/>
  <c r="E2192" i="3"/>
  <c r="F2192" i="3"/>
  <c r="G2192" i="3"/>
  <c r="E2193" i="3"/>
  <c r="F2193" i="3" s="1"/>
  <c r="G2193" i="3" s="1"/>
  <c r="E2194" i="3"/>
  <c r="F2194" i="3"/>
  <c r="G2194" i="3" s="1"/>
  <c r="E2195" i="3"/>
  <c r="F2195" i="3"/>
  <c r="G2195" i="3" s="1"/>
  <c r="E2196" i="3"/>
  <c r="F2196" i="3"/>
  <c r="G2196" i="3"/>
  <c r="E2197" i="3"/>
  <c r="F2197" i="3" s="1"/>
  <c r="G2197" i="3" s="1"/>
  <c r="E2198" i="3"/>
  <c r="F2198" i="3"/>
  <c r="G2198" i="3" s="1"/>
  <c r="E2199" i="3"/>
  <c r="F2199" i="3"/>
  <c r="G2199" i="3"/>
  <c r="E2200" i="3"/>
  <c r="F2200" i="3"/>
  <c r="G2200" i="3"/>
  <c r="E2201" i="3"/>
  <c r="F2201" i="3" s="1"/>
  <c r="G2201" i="3" s="1"/>
  <c r="E2202" i="3"/>
  <c r="F2202" i="3"/>
  <c r="G2202" i="3" s="1"/>
  <c r="E2203" i="3"/>
  <c r="F2203" i="3"/>
  <c r="G2203" i="3" s="1"/>
  <c r="E2204" i="3"/>
  <c r="F2204" i="3"/>
  <c r="G2204" i="3"/>
  <c r="E2205" i="3"/>
  <c r="F2205" i="3" s="1"/>
  <c r="G2205" i="3" s="1"/>
  <c r="E2206" i="3"/>
  <c r="F2206" i="3" s="1"/>
  <c r="G2206" i="3" s="1"/>
  <c r="E2207" i="3"/>
  <c r="F2207" i="3"/>
  <c r="G2207" i="3"/>
  <c r="E2208" i="3"/>
  <c r="F2208" i="3"/>
  <c r="G2208" i="3"/>
  <c r="E2209" i="3"/>
  <c r="F2209" i="3" s="1"/>
  <c r="G2209" i="3" s="1"/>
  <c r="E2210" i="3"/>
  <c r="F2210" i="3"/>
  <c r="G2210" i="3" s="1"/>
  <c r="E2211" i="3"/>
  <c r="F2211" i="3"/>
  <c r="G2211" i="3" s="1"/>
  <c r="E2212" i="3"/>
  <c r="F2212" i="3"/>
  <c r="G2212" i="3"/>
  <c r="E2213" i="3"/>
  <c r="F2213" i="3" s="1"/>
  <c r="G2213" i="3" s="1"/>
  <c r="E2214" i="3"/>
  <c r="F2214" i="3" s="1"/>
  <c r="G2214" i="3" s="1"/>
  <c r="E2215" i="3"/>
  <c r="F2215" i="3"/>
  <c r="G2215" i="3"/>
  <c r="E2216" i="3"/>
  <c r="F2216" i="3"/>
  <c r="G2216" i="3"/>
  <c r="E2217" i="3"/>
  <c r="F2217" i="3" s="1"/>
  <c r="G2217" i="3" s="1"/>
  <c r="E2218" i="3"/>
  <c r="F2218" i="3"/>
  <c r="G2218" i="3" s="1"/>
  <c r="E2219" i="3"/>
  <c r="F2219" i="3"/>
  <c r="G2219" i="3" s="1"/>
  <c r="E2220" i="3"/>
  <c r="F2220" i="3"/>
  <c r="G2220" i="3"/>
  <c r="E2221" i="3"/>
  <c r="F2221" i="3" s="1"/>
  <c r="G2221" i="3" s="1"/>
  <c r="E2222" i="3"/>
  <c r="F2222" i="3" s="1"/>
  <c r="G2222" i="3" s="1"/>
  <c r="E2223" i="3"/>
  <c r="F2223" i="3"/>
  <c r="G2223" i="3"/>
  <c r="E2224" i="3"/>
  <c r="F2224" i="3"/>
  <c r="G2224" i="3"/>
  <c r="E2225" i="3"/>
  <c r="F2225" i="3" s="1"/>
  <c r="G2225" i="3" s="1"/>
  <c r="E2226" i="3"/>
  <c r="F2226" i="3"/>
  <c r="G2226" i="3" s="1"/>
  <c r="E2227" i="3"/>
  <c r="F2227" i="3"/>
  <c r="G2227" i="3" s="1"/>
  <c r="E2228" i="3"/>
  <c r="F2228" i="3"/>
  <c r="G2228" i="3"/>
  <c r="E2229" i="3"/>
  <c r="F2229" i="3" s="1"/>
  <c r="G2229" i="3" s="1"/>
  <c r="E2230" i="3"/>
  <c r="F2230" i="3" s="1"/>
  <c r="G2230" i="3" s="1"/>
  <c r="E2231" i="3"/>
  <c r="F2231" i="3"/>
  <c r="G2231" i="3"/>
  <c r="E2232" i="3"/>
  <c r="F2232" i="3"/>
  <c r="G2232" i="3"/>
  <c r="E2233" i="3"/>
  <c r="F2233" i="3" s="1"/>
  <c r="G2233" i="3" s="1"/>
  <c r="E2234" i="3"/>
  <c r="F2234" i="3"/>
  <c r="G2234" i="3" s="1"/>
  <c r="E2235" i="3"/>
  <c r="F2235" i="3"/>
  <c r="G2235" i="3" s="1"/>
  <c r="E2236" i="3"/>
  <c r="F2236" i="3"/>
  <c r="G2236" i="3"/>
  <c r="E2237" i="3"/>
  <c r="F2237" i="3" s="1"/>
  <c r="G2237" i="3" s="1"/>
  <c r="E2238" i="3"/>
  <c r="F2238" i="3" s="1"/>
  <c r="G2238" i="3" s="1"/>
  <c r="E2239" i="3"/>
  <c r="F2239" i="3" s="1"/>
  <c r="G2239" i="3"/>
  <c r="E2240" i="3"/>
  <c r="F2240" i="3"/>
  <c r="G2240" i="3" s="1"/>
  <c r="E2241" i="3"/>
  <c r="F2241" i="3" s="1"/>
  <c r="G2241" i="3" s="1"/>
  <c r="E2242" i="3"/>
  <c r="F2242" i="3" s="1"/>
  <c r="G2242" i="3" s="1"/>
  <c r="E2243" i="3"/>
  <c r="F2243" i="3" s="1"/>
  <c r="G2243" i="3" s="1"/>
  <c r="E2244" i="3"/>
  <c r="F2244" i="3"/>
  <c r="G2244" i="3" s="1"/>
  <c r="E2245" i="3"/>
  <c r="F2245" i="3" s="1"/>
  <c r="G2245" i="3" s="1"/>
  <c r="E2246" i="3"/>
  <c r="F2246" i="3" s="1"/>
  <c r="G2246" i="3" s="1"/>
  <c r="E2247" i="3"/>
  <c r="F2247" i="3" s="1"/>
  <c r="G2247" i="3" s="1"/>
  <c r="E2248" i="3"/>
  <c r="F2248" i="3"/>
  <c r="G2248" i="3" s="1"/>
  <c r="E2249" i="3"/>
  <c r="F2249" i="3" s="1"/>
  <c r="G2249" i="3" s="1"/>
  <c r="E2250" i="3"/>
  <c r="F2250" i="3" s="1"/>
  <c r="G2250" i="3" s="1"/>
  <c r="E2251" i="3"/>
  <c r="F2251" i="3" s="1"/>
  <c r="G2251" i="3" s="1"/>
  <c r="E2252" i="3"/>
  <c r="F2252" i="3"/>
  <c r="G2252" i="3" s="1"/>
  <c r="E2253" i="3"/>
  <c r="F2253" i="3" s="1"/>
  <c r="G2253" i="3" s="1"/>
  <c r="E2254" i="3"/>
  <c r="F2254" i="3" s="1"/>
  <c r="G2254" i="3" s="1"/>
  <c r="E2255" i="3"/>
  <c r="F2255" i="3" s="1"/>
  <c r="G2255" i="3"/>
  <c r="E2256" i="3"/>
  <c r="F2256" i="3"/>
  <c r="G2256" i="3" s="1"/>
  <c r="E2257" i="3"/>
  <c r="F2257" i="3" s="1"/>
  <c r="G2257" i="3" s="1"/>
  <c r="E2258" i="3"/>
  <c r="F2258" i="3" s="1"/>
  <c r="G2258" i="3" s="1"/>
  <c r="E2259" i="3"/>
  <c r="F2259" i="3" s="1"/>
  <c r="G2259" i="3" s="1"/>
  <c r="E2260" i="3"/>
  <c r="F2260" i="3"/>
  <c r="G2260" i="3" s="1"/>
  <c r="E2261" i="3"/>
  <c r="F2261" i="3" s="1"/>
  <c r="G2261" i="3" s="1"/>
  <c r="E2262" i="3"/>
  <c r="F2262" i="3" s="1"/>
  <c r="G2262" i="3" s="1"/>
  <c r="E2263" i="3"/>
  <c r="F2263" i="3" s="1"/>
  <c r="G2263" i="3"/>
  <c r="E2264" i="3"/>
  <c r="F2264" i="3"/>
  <c r="G2264" i="3" s="1"/>
  <c r="E2265" i="3"/>
  <c r="F2265" i="3" s="1"/>
  <c r="G2265" i="3" s="1"/>
  <c r="E2266" i="3"/>
  <c r="F2266" i="3" s="1"/>
  <c r="G2266" i="3" s="1"/>
  <c r="E2267" i="3"/>
  <c r="F2267" i="3" s="1"/>
  <c r="G2267" i="3" s="1"/>
  <c r="E2268" i="3"/>
  <c r="F2268" i="3"/>
  <c r="G2268" i="3" s="1"/>
  <c r="E2269" i="3"/>
  <c r="F2269" i="3" s="1"/>
  <c r="G2269" i="3" s="1"/>
  <c r="E2270" i="3"/>
  <c r="F2270" i="3" s="1"/>
  <c r="G2270" i="3" s="1"/>
  <c r="E2271" i="3"/>
  <c r="F2271" i="3" s="1"/>
  <c r="G2271" i="3"/>
  <c r="E2272" i="3"/>
  <c r="F2272" i="3"/>
  <c r="G2272" i="3" s="1"/>
  <c r="E2273" i="3"/>
  <c r="F2273" i="3" s="1"/>
  <c r="G2273" i="3" s="1"/>
  <c r="E2274" i="3"/>
  <c r="F2274" i="3" s="1"/>
  <c r="G2274" i="3" s="1"/>
  <c r="E2275" i="3"/>
  <c r="F2275" i="3" s="1"/>
  <c r="G2275" i="3"/>
  <c r="E2276" i="3"/>
  <c r="F2276" i="3"/>
  <c r="G2276" i="3" s="1"/>
  <c r="E2277" i="3"/>
  <c r="F2277" i="3" s="1"/>
  <c r="G2277" i="3" s="1"/>
  <c r="E2278" i="3"/>
  <c r="F2278" i="3" s="1"/>
  <c r="G2278" i="3" s="1"/>
  <c r="E2279" i="3"/>
  <c r="F2279" i="3" s="1"/>
  <c r="G2279" i="3"/>
  <c r="E2280" i="3"/>
  <c r="F2280" i="3"/>
  <c r="G2280" i="3" s="1"/>
  <c r="E2281" i="3"/>
  <c r="F2281" i="3" s="1"/>
  <c r="G2281" i="3" s="1"/>
  <c r="E2282" i="3"/>
  <c r="F2282" i="3" s="1"/>
  <c r="G2282" i="3" s="1"/>
  <c r="E2283" i="3"/>
  <c r="F2283" i="3" s="1"/>
  <c r="G2283" i="3"/>
  <c r="E2284" i="3"/>
  <c r="F2284" i="3"/>
  <c r="G2284" i="3" s="1"/>
  <c r="E2285" i="3"/>
  <c r="F2285" i="3" s="1"/>
  <c r="G2285" i="3" s="1"/>
  <c r="E2286" i="3"/>
  <c r="F2286" i="3" s="1"/>
  <c r="G2286" i="3" s="1"/>
  <c r="E2287" i="3"/>
  <c r="F2287" i="3" s="1"/>
  <c r="G2287" i="3"/>
  <c r="E2288" i="3"/>
  <c r="F2288" i="3"/>
  <c r="G2288" i="3" s="1"/>
  <c r="E2289" i="3"/>
  <c r="F2289" i="3" s="1"/>
  <c r="G2289" i="3" s="1"/>
  <c r="E2290" i="3"/>
  <c r="F2290" i="3" s="1"/>
  <c r="G2290" i="3" s="1"/>
  <c r="E2291" i="3"/>
  <c r="F2291" i="3" s="1"/>
  <c r="G2291" i="3"/>
  <c r="E2292" i="3"/>
  <c r="F2292" i="3"/>
  <c r="G2292" i="3" s="1"/>
  <c r="E2293" i="3"/>
  <c r="F2293" i="3" s="1"/>
  <c r="G2293" i="3" s="1"/>
  <c r="E2294" i="3"/>
  <c r="F2294" i="3" s="1"/>
  <c r="G2294" i="3" s="1"/>
  <c r="E2295" i="3"/>
  <c r="F2295" i="3" s="1"/>
  <c r="G2295" i="3"/>
  <c r="E2296" i="3"/>
  <c r="F2296" i="3"/>
  <c r="G2296" i="3" s="1"/>
  <c r="E2297" i="3"/>
  <c r="F2297" i="3" s="1"/>
  <c r="G2297" i="3" s="1"/>
  <c r="E2298" i="3"/>
  <c r="F2298" i="3" s="1"/>
  <c r="G2298" i="3" s="1"/>
  <c r="E2299" i="3"/>
  <c r="F2299" i="3" s="1"/>
  <c r="G2299" i="3"/>
  <c r="E2300" i="3"/>
  <c r="F2300" i="3"/>
  <c r="G2300" i="3" s="1"/>
  <c r="E2301" i="3"/>
  <c r="F2301" i="3" s="1"/>
  <c r="G2301" i="3" s="1"/>
  <c r="E2302" i="3"/>
  <c r="F2302" i="3" s="1"/>
  <c r="G2302" i="3" s="1"/>
  <c r="E2303" i="3"/>
  <c r="F2303" i="3" s="1"/>
  <c r="G2303" i="3"/>
  <c r="E2304" i="3"/>
  <c r="F2304" i="3"/>
  <c r="G2304" i="3" s="1"/>
  <c r="E2305" i="3"/>
  <c r="F2305" i="3" s="1"/>
  <c r="G2305" i="3" s="1"/>
  <c r="E2306" i="3"/>
  <c r="F2306" i="3" s="1"/>
  <c r="G2306" i="3" s="1"/>
  <c r="E2307" i="3"/>
  <c r="F2307" i="3" s="1"/>
  <c r="G2307" i="3"/>
  <c r="E2308" i="3"/>
  <c r="F2308" i="3"/>
  <c r="G2308" i="3" s="1"/>
  <c r="E2309" i="3"/>
  <c r="F2309" i="3" s="1"/>
  <c r="G2309" i="3" s="1"/>
  <c r="E2310" i="3"/>
  <c r="F2310" i="3" s="1"/>
  <c r="G2310" i="3" s="1"/>
  <c r="E2311" i="3"/>
  <c r="F2311" i="3" s="1"/>
  <c r="G2311" i="3"/>
  <c r="E2312" i="3"/>
  <c r="F2312" i="3"/>
  <c r="G2312" i="3" s="1"/>
  <c r="E2313" i="3"/>
  <c r="F2313" i="3" s="1"/>
  <c r="G2313" i="3" s="1"/>
  <c r="E2314" i="3"/>
  <c r="F2314" i="3" s="1"/>
  <c r="G2314" i="3" s="1"/>
  <c r="E2315" i="3"/>
  <c r="F2315" i="3" s="1"/>
  <c r="G2315" i="3"/>
  <c r="E2316" i="3"/>
  <c r="F2316" i="3"/>
  <c r="G2316" i="3" s="1"/>
  <c r="E2317" i="3"/>
  <c r="F2317" i="3" s="1"/>
  <c r="G2317" i="3" s="1"/>
  <c r="E2318" i="3"/>
  <c r="F2318" i="3" s="1"/>
  <c r="G2318" i="3" s="1"/>
  <c r="E2319" i="3"/>
  <c r="F2319" i="3" s="1"/>
  <c r="G2319" i="3"/>
  <c r="E2320" i="3"/>
  <c r="F2320" i="3"/>
  <c r="G2320" i="3" s="1"/>
  <c r="E2321" i="3"/>
  <c r="F2321" i="3" s="1"/>
  <c r="G2321" i="3" s="1"/>
  <c r="E2322" i="3"/>
  <c r="F2322" i="3" s="1"/>
  <c r="G2322" i="3" s="1"/>
  <c r="E2323" i="3"/>
  <c r="F2323" i="3" s="1"/>
  <c r="G2323" i="3"/>
  <c r="E2324" i="3"/>
  <c r="F2324" i="3"/>
  <c r="G2324" i="3" s="1"/>
  <c r="E2325" i="3"/>
  <c r="F2325" i="3" s="1"/>
  <c r="G2325" i="3" s="1"/>
  <c r="E2326" i="3"/>
  <c r="F2326" i="3" s="1"/>
  <c r="G2326" i="3" s="1"/>
  <c r="E2327" i="3"/>
  <c r="F2327" i="3" s="1"/>
  <c r="G2327" i="3"/>
  <c r="E2328" i="3"/>
  <c r="F2328" i="3"/>
  <c r="G2328" i="3" s="1"/>
  <c r="E2329" i="3"/>
  <c r="F2329" i="3" s="1"/>
  <c r="G2329" i="3" s="1"/>
  <c r="E2330" i="3"/>
  <c r="F2330" i="3" s="1"/>
  <c r="G2330" i="3" s="1"/>
  <c r="E2331" i="3"/>
  <c r="F2331" i="3" s="1"/>
  <c r="G2331" i="3"/>
  <c r="E2332" i="3"/>
  <c r="F2332" i="3"/>
  <c r="G2332" i="3" s="1"/>
  <c r="E2333" i="3"/>
  <c r="F2333" i="3" s="1"/>
  <c r="G2333" i="3" s="1"/>
  <c r="E2334" i="3"/>
  <c r="F2334" i="3" s="1"/>
  <c r="G2334" i="3" s="1"/>
  <c r="E2335" i="3"/>
  <c r="F2335" i="3" s="1"/>
  <c r="G2335" i="3"/>
  <c r="E2336" i="3"/>
  <c r="F2336" i="3"/>
  <c r="G2336" i="3" s="1"/>
  <c r="E2337" i="3"/>
  <c r="F2337" i="3" s="1"/>
  <c r="G2337" i="3" s="1"/>
  <c r="E2338" i="3"/>
  <c r="F2338" i="3" s="1"/>
  <c r="G2338" i="3" s="1"/>
  <c r="E2339" i="3"/>
  <c r="F2339" i="3" s="1"/>
  <c r="G2339" i="3"/>
  <c r="E2340" i="3"/>
  <c r="F2340" i="3"/>
  <c r="G2340" i="3" s="1"/>
  <c r="E2341" i="3"/>
  <c r="F2341" i="3" s="1"/>
  <c r="G2341" i="3" s="1"/>
  <c r="E2342" i="3"/>
  <c r="F2342" i="3" s="1"/>
  <c r="G2342" i="3" s="1"/>
  <c r="E2343" i="3"/>
  <c r="F2343" i="3" s="1"/>
  <c r="G2343" i="3"/>
  <c r="E2344" i="3"/>
  <c r="F2344" i="3"/>
  <c r="G2344" i="3" s="1"/>
  <c r="E2345" i="3"/>
  <c r="F2345" i="3" s="1"/>
  <c r="G2345" i="3" s="1"/>
  <c r="E2346" i="3"/>
  <c r="F2346" i="3" s="1"/>
  <c r="G2346" i="3" s="1"/>
  <c r="E2347" i="3"/>
  <c r="F2347" i="3" s="1"/>
  <c r="G2347" i="3"/>
  <c r="E2348" i="3"/>
  <c r="F2348" i="3"/>
  <c r="G2348" i="3" s="1"/>
  <c r="E2349" i="3"/>
  <c r="F2349" i="3" s="1"/>
  <c r="G2349" i="3" s="1"/>
  <c r="E2350" i="3"/>
  <c r="F2350" i="3" s="1"/>
  <c r="G2350" i="3" s="1"/>
  <c r="E2351" i="3"/>
  <c r="F2351" i="3" s="1"/>
  <c r="G2351" i="3"/>
  <c r="E2352" i="3"/>
  <c r="F2352" i="3"/>
  <c r="G2352" i="3" s="1"/>
  <c r="E2353" i="3"/>
  <c r="F2353" i="3" s="1"/>
  <c r="G2353" i="3" s="1"/>
  <c r="E2354" i="3"/>
  <c r="F2354" i="3" s="1"/>
  <c r="G2354" i="3" s="1"/>
  <c r="E2355" i="3"/>
  <c r="F2355" i="3" s="1"/>
  <c r="G2355" i="3"/>
  <c r="E2356" i="3"/>
  <c r="F2356" i="3"/>
  <c r="G2356" i="3" s="1"/>
  <c r="E2357" i="3"/>
  <c r="F2357" i="3" s="1"/>
  <c r="G2357" i="3" s="1"/>
  <c r="E2358" i="3"/>
  <c r="F2358" i="3" s="1"/>
  <c r="G2358" i="3" s="1"/>
  <c r="E2359" i="3"/>
  <c r="F2359" i="3" s="1"/>
  <c r="G2359" i="3"/>
  <c r="E2360" i="3"/>
  <c r="F2360" i="3"/>
  <c r="G2360" i="3" s="1"/>
  <c r="E2361" i="3"/>
  <c r="F2361" i="3" s="1"/>
  <c r="G2361" i="3" s="1"/>
  <c r="E2362" i="3"/>
  <c r="F2362" i="3" s="1"/>
  <c r="G2362" i="3" s="1"/>
  <c r="E2363" i="3"/>
  <c r="F2363" i="3" s="1"/>
  <c r="G2363" i="3"/>
  <c r="E2364" i="3"/>
  <c r="F2364" i="3"/>
  <c r="G2364" i="3" s="1"/>
  <c r="E2365" i="3"/>
  <c r="F2365" i="3" s="1"/>
  <c r="G2365" i="3" s="1"/>
  <c r="E2366" i="3"/>
  <c r="F2366" i="3" s="1"/>
  <c r="G2366" i="3" s="1"/>
  <c r="E2367" i="3"/>
  <c r="F2367" i="3" s="1"/>
  <c r="G2367" i="3"/>
  <c r="E2368" i="3"/>
  <c r="F2368" i="3"/>
  <c r="G2368" i="3" s="1"/>
  <c r="E2369" i="3"/>
  <c r="F2369" i="3" s="1"/>
  <c r="G2369" i="3" s="1"/>
  <c r="E2370" i="3"/>
  <c r="F2370" i="3" s="1"/>
  <c r="G2370" i="3" s="1"/>
  <c r="E2371" i="3"/>
  <c r="F2371" i="3" s="1"/>
  <c r="G2371" i="3"/>
  <c r="E2372" i="3"/>
  <c r="F2372" i="3"/>
  <c r="G2372" i="3" s="1"/>
  <c r="E2373" i="3"/>
  <c r="F2373" i="3" s="1"/>
  <c r="G2373" i="3" s="1"/>
  <c r="E2374" i="3"/>
  <c r="F2374" i="3" s="1"/>
  <c r="G2374" i="3" s="1"/>
  <c r="E2375" i="3"/>
  <c r="F2375" i="3" s="1"/>
  <c r="G2375" i="3"/>
  <c r="E2376" i="3"/>
  <c r="F2376" i="3"/>
  <c r="G2376" i="3" s="1"/>
  <c r="E2377" i="3"/>
  <c r="F2377" i="3" s="1"/>
  <c r="G2377" i="3" s="1"/>
  <c r="E2378" i="3"/>
  <c r="F2378" i="3" s="1"/>
  <c r="G2378" i="3" s="1"/>
  <c r="E2379" i="3"/>
  <c r="F2379" i="3" s="1"/>
  <c r="G2379" i="3"/>
  <c r="E2380" i="3"/>
  <c r="F2380" i="3"/>
  <c r="G2380" i="3" s="1"/>
  <c r="E2381" i="3"/>
  <c r="F2381" i="3" s="1"/>
  <c r="G2381" i="3" s="1"/>
  <c r="E2382" i="3"/>
  <c r="F2382" i="3" s="1"/>
  <c r="G2382" i="3" s="1"/>
  <c r="E2383" i="3"/>
  <c r="F2383" i="3" s="1"/>
  <c r="G2383" i="3"/>
  <c r="E2384" i="3"/>
  <c r="F2384" i="3"/>
  <c r="G2384" i="3" s="1"/>
  <c r="E2385" i="3"/>
  <c r="F2385" i="3" s="1"/>
  <c r="G2385" i="3" s="1"/>
  <c r="E2386" i="3"/>
  <c r="F2386" i="3" s="1"/>
  <c r="G2386" i="3" s="1"/>
  <c r="E2387" i="3"/>
  <c r="F2387" i="3" s="1"/>
  <c r="G2387" i="3"/>
  <c r="E2388" i="3"/>
  <c r="F2388" i="3"/>
  <c r="G2388" i="3" s="1"/>
  <c r="E2389" i="3"/>
  <c r="F2389" i="3" s="1"/>
  <c r="G2389" i="3" s="1"/>
  <c r="E2390" i="3"/>
  <c r="F2390" i="3" s="1"/>
  <c r="G2390" i="3" s="1"/>
  <c r="E2391" i="3"/>
  <c r="F2391" i="3"/>
  <c r="G2391" i="3"/>
  <c r="E2392" i="3"/>
  <c r="F2392" i="3"/>
  <c r="G2392" i="3"/>
  <c r="E2393" i="3"/>
  <c r="F2393" i="3" s="1"/>
  <c r="G2393" i="3" s="1"/>
  <c r="E2394" i="3"/>
  <c r="F2394" i="3" s="1"/>
  <c r="G2394" i="3" s="1"/>
  <c r="E2395" i="3"/>
  <c r="F2395" i="3" s="1"/>
  <c r="G2395" i="3"/>
  <c r="E2396" i="3"/>
  <c r="F2396" i="3"/>
  <c r="G2396" i="3" s="1"/>
  <c r="E2397" i="3"/>
  <c r="F2397" i="3" s="1"/>
  <c r="G2397" i="3"/>
  <c r="E2398" i="3"/>
  <c r="F2398" i="3" s="1"/>
  <c r="G2398" i="3" s="1"/>
  <c r="E2399" i="3"/>
  <c r="F2399" i="3"/>
  <c r="G2399" i="3"/>
  <c r="E2400" i="3"/>
  <c r="F2400" i="3"/>
  <c r="G2400" i="3"/>
  <c r="E2401" i="3"/>
  <c r="F2401" i="3" s="1"/>
  <c r="G2401" i="3" s="1"/>
  <c r="E2402" i="3"/>
  <c r="F2402" i="3" s="1"/>
  <c r="G2402" i="3" s="1"/>
  <c r="E2403" i="3"/>
  <c r="F2403" i="3" s="1"/>
  <c r="G2403" i="3"/>
  <c r="E2404" i="3"/>
  <c r="F2404" i="3"/>
  <c r="G2404" i="3" s="1"/>
  <c r="E2405" i="3"/>
  <c r="F2405" i="3" s="1"/>
  <c r="G2405" i="3"/>
  <c r="E2406" i="3"/>
  <c r="F2406" i="3" s="1"/>
  <c r="G2406" i="3" s="1"/>
  <c r="E2407" i="3"/>
  <c r="F2407" i="3"/>
  <c r="G2407" i="3"/>
  <c r="E2408" i="3"/>
  <c r="F2408" i="3"/>
  <c r="G2408" i="3"/>
  <c r="E2409" i="3"/>
  <c r="F2409" i="3" s="1"/>
  <c r="G2409" i="3" s="1"/>
  <c r="E2410" i="3"/>
  <c r="F2410" i="3" s="1"/>
  <c r="G2410" i="3" s="1"/>
  <c r="E2411" i="3"/>
  <c r="F2411" i="3" s="1"/>
  <c r="G2411" i="3"/>
  <c r="E2412" i="3"/>
  <c r="F2412" i="3"/>
  <c r="G2412" i="3" s="1"/>
  <c r="E2413" i="3"/>
  <c r="F2413" i="3" s="1"/>
  <c r="G2413" i="3"/>
  <c r="E2414" i="3"/>
  <c r="F2414" i="3" s="1"/>
  <c r="G2414" i="3" s="1"/>
  <c r="E2415" i="3"/>
  <c r="F2415" i="3"/>
  <c r="G2415" i="3"/>
  <c r="E2416" i="3"/>
  <c r="F2416" i="3"/>
  <c r="G2416" i="3"/>
  <c r="E2417" i="3"/>
  <c r="F2417" i="3" s="1"/>
  <c r="G2417" i="3" s="1"/>
  <c r="E2418" i="3"/>
  <c r="F2418" i="3" s="1"/>
  <c r="G2418" i="3" s="1"/>
  <c r="E2419" i="3"/>
  <c r="F2419" i="3" s="1"/>
  <c r="G2419" i="3"/>
  <c r="E2420" i="3"/>
  <c r="F2420" i="3"/>
  <c r="G2420" i="3" s="1"/>
  <c r="E2421" i="3"/>
  <c r="F2421" i="3" s="1"/>
  <c r="G2421" i="3"/>
  <c r="E2422" i="3"/>
  <c r="F2422" i="3" s="1"/>
  <c r="G2422" i="3" s="1"/>
  <c r="E2423" i="3"/>
  <c r="F2423" i="3"/>
  <c r="G2423" i="3"/>
  <c r="E2424" i="3"/>
  <c r="F2424" i="3"/>
  <c r="G2424" i="3"/>
  <c r="E2425" i="3"/>
  <c r="F2425" i="3" s="1"/>
  <c r="G2425" i="3" s="1"/>
  <c r="E2426" i="3"/>
  <c r="F2426" i="3" s="1"/>
  <c r="G2426" i="3" s="1"/>
  <c r="E2427" i="3"/>
  <c r="F2427" i="3" s="1"/>
  <c r="G2427" i="3"/>
  <c r="E2428" i="3"/>
  <c r="F2428" i="3"/>
  <c r="G2428" i="3" s="1"/>
  <c r="E2429" i="3"/>
  <c r="F2429" i="3" s="1"/>
  <c r="G2429" i="3"/>
  <c r="E2430" i="3"/>
  <c r="F2430" i="3" s="1"/>
  <c r="G2430" i="3" s="1"/>
  <c r="E2431" i="3"/>
  <c r="F2431" i="3"/>
  <c r="G2431" i="3"/>
  <c r="E2432" i="3"/>
  <c r="F2432" i="3"/>
  <c r="G2432" i="3"/>
  <c r="E2433" i="3"/>
  <c r="F2433" i="3" s="1"/>
  <c r="G2433" i="3" s="1"/>
  <c r="E2434" i="3"/>
  <c r="F2434" i="3" s="1"/>
  <c r="G2434" i="3" s="1"/>
  <c r="E2435" i="3"/>
  <c r="F2435" i="3" s="1"/>
  <c r="G2435" i="3"/>
  <c r="E2436" i="3"/>
  <c r="F2436" i="3"/>
  <c r="G2436" i="3" s="1"/>
  <c r="E2437" i="3"/>
  <c r="F2437" i="3" s="1"/>
  <c r="G2437" i="3"/>
  <c r="E2438" i="3"/>
  <c r="F2438" i="3" s="1"/>
  <c r="G2438" i="3" s="1"/>
  <c r="E2439" i="3"/>
  <c r="F2439" i="3"/>
  <c r="G2439" i="3"/>
  <c r="E2440" i="3"/>
  <c r="F2440" i="3"/>
  <c r="G2440" i="3"/>
  <c r="E2441" i="3"/>
  <c r="F2441" i="3" s="1"/>
  <c r="G2441" i="3" s="1"/>
  <c r="E2442" i="3"/>
  <c r="F2442" i="3" s="1"/>
  <c r="G2442" i="3" s="1"/>
  <c r="E2443" i="3"/>
  <c r="F2443" i="3" s="1"/>
  <c r="G2443" i="3"/>
  <c r="E2444" i="3"/>
  <c r="F2444" i="3"/>
  <c r="G2444" i="3" s="1"/>
  <c r="E2445" i="3"/>
  <c r="F2445" i="3" s="1"/>
  <c r="G2445" i="3"/>
  <c r="E2446" i="3"/>
  <c r="F2446" i="3" s="1"/>
  <c r="G2446" i="3" s="1"/>
  <c r="E2447" i="3"/>
  <c r="F2447" i="3"/>
  <c r="G2447" i="3"/>
  <c r="E2448" i="3"/>
  <c r="F2448" i="3"/>
  <c r="G2448" i="3"/>
  <c r="E2449" i="3"/>
  <c r="F2449" i="3" s="1"/>
  <c r="G2449" i="3" s="1"/>
  <c r="E2450" i="3"/>
  <c r="F2450" i="3" s="1"/>
  <c r="G2450" i="3" s="1"/>
  <c r="E2451" i="3"/>
  <c r="F2451" i="3" s="1"/>
  <c r="G2451" i="3"/>
  <c r="E2452" i="3"/>
  <c r="F2452" i="3"/>
  <c r="G2452" i="3" s="1"/>
  <c r="E2453" i="3"/>
  <c r="F2453" i="3" s="1"/>
  <c r="G2453" i="3"/>
  <c r="E2454" i="3"/>
  <c r="F2454" i="3" s="1"/>
  <c r="G2454" i="3" s="1"/>
  <c r="E2455" i="3"/>
  <c r="F2455" i="3"/>
  <c r="G2455" i="3"/>
  <c r="E2456" i="3"/>
  <c r="F2456" i="3"/>
  <c r="G2456" i="3"/>
  <c r="E2457" i="3"/>
  <c r="F2457" i="3" s="1"/>
  <c r="G2457" i="3" s="1"/>
  <c r="E2458" i="3"/>
  <c r="F2458" i="3" s="1"/>
  <c r="G2458" i="3" s="1"/>
  <c r="E2459" i="3"/>
  <c r="F2459" i="3" s="1"/>
  <c r="G2459" i="3"/>
  <c r="E2460" i="3"/>
  <c r="F2460" i="3"/>
  <c r="G2460" i="3" s="1"/>
  <c r="E2461" i="3"/>
  <c r="F2461" i="3" s="1"/>
  <c r="G2461" i="3"/>
  <c r="E2462" i="3"/>
  <c r="F2462" i="3" s="1"/>
  <c r="G2462" i="3" s="1"/>
  <c r="E2463" i="3"/>
  <c r="F2463" i="3"/>
  <c r="G2463" i="3"/>
  <c r="E2464" i="3"/>
  <c r="F2464" i="3"/>
  <c r="G2464" i="3"/>
  <c r="E2465" i="3"/>
  <c r="F2465" i="3" s="1"/>
  <c r="G2465" i="3" s="1"/>
  <c r="E2466" i="3"/>
  <c r="F2466" i="3" s="1"/>
  <c r="G2466" i="3" s="1"/>
  <c r="E2467" i="3"/>
  <c r="F2467" i="3" s="1"/>
  <c r="G2467" i="3"/>
  <c r="E2468" i="3"/>
  <c r="F2468" i="3"/>
  <c r="G2468" i="3" s="1"/>
  <c r="E2469" i="3"/>
  <c r="F2469" i="3" s="1"/>
  <c r="G2469" i="3"/>
  <c r="E2470" i="3"/>
  <c r="F2470" i="3" s="1"/>
  <c r="G2470" i="3" s="1"/>
  <c r="E2471" i="3"/>
  <c r="F2471" i="3"/>
  <c r="G2471" i="3"/>
  <c r="E2472" i="3"/>
  <c r="F2472" i="3"/>
  <c r="G2472" i="3"/>
  <c r="E2473" i="3"/>
  <c r="F2473" i="3" s="1"/>
  <c r="G2473" i="3" s="1"/>
  <c r="E2474" i="3"/>
  <c r="F2474" i="3" s="1"/>
  <c r="G2474" i="3" s="1"/>
  <c r="E2475" i="3"/>
  <c r="F2475" i="3" s="1"/>
  <c r="G2475" i="3"/>
  <c r="E2476" i="3"/>
  <c r="F2476" i="3"/>
  <c r="G2476" i="3" s="1"/>
  <c r="E2477" i="3"/>
  <c r="F2477" i="3" s="1"/>
  <c r="G2477" i="3"/>
  <c r="E2478" i="3"/>
  <c r="F2478" i="3" s="1"/>
  <c r="G2478" i="3" s="1"/>
  <c r="E2479" i="3"/>
  <c r="F2479" i="3"/>
  <c r="G2479" i="3"/>
  <c r="E2480" i="3"/>
  <c r="F2480" i="3"/>
  <c r="G2480" i="3"/>
  <c r="E2481" i="3"/>
  <c r="F2481" i="3" s="1"/>
  <c r="G2481" i="3" s="1"/>
  <c r="E2482" i="3"/>
  <c r="F2482" i="3" s="1"/>
  <c r="G2482" i="3" s="1"/>
  <c r="E2483" i="3"/>
  <c r="F2483" i="3" s="1"/>
  <c r="G2483" i="3"/>
  <c r="E2484" i="3"/>
  <c r="F2484" i="3"/>
  <c r="G2484" i="3" s="1"/>
  <c r="E2485" i="3"/>
  <c r="F2485" i="3" s="1"/>
  <c r="G2485" i="3"/>
  <c r="E2486" i="3"/>
  <c r="F2486" i="3" s="1"/>
  <c r="G2486" i="3" s="1"/>
  <c r="E2487" i="3"/>
  <c r="F2487" i="3"/>
  <c r="G2487" i="3"/>
  <c r="E2488" i="3"/>
  <c r="F2488" i="3"/>
  <c r="G2488" i="3"/>
  <c r="E2489" i="3"/>
  <c r="F2489" i="3" s="1"/>
  <c r="G2489" i="3" s="1"/>
  <c r="E2490" i="3"/>
  <c r="F2490" i="3" s="1"/>
  <c r="G2490" i="3" s="1"/>
  <c r="E2491" i="3"/>
  <c r="F2491" i="3" s="1"/>
  <c r="G2491" i="3"/>
  <c r="E2492" i="3"/>
  <c r="F2492" i="3"/>
  <c r="G2492" i="3" s="1"/>
  <c r="E2493" i="3"/>
  <c r="F2493" i="3" s="1"/>
  <c r="G2493" i="3"/>
  <c r="E2494" i="3"/>
  <c r="F2494" i="3" s="1"/>
  <c r="G2494" i="3" s="1"/>
  <c r="E2495" i="3"/>
  <c r="F2495" i="3"/>
  <c r="G2495" i="3"/>
  <c r="E2496" i="3"/>
  <c r="F2496" i="3"/>
  <c r="G2496" i="3"/>
  <c r="E2497" i="3"/>
  <c r="F2497" i="3" s="1"/>
  <c r="G2497" i="3" s="1"/>
  <c r="E2498" i="3"/>
  <c r="F2498" i="3" s="1"/>
  <c r="G2498" i="3" s="1"/>
  <c r="E2499" i="3"/>
  <c r="F2499" i="3" s="1"/>
  <c r="G2499" i="3"/>
  <c r="E2500" i="3"/>
  <c r="F2500" i="3"/>
  <c r="G2500" i="3" s="1"/>
  <c r="E2501" i="3"/>
  <c r="F2501" i="3" s="1"/>
  <c r="G2501" i="3"/>
  <c r="E2502" i="3"/>
  <c r="F2502" i="3" s="1"/>
  <c r="G2502" i="3" s="1"/>
  <c r="E2503" i="3"/>
  <c r="F2503" i="3"/>
  <c r="G2503" i="3"/>
  <c r="E2504" i="3"/>
  <c r="F2504" i="3"/>
  <c r="G2504" i="3"/>
  <c r="E2505" i="3"/>
  <c r="F2505" i="3" s="1"/>
  <c r="G2505" i="3" s="1"/>
  <c r="E2506" i="3"/>
  <c r="F2506" i="3" s="1"/>
  <c r="G2506" i="3" s="1"/>
  <c r="E2507" i="3"/>
  <c r="F2507" i="3" s="1"/>
  <c r="G2507" i="3"/>
  <c r="E2508" i="3"/>
  <c r="F2508" i="3"/>
  <c r="G2508" i="3" s="1"/>
  <c r="E2509" i="3"/>
  <c r="F2509" i="3" s="1"/>
  <c r="G2509" i="3"/>
  <c r="E2510" i="3"/>
  <c r="F2510" i="3" s="1"/>
  <c r="G2510" i="3" s="1"/>
  <c r="E2511" i="3"/>
  <c r="F2511" i="3"/>
  <c r="G2511" i="3"/>
  <c r="E2512" i="3"/>
  <c r="F2512" i="3"/>
  <c r="G2512" i="3"/>
  <c r="E2513" i="3"/>
  <c r="F2513" i="3" s="1"/>
  <c r="G2513" i="3" s="1"/>
  <c r="E2514" i="3"/>
  <c r="F2514" i="3" s="1"/>
  <c r="G2514" i="3" s="1"/>
  <c r="E2515" i="3"/>
  <c r="F2515" i="3" s="1"/>
  <c r="G2515" i="3"/>
  <c r="E2516" i="3"/>
  <c r="F2516" i="3"/>
  <c r="G2516" i="3" s="1"/>
  <c r="E2517" i="3"/>
  <c r="F2517" i="3" s="1"/>
  <c r="G2517" i="3"/>
  <c r="E2518" i="3"/>
  <c r="F2518" i="3" s="1"/>
  <c r="G2518" i="3" s="1"/>
  <c r="E2519" i="3"/>
  <c r="F2519" i="3"/>
  <c r="G2519" i="3"/>
  <c r="E2520" i="3"/>
  <c r="F2520" i="3"/>
  <c r="G2520" i="3"/>
  <c r="E2521" i="3"/>
  <c r="F2521" i="3" s="1"/>
  <c r="G2521" i="3" s="1"/>
  <c r="E2522" i="3"/>
  <c r="F2522" i="3" s="1"/>
  <c r="G2522" i="3" s="1"/>
  <c r="E2523" i="3"/>
  <c r="F2523" i="3" s="1"/>
  <c r="G2523" i="3"/>
  <c r="E2524" i="3"/>
  <c r="F2524" i="3"/>
  <c r="G2524" i="3" s="1"/>
  <c r="E2525" i="3"/>
  <c r="F2525" i="3" s="1"/>
  <c r="G2525" i="3"/>
  <c r="E2526" i="3"/>
  <c r="F2526" i="3" s="1"/>
  <c r="G2526" i="3" s="1"/>
  <c r="E2527" i="3"/>
  <c r="F2527" i="3"/>
  <c r="G2527" i="3"/>
  <c r="E2528" i="3"/>
  <c r="F2528" i="3"/>
  <c r="G2528" i="3"/>
  <c r="E2529" i="3"/>
  <c r="F2529" i="3" s="1"/>
  <c r="G2529" i="3" s="1"/>
  <c r="E2530" i="3"/>
  <c r="F2530" i="3" s="1"/>
  <c r="G2530" i="3" s="1"/>
  <c r="E2531" i="3"/>
  <c r="F2531" i="3" s="1"/>
  <c r="G2531" i="3"/>
  <c r="E2532" i="3"/>
  <c r="F2532" i="3"/>
  <c r="G2532" i="3" s="1"/>
  <c r="E2533" i="3"/>
  <c r="F2533" i="3" s="1"/>
  <c r="G2533" i="3"/>
  <c r="E2534" i="3"/>
  <c r="F2534" i="3" s="1"/>
  <c r="G2534" i="3" s="1"/>
  <c r="E2535" i="3"/>
  <c r="F2535" i="3"/>
  <c r="G2535" i="3"/>
  <c r="E2536" i="3"/>
  <c r="F2536" i="3"/>
  <c r="G2536" i="3"/>
  <c r="E2537" i="3"/>
  <c r="F2537" i="3" s="1"/>
  <c r="G2537" i="3" s="1"/>
  <c r="E2538" i="3"/>
  <c r="F2538" i="3" s="1"/>
  <c r="G2538" i="3" s="1"/>
  <c r="E2539" i="3"/>
  <c r="F2539" i="3" s="1"/>
  <c r="G2539" i="3"/>
  <c r="E2540" i="3"/>
  <c r="F2540" i="3"/>
  <c r="G2540" i="3" s="1"/>
  <c r="E2541" i="3"/>
  <c r="F2541" i="3" s="1"/>
  <c r="G2541" i="3"/>
  <c r="E2542" i="3"/>
  <c r="F2542" i="3" s="1"/>
  <c r="G2542" i="3" s="1"/>
  <c r="E2543" i="3"/>
  <c r="F2543" i="3"/>
  <c r="G2543" i="3"/>
  <c r="E2544" i="3"/>
  <c r="F2544" i="3"/>
  <c r="G2544" i="3"/>
  <c r="E2545" i="3"/>
  <c r="F2545" i="3" s="1"/>
  <c r="G2545" i="3" s="1"/>
  <c r="E2546" i="3"/>
  <c r="F2546" i="3" s="1"/>
  <c r="G2546" i="3" s="1"/>
  <c r="E2547" i="3"/>
  <c r="F2547" i="3" s="1"/>
  <c r="G2547" i="3"/>
  <c r="E2548" i="3"/>
  <c r="F2548" i="3"/>
  <c r="G2548" i="3" s="1"/>
  <c r="E2549" i="3"/>
  <c r="F2549" i="3" s="1"/>
  <c r="G2549" i="3"/>
  <c r="E2550" i="3"/>
  <c r="F2550" i="3" s="1"/>
  <c r="G2550" i="3" s="1"/>
  <c r="E2551" i="3"/>
  <c r="F2551" i="3"/>
  <c r="G2551" i="3"/>
  <c r="E2552" i="3"/>
  <c r="F2552" i="3"/>
  <c r="G2552" i="3"/>
  <c r="E2553" i="3"/>
  <c r="F2553" i="3" s="1"/>
  <c r="G2553" i="3"/>
  <c r="E2554" i="3"/>
  <c r="F2554" i="3"/>
  <c r="G2554" i="3" s="1"/>
  <c r="E2555" i="3"/>
  <c r="F2555" i="3"/>
  <c r="G2555" i="3" s="1"/>
  <c r="E2556" i="3"/>
  <c r="F2556" i="3"/>
  <c r="G2556" i="3"/>
  <c r="E2557" i="3"/>
  <c r="F2557" i="3" s="1"/>
  <c r="G2557" i="3"/>
  <c r="E2558" i="3"/>
  <c r="F2558" i="3"/>
  <c r="G2558" i="3" s="1"/>
  <c r="E2559" i="3"/>
  <c r="F2559" i="3"/>
  <c r="G2559" i="3"/>
  <c r="E2560" i="3"/>
  <c r="F2560" i="3"/>
  <c r="G2560" i="3"/>
  <c r="E2561" i="3"/>
  <c r="F2561" i="3" s="1"/>
  <c r="G2561" i="3"/>
  <c r="E2562" i="3"/>
  <c r="F2562" i="3"/>
  <c r="G2562" i="3" s="1"/>
  <c r="E2563" i="3"/>
  <c r="F2563" i="3"/>
  <c r="G2563" i="3" s="1"/>
  <c r="E2564" i="3"/>
  <c r="F2564" i="3"/>
  <c r="G2564" i="3"/>
  <c r="E2565" i="3"/>
  <c r="F2565" i="3" s="1"/>
  <c r="G2565" i="3"/>
  <c r="E2566" i="3"/>
  <c r="F2566" i="3"/>
  <c r="G2566" i="3" s="1"/>
  <c r="E2567" i="3"/>
  <c r="F2567" i="3"/>
  <c r="G2567" i="3"/>
  <c r="E2568" i="3"/>
  <c r="F2568" i="3"/>
  <c r="G2568" i="3"/>
  <c r="E2569" i="3"/>
  <c r="F2569" i="3" s="1"/>
  <c r="G2569" i="3"/>
  <c r="E2570" i="3"/>
  <c r="F2570" i="3"/>
  <c r="G2570" i="3" s="1"/>
  <c r="E2571" i="3"/>
  <c r="F2571" i="3"/>
  <c r="G2571" i="3" s="1"/>
  <c r="E2572" i="3"/>
  <c r="F2572" i="3"/>
  <c r="G2572" i="3"/>
  <c r="E2573" i="3"/>
  <c r="F2573" i="3" s="1"/>
  <c r="G2573" i="3"/>
  <c r="E2574" i="3"/>
  <c r="F2574" i="3"/>
  <c r="G2574" i="3" s="1"/>
  <c r="E2575" i="3"/>
  <c r="F2575" i="3"/>
  <c r="G2575" i="3"/>
  <c r="E2576" i="3"/>
  <c r="F2576" i="3"/>
  <c r="G2576" i="3"/>
  <c r="E2577" i="3"/>
  <c r="F2577" i="3" s="1"/>
  <c r="G2577" i="3"/>
  <c r="E2578" i="3"/>
  <c r="F2578" i="3"/>
  <c r="G2578" i="3" s="1"/>
  <c r="E2579" i="3"/>
  <c r="F2579" i="3"/>
  <c r="G2579" i="3" s="1"/>
  <c r="E2580" i="3"/>
  <c r="F2580" i="3"/>
  <c r="G2580" i="3"/>
  <c r="E2581" i="3"/>
  <c r="F2581" i="3" s="1"/>
  <c r="G2581" i="3"/>
  <c r="E2582" i="3"/>
  <c r="F2582" i="3"/>
  <c r="G2582" i="3" s="1"/>
  <c r="E2583" i="3"/>
  <c r="F2583" i="3"/>
  <c r="G2583" i="3"/>
  <c r="E2584" i="3"/>
  <c r="F2584" i="3"/>
  <c r="G2584" i="3"/>
  <c r="E2585" i="3"/>
  <c r="F2585" i="3" s="1"/>
  <c r="G2585" i="3"/>
  <c r="E2586" i="3"/>
  <c r="F2586" i="3"/>
  <c r="G2586" i="3" s="1"/>
  <c r="E2587" i="3"/>
  <c r="F2587" i="3"/>
  <c r="G2587" i="3" s="1"/>
  <c r="E2588" i="3"/>
  <c r="F2588" i="3"/>
  <c r="G2588" i="3"/>
  <c r="E2589" i="3"/>
  <c r="F2589" i="3" s="1"/>
  <c r="G2589" i="3"/>
  <c r="E2590" i="3"/>
  <c r="F2590" i="3"/>
  <c r="G2590" i="3" s="1"/>
  <c r="E2591" i="3"/>
  <c r="F2591" i="3"/>
  <c r="G2591" i="3"/>
  <c r="E2592" i="3"/>
  <c r="F2592" i="3"/>
  <c r="G2592" i="3"/>
  <c r="E2593" i="3"/>
  <c r="F2593" i="3" s="1"/>
  <c r="G2593" i="3"/>
  <c r="E2594" i="3"/>
  <c r="F2594" i="3"/>
  <c r="G2594" i="3" s="1"/>
  <c r="E2595" i="3"/>
  <c r="F2595" i="3"/>
  <c r="G2595" i="3" s="1"/>
  <c r="E2596" i="3"/>
  <c r="F2596" i="3"/>
  <c r="G2596" i="3"/>
  <c r="E2597" i="3"/>
  <c r="F2597" i="3" s="1"/>
  <c r="G2597" i="3"/>
  <c r="E2598" i="3"/>
  <c r="F2598" i="3"/>
  <c r="G2598" i="3" s="1"/>
  <c r="E2599" i="3"/>
  <c r="F2599" i="3"/>
  <c r="G2599" i="3"/>
  <c r="E2600" i="3"/>
  <c r="F2600" i="3"/>
  <c r="G2600" i="3"/>
  <c r="E2601" i="3"/>
  <c r="F2601" i="3" s="1"/>
  <c r="G2601" i="3"/>
  <c r="E2602" i="3"/>
  <c r="F2602" i="3"/>
  <c r="G2602" i="3" s="1"/>
  <c r="E2603" i="3"/>
  <c r="F2603" i="3"/>
  <c r="G2603" i="3" s="1"/>
  <c r="E2604" i="3"/>
  <c r="F2604" i="3"/>
  <c r="G2604" i="3"/>
  <c r="E2605" i="3"/>
  <c r="F2605" i="3" s="1"/>
  <c r="G2605" i="3"/>
  <c r="E2606" i="3"/>
  <c r="F2606" i="3"/>
  <c r="G2606" i="3" s="1"/>
  <c r="E2607" i="3"/>
  <c r="F2607" i="3"/>
  <c r="G2607" i="3"/>
  <c r="E2608" i="3"/>
  <c r="F2608" i="3"/>
  <c r="G2608" i="3"/>
  <c r="E2609" i="3"/>
  <c r="F2609" i="3" s="1"/>
  <c r="G2609" i="3"/>
  <c r="E2610" i="3"/>
  <c r="F2610" i="3"/>
  <c r="G2610" i="3" s="1"/>
  <c r="E2611" i="3"/>
  <c r="F2611" i="3"/>
  <c r="G2611" i="3" s="1"/>
  <c r="E2612" i="3"/>
  <c r="F2612" i="3"/>
  <c r="G2612" i="3"/>
  <c r="E2613" i="3"/>
  <c r="F2613" i="3" s="1"/>
  <c r="G2613" i="3"/>
  <c r="E2614" i="3"/>
  <c r="F2614" i="3"/>
  <c r="G2614" i="3" s="1"/>
  <c r="E2615" i="3"/>
  <c r="F2615" i="3"/>
  <c r="G2615" i="3"/>
  <c r="E2616" i="3"/>
  <c r="F2616" i="3"/>
  <c r="G2616" i="3"/>
  <c r="E2617" i="3"/>
  <c r="F2617" i="3" s="1"/>
  <c r="G2617" i="3"/>
  <c r="E2618" i="3"/>
  <c r="F2618" i="3"/>
  <c r="G2618" i="3" s="1"/>
  <c r="E2619" i="3"/>
  <c r="F2619" i="3"/>
  <c r="G2619" i="3" s="1"/>
  <c r="E2620" i="3"/>
  <c r="F2620" i="3"/>
  <c r="G2620" i="3"/>
  <c r="E2621" i="3"/>
  <c r="F2621" i="3" s="1"/>
  <c r="G2621" i="3"/>
  <c r="E2622" i="3"/>
  <c r="F2622" i="3"/>
  <c r="G2622" i="3" s="1"/>
  <c r="E2623" i="3"/>
  <c r="F2623" i="3"/>
  <c r="G2623" i="3"/>
  <c r="E2624" i="3"/>
  <c r="F2624" i="3"/>
  <c r="G2624" i="3"/>
  <c r="E2625" i="3"/>
  <c r="F2625" i="3" s="1"/>
  <c r="G2625" i="3"/>
  <c r="E2626" i="3"/>
  <c r="F2626" i="3"/>
  <c r="G2626" i="3" s="1"/>
  <c r="E2627" i="3"/>
  <c r="F2627" i="3"/>
  <c r="G2627" i="3" s="1"/>
  <c r="E2628" i="3"/>
  <c r="F2628" i="3"/>
  <c r="G2628" i="3"/>
  <c r="E2629" i="3"/>
  <c r="F2629" i="3" s="1"/>
  <c r="G2629" i="3"/>
  <c r="E2630" i="3"/>
  <c r="F2630" i="3"/>
  <c r="G2630" i="3" s="1"/>
  <c r="E2631" i="3"/>
  <c r="F2631" i="3"/>
  <c r="G2631" i="3"/>
  <c r="E2632" i="3"/>
  <c r="F2632" i="3"/>
  <c r="G2632" i="3"/>
  <c r="E2633" i="3"/>
  <c r="F2633" i="3" s="1"/>
  <c r="G2633" i="3"/>
  <c r="E2634" i="3"/>
  <c r="F2634" i="3"/>
  <c r="G2634" i="3" s="1"/>
  <c r="E2635" i="3"/>
  <c r="F2635" i="3"/>
  <c r="G2635" i="3" s="1"/>
  <c r="E2636" i="3"/>
  <c r="F2636" i="3"/>
  <c r="G2636" i="3"/>
  <c r="E2637" i="3"/>
  <c r="F2637" i="3" s="1"/>
  <c r="G2637" i="3"/>
  <c r="E2638" i="3"/>
  <c r="F2638" i="3"/>
  <c r="G2638" i="3" s="1"/>
  <c r="E2639" i="3"/>
  <c r="F2639" i="3"/>
  <c r="G2639" i="3"/>
  <c r="E2640" i="3"/>
  <c r="F2640" i="3"/>
  <c r="G2640" i="3"/>
  <c r="E2641" i="3"/>
  <c r="F2641" i="3" s="1"/>
  <c r="G2641" i="3"/>
  <c r="E2642" i="3"/>
  <c r="F2642" i="3"/>
  <c r="G2642" i="3" s="1"/>
  <c r="E2643" i="3"/>
  <c r="F2643" i="3"/>
  <c r="G2643" i="3" s="1"/>
  <c r="E2644" i="3"/>
  <c r="F2644" i="3"/>
  <c r="G2644" i="3"/>
  <c r="E2645" i="3"/>
  <c r="F2645" i="3" s="1"/>
  <c r="G2645" i="3"/>
  <c r="E2646" i="3"/>
  <c r="F2646" i="3"/>
  <c r="G2646" i="3" s="1"/>
  <c r="E2647" i="3"/>
  <c r="F2647" i="3"/>
  <c r="G2647" i="3"/>
  <c r="E2648" i="3"/>
  <c r="F2648" i="3"/>
  <c r="G2648" i="3"/>
  <c r="E2649" i="3"/>
  <c r="F2649" i="3" s="1"/>
  <c r="G2649" i="3"/>
  <c r="E2650" i="3"/>
  <c r="F2650" i="3"/>
  <c r="G2650" i="3" s="1"/>
  <c r="E2651" i="3"/>
  <c r="F2651" i="3"/>
  <c r="G2651" i="3" s="1"/>
  <c r="E2652" i="3"/>
  <c r="F2652" i="3"/>
  <c r="G2652" i="3"/>
  <c r="E2653" i="3"/>
  <c r="F2653" i="3" s="1"/>
  <c r="G2653" i="3"/>
  <c r="E2654" i="3"/>
  <c r="F2654" i="3"/>
  <c r="G2654" i="3" s="1"/>
  <c r="E2655" i="3"/>
  <c r="F2655" i="3"/>
  <c r="G2655" i="3"/>
  <c r="E2656" i="3"/>
  <c r="F2656" i="3"/>
  <c r="G2656" i="3"/>
  <c r="E2657" i="3"/>
  <c r="F2657" i="3" s="1"/>
  <c r="G2657" i="3"/>
  <c r="E2658" i="3"/>
  <c r="F2658" i="3"/>
  <c r="G2658" i="3" s="1"/>
  <c r="E2659" i="3"/>
  <c r="F2659" i="3"/>
  <c r="G2659" i="3" s="1"/>
  <c r="E2660" i="3"/>
  <c r="F2660" i="3"/>
  <c r="G2660" i="3"/>
  <c r="E2661" i="3"/>
  <c r="F2661" i="3" s="1"/>
  <c r="G2661" i="3"/>
  <c r="E2662" i="3"/>
  <c r="F2662" i="3"/>
  <c r="G2662" i="3" s="1"/>
  <c r="E2663" i="3"/>
  <c r="F2663" i="3"/>
  <c r="G2663" i="3"/>
  <c r="E2664" i="3"/>
  <c r="F2664" i="3"/>
  <c r="G2664" i="3"/>
  <c r="E2665" i="3"/>
  <c r="F2665" i="3" s="1"/>
  <c r="G2665" i="3"/>
  <c r="E2666" i="3"/>
  <c r="F2666" i="3"/>
  <c r="G2666" i="3" s="1"/>
  <c r="E2667" i="3"/>
  <c r="F2667" i="3"/>
  <c r="G2667" i="3" s="1"/>
  <c r="E2668" i="3"/>
  <c r="F2668" i="3"/>
  <c r="G2668" i="3"/>
  <c r="E2669" i="3"/>
  <c r="F2669" i="3" s="1"/>
  <c r="G2669" i="3"/>
  <c r="E2670" i="3"/>
  <c r="F2670" i="3"/>
  <c r="G2670" i="3" s="1"/>
  <c r="E2671" i="3"/>
  <c r="F2671" i="3"/>
  <c r="G2671" i="3"/>
  <c r="E2672" i="3"/>
  <c r="F2672" i="3"/>
  <c r="G2672" i="3"/>
  <c r="E2673" i="3"/>
  <c r="F2673" i="3" s="1"/>
  <c r="G2673" i="3"/>
  <c r="E2674" i="3"/>
  <c r="F2674" i="3"/>
  <c r="G2674" i="3" s="1"/>
  <c r="E2675" i="3"/>
  <c r="F2675" i="3"/>
  <c r="G2675" i="3" s="1"/>
  <c r="E2676" i="3"/>
  <c r="F2676" i="3"/>
  <c r="G2676" i="3"/>
  <c r="E2677" i="3"/>
  <c r="F2677" i="3" s="1"/>
  <c r="G2677" i="3"/>
  <c r="E2678" i="3"/>
  <c r="F2678" i="3"/>
  <c r="G2678" i="3" s="1"/>
  <c r="E2679" i="3"/>
  <c r="F2679" i="3"/>
  <c r="G2679" i="3"/>
  <c r="E2680" i="3"/>
  <c r="F2680" i="3"/>
  <c r="G2680" i="3"/>
  <c r="E2681" i="3"/>
  <c r="F2681" i="3" s="1"/>
  <c r="G2681" i="3"/>
  <c r="E2682" i="3"/>
  <c r="F2682" i="3"/>
  <c r="G2682" i="3" s="1"/>
  <c r="E2683" i="3"/>
  <c r="F2683" i="3"/>
  <c r="G2683" i="3" s="1"/>
  <c r="E2684" i="3"/>
  <c r="F2684" i="3"/>
  <c r="G2684" i="3"/>
  <c r="E2685" i="3"/>
  <c r="F2685" i="3" s="1"/>
  <c r="G2685" i="3"/>
  <c r="E2686" i="3"/>
  <c r="F2686" i="3"/>
  <c r="G2686" i="3" s="1"/>
  <c r="E2687" i="3"/>
  <c r="F2687" i="3"/>
  <c r="G2687" i="3"/>
  <c r="E2688" i="3"/>
  <c r="F2688" i="3"/>
  <c r="G2688" i="3"/>
  <c r="E2689" i="3"/>
  <c r="F2689" i="3" s="1"/>
  <c r="G2689" i="3"/>
  <c r="E2690" i="3"/>
  <c r="F2690" i="3"/>
  <c r="G2690" i="3" s="1"/>
  <c r="E2691" i="3"/>
  <c r="F2691" i="3"/>
  <c r="G2691" i="3" s="1"/>
  <c r="E2692" i="3"/>
  <c r="F2692" i="3"/>
  <c r="G2692" i="3"/>
  <c r="E2693" i="3"/>
  <c r="F2693" i="3" s="1"/>
  <c r="G2693" i="3"/>
  <c r="E2694" i="3"/>
  <c r="F2694" i="3"/>
  <c r="G2694" i="3" s="1"/>
  <c r="E2695" i="3"/>
  <c r="F2695" i="3"/>
  <c r="G2695" i="3"/>
  <c r="E2696" i="3"/>
  <c r="F2696" i="3"/>
  <c r="G2696" i="3"/>
  <c r="E2697" i="3"/>
  <c r="F2697" i="3" s="1"/>
  <c r="G2697" i="3"/>
  <c r="E2698" i="3"/>
  <c r="F2698" i="3"/>
  <c r="G2698" i="3" s="1"/>
  <c r="E2699" i="3"/>
  <c r="F2699" i="3"/>
  <c r="G2699" i="3" s="1"/>
  <c r="E2700" i="3"/>
  <c r="F2700" i="3"/>
  <c r="G2700" i="3"/>
  <c r="E2701" i="3"/>
  <c r="F2701" i="3" s="1"/>
  <c r="G2701" i="3"/>
  <c r="E2702" i="3"/>
  <c r="F2702" i="3"/>
  <c r="G2702" i="3" s="1"/>
  <c r="E2703" i="3"/>
  <c r="F2703" i="3"/>
  <c r="G2703" i="3"/>
  <c r="E2704" i="3"/>
  <c r="F2704" i="3"/>
  <c r="G2704" i="3"/>
  <c r="E2705" i="3"/>
  <c r="F2705" i="3" s="1"/>
  <c r="G2705" i="3"/>
  <c r="E2706" i="3"/>
  <c r="F2706" i="3"/>
  <c r="G2706" i="3" s="1"/>
  <c r="E2707" i="3"/>
  <c r="F2707" i="3"/>
  <c r="G2707" i="3" s="1"/>
  <c r="E2708" i="3"/>
  <c r="F2708" i="3"/>
  <c r="G2708" i="3"/>
  <c r="E2709" i="3"/>
  <c r="F2709" i="3" s="1"/>
  <c r="G2709" i="3"/>
  <c r="E2710" i="3"/>
  <c r="F2710" i="3"/>
  <c r="G2710" i="3" s="1"/>
  <c r="E2711" i="3"/>
  <c r="F2711" i="3"/>
  <c r="G2711" i="3"/>
  <c r="E2712" i="3"/>
  <c r="F2712" i="3"/>
  <c r="G2712" i="3"/>
  <c r="E2713" i="3"/>
  <c r="F2713" i="3" s="1"/>
  <c r="G2713" i="3"/>
  <c r="E2714" i="3"/>
  <c r="F2714" i="3"/>
  <c r="G2714" i="3" s="1"/>
  <c r="E2715" i="3"/>
  <c r="F2715" i="3"/>
  <c r="G2715" i="3" s="1"/>
  <c r="E2716" i="3"/>
  <c r="F2716" i="3"/>
  <c r="G2716" i="3"/>
  <c r="E2717" i="3"/>
  <c r="F2717" i="3" s="1"/>
  <c r="G2717" i="3"/>
  <c r="E2718" i="3"/>
  <c r="F2718" i="3"/>
  <c r="G2718" i="3" s="1"/>
  <c r="E2719" i="3"/>
  <c r="F2719" i="3"/>
  <c r="G2719" i="3"/>
  <c r="E2720" i="3"/>
  <c r="F2720" i="3"/>
  <c r="G2720" i="3"/>
  <c r="E2721" i="3"/>
  <c r="F2721" i="3" s="1"/>
  <c r="G2721" i="3"/>
  <c r="E2722" i="3"/>
  <c r="F2722" i="3"/>
  <c r="G2722" i="3" s="1"/>
  <c r="E2723" i="3"/>
  <c r="F2723" i="3"/>
  <c r="G2723" i="3" s="1"/>
  <c r="E2724" i="3"/>
  <c r="F2724" i="3"/>
  <c r="G2724" i="3"/>
  <c r="E2725" i="3"/>
  <c r="F2725" i="3" s="1"/>
  <c r="G2725" i="3"/>
  <c r="E2726" i="3"/>
  <c r="F2726" i="3"/>
  <c r="G2726" i="3" s="1"/>
  <c r="E2727" i="3"/>
  <c r="F2727" i="3"/>
  <c r="G2727" i="3"/>
  <c r="E2728" i="3"/>
  <c r="F2728" i="3"/>
  <c r="G2728" i="3"/>
  <c r="E2729" i="3"/>
  <c r="F2729" i="3" s="1"/>
  <c r="G2729" i="3"/>
  <c r="E2730" i="3"/>
  <c r="F2730" i="3"/>
  <c r="G2730" i="3" s="1"/>
  <c r="E2731" i="3"/>
  <c r="F2731" i="3"/>
  <c r="G2731" i="3" s="1"/>
  <c r="E2732" i="3"/>
  <c r="F2732" i="3"/>
  <c r="G2732" i="3"/>
  <c r="E2733" i="3"/>
  <c r="F2733" i="3" s="1"/>
  <c r="G2733" i="3"/>
  <c r="E2734" i="3"/>
  <c r="F2734" i="3"/>
  <c r="G2734" i="3" s="1"/>
  <c r="E2735" i="3"/>
  <c r="F2735" i="3"/>
  <c r="G2735" i="3"/>
  <c r="E2736" i="3"/>
  <c r="F2736" i="3"/>
  <c r="G2736" i="3"/>
  <c r="E2737" i="3"/>
  <c r="F2737" i="3" s="1"/>
  <c r="G2737" i="3"/>
  <c r="E2738" i="3"/>
  <c r="F2738" i="3"/>
  <c r="G2738" i="3" s="1"/>
  <c r="E2739" i="3"/>
  <c r="F2739" i="3"/>
  <c r="G2739" i="3" s="1"/>
  <c r="E2740" i="3"/>
  <c r="F2740" i="3"/>
  <c r="G2740" i="3"/>
  <c r="E2741" i="3"/>
  <c r="F2741" i="3" s="1"/>
  <c r="G2741" i="3"/>
  <c r="E2742" i="3"/>
  <c r="F2742" i="3"/>
  <c r="G2742" i="3" s="1"/>
  <c r="E2743" i="3"/>
  <c r="F2743" i="3"/>
  <c r="G2743" i="3"/>
  <c r="E2744" i="3"/>
  <c r="F2744" i="3"/>
  <c r="G2744" i="3"/>
  <c r="E2745" i="3"/>
  <c r="F2745" i="3" s="1"/>
  <c r="G2745" i="3"/>
  <c r="E2746" i="3"/>
  <c r="F2746" i="3"/>
  <c r="G2746" i="3" s="1"/>
  <c r="E2747" i="3"/>
  <c r="F2747" i="3"/>
  <c r="G2747" i="3" s="1"/>
  <c r="E2748" i="3"/>
  <c r="F2748" i="3"/>
  <c r="G2748" i="3"/>
  <c r="E2749" i="3"/>
  <c r="F2749" i="3" s="1"/>
  <c r="G2749" i="3"/>
  <c r="E2750" i="3"/>
  <c r="F2750" i="3"/>
  <c r="G2750" i="3" s="1"/>
  <c r="E2751" i="3"/>
  <c r="F2751" i="3"/>
  <c r="G2751" i="3"/>
  <c r="E2752" i="3"/>
  <c r="F2752" i="3"/>
  <c r="G2752" i="3"/>
  <c r="E2753" i="3"/>
  <c r="F2753" i="3" s="1"/>
  <c r="G2753" i="3"/>
  <c r="E2754" i="3"/>
  <c r="F2754" i="3"/>
  <c r="G2754" i="3" s="1"/>
  <c r="E2755" i="3"/>
  <c r="F2755" i="3"/>
  <c r="G2755" i="3" s="1"/>
  <c r="E2756" i="3"/>
  <c r="F2756" i="3"/>
  <c r="G2756" i="3"/>
  <c r="E2757" i="3"/>
  <c r="F2757" i="3" s="1"/>
  <c r="G2757" i="3"/>
  <c r="E2758" i="3"/>
  <c r="F2758" i="3"/>
  <c r="G2758" i="3" s="1"/>
  <c r="E2759" i="3"/>
  <c r="F2759" i="3"/>
  <c r="G2759" i="3"/>
  <c r="E2760" i="3"/>
  <c r="F2760" i="3"/>
  <c r="G2760" i="3"/>
  <c r="E2761" i="3"/>
  <c r="F2761" i="3" s="1"/>
  <c r="G2761" i="3"/>
  <c r="E2762" i="3"/>
  <c r="F2762" i="3"/>
  <c r="G2762" i="3" s="1"/>
  <c r="E2763" i="3"/>
  <c r="F2763" i="3"/>
  <c r="G2763" i="3" s="1"/>
  <c r="E2764" i="3"/>
  <c r="F2764" i="3"/>
  <c r="G2764" i="3"/>
  <c r="E2765" i="3"/>
  <c r="F2765" i="3" s="1"/>
  <c r="G2765" i="3"/>
  <c r="E2766" i="3"/>
  <c r="F2766" i="3"/>
  <c r="G2766" i="3" s="1"/>
  <c r="E2767" i="3"/>
  <c r="F2767" i="3"/>
  <c r="G2767" i="3"/>
  <c r="E2768" i="3"/>
  <c r="F2768" i="3"/>
  <c r="G2768" i="3"/>
  <c r="E2769" i="3"/>
  <c r="F2769" i="3" s="1"/>
  <c r="G2769" i="3"/>
  <c r="E2770" i="3"/>
  <c r="F2770" i="3"/>
  <c r="G2770" i="3" s="1"/>
  <c r="E2771" i="3"/>
  <c r="F2771" i="3"/>
  <c r="G2771" i="3" s="1"/>
  <c r="E2772" i="3"/>
  <c r="F2772" i="3"/>
  <c r="G2772" i="3"/>
  <c r="E2773" i="3"/>
  <c r="F2773" i="3" s="1"/>
  <c r="G2773" i="3"/>
  <c r="E2774" i="3"/>
  <c r="F2774" i="3"/>
  <c r="G2774" i="3" s="1"/>
  <c r="E2775" i="3"/>
  <c r="F2775" i="3"/>
  <c r="G2775" i="3"/>
  <c r="E2776" i="3"/>
  <c r="F2776" i="3"/>
  <c r="G2776" i="3"/>
  <c r="E2777" i="3"/>
  <c r="F2777" i="3" s="1"/>
  <c r="G2777" i="3"/>
  <c r="E2778" i="3"/>
  <c r="F2778" i="3"/>
  <c r="G2778" i="3" s="1"/>
  <c r="E2779" i="3"/>
  <c r="F2779" i="3"/>
  <c r="G2779" i="3" s="1"/>
  <c r="E2780" i="3"/>
  <c r="F2780" i="3"/>
  <c r="G2780" i="3"/>
  <c r="E2781" i="3"/>
  <c r="F2781" i="3" s="1"/>
  <c r="G2781" i="3"/>
  <c r="E2782" i="3"/>
  <c r="F2782" i="3"/>
  <c r="G2782" i="3" s="1"/>
  <c r="E2783" i="3"/>
  <c r="F2783" i="3"/>
  <c r="G2783" i="3"/>
  <c r="E2784" i="3"/>
  <c r="F2784" i="3"/>
  <c r="G2784" i="3"/>
  <c r="E2785" i="3"/>
  <c r="F2785" i="3" s="1"/>
  <c r="G2785" i="3"/>
  <c r="E2786" i="3"/>
  <c r="F2786" i="3"/>
  <c r="G2786" i="3" s="1"/>
  <c r="E2787" i="3"/>
  <c r="F2787" i="3"/>
  <c r="G2787" i="3" s="1"/>
  <c r="E2788" i="3"/>
  <c r="F2788" i="3"/>
  <c r="G2788" i="3"/>
  <c r="E2789" i="3"/>
  <c r="F2789" i="3" s="1"/>
  <c r="G2789" i="3"/>
  <c r="E2790" i="3"/>
  <c r="F2790" i="3"/>
  <c r="G2790" i="3" s="1"/>
  <c r="E2791" i="3"/>
  <c r="F2791" i="3"/>
  <c r="G2791" i="3"/>
  <c r="E2792" i="3"/>
  <c r="F2792" i="3"/>
  <c r="G2792" i="3"/>
  <c r="E2793" i="3"/>
  <c r="F2793" i="3" s="1"/>
  <c r="G2793" i="3"/>
  <c r="E2794" i="3"/>
  <c r="F2794" i="3"/>
  <c r="G2794" i="3" s="1"/>
  <c r="E2795" i="3"/>
  <c r="F2795" i="3"/>
  <c r="G2795" i="3" s="1"/>
  <c r="E2796" i="3"/>
  <c r="F2796" i="3"/>
  <c r="G2796" i="3"/>
  <c r="E2797" i="3"/>
  <c r="F2797" i="3" s="1"/>
  <c r="G2797" i="3"/>
  <c r="E2798" i="3"/>
  <c r="F2798" i="3"/>
  <c r="G2798" i="3" s="1"/>
  <c r="E2799" i="3"/>
  <c r="F2799" i="3"/>
  <c r="G2799" i="3"/>
  <c r="E2800" i="3"/>
  <c r="F2800" i="3"/>
  <c r="G2800" i="3"/>
  <c r="E2801" i="3"/>
  <c r="F2801" i="3" s="1"/>
  <c r="G2801" i="3"/>
  <c r="E2802" i="3"/>
  <c r="F2802" i="3"/>
  <c r="G2802" i="3" s="1"/>
  <c r="E2803" i="3"/>
  <c r="F2803" i="3"/>
  <c r="G2803" i="3" s="1"/>
  <c r="E2804" i="3"/>
  <c r="F2804" i="3"/>
  <c r="G2804" i="3"/>
  <c r="E2805" i="3"/>
  <c r="F2805" i="3" s="1"/>
  <c r="G2805" i="3"/>
  <c r="E2806" i="3"/>
  <c r="F2806" i="3"/>
  <c r="G2806" i="3" s="1"/>
  <c r="E2807" i="3"/>
  <c r="F2807" i="3"/>
  <c r="G2807" i="3"/>
  <c r="E2808" i="3"/>
  <c r="F2808" i="3"/>
  <c r="G2808" i="3"/>
  <c r="E2809" i="3"/>
  <c r="F2809" i="3" s="1"/>
  <c r="G2809" i="3"/>
  <c r="E2810" i="3"/>
  <c r="F2810" i="3"/>
  <c r="G2810" i="3" s="1"/>
  <c r="E2811" i="3"/>
  <c r="F2811" i="3"/>
  <c r="G2811" i="3" s="1"/>
  <c r="E2812" i="3"/>
  <c r="F2812" i="3"/>
  <c r="G2812" i="3"/>
  <c r="E2813" i="3"/>
  <c r="F2813" i="3" s="1"/>
  <c r="G2813" i="3"/>
  <c r="E2814" i="3"/>
  <c r="F2814" i="3"/>
  <c r="G2814" i="3" s="1"/>
  <c r="E2815" i="3"/>
  <c r="F2815" i="3"/>
  <c r="G2815" i="3"/>
  <c r="E2816" i="3"/>
  <c r="F2816" i="3"/>
  <c r="G2816" i="3"/>
  <c r="E2817" i="3"/>
  <c r="F2817" i="3" s="1"/>
  <c r="G2817" i="3"/>
  <c r="E2818" i="3"/>
  <c r="F2818" i="3"/>
  <c r="G2818" i="3" s="1"/>
  <c r="E2819" i="3"/>
  <c r="F2819" i="3"/>
  <c r="G2819" i="3" s="1"/>
  <c r="E2820" i="3"/>
  <c r="F2820" i="3"/>
  <c r="G2820" i="3"/>
  <c r="E2821" i="3"/>
  <c r="F2821" i="3" s="1"/>
  <c r="G2821" i="3"/>
  <c r="E2822" i="3"/>
  <c r="F2822" i="3"/>
  <c r="G2822" i="3" s="1"/>
  <c r="E2823" i="3"/>
  <c r="F2823" i="3"/>
  <c r="G2823" i="3"/>
  <c r="E2824" i="3"/>
  <c r="F2824" i="3"/>
  <c r="G2824" i="3"/>
  <c r="E2825" i="3"/>
  <c r="F2825" i="3" s="1"/>
  <c r="G2825" i="3"/>
  <c r="E2826" i="3"/>
  <c r="F2826" i="3"/>
  <c r="G2826" i="3" s="1"/>
  <c r="E2827" i="3"/>
  <c r="F2827" i="3"/>
  <c r="G2827" i="3" s="1"/>
  <c r="E2828" i="3"/>
  <c r="F2828" i="3"/>
  <c r="G2828" i="3"/>
  <c r="E2829" i="3"/>
  <c r="F2829" i="3" s="1"/>
  <c r="G2829" i="3"/>
  <c r="E2830" i="3"/>
  <c r="F2830" i="3"/>
  <c r="G2830" i="3" s="1"/>
  <c r="E2831" i="3"/>
  <c r="F2831" i="3"/>
  <c r="G2831" i="3"/>
  <c r="E2832" i="3"/>
  <c r="F2832" i="3"/>
  <c r="G2832" i="3"/>
  <c r="E2833" i="3"/>
  <c r="F2833" i="3" s="1"/>
  <c r="G2833" i="3"/>
  <c r="E2834" i="3"/>
  <c r="F2834" i="3"/>
  <c r="G2834" i="3" s="1"/>
  <c r="E2835" i="3"/>
  <c r="F2835" i="3"/>
  <c r="G2835" i="3" s="1"/>
  <c r="E2836" i="3"/>
  <c r="F2836" i="3"/>
  <c r="G2836" i="3"/>
  <c r="E2837" i="3"/>
  <c r="F2837" i="3" s="1"/>
  <c r="G2837" i="3"/>
  <c r="E2838" i="3"/>
  <c r="F2838" i="3"/>
  <c r="G2838" i="3" s="1"/>
  <c r="E2839" i="3"/>
  <c r="F2839" i="3"/>
  <c r="G2839" i="3"/>
  <c r="E2840" i="3"/>
  <c r="F2840" i="3"/>
  <c r="G2840" i="3"/>
  <c r="E2841" i="3"/>
  <c r="F2841" i="3" s="1"/>
  <c r="G2841" i="3"/>
  <c r="E2842" i="3"/>
  <c r="F2842" i="3"/>
  <c r="G2842" i="3" s="1"/>
  <c r="E2843" i="3"/>
  <c r="F2843" i="3"/>
  <c r="G2843" i="3" s="1"/>
  <c r="E2844" i="3"/>
  <c r="F2844" i="3"/>
  <c r="G2844" i="3"/>
  <c r="E2845" i="3"/>
  <c r="F2845" i="3" s="1"/>
  <c r="G2845" i="3"/>
  <c r="E2846" i="3"/>
  <c r="F2846" i="3"/>
  <c r="G2846" i="3" s="1"/>
  <c r="E2847" i="3"/>
  <c r="F2847" i="3"/>
  <c r="G2847" i="3"/>
  <c r="E2848" i="3"/>
  <c r="F2848" i="3"/>
  <c r="G2848" i="3"/>
  <c r="E2849" i="3"/>
  <c r="F2849" i="3" s="1"/>
  <c r="G2849" i="3"/>
  <c r="E2850" i="3"/>
  <c r="F2850" i="3"/>
  <c r="G2850" i="3" s="1"/>
  <c r="E2851" i="3"/>
  <c r="F2851" i="3"/>
  <c r="G2851" i="3" s="1"/>
  <c r="E2852" i="3"/>
  <c r="F2852" i="3"/>
  <c r="G2852" i="3"/>
  <c r="E2853" i="3"/>
  <c r="F2853" i="3" s="1"/>
  <c r="G2853" i="3"/>
  <c r="E2854" i="3"/>
  <c r="F2854" i="3"/>
  <c r="G2854" i="3" s="1"/>
  <c r="E2855" i="3"/>
  <c r="F2855" i="3"/>
  <c r="G2855" i="3"/>
  <c r="E2856" i="3"/>
  <c r="F2856" i="3"/>
  <c r="G2856" i="3"/>
  <c r="E2857" i="3"/>
  <c r="F2857" i="3" s="1"/>
  <c r="G2857" i="3"/>
  <c r="E2858" i="3"/>
  <c r="F2858" i="3"/>
  <c r="G2858" i="3" s="1"/>
  <c r="E2859" i="3"/>
  <c r="F2859" i="3"/>
  <c r="G2859" i="3" s="1"/>
  <c r="E2860" i="3"/>
  <c r="F2860" i="3"/>
  <c r="G2860" i="3"/>
  <c r="E2861" i="3"/>
  <c r="F2861" i="3" s="1"/>
  <c r="G2861" i="3"/>
  <c r="E2862" i="3"/>
  <c r="F2862" i="3"/>
  <c r="G2862" i="3" s="1"/>
  <c r="E2863" i="3"/>
  <c r="F2863" i="3"/>
  <c r="G2863" i="3"/>
  <c r="E2864" i="3"/>
  <c r="F2864" i="3"/>
  <c r="G2864" i="3"/>
  <c r="E2865" i="3"/>
  <c r="F2865" i="3" s="1"/>
  <c r="G2865" i="3"/>
  <c r="E2866" i="3"/>
  <c r="F2866" i="3"/>
  <c r="G2866" i="3" s="1"/>
  <c r="E2867" i="3"/>
  <c r="F2867" i="3"/>
  <c r="G2867" i="3" s="1"/>
  <c r="E2868" i="3"/>
  <c r="F2868" i="3"/>
  <c r="G2868" i="3"/>
  <c r="E2869" i="3"/>
  <c r="F2869" i="3" s="1"/>
  <c r="G2869" i="3"/>
  <c r="E2870" i="3"/>
  <c r="F2870" i="3"/>
  <c r="G2870" i="3" s="1"/>
  <c r="G1220" i="3"/>
  <c r="F1220" i="3"/>
  <c r="E1220"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D1056" i="3"/>
  <c r="D1057" i="3"/>
  <c r="D1058" i="3"/>
  <c r="D1059" i="3"/>
  <c r="D1060" i="3"/>
  <c r="D1061" i="3"/>
  <c r="D1062" i="3"/>
  <c r="D1063" i="3"/>
  <c r="D1064" i="3"/>
  <c r="D1065" i="3"/>
  <c r="D1066" i="3"/>
  <c r="D1067" i="3"/>
  <c r="D1068" i="3"/>
  <c r="D1069" i="3"/>
  <c r="D1070" i="3"/>
  <c r="D1071" i="3"/>
  <c r="D1072" i="3"/>
  <c r="D1073" i="3"/>
  <c r="D1074" i="3"/>
  <c r="D1075" i="3"/>
  <c r="D1076" i="3"/>
  <c r="D1077" i="3"/>
  <c r="D1078" i="3"/>
  <c r="D1079" i="3"/>
  <c r="D1080" i="3"/>
  <c r="D1081" i="3"/>
  <c r="D1082" i="3"/>
  <c r="D1083" i="3"/>
  <c r="D1084" i="3"/>
  <c r="D1085" i="3"/>
  <c r="D1086" i="3"/>
  <c r="D1087" i="3"/>
  <c r="D1088" i="3"/>
  <c r="D1089" i="3"/>
  <c r="D1090" i="3"/>
  <c r="D1091" i="3"/>
  <c r="D1092" i="3"/>
  <c r="D1093" i="3"/>
  <c r="D1094" i="3"/>
  <c r="D1095" i="3"/>
  <c r="D1096" i="3"/>
  <c r="D1097" i="3"/>
  <c r="D1098" i="3"/>
  <c r="D1099" i="3"/>
  <c r="D1100" i="3"/>
  <c r="D1101" i="3"/>
  <c r="D1102" i="3"/>
  <c r="D1103" i="3"/>
  <c r="D1104" i="3"/>
  <c r="D1105" i="3"/>
  <c r="D1106" i="3"/>
  <c r="D1107" i="3"/>
  <c r="D1108" i="3"/>
  <c r="D1109" i="3"/>
  <c r="D1110" i="3"/>
  <c r="D1111" i="3"/>
  <c r="D1112" i="3"/>
  <c r="D1113" i="3"/>
  <c r="D1114" i="3"/>
  <c r="D1115" i="3"/>
  <c r="D1116" i="3"/>
  <c r="D1117" i="3"/>
  <c r="D1118" i="3"/>
  <c r="D1119" i="3"/>
  <c r="D1120" i="3"/>
  <c r="D1121" i="3"/>
  <c r="D1122" i="3"/>
  <c r="D1123" i="3"/>
  <c r="D1124" i="3"/>
  <c r="D1125" i="3"/>
  <c r="D1126" i="3"/>
  <c r="D1127" i="3"/>
  <c r="D1128" i="3"/>
  <c r="D1129" i="3"/>
  <c r="D1130" i="3"/>
  <c r="D1131" i="3"/>
  <c r="D1132" i="3"/>
  <c r="D1133" i="3"/>
  <c r="D1134" i="3"/>
  <c r="D1135" i="3"/>
  <c r="D1136" i="3"/>
  <c r="D1137" i="3"/>
  <c r="D1138" i="3"/>
  <c r="D1139" i="3"/>
  <c r="D1140" i="3"/>
  <c r="D1141" i="3"/>
  <c r="D1142" i="3"/>
  <c r="D1143" i="3"/>
  <c r="D1144" i="3"/>
  <c r="D1145" i="3"/>
  <c r="D1146" i="3"/>
  <c r="D1147" i="3"/>
  <c r="D1148" i="3"/>
  <c r="D1149" i="3"/>
  <c r="D1150" i="3"/>
  <c r="D1151" i="3"/>
  <c r="D1152" i="3"/>
  <c r="D1153" i="3"/>
  <c r="D1154" i="3"/>
  <c r="D1155" i="3"/>
  <c r="D1156" i="3"/>
  <c r="D1157" i="3"/>
  <c r="D1158" i="3"/>
  <c r="D1159" i="3"/>
  <c r="D1160" i="3"/>
  <c r="D1161" i="3"/>
  <c r="D1162" i="3"/>
  <c r="D1163" i="3"/>
  <c r="D1164" i="3"/>
  <c r="D1165" i="3"/>
  <c r="D1166" i="3"/>
  <c r="D1167" i="3"/>
  <c r="D1168" i="3"/>
  <c r="D1169" i="3"/>
  <c r="D1170" i="3"/>
  <c r="D1171" i="3"/>
  <c r="D1172" i="3"/>
  <c r="D1173" i="3"/>
  <c r="D1174" i="3"/>
  <c r="D1175" i="3"/>
  <c r="D1176" i="3"/>
  <c r="D1177" i="3"/>
  <c r="D1178" i="3"/>
  <c r="D1179" i="3"/>
  <c r="D1180" i="3"/>
  <c r="D1181" i="3"/>
  <c r="D1182" i="3"/>
  <c r="D1183" i="3"/>
  <c r="D1184" i="3"/>
  <c r="D1185" i="3"/>
  <c r="D1186" i="3"/>
  <c r="D1187" i="3"/>
  <c r="D1188" i="3"/>
  <c r="D1189" i="3"/>
  <c r="D1190" i="3"/>
  <c r="D1191" i="3"/>
  <c r="D1192" i="3"/>
  <c r="D1193" i="3"/>
  <c r="D1194" i="3"/>
  <c r="D1195" i="3"/>
  <c r="D1196" i="3"/>
  <c r="D1197" i="3"/>
  <c r="D1198" i="3"/>
  <c r="D1199" i="3"/>
  <c r="D1200" i="3"/>
  <c r="D1201" i="3"/>
  <c r="D1202" i="3"/>
  <c r="D1203" i="3"/>
  <c r="D1204" i="3"/>
  <c r="D1205" i="3"/>
  <c r="D1206" i="3"/>
  <c r="D1207" i="3"/>
  <c r="D1208" i="3"/>
  <c r="D1209" i="3"/>
  <c r="D1210" i="3"/>
  <c r="D1211" i="3"/>
  <c r="D1212" i="3"/>
  <c r="D1213" i="3"/>
  <c r="D1214" i="3"/>
  <c r="D1215" i="3"/>
  <c r="D1216" i="3"/>
  <c r="D1217" i="3"/>
  <c r="D1218" i="3"/>
  <c r="D1219" i="3"/>
  <c r="D1220" i="3"/>
  <c r="D1221" i="3"/>
  <c r="D1222" i="3"/>
  <c r="D1223" i="3"/>
  <c r="D1224" i="3"/>
  <c r="D1225" i="3"/>
  <c r="D1226" i="3"/>
  <c r="D1227" i="3"/>
  <c r="D1228" i="3"/>
  <c r="D1229" i="3"/>
  <c r="D1230" i="3"/>
  <c r="D1231" i="3"/>
  <c r="D1232" i="3"/>
  <c r="D1233" i="3"/>
  <c r="D1234" i="3"/>
  <c r="D1235" i="3"/>
  <c r="D1236" i="3"/>
  <c r="D1237" i="3"/>
  <c r="D1238" i="3"/>
  <c r="D1239" i="3"/>
  <c r="D1240" i="3"/>
  <c r="D1241" i="3"/>
  <c r="D1242" i="3"/>
  <c r="D1243" i="3"/>
  <c r="D1244" i="3"/>
  <c r="D1245" i="3"/>
  <c r="D1246" i="3"/>
  <c r="D1247" i="3"/>
  <c r="D1248" i="3"/>
  <c r="D1249" i="3"/>
  <c r="D1250" i="3"/>
  <c r="D1251" i="3"/>
  <c r="D1252" i="3"/>
  <c r="D1253" i="3"/>
  <c r="D1254" i="3"/>
  <c r="D1255" i="3"/>
  <c r="D1256" i="3"/>
  <c r="D1257" i="3"/>
  <c r="D1258" i="3"/>
  <c r="D1259" i="3"/>
  <c r="D1260" i="3"/>
  <c r="D1261" i="3"/>
  <c r="D1262" i="3"/>
  <c r="D1263" i="3"/>
  <c r="D1264" i="3"/>
  <c r="D1265" i="3"/>
  <c r="D1266" i="3"/>
  <c r="D1267" i="3"/>
  <c r="D1268" i="3"/>
  <c r="D1269" i="3"/>
  <c r="D1270" i="3"/>
  <c r="D1271" i="3"/>
  <c r="D1272" i="3"/>
  <c r="D1273" i="3"/>
  <c r="D1274" i="3"/>
  <c r="D1275" i="3"/>
  <c r="D1276" i="3"/>
  <c r="D1277" i="3"/>
  <c r="D1278" i="3"/>
  <c r="D1279" i="3"/>
  <c r="D1280" i="3"/>
  <c r="D1281" i="3"/>
  <c r="D1282" i="3"/>
  <c r="D1283" i="3"/>
  <c r="D1284" i="3"/>
  <c r="D1285" i="3"/>
  <c r="D1286" i="3"/>
  <c r="D1287" i="3"/>
  <c r="D1288" i="3"/>
  <c r="D1289" i="3"/>
  <c r="D1290" i="3"/>
  <c r="D1291" i="3"/>
  <c r="D1292" i="3"/>
  <c r="D1293" i="3"/>
  <c r="D1294" i="3"/>
  <c r="D1295" i="3"/>
  <c r="D1296" i="3"/>
  <c r="D1297" i="3"/>
  <c r="D1298" i="3"/>
  <c r="D1299" i="3"/>
  <c r="D1300" i="3"/>
  <c r="D1301" i="3"/>
  <c r="D1302" i="3"/>
  <c r="D1303" i="3"/>
  <c r="D1304" i="3"/>
  <c r="D1305" i="3"/>
  <c r="D1306" i="3"/>
  <c r="D1307" i="3"/>
  <c r="D1308" i="3"/>
  <c r="D1309" i="3"/>
  <c r="D1310" i="3"/>
  <c r="D1311" i="3"/>
  <c r="D1312" i="3"/>
  <c r="D1313" i="3"/>
  <c r="D1314" i="3"/>
  <c r="D1315" i="3"/>
  <c r="D1316" i="3"/>
  <c r="D1317" i="3"/>
  <c r="D1318" i="3"/>
  <c r="D1319" i="3"/>
  <c r="D1320" i="3"/>
  <c r="D1321" i="3"/>
  <c r="D1322" i="3"/>
  <c r="D1323" i="3"/>
  <c r="D1324" i="3"/>
  <c r="D1325" i="3"/>
  <c r="D1326" i="3"/>
  <c r="D1327" i="3"/>
  <c r="D1328" i="3"/>
  <c r="D1329" i="3"/>
  <c r="D1330" i="3"/>
  <c r="D1331" i="3"/>
  <c r="D1332" i="3"/>
  <c r="D1333" i="3"/>
  <c r="D1334" i="3"/>
  <c r="D1335" i="3"/>
  <c r="D1336" i="3"/>
  <c r="D1337" i="3"/>
  <c r="D1338" i="3"/>
  <c r="D1339" i="3"/>
  <c r="D1340" i="3"/>
  <c r="D1341" i="3"/>
  <c r="D1342" i="3"/>
  <c r="D1343" i="3"/>
  <c r="D1344" i="3"/>
  <c r="D1345" i="3"/>
  <c r="D1346" i="3"/>
  <c r="D1347" i="3"/>
  <c r="D1348" i="3"/>
  <c r="D1349" i="3"/>
  <c r="D1350" i="3"/>
  <c r="D1351" i="3"/>
  <c r="D1352" i="3"/>
  <c r="D1353" i="3"/>
  <c r="D1354" i="3"/>
  <c r="D1355" i="3"/>
  <c r="D1356" i="3"/>
  <c r="D1357" i="3"/>
  <c r="D1358" i="3"/>
  <c r="D1359" i="3"/>
  <c r="D1360" i="3"/>
  <c r="D1361" i="3"/>
  <c r="D1362" i="3"/>
  <c r="D1363" i="3"/>
  <c r="D1364" i="3"/>
  <c r="D1365" i="3"/>
  <c r="D1366" i="3"/>
  <c r="D1367" i="3"/>
  <c r="D1368" i="3"/>
  <c r="D1369" i="3"/>
  <c r="D1370" i="3"/>
  <c r="D1371" i="3"/>
  <c r="D1372" i="3"/>
  <c r="D1373" i="3"/>
  <c r="D1374" i="3"/>
  <c r="D1375" i="3"/>
  <c r="D1376" i="3"/>
  <c r="D1377" i="3"/>
  <c r="D1378" i="3"/>
  <c r="D1379" i="3"/>
  <c r="D1380" i="3"/>
  <c r="D1381" i="3"/>
  <c r="D1382" i="3"/>
  <c r="D1383" i="3"/>
  <c r="D1384" i="3"/>
  <c r="D1385" i="3"/>
  <c r="D1386" i="3"/>
  <c r="D1387" i="3"/>
  <c r="D1388" i="3"/>
  <c r="D1389" i="3"/>
  <c r="D1390" i="3"/>
  <c r="D1391" i="3"/>
  <c r="D1392" i="3"/>
  <c r="D1393" i="3"/>
  <c r="D1394" i="3"/>
  <c r="D1395" i="3"/>
  <c r="D1396" i="3"/>
  <c r="D1397" i="3"/>
  <c r="D1398" i="3"/>
  <c r="D1399" i="3"/>
  <c r="D1400" i="3"/>
  <c r="D1401" i="3"/>
  <c r="D1402" i="3"/>
  <c r="D1403" i="3"/>
  <c r="D1404" i="3"/>
  <c r="D1405" i="3"/>
  <c r="D1406" i="3"/>
  <c r="D1407" i="3"/>
  <c r="D1408" i="3"/>
  <c r="D1409" i="3"/>
  <c r="D1410" i="3"/>
  <c r="D1411" i="3"/>
  <c r="D1412" i="3"/>
  <c r="D1413" i="3"/>
  <c r="D1414" i="3"/>
  <c r="D1415" i="3"/>
  <c r="D1416" i="3"/>
  <c r="D1417" i="3"/>
  <c r="D1418" i="3"/>
  <c r="D1419" i="3"/>
  <c r="D1420" i="3"/>
  <c r="D1421" i="3"/>
  <c r="D1422" i="3"/>
  <c r="D1423" i="3"/>
  <c r="D1424" i="3"/>
  <c r="D1425" i="3"/>
  <c r="D1426" i="3"/>
  <c r="D1427" i="3"/>
  <c r="D1428" i="3"/>
  <c r="D1429" i="3"/>
  <c r="D1430" i="3"/>
  <c r="D1431" i="3"/>
  <c r="D1432" i="3"/>
  <c r="D1433" i="3"/>
  <c r="D1434" i="3"/>
  <c r="D1435" i="3"/>
  <c r="D1436" i="3"/>
  <c r="D1437" i="3"/>
  <c r="D1438" i="3"/>
  <c r="D1439" i="3"/>
  <c r="D1440" i="3"/>
  <c r="D1441" i="3"/>
  <c r="D1442" i="3"/>
  <c r="D1443" i="3"/>
  <c r="D1444" i="3"/>
  <c r="D1445" i="3"/>
  <c r="D1446" i="3"/>
  <c r="D1447" i="3"/>
  <c r="D1448" i="3"/>
  <c r="D1449" i="3"/>
  <c r="D1450" i="3"/>
  <c r="D1451" i="3"/>
  <c r="D1452" i="3"/>
  <c r="D1453" i="3"/>
  <c r="D1454" i="3"/>
  <c r="D1455" i="3"/>
  <c r="D1456" i="3"/>
  <c r="D1457" i="3"/>
  <c r="D1458" i="3"/>
  <c r="D1459" i="3"/>
  <c r="D1460" i="3"/>
  <c r="D1461" i="3"/>
  <c r="D1462" i="3"/>
  <c r="D1463" i="3"/>
  <c r="D1464" i="3"/>
  <c r="D1465" i="3"/>
  <c r="D1466" i="3"/>
  <c r="D1467" i="3"/>
  <c r="D1468" i="3"/>
  <c r="D1469" i="3"/>
  <c r="D1470" i="3"/>
  <c r="D1471" i="3"/>
  <c r="D1472" i="3"/>
  <c r="D1473" i="3"/>
  <c r="D1474" i="3"/>
  <c r="D1475" i="3"/>
  <c r="D1476" i="3"/>
  <c r="D1477" i="3"/>
  <c r="D1478" i="3"/>
  <c r="D1479" i="3"/>
  <c r="D1480" i="3"/>
  <c r="D1481" i="3"/>
  <c r="D1482" i="3"/>
  <c r="D1483" i="3"/>
  <c r="D1484" i="3"/>
  <c r="D1485" i="3"/>
  <c r="D1486" i="3"/>
  <c r="D1487" i="3"/>
  <c r="D1488" i="3"/>
  <c r="D1489" i="3"/>
  <c r="D1490" i="3"/>
  <c r="D1491" i="3"/>
  <c r="D1492" i="3"/>
  <c r="D1493" i="3"/>
  <c r="D1494" i="3"/>
  <c r="D1495" i="3"/>
  <c r="D1496" i="3"/>
  <c r="D1497" i="3"/>
  <c r="D1498" i="3"/>
  <c r="D1499" i="3"/>
  <c r="D1500" i="3"/>
  <c r="D1501" i="3"/>
  <c r="D1502" i="3"/>
  <c r="D1503" i="3"/>
  <c r="D1504" i="3"/>
  <c r="D1505" i="3"/>
  <c r="D1506" i="3"/>
  <c r="D1507" i="3"/>
  <c r="D1508" i="3"/>
  <c r="D1509" i="3"/>
  <c r="D1510" i="3"/>
  <c r="D1511" i="3"/>
  <c r="D1512" i="3"/>
  <c r="D1513" i="3"/>
  <c r="D1514" i="3"/>
  <c r="D1515" i="3"/>
  <c r="D1516" i="3"/>
  <c r="D1517" i="3"/>
  <c r="D1518" i="3"/>
  <c r="D1519" i="3"/>
  <c r="D1520" i="3"/>
  <c r="D1521" i="3"/>
  <c r="D1522" i="3"/>
  <c r="D1523" i="3"/>
  <c r="D1524" i="3"/>
  <c r="D1525" i="3"/>
  <c r="D1526" i="3"/>
  <c r="D1527" i="3"/>
  <c r="D1528" i="3"/>
  <c r="D1529" i="3"/>
  <c r="D1530" i="3"/>
  <c r="D1531" i="3"/>
  <c r="D1532" i="3"/>
  <c r="D1533" i="3"/>
  <c r="D1534" i="3"/>
  <c r="D1535" i="3"/>
  <c r="D1536" i="3"/>
  <c r="D1537" i="3"/>
  <c r="D1538" i="3"/>
  <c r="D1539" i="3"/>
  <c r="D1540" i="3"/>
  <c r="D1541" i="3"/>
  <c r="D1542" i="3"/>
  <c r="D1543" i="3"/>
  <c r="D1544" i="3"/>
  <c r="D1545" i="3"/>
  <c r="D1546" i="3"/>
  <c r="D1547" i="3"/>
  <c r="D1548" i="3"/>
  <c r="D1549" i="3"/>
  <c r="D1550" i="3"/>
  <c r="D1551" i="3"/>
  <c r="D1552" i="3"/>
  <c r="D1553" i="3"/>
  <c r="D1554" i="3"/>
  <c r="D1555" i="3"/>
  <c r="D1556" i="3"/>
  <c r="D1557" i="3"/>
  <c r="D1558" i="3"/>
  <c r="D1559" i="3"/>
  <c r="D1560" i="3"/>
  <c r="D1561" i="3"/>
  <c r="D1562" i="3"/>
  <c r="D1563" i="3"/>
  <c r="D1564" i="3"/>
  <c r="D1565" i="3"/>
  <c r="D1566" i="3"/>
  <c r="D1567" i="3"/>
  <c r="D1568" i="3"/>
  <c r="D1569" i="3"/>
  <c r="D1570" i="3"/>
  <c r="D1571" i="3"/>
  <c r="D1572" i="3"/>
  <c r="D1573" i="3"/>
  <c r="D1574" i="3"/>
  <c r="D1575" i="3"/>
  <c r="D1576" i="3"/>
  <c r="D1577" i="3"/>
  <c r="D1578" i="3"/>
  <c r="D1579" i="3"/>
  <c r="D1580" i="3"/>
  <c r="D1581" i="3"/>
  <c r="D1582" i="3"/>
  <c r="D1583" i="3"/>
  <c r="D1584" i="3"/>
  <c r="D1585" i="3"/>
  <c r="D1586" i="3"/>
  <c r="D1587" i="3"/>
  <c r="D1588" i="3"/>
  <c r="D1589" i="3"/>
  <c r="D1590" i="3"/>
  <c r="D1591" i="3"/>
  <c r="D1592" i="3"/>
  <c r="D1593" i="3"/>
  <c r="D1594" i="3"/>
  <c r="D1595" i="3"/>
  <c r="D1596" i="3"/>
  <c r="D1597" i="3"/>
  <c r="D1598" i="3"/>
  <c r="D1599" i="3"/>
  <c r="D1600" i="3"/>
  <c r="D1601" i="3"/>
  <c r="D1602" i="3"/>
  <c r="D1603" i="3"/>
  <c r="D1604" i="3"/>
  <c r="D1605" i="3"/>
  <c r="D1606" i="3"/>
  <c r="D1607" i="3"/>
  <c r="D1608" i="3"/>
  <c r="D1609" i="3"/>
  <c r="D1610" i="3"/>
  <c r="D1611" i="3"/>
  <c r="D1612" i="3"/>
  <c r="D1613" i="3"/>
  <c r="D1614" i="3"/>
  <c r="D1615" i="3"/>
  <c r="D1616" i="3"/>
  <c r="D1617" i="3"/>
  <c r="D1618" i="3"/>
  <c r="D1619" i="3"/>
  <c r="D1620" i="3"/>
  <c r="D1621" i="3"/>
  <c r="D1622" i="3"/>
  <c r="D1623" i="3"/>
  <c r="D1624" i="3"/>
  <c r="D1625" i="3"/>
  <c r="D1626" i="3"/>
  <c r="D1627" i="3"/>
  <c r="D1628" i="3"/>
  <c r="D1629" i="3"/>
  <c r="D1630" i="3"/>
  <c r="D1631" i="3"/>
  <c r="D1632" i="3"/>
  <c r="D1633" i="3"/>
  <c r="D1634" i="3"/>
  <c r="D1635" i="3"/>
  <c r="D1636" i="3"/>
  <c r="D1637" i="3"/>
  <c r="D1638" i="3"/>
  <c r="D1639" i="3"/>
  <c r="D1640" i="3"/>
  <c r="D1641" i="3"/>
  <c r="D1642" i="3"/>
  <c r="D1643" i="3"/>
  <c r="D1644" i="3"/>
  <c r="D1645" i="3"/>
  <c r="D1646" i="3"/>
  <c r="D1647" i="3"/>
  <c r="D1648" i="3"/>
  <c r="D1649" i="3"/>
  <c r="D1650" i="3"/>
  <c r="D1651" i="3"/>
  <c r="D1652" i="3"/>
  <c r="D1653" i="3"/>
  <c r="D1654" i="3"/>
  <c r="D1655" i="3"/>
  <c r="D1656" i="3"/>
  <c r="D1657" i="3"/>
  <c r="D1658" i="3"/>
  <c r="D1659" i="3"/>
  <c r="D1660" i="3"/>
  <c r="D1661" i="3"/>
  <c r="D1662" i="3"/>
  <c r="D1663" i="3"/>
  <c r="D1664" i="3"/>
  <c r="D1665" i="3"/>
  <c r="D1666" i="3"/>
  <c r="D1667" i="3"/>
  <c r="D1668" i="3"/>
  <c r="D1669" i="3"/>
  <c r="D1670" i="3"/>
  <c r="D1671" i="3"/>
  <c r="D1672" i="3"/>
  <c r="D1673" i="3"/>
  <c r="D1674" i="3"/>
  <c r="D1675" i="3"/>
  <c r="D1676" i="3"/>
  <c r="D1677" i="3"/>
  <c r="D1678" i="3"/>
  <c r="D1679" i="3"/>
  <c r="D1680" i="3"/>
  <c r="D1681" i="3"/>
  <c r="D1682" i="3"/>
  <c r="D1683" i="3"/>
  <c r="D1684" i="3"/>
  <c r="D1685" i="3"/>
  <c r="D1686" i="3"/>
  <c r="D1687" i="3"/>
  <c r="D1688" i="3"/>
  <c r="D1689" i="3"/>
  <c r="D1690" i="3"/>
  <c r="D1691" i="3"/>
  <c r="D1692" i="3"/>
  <c r="D1693" i="3"/>
  <c r="D1694" i="3"/>
  <c r="D1695" i="3"/>
  <c r="D1696" i="3"/>
  <c r="D1697" i="3"/>
  <c r="D1698" i="3"/>
  <c r="D1699" i="3"/>
  <c r="D1700" i="3"/>
  <c r="D1701" i="3"/>
  <c r="D1702" i="3"/>
  <c r="D1703" i="3"/>
  <c r="D1704" i="3"/>
  <c r="D1705" i="3"/>
  <c r="D1706" i="3"/>
  <c r="D1707" i="3"/>
  <c r="D1708" i="3"/>
  <c r="D1709" i="3"/>
  <c r="D1710" i="3"/>
  <c r="D1711" i="3"/>
  <c r="D1712" i="3"/>
  <c r="D1713" i="3"/>
  <c r="D1714" i="3"/>
  <c r="D1715" i="3"/>
  <c r="D1716" i="3"/>
  <c r="D1717" i="3"/>
  <c r="D1718" i="3"/>
  <c r="D1719" i="3"/>
  <c r="D1720" i="3"/>
  <c r="D1721" i="3"/>
  <c r="D1722" i="3"/>
  <c r="D1723" i="3"/>
  <c r="D1724" i="3"/>
  <c r="D1725" i="3"/>
  <c r="D1726" i="3"/>
  <c r="D1727" i="3"/>
  <c r="D1728" i="3"/>
  <c r="D1729" i="3"/>
  <c r="D1730" i="3"/>
  <c r="D1731" i="3"/>
  <c r="D1732" i="3"/>
  <c r="D1733" i="3"/>
  <c r="D1734" i="3"/>
  <c r="D1735" i="3"/>
  <c r="D1736" i="3"/>
  <c r="D1737" i="3"/>
  <c r="D1738" i="3"/>
  <c r="D1739" i="3"/>
  <c r="D1740" i="3"/>
  <c r="D1741" i="3"/>
  <c r="D1742" i="3"/>
  <c r="D1743" i="3"/>
  <c r="D1744" i="3"/>
  <c r="D1745" i="3"/>
  <c r="D1746" i="3"/>
  <c r="D1747" i="3"/>
  <c r="D1748" i="3"/>
  <c r="D1749" i="3"/>
  <c r="D1750" i="3"/>
  <c r="D1751" i="3"/>
  <c r="D1752" i="3"/>
  <c r="D1753" i="3"/>
  <c r="D1754" i="3"/>
  <c r="D1755" i="3"/>
  <c r="D1756" i="3"/>
  <c r="D1757" i="3"/>
  <c r="D1758" i="3"/>
  <c r="D1759" i="3"/>
  <c r="D1760" i="3"/>
  <c r="D1761" i="3"/>
  <c r="D1762" i="3"/>
  <c r="D1763" i="3"/>
  <c r="D1764" i="3"/>
  <c r="D1765" i="3"/>
  <c r="D1766" i="3"/>
  <c r="D1767" i="3"/>
  <c r="D1768" i="3"/>
  <c r="D1769" i="3"/>
  <c r="D1770" i="3"/>
  <c r="D1771" i="3"/>
  <c r="D1772" i="3"/>
  <c r="D1773" i="3"/>
  <c r="D1774" i="3"/>
  <c r="D1775" i="3"/>
  <c r="D1776" i="3"/>
  <c r="D1777" i="3"/>
  <c r="D1778" i="3"/>
  <c r="D1779" i="3"/>
  <c r="D1780" i="3"/>
  <c r="D1781" i="3"/>
  <c r="D1782" i="3"/>
  <c r="D1783" i="3"/>
  <c r="D1784" i="3"/>
  <c r="D1785" i="3"/>
  <c r="D1786" i="3"/>
  <c r="D1787" i="3"/>
  <c r="D1788" i="3"/>
  <c r="D1789" i="3"/>
  <c r="D1790" i="3"/>
  <c r="D1791" i="3"/>
  <c r="D1792" i="3"/>
  <c r="D1793" i="3"/>
  <c r="D1794" i="3"/>
  <c r="D1795" i="3"/>
  <c r="D1796" i="3"/>
  <c r="D1797" i="3"/>
  <c r="D1798" i="3"/>
  <c r="D1799" i="3"/>
  <c r="D1800" i="3"/>
  <c r="D1801" i="3"/>
  <c r="D1802" i="3"/>
  <c r="D1803" i="3"/>
  <c r="D1804" i="3"/>
  <c r="D1805" i="3"/>
  <c r="D1806" i="3"/>
  <c r="D1807" i="3"/>
  <c r="D1808" i="3"/>
  <c r="D1809" i="3"/>
  <c r="D1810" i="3"/>
  <c r="D1811" i="3"/>
  <c r="D1812" i="3"/>
  <c r="D1813" i="3"/>
  <c r="D1814" i="3"/>
  <c r="D1815" i="3"/>
  <c r="D1816" i="3"/>
  <c r="D1817" i="3"/>
  <c r="D1818" i="3"/>
  <c r="D1819" i="3"/>
  <c r="D1820" i="3"/>
  <c r="D1821" i="3"/>
  <c r="D1822" i="3"/>
  <c r="D1823" i="3"/>
  <c r="D1824" i="3"/>
  <c r="D1825" i="3"/>
  <c r="D1826" i="3"/>
  <c r="D1827" i="3"/>
  <c r="D1828" i="3"/>
  <c r="D1829" i="3"/>
  <c r="D1830" i="3"/>
  <c r="D1831" i="3"/>
  <c r="D1832" i="3"/>
  <c r="D1833" i="3"/>
  <c r="D1834" i="3"/>
  <c r="D1835" i="3"/>
  <c r="D1836" i="3"/>
  <c r="D1837" i="3"/>
  <c r="D1838" i="3"/>
  <c r="D1839" i="3"/>
  <c r="D1840" i="3"/>
  <c r="D1841" i="3"/>
  <c r="D1842" i="3"/>
  <c r="D1843" i="3"/>
  <c r="D1844" i="3"/>
  <c r="D1845" i="3"/>
  <c r="D1846" i="3"/>
  <c r="D1847" i="3"/>
  <c r="D1848" i="3"/>
  <c r="D1849" i="3"/>
  <c r="D1850" i="3"/>
  <c r="D1851" i="3"/>
  <c r="D1852" i="3"/>
  <c r="D1853" i="3"/>
  <c r="D1854" i="3"/>
  <c r="D1855" i="3"/>
  <c r="D1856" i="3"/>
  <c r="D1857" i="3"/>
  <c r="D1858" i="3"/>
  <c r="D1859" i="3"/>
  <c r="D1860" i="3"/>
  <c r="D1861" i="3"/>
  <c r="D1862" i="3"/>
  <c r="D1863" i="3"/>
  <c r="D1864" i="3"/>
  <c r="D1865" i="3"/>
  <c r="D1866" i="3"/>
  <c r="D1867" i="3"/>
  <c r="D1868" i="3"/>
  <c r="D1869" i="3"/>
  <c r="D1870" i="3"/>
  <c r="D1871" i="3"/>
  <c r="D1872" i="3"/>
  <c r="D1873" i="3"/>
  <c r="D1874" i="3"/>
  <c r="D1875" i="3"/>
  <c r="D1876" i="3"/>
  <c r="D1877" i="3"/>
  <c r="D1878" i="3"/>
  <c r="D1879" i="3"/>
  <c r="D1880" i="3"/>
  <c r="D1881" i="3"/>
  <c r="D1882" i="3"/>
  <c r="D1883" i="3"/>
  <c r="D1884" i="3"/>
  <c r="D1885" i="3"/>
  <c r="D1886" i="3"/>
  <c r="D1887" i="3"/>
  <c r="D1888" i="3"/>
  <c r="D1889" i="3"/>
  <c r="D1890" i="3"/>
  <c r="D1891" i="3"/>
  <c r="D1892" i="3"/>
  <c r="D1893" i="3"/>
  <c r="D1894" i="3"/>
  <c r="D1895" i="3"/>
  <c r="D1896" i="3"/>
  <c r="D1897" i="3"/>
  <c r="D1898" i="3"/>
  <c r="D1899" i="3"/>
  <c r="D1900" i="3"/>
  <c r="D1901" i="3"/>
  <c r="D1902" i="3"/>
  <c r="D1903" i="3"/>
  <c r="D1904" i="3"/>
  <c r="D1905" i="3"/>
  <c r="D1906" i="3"/>
  <c r="D1907" i="3"/>
  <c r="D1908" i="3"/>
  <c r="D1909" i="3"/>
  <c r="D1910" i="3"/>
  <c r="D1911" i="3"/>
  <c r="D1912" i="3"/>
  <c r="D1913" i="3"/>
  <c r="D1914" i="3"/>
  <c r="D1915" i="3"/>
  <c r="D1916" i="3"/>
  <c r="D1917" i="3"/>
  <c r="D1918" i="3"/>
  <c r="D1919" i="3"/>
  <c r="D1920" i="3"/>
  <c r="D1921" i="3"/>
  <c r="D1922" i="3"/>
  <c r="D1923" i="3"/>
  <c r="D1924" i="3"/>
  <c r="D1925" i="3"/>
  <c r="D1926" i="3"/>
  <c r="D1927" i="3"/>
  <c r="D1928" i="3"/>
  <c r="D1929" i="3"/>
  <c r="D1930" i="3"/>
  <c r="D1931" i="3"/>
  <c r="D1932" i="3"/>
  <c r="D1933" i="3"/>
  <c r="D1934" i="3"/>
  <c r="D1935" i="3"/>
  <c r="D1936" i="3"/>
  <c r="D1937" i="3"/>
  <c r="D1938" i="3"/>
  <c r="D1939" i="3"/>
  <c r="D1940" i="3"/>
  <c r="D1941" i="3"/>
  <c r="D1942" i="3"/>
  <c r="D1943" i="3"/>
  <c r="D1944" i="3"/>
  <c r="D1945" i="3"/>
  <c r="D1946" i="3"/>
  <c r="D1947" i="3"/>
  <c r="D1948" i="3"/>
  <c r="D1949" i="3"/>
  <c r="D1950" i="3"/>
  <c r="D1951" i="3"/>
  <c r="D1952" i="3"/>
  <c r="D1953" i="3"/>
  <c r="D1954" i="3"/>
  <c r="D1955" i="3"/>
  <c r="D1956" i="3"/>
  <c r="D1957" i="3"/>
  <c r="D1958" i="3"/>
  <c r="D1959" i="3"/>
  <c r="D1960" i="3"/>
  <c r="D1961" i="3"/>
  <c r="D1962" i="3"/>
  <c r="D1963" i="3"/>
  <c r="D1964" i="3"/>
  <c r="D1965" i="3"/>
  <c r="D1966" i="3"/>
  <c r="D1967" i="3"/>
  <c r="D1968" i="3"/>
  <c r="D1969" i="3"/>
  <c r="D1970" i="3"/>
  <c r="D1971" i="3"/>
  <c r="D1972" i="3"/>
  <c r="D1973" i="3"/>
  <c r="D1974" i="3"/>
  <c r="D1975" i="3"/>
  <c r="D1976" i="3"/>
  <c r="D1977" i="3"/>
  <c r="D1978" i="3"/>
  <c r="D1979" i="3"/>
  <c r="D1980" i="3"/>
  <c r="D1981" i="3"/>
  <c r="D1982" i="3"/>
  <c r="D1983" i="3"/>
  <c r="D1984" i="3"/>
  <c r="D1985" i="3"/>
  <c r="D1986" i="3"/>
  <c r="D1987" i="3"/>
  <c r="D1988" i="3"/>
  <c r="D1989" i="3"/>
  <c r="D1990" i="3"/>
  <c r="D1991" i="3"/>
  <c r="D1992" i="3"/>
  <c r="D1993" i="3"/>
  <c r="D1994" i="3"/>
  <c r="D1995" i="3"/>
  <c r="D1996" i="3"/>
  <c r="D1997" i="3"/>
  <c r="D1998" i="3"/>
  <c r="D1999" i="3"/>
  <c r="D2000" i="3"/>
  <c r="D2001" i="3"/>
  <c r="D2002" i="3"/>
  <c r="D2003" i="3"/>
  <c r="D2004" i="3"/>
  <c r="D2005" i="3"/>
  <c r="D2006" i="3"/>
  <c r="D2007" i="3"/>
  <c r="D2008" i="3"/>
  <c r="D2009" i="3"/>
  <c r="D2010" i="3"/>
  <c r="D2011" i="3"/>
  <c r="D2012" i="3"/>
  <c r="D2013" i="3"/>
  <c r="D2014" i="3"/>
  <c r="D2015" i="3"/>
  <c r="D2016" i="3"/>
  <c r="D2017" i="3"/>
  <c r="D2018" i="3"/>
  <c r="D2019" i="3"/>
  <c r="D2020" i="3"/>
  <c r="D2021" i="3"/>
  <c r="D2022" i="3"/>
  <c r="D2023" i="3"/>
  <c r="D2024" i="3"/>
  <c r="D2025" i="3"/>
  <c r="D2026" i="3"/>
  <c r="D2027" i="3"/>
  <c r="D2028" i="3"/>
  <c r="D2029" i="3"/>
  <c r="D2030" i="3"/>
  <c r="D2031" i="3"/>
  <c r="D2032" i="3"/>
  <c r="D2033" i="3"/>
  <c r="D2034" i="3"/>
  <c r="D2035" i="3"/>
  <c r="D2036" i="3"/>
  <c r="D2037" i="3"/>
  <c r="D2038" i="3"/>
  <c r="D2039" i="3"/>
  <c r="D2040" i="3"/>
  <c r="D2041" i="3"/>
  <c r="D2042" i="3"/>
  <c r="D2043" i="3"/>
  <c r="D2044" i="3"/>
  <c r="D2045" i="3"/>
  <c r="D2046" i="3"/>
  <c r="D2047" i="3"/>
  <c r="D2048" i="3"/>
  <c r="D2049" i="3"/>
  <c r="D2050" i="3"/>
  <c r="D2051" i="3"/>
  <c r="D2052" i="3"/>
  <c r="D2053" i="3"/>
  <c r="D2054" i="3"/>
  <c r="D2055" i="3"/>
  <c r="D2056" i="3"/>
  <c r="D2057" i="3"/>
  <c r="D2058" i="3"/>
  <c r="D2059" i="3"/>
  <c r="D2060" i="3"/>
  <c r="D2061" i="3"/>
  <c r="D2062" i="3"/>
  <c r="D2063" i="3"/>
  <c r="D2064" i="3"/>
  <c r="D2065" i="3"/>
  <c r="D2066" i="3"/>
  <c r="D2067" i="3"/>
  <c r="D2068" i="3"/>
  <c r="D2069" i="3"/>
  <c r="D2070" i="3"/>
  <c r="D2071" i="3"/>
  <c r="D2072" i="3"/>
  <c r="D2073" i="3"/>
  <c r="D2074" i="3"/>
  <c r="D2075" i="3"/>
  <c r="D2076" i="3"/>
  <c r="D2077" i="3"/>
  <c r="D2078" i="3"/>
  <c r="D2079" i="3"/>
  <c r="D2080" i="3"/>
  <c r="D2081" i="3"/>
  <c r="D2082" i="3"/>
  <c r="D2083" i="3"/>
  <c r="D2084" i="3"/>
  <c r="D2085" i="3"/>
  <c r="D2086" i="3"/>
  <c r="D2087" i="3"/>
  <c r="D2088" i="3"/>
  <c r="D2089" i="3"/>
  <c r="D2090" i="3"/>
  <c r="D2091" i="3"/>
  <c r="D2092" i="3"/>
  <c r="D2093" i="3"/>
  <c r="D2094" i="3"/>
  <c r="D2095" i="3"/>
  <c r="D2096" i="3"/>
  <c r="D2097" i="3"/>
  <c r="D2098" i="3"/>
  <c r="D2099" i="3"/>
  <c r="D2100" i="3"/>
  <c r="D2101" i="3"/>
  <c r="D2102" i="3"/>
  <c r="D2103" i="3"/>
  <c r="D2104" i="3"/>
  <c r="D2105" i="3"/>
  <c r="D2106" i="3"/>
  <c r="D2107" i="3"/>
  <c r="D2108" i="3"/>
  <c r="D2109" i="3"/>
  <c r="D2110" i="3"/>
  <c r="D2111" i="3"/>
  <c r="D2112" i="3"/>
  <c r="D2113" i="3"/>
  <c r="D2114" i="3"/>
  <c r="D2115" i="3"/>
  <c r="D2116" i="3"/>
  <c r="D2117" i="3"/>
  <c r="D2118" i="3"/>
  <c r="D2119" i="3"/>
  <c r="D2120" i="3"/>
  <c r="D2121" i="3"/>
  <c r="D2122" i="3"/>
  <c r="D2123" i="3"/>
  <c r="D2124" i="3"/>
  <c r="D2125" i="3"/>
  <c r="D2126" i="3"/>
  <c r="D2127" i="3"/>
  <c r="D2128" i="3"/>
  <c r="D2129" i="3"/>
  <c r="D2130" i="3"/>
  <c r="D2131" i="3"/>
  <c r="D2132" i="3"/>
  <c r="D2133" i="3"/>
  <c r="D2134" i="3"/>
  <c r="D2135" i="3"/>
  <c r="D2136" i="3"/>
  <c r="D2137" i="3"/>
  <c r="D2138" i="3"/>
  <c r="D2139" i="3"/>
  <c r="D2140" i="3"/>
  <c r="D2141" i="3"/>
  <c r="D2142" i="3"/>
  <c r="D2143" i="3"/>
  <c r="D2144" i="3"/>
  <c r="D2145" i="3"/>
  <c r="D2146" i="3"/>
  <c r="D2147" i="3"/>
  <c r="D2148" i="3"/>
  <c r="D2149" i="3"/>
  <c r="D2150" i="3"/>
  <c r="D2151" i="3"/>
  <c r="D2152" i="3"/>
  <c r="D2153" i="3"/>
  <c r="D2154" i="3"/>
  <c r="D2155" i="3"/>
  <c r="D2156" i="3"/>
  <c r="D2157" i="3"/>
  <c r="D2158" i="3"/>
  <c r="D2159" i="3"/>
  <c r="D2160" i="3"/>
  <c r="D2161" i="3"/>
  <c r="D2162" i="3"/>
  <c r="D2163" i="3"/>
  <c r="D2164" i="3"/>
  <c r="D2165" i="3"/>
  <c r="D2166" i="3"/>
  <c r="D2167" i="3"/>
  <c r="D2168" i="3"/>
  <c r="D2169" i="3"/>
  <c r="D2170" i="3"/>
  <c r="D2171" i="3"/>
  <c r="D2172" i="3"/>
  <c r="D2173" i="3"/>
  <c r="D2174" i="3"/>
  <c r="D2175" i="3"/>
  <c r="D2176" i="3"/>
  <c r="D2177" i="3"/>
  <c r="D2178" i="3"/>
  <c r="D2179" i="3"/>
  <c r="D2180" i="3"/>
  <c r="D2181" i="3"/>
  <c r="D2182" i="3"/>
  <c r="D2183" i="3"/>
  <c r="D2184" i="3"/>
  <c r="D2185" i="3"/>
  <c r="D2186" i="3"/>
  <c r="D2187" i="3"/>
  <c r="D2188" i="3"/>
  <c r="D2189" i="3"/>
  <c r="D2190" i="3"/>
  <c r="D2191" i="3"/>
  <c r="D2192" i="3"/>
  <c r="D2193" i="3"/>
  <c r="D2194" i="3"/>
  <c r="D2195" i="3"/>
  <c r="D2196" i="3"/>
  <c r="D2197" i="3"/>
  <c r="D2198" i="3"/>
  <c r="D2199" i="3"/>
  <c r="D2200" i="3"/>
  <c r="D2201" i="3"/>
  <c r="D2202" i="3"/>
  <c r="D2203" i="3"/>
  <c r="D2204" i="3"/>
  <c r="D2205" i="3"/>
  <c r="D2206" i="3"/>
  <c r="D2207" i="3"/>
  <c r="D2208" i="3"/>
  <c r="D2209" i="3"/>
  <c r="D2210" i="3"/>
  <c r="D2211" i="3"/>
  <c r="D2212" i="3"/>
  <c r="D2213" i="3"/>
  <c r="D2214" i="3"/>
  <c r="D2215" i="3"/>
  <c r="D2216" i="3"/>
  <c r="D2217" i="3"/>
  <c r="D2218" i="3"/>
  <c r="D2219" i="3"/>
  <c r="D2220" i="3"/>
  <c r="D2221" i="3"/>
  <c r="D2222" i="3"/>
  <c r="D2223" i="3"/>
  <c r="D2224" i="3"/>
  <c r="D2225" i="3"/>
  <c r="D2226" i="3"/>
  <c r="D2227" i="3"/>
  <c r="D2228" i="3"/>
  <c r="D2229" i="3"/>
  <c r="D2230" i="3"/>
  <c r="D2231" i="3"/>
  <c r="D2232" i="3"/>
  <c r="D2233" i="3"/>
  <c r="D2234" i="3"/>
  <c r="D2235" i="3"/>
  <c r="D2236" i="3"/>
  <c r="D2237" i="3"/>
  <c r="D2238" i="3"/>
  <c r="D2239" i="3"/>
  <c r="D2240" i="3"/>
  <c r="D2241" i="3"/>
  <c r="D2242" i="3"/>
  <c r="D2243" i="3"/>
  <c r="D2244" i="3"/>
  <c r="D2245" i="3"/>
  <c r="D2246" i="3"/>
  <c r="D2247" i="3"/>
  <c r="D2248" i="3"/>
  <c r="D2249" i="3"/>
  <c r="D2250" i="3"/>
  <c r="D2251" i="3"/>
  <c r="D2252" i="3"/>
  <c r="D2253" i="3"/>
  <c r="D2254" i="3"/>
  <c r="D2255" i="3"/>
  <c r="D2256" i="3"/>
  <c r="D2257" i="3"/>
  <c r="D2258" i="3"/>
  <c r="D2259" i="3"/>
  <c r="D2260" i="3"/>
  <c r="D2261" i="3"/>
  <c r="D2262" i="3"/>
  <c r="D2263" i="3"/>
  <c r="D2264" i="3"/>
  <c r="D2265" i="3"/>
  <c r="D2266" i="3"/>
  <c r="D2267" i="3"/>
  <c r="D2268" i="3"/>
  <c r="D2269" i="3"/>
  <c r="D2270" i="3"/>
  <c r="D2271" i="3"/>
  <c r="D2272" i="3"/>
  <c r="D2273" i="3"/>
  <c r="D2274" i="3"/>
  <c r="D2275" i="3"/>
  <c r="D2276" i="3"/>
  <c r="D2277" i="3"/>
  <c r="D2278" i="3"/>
  <c r="D2279" i="3"/>
  <c r="D2280" i="3"/>
  <c r="D2281" i="3"/>
  <c r="D2282" i="3"/>
  <c r="D2283" i="3"/>
  <c r="D2284" i="3"/>
  <c r="D2285" i="3"/>
  <c r="D2286" i="3"/>
  <c r="D2287" i="3"/>
  <c r="D2288" i="3"/>
  <c r="D2289" i="3"/>
  <c r="D2290" i="3"/>
  <c r="D2291" i="3"/>
  <c r="D2292" i="3"/>
  <c r="D2293" i="3"/>
  <c r="D2294" i="3"/>
  <c r="D2295" i="3"/>
  <c r="D2296" i="3"/>
  <c r="D2297" i="3"/>
  <c r="D2298" i="3"/>
  <c r="D2299" i="3"/>
  <c r="D2300" i="3"/>
  <c r="D2301" i="3"/>
  <c r="D2302" i="3"/>
  <c r="D2303" i="3"/>
  <c r="D2304" i="3"/>
  <c r="D2305" i="3"/>
  <c r="D2306" i="3"/>
  <c r="D2307" i="3"/>
  <c r="D2308" i="3"/>
  <c r="D2309" i="3"/>
  <c r="D2310" i="3"/>
  <c r="D2311" i="3"/>
  <c r="D2312" i="3"/>
  <c r="D2313" i="3"/>
  <c r="D2314" i="3"/>
  <c r="D2315" i="3"/>
  <c r="D2316" i="3"/>
  <c r="D2317" i="3"/>
  <c r="D2318" i="3"/>
  <c r="D2319" i="3"/>
  <c r="D2320" i="3"/>
  <c r="D2321" i="3"/>
  <c r="D2322" i="3"/>
  <c r="D2323" i="3"/>
  <c r="D2324" i="3"/>
  <c r="D2325" i="3"/>
  <c r="D2326" i="3"/>
  <c r="D2327" i="3"/>
  <c r="D2328" i="3"/>
  <c r="D2329" i="3"/>
  <c r="D2330" i="3"/>
  <c r="D2331" i="3"/>
  <c r="D2332" i="3"/>
  <c r="D2333" i="3"/>
  <c r="D2334" i="3"/>
  <c r="D2335" i="3"/>
  <c r="D2336" i="3"/>
  <c r="D2337" i="3"/>
  <c r="D2338" i="3"/>
  <c r="D2339" i="3"/>
  <c r="D2340" i="3"/>
  <c r="D2341" i="3"/>
  <c r="D2342" i="3"/>
  <c r="D2343" i="3"/>
  <c r="D2344" i="3"/>
  <c r="D2345" i="3"/>
  <c r="D2346" i="3"/>
  <c r="D2347" i="3"/>
  <c r="D2348" i="3"/>
  <c r="D2349" i="3"/>
  <c r="D2350" i="3"/>
  <c r="D2351" i="3"/>
  <c r="D2352" i="3"/>
  <c r="D2353" i="3"/>
  <c r="D2354" i="3"/>
  <c r="D2355" i="3"/>
  <c r="D2356" i="3"/>
  <c r="D2357" i="3"/>
  <c r="D2358" i="3"/>
  <c r="D2359" i="3"/>
  <c r="D2360" i="3"/>
  <c r="D2361" i="3"/>
  <c r="D2362" i="3"/>
  <c r="D2363" i="3"/>
  <c r="D2364" i="3"/>
  <c r="D2365" i="3"/>
  <c r="D2366" i="3"/>
  <c r="D2367" i="3"/>
  <c r="D2368" i="3"/>
  <c r="D2369" i="3"/>
  <c r="D2370" i="3"/>
  <c r="D2371" i="3"/>
  <c r="D2372" i="3"/>
  <c r="D2373" i="3"/>
  <c r="D2374" i="3"/>
  <c r="D2375" i="3"/>
  <c r="D2376" i="3"/>
  <c r="D2377" i="3"/>
  <c r="D2378" i="3"/>
  <c r="D2379" i="3"/>
  <c r="D2380" i="3"/>
  <c r="D2381" i="3"/>
  <c r="D2382" i="3"/>
  <c r="D2383" i="3"/>
  <c r="D2384" i="3"/>
  <c r="D2385" i="3"/>
  <c r="D2386" i="3"/>
  <c r="D2387" i="3"/>
  <c r="D2388" i="3"/>
  <c r="D2389" i="3"/>
  <c r="D2390" i="3"/>
  <c r="D2391" i="3"/>
  <c r="D2392" i="3"/>
  <c r="D2393" i="3"/>
  <c r="D2394" i="3"/>
  <c r="D2395" i="3"/>
  <c r="D2396" i="3"/>
  <c r="D2397" i="3"/>
  <c r="D2398" i="3"/>
  <c r="D2399" i="3"/>
  <c r="D2400" i="3"/>
  <c r="D2401" i="3"/>
  <c r="D2402" i="3"/>
  <c r="D2403" i="3"/>
  <c r="D2404" i="3"/>
  <c r="D2405" i="3"/>
  <c r="D2406" i="3"/>
  <c r="D2407" i="3"/>
  <c r="D2408" i="3"/>
  <c r="D2409" i="3"/>
  <c r="D2410" i="3"/>
  <c r="D2411" i="3"/>
  <c r="D2412" i="3"/>
  <c r="D2413" i="3"/>
  <c r="D2414" i="3"/>
  <c r="D2415" i="3"/>
  <c r="D2416" i="3"/>
  <c r="D2417" i="3"/>
  <c r="D2418" i="3"/>
  <c r="D2419" i="3"/>
  <c r="D2420" i="3"/>
  <c r="D2421" i="3"/>
  <c r="D2422" i="3"/>
  <c r="D2423" i="3"/>
  <c r="D2424" i="3"/>
  <c r="D2425" i="3"/>
  <c r="D2426" i="3"/>
  <c r="D2427" i="3"/>
  <c r="D2428" i="3"/>
  <c r="D2429" i="3"/>
  <c r="D2430" i="3"/>
  <c r="D2431" i="3"/>
  <c r="D2432" i="3"/>
  <c r="D2433" i="3"/>
  <c r="D2434" i="3"/>
  <c r="D2435" i="3"/>
  <c r="D2436" i="3"/>
  <c r="D2437" i="3"/>
  <c r="D2438" i="3"/>
  <c r="D2439" i="3"/>
  <c r="D2440" i="3"/>
  <c r="D2441" i="3"/>
  <c r="D2442" i="3"/>
  <c r="D2443" i="3"/>
  <c r="D2444" i="3"/>
  <c r="D2445" i="3"/>
  <c r="D2446" i="3"/>
  <c r="D2447" i="3"/>
  <c r="D2448" i="3"/>
  <c r="D2449" i="3"/>
  <c r="D2450" i="3"/>
  <c r="D2451" i="3"/>
  <c r="D2452" i="3"/>
  <c r="D2453" i="3"/>
  <c r="D2454" i="3"/>
  <c r="D2455" i="3"/>
  <c r="D2456" i="3"/>
  <c r="D2457" i="3"/>
  <c r="D2458" i="3"/>
  <c r="D2459" i="3"/>
  <c r="D2460" i="3"/>
  <c r="D2461" i="3"/>
  <c r="D2462" i="3"/>
  <c r="D2463" i="3"/>
  <c r="D2464" i="3"/>
  <c r="D2465" i="3"/>
  <c r="D2466" i="3"/>
  <c r="D2467" i="3"/>
  <c r="D2468" i="3"/>
  <c r="D2469" i="3"/>
  <c r="D2470" i="3"/>
  <c r="D2471" i="3"/>
  <c r="D2472" i="3"/>
  <c r="D2473" i="3"/>
  <c r="D2474" i="3"/>
  <c r="D2475" i="3"/>
  <c r="D2476" i="3"/>
  <c r="D2477" i="3"/>
  <c r="D2478" i="3"/>
  <c r="D2479" i="3"/>
  <c r="D2480" i="3"/>
  <c r="D2481" i="3"/>
  <c r="D2482" i="3"/>
  <c r="D2483" i="3"/>
  <c r="D2484" i="3"/>
  <c r="D2485" i="3"/>
  <c r="D2486" i="3"/>
  <c r="D2487" i="3"/>
  <c r="D2488" i="3"/>
  <c r="D2489" i="3"/>
  <c r="D2490" i="3"/>
  <c r="D2491" i="3"/>
  <c r="D2492" i="3"/>
  <c r="D2493" i="3"/>
  <c r="D2494" i="3"/>
  <c r="D2495" i="3"/>
  <c r="D2496" i="3"/>
  <c r="D2497" i="3"/>
  <c r="D2498" i="3"/>
  <c r="D2499" i="3"/>
  <c r="D2500" i="3"/>
  <c r="D2501" i="3"/>
  <c r="D2502" i="3"/>
  <c r="D2503" i="3"/>
  <c r="D2504" i="3"/>
  <c r="D2505" i="3"/>
  <c r="D2506" i="3"/>
  <c r="D2507" i="3"/>
  <c r="D2508" i="3"/>
  <c r="D2509" i="3"/>
  <c r="D2510" i="3"/>
  <c r="D2511" i="3"/>
  <c r="D2512" i="3"/>
  <c r="D2513" i="3"/>
  <c r="D2514" i="3"/>
  <c r="D2515" i="3"/>
  <c r="D2516" i="3"/>
  <c r="D2517" i="3"/>
  <c r="D2518" i="3"/>
  <c r="D2519" i="3"/>
  <c r="D2520" i="3"/>
  <c r="D2521" i="3"/>
  <c r="D2522" i="3"/>
  <c r="D2523" i="3"/>
  <c r="D2524" i="3"/>
  <c r="D2525" i="3"/>
  <c r="D2526" i="3"/>
  <c r="D2527" i="3"/>
  <c r="D2528" i="3"/>
  <c r="D2529" i="3"/>
  <c r="D2530" i="3"/>
  <c r="D2531" i="3"/>
  <c r="D2532" i="3"/>
  <c r="D2533" i="3"/>
  <c r="D2534" i="3"/>
  <c r="D2535" i="3"/>
  <c r="D2536" i="3"/>
  <c r="D2537" i="3"/>
  <c r="D2538" i="3"/>
  <c r="D2539" i="3"/>
  <c r="D2540" i="3"/>
  <c r="D2541" i="3"/>
  <c r="D2542" i="3"/>
  <c r="D2543" i="3"/>
  <c r="D2544" i="3"/>
  <c r="D2545" i="3"/>
  <c r="D2546" i="3"/>
  <c r="D2547" i="3"/>
  <c r="D2548" i="3"/>
  <c r="D2549" i="3"/>
  <c r="D2550" i="3"/>
  <c r="D2551" i="3"/>
  <c r="D2552" i="3"/>
  <c r="D2553" i="3"/>
  <c r="D2554" i="3"/>
  <c r="D2555" i="3"/>
  <c r="D2556" i="3"/>
  <c r="D2557" i="3"/>
  <c r="D2558" i="3"/>
  <c r="D2559" i="3"/>
  <c r="D2560" i="3"/>
  <c r="D2561" i="3"/>
  <c r="D2562" i="3"/>
  <c r="D2563" i="3"/>
  <c r="D2564" i="3"/>
  <c r="D2565" i="3"/>
  <c r="D2566" i="3"/>
  <c r="D2567" i="3"/>
  <c r="D2568" i="3"/>
  <c r="D2569" i="3"/>
  <c r="D2570" i="3"/>
  <c r="D2571" i="3"/>
  <c r="D2572" i="3"/>
  <c r="D2573" i="3"/>
  <c r="D2574" i="3"/>
  <c r="D2575" i="3"/>
  <c r="D2576" i="3"/>
  <c r="D2577" i="3"/>
  <c r="D2578" i="3"/>
  <c r="D2579" i="3"/>
  <c r="D2580" i="3"/>
  <c r="D2581" i="3"/>
  <c r="D2582" i="3"/>
  <c r="D2583" i="3"/>
  <c r="D2584" i="3"/>
  <c r="D2585" i="3"/>
  <c r="D2586" i="3"/>
  <c r="D2587" i="3"/>
  <c r="D2588" i="3"/>
  <c r="D2589" i="3"/>
  <c r="D2590" i="3"/>
  <c r="D2591" i="3"/>
  <c r="D2592" i="3"/>
  <c r="D2593" i="3"/>
  <c r="D2594" i="3"/>
  <c r="D2595" i="3"/>
  <c r="D2596" i="3"/>
  <c r="D2597" i="3"/>
  <c r="D2598" i="3"/>
  <c r="D2599" i="3"/>
  <c r="D2600" i="3"/>
  <c r="D2601" i="3"/>
  <c r="D2602" i="3"/>
  <c r="D2603" i="3"/>
  <c r="D2604" i="3"/>
  <c r="D2605" i="3"/>
  <c r="D2606" i="3"/>
  <c r="D2607" i="3"/>
  <c r="D2608" i="3"/>
  <c r="D2609" i="3"/>
  <c r="D2610" i="3"/>
  <c r="D2611" i="3"/>
  <c r="D2612" i="3"/>
  <c r="D2613" i="3"/>
  <c r="D2614" i="3"/>
  <c r="D2615" i="3"/>
  <c r="D2616" i="3"/>
  <c r="D2617" i="3"/>
  <c r="D2618" i="3"/>
  <c r="D2619" i="3"/>
  <c r="D2620" i="3"/>
  <c r="D2621" i="3"/>
  <c r="D2622" i="3"/>
  <c r="D2623" i="3"/>
  <c r="D2624" i="3"/>
  <c r="D2625" i="3"/>
  <c r="D2626" i="3"/>
  <c r="D2627" i="3"/>
  <c r="D2628" i="3"/>
  <c r="D2629" i="3"/>
  <c r="D2630" i="3"/>
  <c r="D2631" i="3"/>
  <c r="D2632" i="3"/>
  <c r="D2633" i="3"/>
  <c r="D2634" i="3"/>
  <c r="D2635" i="3"/>
  <c r="D2636" i="3"/>
  <c r="D2637" i="3"/>
  <c r="D2638" i="3"/>
  <c r="D2639" i="3"/>
  <c r="D2640" i="3"/>
  <c r="D2641" i="3"/>
  <c r="D2642" i="3"/>
  <c r="D2643" i="3"/>
  <c r="D2644" i="3"/>
  <c r="D2645" i="3"/>
  <c r="D2646" i="3"/>
  <c r="D2647" i="3"/>
  <c r="D2648" i="3"/>
  <c r="D2649" i="3"/>
  <c r="D2650" i="3"/>
  <c r="D2651" i="3"/>
  <c r="D2652" i="3"/>
  <c r="D2653" i="3"/>
  <c r="D2654" i="3"/>
  <c r="D2655" i="3"/>
  <c r="D2656" i="3"/>
  <c r="D2657" i="3"/>
  <c r="D2658" i="3"/>
  <c r="D2659" i="3"/>
  <c r="D2660" i="3"/>
  <c r="D2661" i="3"/>
  <c r="D2662" i="3"/>
  <c r="D2663" i="3"/>
  <c r="D2664" i="3"/>
  <c r="D2665" i="3"/>
  <c r="D2666" i="3"/>
  <c r="D2667" i="3"/>
  <c r="D2668" i="3"/>
  <c r="D2669" i="3"/>
  <c r="D2670" i="3"/>
  <c r="D2671" i="3"/>
  <c r="D2672" i="3"/>
  <c r="D2673" i="3"/>
  <c r="D2674" i="3"/>
  <c r="D2675" i="3"/>
  <c r="D2676" i="3"/>
  <c r="D2677" i="3"/>
  <c r="D2678" i="3"/>
  <c r="D2679" i="3"/>
  <c r="D2680" i="3"/>
  <c r="D2681" i="3"/>
  <c r="D2682" i="3"/>
  <c r="D2683" i="3"/>
  <c r="D2684" i="3"/>
  <c r="D2685" i="3"/>
  <c r="D2686" i="3"/>
  <c r="D2687" i="3"/>
  <c r="D2688" i="3"/>
  <c r="D2689" i="3"/>
  <c r="D2690" i="3"/>
  <c r="D2691" i="3"/>
  <c r="D2692" i="3"/>
  <c r="D2693" i="3"/>
  <c r="D2694" i="3"/>
  <c r="D2695" i="3"/>
  <c r="D2696" i="3"/>
  <c r="D2697" i="3"/>
  <c r="D2698" i="3"/>
  <c r="D2699" i="3"/>
  <c r="D2700" i="3"/>
  <c r="D2701" i="3"/>
  <c r="D2702" i="3"/>
  <c r="D2703" i="3"/>
  <c r="D2704" i="3"/>
  <c r="D2705" i="3"/>
  <c r="D2706" i="3"/>
  <c r="D2707" i="3"/>
  <c r="D2708" i="3"/>
  <c r="D2709" i="3"/>
  <c r="D2710" i="3"/>
  <c r="D2711" i="3"/>
  <c r="D2712" i="3"/>
  <c r="D2713" i="3"/>
  <c r="D2714" i="3"/>
  <c r="D2715" i="3"/>
  <c r="D2716" i="3"/>
  <c r="D2717" i="3"/>
  <c r="D2718" i="3"/>
  <c r="D2719" i="3"/>
  <c r="D2720" i="3"/>
  <c r="D2721" i="3"/>
  <c r="D2722" i="3"/>
  <c r="D2723" i="3"/>
  <c r="D2724" i="3"/>
  <c r="D2725" i="3"/>
  <c r="D2726" i="3"/>
  <c r="D2727" i="3"/>
  <c r="D2728" i="3"/>
  <c r="D2729" i="3"/>
  <c r="D2730" i="3"/>
  <c r="D2731" i="3"/>
  <c r="D2732" i="3"/>
  <c r="D2733" i="3"/>
  <c r="D2734" i="3"/>
  <c r="D2735" i="3"/>
  <c r="D2736" i="3"/>
  <c r="D2737" i="3"/>
  <c r="D2738" i="3"/>
  <c r="D2739" i="3"/>
  <c r="D2740" i="3"/>
  <c r="D2741" i="3"/>
  <c r="D2742" i="3"/>
  <c r="D2743" i="3"/>
  <c r="D2744" i="3"/>
  <c r="D2745" i="3"/>
  <c r="D2746" i="3"/>
  <c r="D2747" i="3"/>
  <c r="D2748" i="3"/>
  <c r="D2749" i="3"/>
  <c r="D2750" i="3"/>
  <c r="D2751" i="3"/>
  <c r="D2752" i="3"/>
  <c r="D2753" i="3"/>
  <c r="D2754" i="3"/>
  <c r="D2755" i="3"/>
  <c r="D2756" i="3"/>
  <c r="D2757" i="3"/>
  <c r="D2758" i="3"/>
  <c r="D2759" i="3"/>
  <c r="D2760" i="3"/>
  <c r="D2761" i="3"/>
  <c r="D2762" i="3"/>
  <c r="D2763" i="3"/>
  <c r="D2764" i="3"/>
  <c r="D2765" i="3"/>
  <c r="D2766" i="3"/>
  <c r="D2767" i="3"/>
  <c r="D2768" i="3"/>
  <c r="D2769" i="3"/>
  <c r="D2770" i="3"/>
  <c r="D2771" i="3"/>
  <c r="D2772" i="3"/>
  <c r="D2773" i="3"/>
  <c r="D2774" i="3"/>
  <c r="D2775" i="3"/>
  <c r="D2776" i="3"/>
  <c r="D2777" i="3"/>
  <c r="D2778" i="3"/>
  <c r="D2779" i="3"/>
  <c r="D2780" i="3"/>
  <c r="D2781" i="3"/>
  <c r="D2782" i="3"/>
  <c r="D2783" i="3"/>
  <c r="D2784" i="3"/>
  <c r="D2785" i="3"/>
  <c r="D2786" i="3"/>
  <c r="D2787" i="3"/>
  <c r="D2788" i="3"/>
  <c r="D2789" i="3"/>
  <c r="D2790" i="3"/>
  <c r="D2791" i="3"/>
  <c r="D2792" i="3"/>
  <c r="D2793" i="3"/>
  <c r="D2794" i="3"/>
  <c r="D2795" i="3"/>
  <c r="D2796" i="3"/>
  <c r="D2797" i="3"/>
  <c r="D2798" i="3"/>
  <c r="D2799" i="3"/>
  <c r="D2800" i="3"/>
  <c r="D2801" i="3"/>
  <c r="D2802" i="3"/>
  <c r="D2803" i="3"/>
  <c r="D2804" i="3"/>
  <c r="D2805" i="3"/>
  <c r="D2806" i="3"/>
  <c r="D2807" i="3"/>
  <c r="D2808" i="3"/>
  <c r="D2809" i="3"/>
  <c r="D2810" i="3"/>
  <c r="D2811" i="3"/>
  <c r="D2812" i="3"/>
  <c r="D2813" i="3"/>
  <c r="D2814" i="3"/>
  <c r="D2815" i="3"/>
  <c r="D2816" i="3"/>
  <c r="D2817" i="3"/>
  <c r="D2818" i="3"/>
  <c r="D2819" i="3"/>
  <c r="D2820" i="3"/>
  <c r="D2821" i="3"/>
  <c r="D2822" i="3"/>
  <c r="D2823" i="3"/>
  <c r="D2824" i="3"/>
  <c r="D2825" i="3"/>
  <c r="D2826" i="3"/>
  <c r="D2827" i="3"/>
  <c r="D2828" i="3"/>
  <c r="D2829" i="3"/>
  <c r="D2830" i="3"/>
  <c r="D2831" i="3"/>
  <c r="D2832" i="3"/>
  <c r="D2833" i="3"/>
  <c r="D2834" i="3"/>
  <c r="D2835" i="3"/>
  <c r="D2836" i="3"/>
  <c r="D2837" i="3"/>
  <c r="D2838" i="3"/>
  <c r="D2839" i="3"/>
  <c r="D2840" i="3"/>
  <c r="D2841" i="3"/>
  <c r="D2842" i="3"/>
  <c r="D2843" i="3"/>
  <c r="D2844" i="3"/>
  <c r="D2845" i="3"/>
  <c r="D2846" i="3"/>
  <c r="D2847" i="3"/>
  <c r="D2848" i="3"/>
  <c r="D2849" i="3"/>
  <c r="D2850" i="3"/>
  <c r="D2851" i="3"/>
  <c r="D2852" i="3"/>
  <c r="D2853" i="3"/>
  <c r="D2854" i="3"/>
  <c r="D2855" i="3"/>
  <c r="D2856" i="3"/>
  <c r="D2857" i="3"/>
  <c r="D2858" i="3"/>
  <c r="D2859" i="3"/>
  <c r="D2860" i="3"/>
  <c r="D2861" i="3"/>
  <c r="D2862" i="3"/>
  <c r="D2863" i="3"/>
  <c r="D2864" i="3"/>
  <c r="D2865" i="3"/>
  <c r="D2866" i="3"/>
  <c r="D2867" i="3"/>
  <c r="D2868" i="3"/>
  <c r="D2869" i="3"/>
  <c r="D2870" i="3"/>
  <c r="D2871" i="3"/>
  <c r="D2872" i="3"/>
  <c r="D2873" i="3"/>
  <c r="D2874" i="3"/>
  <c r="D2875" i="3"/>
  <c r="D2876" i="3"/>
  <c r="D2877" i="3"/>
  <c r="D2878" i="3"/>
  <c r="D2879" i="3"/>
  <c r="D2880" i="3"/>
  <c r="D2881" i="3"/>
  <c r="D2882" i="3"/>
  <c r="D2883" i="3"/>
  <c r="D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68" i="3"/>
  <c r="H669" i="3"/>
  <c r="H670" i="3"/>
  <c r="H671" i="3"/>
  <c r="H672"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0" i="3"/>
  <c r="H701" i="3"/>
  <c r="H702" i="3"/>
  <c r="H703" i="3"/>
  <c r="H704" i="3"/>
  <c r="H705" i="3"/>
  <c r="H706" i="3"/>
  <c r="H707" i="3"/>
  <c r="H708" i="3"/>
  <c r="H709" i="3"/>
  <c r="H710" i="3"/>
  <c r="H711" i="3"/>
  <c r="H712" i="3"/>
  <c r="H713" i="3"/>
  <c r="H714" i="3"/>
  <c r="H715" i="3"/>
  <c r="H716" i="3"/>
  <c r="H717" i="3"/>
  <c r="H718" i="3"/>
  <c r="H719" i="3"/>
  <c r="H720" i="3"/>
  <c r="H721" i="3"/>
  <c r="H722" i="3"/>
  <c r="H723" i="3"/>
  <c r="H724" i="3"/>
  <c r="H725" i="3"/>
  <c r="H726" i="3"/>
  <c r="H727" i="3"/>
  <c r="H728" i="3"/>
  <c r="H729" i="3"/>
  <c r="H730" i="3"/>
  <c r="H731" i="3"/>
  <c r="H732" i="3"/>
  <c r="H733" i="3"/>
  <c r="H734" i="3"/>
  <c r="H735" i="3"/>
  <c r="H736" i="3"/>
  <c r="H737" i="3"/>
  <c r="H738" i="3"/>
  <c r="H739" i="3"/>
  <c r="H740" i="3"/>
  <c r="H741" i="3"/>
  <c r="H742" i="3"/>
  <c r="H743" i="3"/>
  <c r="H744" i="3"/>
  <c r="H745" i="3"/>
  <c r="H746" i="3"/>
  <c r="H747" i="3"/>
  <c r="H748" i="3"/>
  <c r="H749" i="3"/>
  <c r="H750" i="3"/>
  <c r="H751" i="3"/>
  <c r="H752" i="3"/>
  <c r="H753" i="3"/>
  <c r="H754" i="3"/>
  <c r="H755" i="3"/>
  <c r="H756" i="3"/>
  <c r="H757" i="3"/>
  <c r="H758" i="3"/>
  <c r="H759" i="3"/>
  <c r="H760" i="3"/>
  <c r="H761" i="3"/>
  <c r="H762" i="3"/>
  <c r="H763" i="3"/>
  <c r="H764" i="3"/>
  <c r="H765" i="3"/>
  <c r="H766" i="3"/>
  <c r="H767" i="3"/>
  <c r="H768" i="3"/>
  <c r="H769" i="3"/>
  <c r="H770" i="3"/>
  <c r="H771" i="3"/>
  <c r="H772" i="3"/>
  <c r="H773" i="3"/>
  <c r="H774" i="3"/>
  <c r="H775" i="3"/>
  <c r="H776" i="3"/>
  <c r="H777" i="3"/>
  <c r="H778" i="3"/>
  <c r="H779" i="3"/>
  <c r="H780" i="3"/>
  <c r="H781" i="3"/>
  <c r="H782" i="3"/>
  <c r="H783" i="3"/>
  <c r="H784" i="3"/>
  <c r="H785" i="3"/>
  <c r="H786" i="3"/>
  <c r="H787" i="3"/>
  <c r="H788" i="3"/>
  <c r="H789" i="3"/>
  <c r="H790" i="3"/>
  <c r="H791" i="3"/>
  <c r="H792" i="3"/>
  <c r="H793" i="3"/>
  <c r="H794" i="3"/>
  <c r="H795" i="3"/>
  <c r="H796" i="3"/>
  <c r="H797" i="3"/>
  <c r="H798" i="3"/>
  <c r="H799" i="3"/>
  <c r="H800" i="3"/>
  <c r="H801" i="3"/>
  <c r="H802" i="3"/>
  <c r="H803" i="3"/>
  <c r="H804" i="3"/>
  <c r="H805" i="3"/>
  <c r="H806" i="3"/>
  <c r="H807" i="3"/>
  <c r="H808" i="3"/>
  <c r="H809" i="3"/>
  <c r="H810" i="3"/>
  <c r="H811" i="3"/>
  <c r="H812" i="3"/>
  <c r="H813" i="3"/>
  <c r="H814" i="3"/>
  <c r="H815" i="3"/>
  <c r="H816" i="3"/>
  <c r="H817" i="3"/>
  <c r="H818" i="3"/>
  <c r="H819" i="3"/>
  <c r="H820" i="3"/>
  <c r="H821" i="3"/>
  <c r="H822" i="3"/>
  <c r="H823" i="3"/>
  <c r="H824" i="3"/>
  <c r="H825" i="3"/>
  <c r="H826" i="3"/>
  <c r="H827" i="3"/>
  <c r="H828" i="3"/>
  <c r="H829" i="3"/>
  <c r="H830" i="3"/>
  <c r="H831" i="3"/>
  <c r="H832" i="3"/>
  <c r="H833" i="3"/>
  <c r="H834" i="3"/>
  <c r="H835" i="3"/>
  <c r="H836" i="3"/>
  <c r="H837" i="3"/>
  <c r="H838" i="3"/>
  <c r="H839" i="3"/>
  <c r="H840" i="3"/>
  <c r="H841" i="3"/>
  <c r="H842" i="3"/>
  <c r="H843" i="3"/>
  <c r="H844" i="3"/>
  <c r="H845" i="3"/>
  <c r="H846" i="3"/>
  <c r="H847" i="3"/>
  <c r="H848" i="3"/>
  <c r="H849" i="3"/>
  <c r="H850" i="3"/>
  <c r="H851" i="3"/>
  <c r="H852" i="3"/>
  <c r="H853" i="3"/>
  <c r="H854" i="3"/>
  <c r="H855" i="3"/>
  <c r="H856" i="3"/>
  <c r="H857" i="3"/>
  <c r="H858" i="3"/>
  <c r="H859" i="3"/>
  <c r="H860" i="3"/>
  <c r="H861" i="3"/>
  <c r="H862" i="3"/>
  <c r="H863" i="3"/>
  <c r="H864" i="3"/>
  <c r="H865" i="3"/>
  <c r="H866" i="3"/>
  <c r="H867" i="3"/>
  <c r="H868" i="3"/>
  <c r="H869" i="3"/>
  <c r="H870" i="3"/>
  <c r="H871" i="3"/>
  <c r="H872" i="3"/>
  <c r="H873" i="3"/>
  <c r="H874" i="3"/>
  <c r="H875" i="3"/>
  <c r="H876" i="3"/>
  <c r="H877" i="3"/>
  <c r="H878" i="3"/>
  <c r="H879" i="3"/>
  <c r="H880" i="3"/>
  <c r="H881" i="3"/>
  <c r="H882" i="3"/>
  <c r="H883" i="3"/>
  <c r="H884" i="3"/>
  <c r="H885" i="3"/>
  <c r="H886" i="3"/>
  <c r="H887" i="3"/>
  <c r="H888" i="3"/>
  <c r="H889" i="3"/>
  <c r="H890" i="3"/>
  <c r="H891" i="3"/>
  <c r="H892" i="3"/>
  <c r="H893" i="3"/>
  <c r="H894" i="3"/>
  <c r="H895" i="3"/>
  <c r="H896" i="3"/>
  <c r="H897" i="3"/>
  <c r="H898" i="3"/>
  <c r="H899" i="3"/>
  <c r="H900" i="3"/>
  <c r="H901" i="3"/>
  <c r="H902" i="3"/>
  <c r="H903" i="3"/>
  <c r="H904" i="3"/>
  <c r="H905" i="3"/>
  <c r="H906" i="3"/>
  <c r="H907" i="3"/>
  <c r="H908" i="3"/>
  <c r="H909" i="3"/>
  <c r="H910" i="3"/>
  <c r="H911" i="3"/>
  <c r="H912"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H1002" i="3"/>
  <c r="H1003" i="3"/>
  <c r="H1004" i="3"/>
  <c r="H1005" i="3"/>
  <c r="H1006" i="3"/>
  <c r="H1007" i="3"/>
  <c r="H1008" i="3"/>
  <c r="H1009" i="3"/>
  <c r="H1010" i="3"/>
  <c r="H1011" i="3"/>
  <c r="H1012" i="3"/>
  <c r="H1013" i="3"/>
  <c r="H1014" i="3"/>
  <c r="H1015" i="3"/>
  <c r="H1016" i="3"/>
  <c r="H1017" i="3"/>
  <c r="H1018" i="3"/>
  <c r="H1019" i="3"/>
  <c r="H1020" i="3"/>
  <c r="H1021" i="3"/>
  <c r="H1022" i="3"/>
  <c r="H1023" i="3"/>
  <c r="H1024" i="3"/>
  <c r="H1025" i="3"/>
  <c r="H1026" i="3"/>
  <c r="H1027" i="3"/>
  <c r="H1028" i="3"/>
  <c r="H1029" i="3"/>
  <c r="H1030" i="3"/>
  <c r="H1031" i="3"/>
  <c r="H1032" i="3"/>
  <c r="H1033" i="3"/>
  <c r="H1034" i="3"/>
  <c r="H1035" i="3"/>
  <c r="H1036" i="3"/>
  <c r="H1037" i="3"/>
  <c r="H1038" i="3"/>
  <c r="H1039" i="3"/>
  <c r="H1040" i="3"/>
  <c r="H1041" i="3"/>
  <c r="H1042" i="3"/>
  <c r="H1043" i="3"/>
  <c r="H1044" i="3"/>
  <c r="H1045" i="3"/>
  <c r="H1046" i="3"/>
  <c r="H1047" i="3"/>
  <c r="H1048" i="3"/>
  <c r="H1049" i="3"/>
  <c r="H1050" i="3"/>
  <c r="H1051" i="3"/>
  <c r="H1052" i="3"/>
  <c r="H1053" i="3"/>
  <c r="H1054" i="3"/>
  <c r="H1055" i="3"/>
  <c r="H1056" i="3"/>
  <c r="H1057" i="3"/>
  <c r="H1058" i="3"/>
  <c r="H1059" i="3"/>
  <c r="H1060" i="3"/>
  <c r="H1061" i="3"/>
  <c r="H1062" i="3"/>
  <c r="H1063" i="3"/>
  <c r="H1064" i="3"/>
  <c r="H1065" i="3"/>
  <c r="H1066" i="3"/>
  <c r="H1067" i="3"/>
  <c r="H1068" i="3"/>
  <c r="H1069" i="3"/>
  <c r="H1070" i="3"/>
  <c r="H1071" i="3"/>
  <c r="H1072" i="3"/>
  <c r="H1073" i="3"/>
  <c r="H1074" i="3"/>
  <c r="H1075" i="3"/>
  <c r="H1076" i="3"/>
  <c r="H1077" i="3"/>
  <c r="H1078" i="3"/>
  <c r="H1079" i="3"/>
  <c r="H1080" i="3"/>
  <c r="H1081" i="3"/>
  <c r="H1082" i="3"/>
  <c r="H1083" i="3"/>
  <c r="H1084" i="3"/>
  <c r="H1085" i="3"/>
  <c r="H1086" i="3"/>
  <c r="H1087" i="3"/>
  <c r="H1088" i="3"/>
  <c r="H1089" i="3"/>
  <c r="H1090" i="3"/>
  <c r="H1091" i="3"/>
  <c r="H1092" i="3"/>
  <c r="H1093" i="3"/>
  <c r="H1094" i="3"/>
  <c r="H1095" i="3"/>
  <c r="H1096" i="3"/>
  <c r="H1097" i="3"/>
  <c r="H1098" i="3"/>
  <c r="H1099" i="3"/>
  <c r="H1100" i="3"/>
  <c r="H1101" i="3"/>
  <c r="H1102" i="3"/>
  <c r="H1103" i="3"/>
  <c r="H1104" i="3"/>
  <c r="H1105" i="3"/>
  <c r="H1106" i="3"/>
  <c r="H1107" i="3"/>
  <c r="H1108" i="3"/>
  <c r="H1109" i="3"/>
  <c r="H1110" i="3"/>
  <c r="H1111" i="3"/>
  <c r="H1112" i="3"/>
  <c r="H1113" i="3"/>
  <c r="H1114" i="3"/>
  <c r="H1115" i="3"/>
  <c r="H1116" i="3"/>
  <c r="H1117" i="3"/>
  <c r="H1118" i="3"/>
  <c r="H1119" i="3"/>
  <c r="H1120" i="3"/>
  <c r="H1121" i="3"/>
  <c r="H1122" i="3"/>
  <c r="H1123" i="3"/>
  <c r="H1124" i="3"/>
  <c r="H1125" i="3"/>
  <c r="H1126" i="3"/>
  <c r="H1127" i="3"/>
  <c r="H1128" i="3"/>
  <c r="H1129" i="3"/>
  <c r="H1130" i="3"/>
  <c r="H1131" i="3"/>
  <c r="H1132" i="3"/>
  <c r="H1133" i="3"/>
  <c r="H1134" i="3"/>
  <c r="H1135" i="3"/>
  <c r="H1136" i="3"/>
  <c r="H1137" i="3"/>
  <c r="H1138" i="3"/>
  <c r="H1139" i="3"/>
  <c r="H1140" i="3"/>
  <c r="H1141" i="3"/>
  <c r="H1142" i="3"/>
  <c r="H1143" i="3"/>
  <c r="H1144" i="3"/>
  <c r="H1145" i="3"/>
  <c r="H1146" i="3"/>
  <c r="H1147" i="3"/>
  <c r="H1148" i="3"/>
  <c r="H1149" i="3"/>
  <c r="H1150" i="3"/>
  <c r="H1151" i="3"/>
  <c r="H1152" i="3"/>
  <c r="H1153" i="3"/>
  <c r="H1154" i="3"/>
  <c r="H1155" i="3"/>
  <c r="H1156" i="3"/>
  <c r="H1157" i="3"/>
  <c r="H1158" i="3"/>
  <c r="H1159" i="3"/>
  <c r="H1160" i="3"/>
  <c r="H1161" i="3"/>
  <c r="H1162" i="3"/>
  <c r="H1163" i="3"/>
  <c r="H1164" i="3"/>
  <c r="H1165" i="3"/>
  <c r="H1166" i="3"/>
  <c r="H1167" i="3"/>
  <c r="H1168" i="3"/>
  <c r="H1169" i="3"/>
  <c r="H1170" i="3"/>
  <c r="H1171" i="3"/>
  <c r="H1172" i="3"/>
  <c r="H1173" i="3"/>
  <c r="H1174" i="3"/>
  <c r="H1175" i="3"/>
  <c r="H1176" i="3"/>
  <c r="H1177" i="3"/>
  <c r="H1178" i="3"/>
  <c r="H1179" i="3"/>
  <c r="H1180" i="3"/>
  <c r="H1181" i="3"/>
  <c r="H1182" i="3"/>
  <c r="H1183" i="3"/>
  <c r="H1184" i="3"/>
  <c r="H1185" i="3"/>
  <c r="H1186" i="3"/>
  <c r="H1187" i="3"/>
  <c r="H1188" i="3"/>
  <c r="H1189" i="3"/>
  <c r="H1190" i="3"/>
  <c r="H1191" i="3"/>
  <c r="H1192" i="3"/>
  <c r="H1193" i="3"/>
  <c r="H1194" i="3"/>
  <c r="H1195" i="3"/>
  <c r="H1196" i="3"/>
  <c r="H1197" i="3"/>
  <c r="H1198" i="3"/>
  <c r="H1199" i="3"/>
  <c r="H1200" i="3"/>
  <c r="H1201" i="3"/>
  <c r="H1202" i="3"/>
  <c r="H1203" i="3"/>
  <c r="H1204" i="3"/>
  <c r="H1205" i="3"/>
  <c r="H1206" i="3"/>
  <c r="H1207" i="3"/>
  <c r="H1208" i="3"/>
  <c r="H1209" i="3"/>
  <c r="H1210" i="3"/>
  <c r="H1211" i="3"/>
  <c r="H1212" i="3"/>
  <c r="H1213" i="3"/>
  <c r="H1214" i="3"/>
  <c r="H1215" i="3"/>
  <c r="H1216" i="3"/>
  <c r="H1217" i="3"/>
  <c r="H1218" i="3"/>
  <c r="H1219" i="3"/>
  <c r="H1220" i="3"/>
  <c r="H1221" i="3"/>
  <c r="H1222" i="3"/>
  <c r="H1223" i="3"/>
  <c r="H1224" i="3"/>
  <c r="H1225" i="3"/>
  <c r="H1226" i="3"/>
  <c r="H1227" i="3"/>
  <c r="H1228" i="3"/>
  <c r="H1229" i="3"/>
  <c r="H1230" i="3"/>
  <c r="H1231" i="3"/>
  <c r="H1232" i="3"/>
  <c r="H1233" i="3"/>
  <c r="H1234" i="3"/>
  <c r="H1235" i="3"/>
  <c r="H1236" i="3"/>
  <c r="H1237" i="3"/>
  <c r="H1238" i="3"/>
  <c r="H1239" i="3"/>
  <c r="H1240" i="3"/>
  <c r="H1241" i="3"/>
  <c r="H1242" i="3"/>
  <c r="H1243" i="3"/>
  <c r="H1244" i="3"/>
  <c r="H1245" i="3"/>
  <c r="H1246" i="3"/>
  <c r="H1247" i="3"/>
  <c r="H1248" i="3"/>
  <c r="H1249" i="3"/>
  <c r="H1250" i="3"/>
  <c r="H1251" i="3"/>
  <c r="H1252" i="3"/>
  <c r="H1253" i="3"/>
  <c r="H1254" i="3"/>
  <c r="H1255" i="3"/>
  <c r="H1256" i="3"/>
  <c r="H1257" i="3"/>
  <c r="H1258" i="3"/>
  <c r="H1259" i="3"/>
  <c r="H1260" i="3"/>
  <c r="H1261" i="3"/>
  <c r="H1262" i="3"/>
  <c r="H1263" i="3"/>
  <c r="H1264" i="3"/>
  <c r="H1265" i="3"/>
  <c r="H1266" i="3"/>
  <c r="H1267" i="3"/>
  <c r="H1268" i="3"/>
  <c r="H1269" i="3"/>
  <c r="H1270" i="3"/>
  <c r="H1271" i="3"/>
  <c r="H1272" i="3"/>
  <c r="H1273" i="3"/>
  <c r="H1274" i="3"/>
  <c r="H1275" i="3"/>
  <c r="H1276" i="3"/>
  <c r="H1277" i="3"/>
  <c r="H1278" i="3"/>
  <c r="H1279" i="3"/>
  <c r="H1280" i="3"/>
  <c r="H1281" i="3"/>
  <c r="H1282" i="3"/>
  <c r="H1283" i="3"/>
  <c r="H1284" i="3"/>
  <c r="H1285" i="3"/>
  <c r="H1286" i="3"/>
  <c r="H1287" i="3"/>
  <c r="H1288" i="3"/>
  <c r="H1289" i="3"/>
  <c r="H1290" i="3"/>
  <c r="H1291" i="3"/>
  <c r="H1292" i="3"/>
  <c r="H1293" i="3"/>
  <c r="H1294" i="3"/>
  <c r="H1295" i="3"/>
  <c r="H1296" i="3"/>
  <c r="H1297" i="3"/>
  <c r="H1298" i="3"/>
  <c r="H1299" i="3"/>
  <c r="H1300" i="3"/>
  <c r="H1301" i="3"/>
  <c r="H1302" i="3"/>
  <c r="H1303" i="3"/>
  <c r="H1304" i="3"/>
  <c r="H1305" i="3"/>
  <c r="H1306" i="3"/>
  <c r="H1307" i="3"/>
  <c r="H1308" i="3"/>
  <c r="H1309" i="3"/>
  <c r="H1310" i="3"/>
  <c r="H1311" i="3"/>
  <c r="H1312" i="3"/>
  <c r="H1313" i="3"/>
  <c r="H1314" i="3"/>
  <c r="H1315" i="3"/>
  <c r="H1316" i="3"/>
  <c r="H1317" i="3"/>
  <c r="H1318" i="3"/>
  <c r="H1319" i="3"/>
  <c r="H1320" i="3"/>
  <c r="H1321" i="3"/>
  <c r="H1322" i="3"/>
  <c r="H1323" i="3"/>
  <c r="H1324" i="3"/>
  <c r="H1325" i="3"/>
  <c r="H1326" i="3"/>
  <c r="H1327" i="3"/>
  <c r="H1328" i="3"/>
  <c r="H1329" i="3"/>
  <c r="H1330" i="3"/>
  <c r="H1331" i="3"/>
  <c r="H1332" i="3"/>
  <c r="H1333" i="3"/>
  <c r="H1334" i="3"/>
  <c r="H1335" i="3"/>
  <c r="H1336" i="3"/>
  <c r="H1337" i="3"/>
  <c r="H1338" i="3"/>
  <c r="H1339" i="3"/>
  <c r="H1340" i="3"/>
  <c r="H1341" i="3"/>
  <c r="H1342" i="3"/>
  <c r="H1343" i="3"/>
  <c r="H1344" i="3"/>
  <c r="H1345" i="3"/>
  <c r="H1346" i="3"/>
  <c r="H1347" i="3"/>
  <c r="H1348" i="3"/>
  <c r="H1349" i="3"/>
  <c r="H1350" i="3"/>
  <c r="H1351" i="3"/>
  <c r="H1352" i="3"/>
  <c r="H1353" i="3"/>
  <c r="H1354" i="3"/>
  <c r="H1355" i="3"/>
  <c r="H1356" i="3"/>
  <c r="H1357" i="3"/>
  <c r="H1358" i="3"/>
  <c r="H1359" i="3"/>
  <c r="H1360" i="3"/>
  <c r="H1361" i="3"/>
  <c r="H1362" i="3"/>
  <c r="H1363" i="3"/>
  <c r="H1364" i="3"/>
  <c r="H1365" i="3"/>
  <c r="H1366" i="3"/>
  <c r="H1367" i="3"/>
  <c r="H1368" i="3"/>
  <c r="H1369" i="3"/>
  <c r="H1370" i="3"/>
  <c r="H1371" i="3"/>
  <c r="H1372" i="3"/>
  <c r="H1373" i="3"/>
  <c r="H1374" i="3"/>
  <c r="H1375" i="3"/>
  <c r="H1376" i="3"/>
  <c r="H1377" i="3"/>
  <c r="H1378" i="3"/>
  <c r="H1379" i="3"/>
  <c r="H1380" i="3"/>
  <c r="H1381" i="3"/>
  <c r="H1382" i="3"/>
  <c r="H1383" i="3"/>
  <c r="H1384" i="3"/>
  <c r="H1385" i="3"/>
  <c r="H1386" i="3"/>
  <c r="H1387" i="3"/>
  <c r="H1388" i="3"/>
  <c r="H1389" i="3"/>
  <c r="H1390" i="3"/>
  <c r="H1391" i="3"/>
  <c r="H1392" i="3"/>
  <c r="H1393" i="3"/>
  <c r="H1394" i="3"/>
  <c r="H1395" i="3"/>
  <c r="H1396" i="3"/>
  <c r="H1397" i="3"/>
  <c r="H1398" i="3"/>
  <c r="H1399" i="3"/>
  <c r="H1400" i="3"/>
  <c r="H1401" i="3"/>
  <c r="H1402" i="3"/>
  <c r="H1403" i="3"/>
  <c r="H1404" i="3"/>
  <c r="H1405" i="3"/>
  <c r="H1406" i="3"/>
  <c r="H1407" i="3"/>
  <c r="H1408" i="3"/>
  <c r="H1409" i="3"/>
  <c r="H1410" i="3"/>
  <c r="H1411" i="3"/>
  <c r="H1412" i="3"/>
  <c r="H1413" i="3"/>
  <c r="H1414" i="3"/>
  <c r="H1415" i="3"/>
  <c r="H1416" i="3"/>
  <c r="H1417" i="3"/>
  <c r="H1418" i="3"/>
  <c r="H1419" i="3"/>
  <c r="H1420" i="3"/>
  <c r="H1421" i="3"/>
  <c r="H1422" i="3"/>
  <c r="H1423" i="3"/>
  <c r="H1424" i="3"/>
  <c r="H1425" i="3"/>
  <c r="H1426" i="3"/>
  <c r="H1427" i="3"/>
  <c r="H1428" i="3"/>
  <c r="H1429" i="3"/>
  <c r="H1430" i="3"/>
  <c r="H1431" i="3"/>
  <c r="H1432" i="3"/>
  <c r="H1433" i="3"/>
  <c r="H1434" i="3"/>
  <c r="H1435" i="3"/>
  <c r="H1436" i="3"/>
  <c r="H1437" i="3"/>
  <c r="H1438" i="3"/>
  <c r="H1439" i="3"/>
  <c r="H1440" i="3"/>
  <c r="H1441" i="3"/>
  <c r="H1442" i="3"/>
  <c r="H1443" i="3"/>
  <c r="H1444" i="3"/>
  <c r="H1445" i="3"/>
  <c r="H1446" i="3"/>
  <c r="H1447" i="3"/>
  <c r="H1448" i="3"/>
  <c r="H1449" i="3"/>
  <c r="H1450" i="3"/>
  <c r="H1451" i="3"/>
  <c r="H1452" i="3"/>
  <c r="H1453" i="3"/>
  <c r="H1454" i="3"/>
  <c r="H1455" i="3"/>
  <c r="H1456" i="3"/>
  <c r="H1457" i="3"/>
  <c r="H1458" i="3"/>
  <c r="H1459" i="3"/>
  <c r="H1460" i="3"/>
  <c r="H1461" i="3"/>
  <c r="H1462" i="3"/>
  <c r="H1463" i="3"/>
  <c r="H1464" i="3"/>
  <c r="H1465" i="3"/>
  <c r="H1466" i="3"/>
  <c r="H1467" i="3"/>
  <c r="H1468" i="3"/>
  <c r="H1469" i="3"/>
  <c r="H1470" i="3"/>
  <c r="H1471" i="3"/>
  <c r="H1472" i="3"/>
  <c r="H1473" i="3"/>
  <c r="H1474" i="3"/>
  <c r="H1475" i="3"/>
  <c r="H1476" i="3"/>
  <c r="H1477" i="3"/>
  <c r="H1478" i="3"/>
  <c r="H1479" i="3"/>
  <c r="H1480" i="3"/>
  <c r="H1481" i="3"/>
  <c r="H1482" i="3"/>
  <c r="H1483" i="3"/>
  <c r="H1484" i="3"/>
  <c r="H1485" i="3"/>
  <c r="H1486" i="3"/>
  <c r="H1487" i="3"/>
  <c r="H1488" i="3"/>
  <c r="H1489" i="3"/>
  <c r="H1490" i="3"/>
  <c r="H1491" i="3"/>
  <c r="H1492" i="3"/>
  <c r="H1493" i="3"/>
  <c r="H1494" i="3"/>
  <c r="H1495" i="3"/>
  <c r="H1496" i="3"/>
  <c r="H1497" i="3"/>
  <c r="H1498" i="3"/>
  <c r="H1499" i="3"/>
  <c r="H1500" i="3"/>
  <c r="H1501" i="3"/>
  <c r="H1502" i="3"/>
  <c r="H1503" i="3"/>
  <c r="H1504" i="3"/>
  <c r="H1505" i="3"/>
  <c r="H1506" i="3"/>
  <c r="H1507" i="3"/>
  <c r="H1508" i="3"/>
  <c r="H1509" i="3"/>
  <c r="H1510" i="3"/>
  <c r="H1511" i="3"/>
  <c r="H1512" i="3"/>
  <c r="H1513" i="3"/>
  <c r="H1514" i="3"/>
  <c r="H1515" i="3"/>
  <c r="H1516" i="3"/>
  <c r="H1517" i="3"/>
  <c r="H1518" i="3"/>
  <c r="H1519" i="3"/>
  <c r="H1520" i="3"/>
  <c r="H1521" i="3"/>
  <c r="H1522" i="3"/>
  <c r="H1523" i="3"/>
  <c r="H1524" i="3"/>
  <c r="H1525" i="3"/>
  <c r="H1526" i="3"/>
  <c r="H1527" i="3"/>
  <c r="H1528" i="3"/>
  <c r="H1529" i="3"/>
  <c r="H1530" i="3"/>
  <c r="H1531" i="3"/>
  <c r="H1532" i="3"/>
  <c r="H1533" i="3"/>
  <c r="H1534" i="3"/>
  <c r="H1535" i="3"/>
  <c r="H1536" i="3"/>
  <c r="H1537" i="3"/>
  <c r="H1538" i="3"/>
  <c r="H1539" i="3"/>
  <c r="H1540" i="3"/>
  <c r="H1541" i="3"/>
  <c r="H1542" i="3"/>
  <c r="H1543" i="3"/>
  <c r="H1544" i="3"/>
  <c r="H1545" i="3"/>
  <c r="H1546" i="3"/>
  <c r="H1547" i="3"/>
  <c r="H1548" i="3"/>
  <c r="H1549" i="3"/>
  <c r="H1550" i="3"/>
  <c r="H1551" i="3"/>
  <c r="H1552" i="3"/>
  <c r="H1553" i="3"/>
  <c r="H1554" i="3"/>
  <c r="H1555" i="3"/>
  <c r="H1556" i="3"/>
  <c r="H1557" i="3"/>
  <c r="H1558" i="3"/>
  <c r="H1559" i="3"/>
  <c r="H1560" i="3"/>
  <c r="H1561" i="3"/>
  <c r="H1562" i="3"/>
  <c r="H1563" i="3"/>
  <c r="H1564" i="3"/>
  <c r="H1565" i="3"/>
  <c r="H1566" i="3"/>
  <c r="H1567" i="3"/>
  <c r="H1568" i="3"/>
  <c r="H1569" i="3"/>
  <c r="H1570" i="3"/>
  <c r="H1571" i="3"/>
  <c r="H1572" i="3"/>
  <c r="H1573" i="3"/>
  <c r="H1574" i="3"/>
  <c r="H1575" i="3"/>
  <c r="H1576" i="3"/>
  <c r="H1577" i="3"/>
  <c r="H1578" i="3"/>
  <c r="H1579" i="3"/>
  <c r="H1580" i="3"/>
  <c r="H1581" i="3"/>
  <c r="H1582" i="3"/>
  <c r="H1583" i="3"/>
  <c r="H1584" i="3"/>
  <c r="H1585" i="3"/>
  <c r="H1586" i="3"/>
  <c r="H1587" i="3"/>
  <c r="H1588" i="3"/>
  <c r="H1589" i="3"/>
  <c r="H1590" i="3"/>
  <c r="H1591" i="3"/>
  <c r="H1592" i="3"/>
  <c r="H1593" i="3"/>
  <c r="H1594" i="3"/>
  <c r="H1595" i="3"/>
  <c r="H1596" i="3"/>
  <c r="H1597" i="3"/>
  <c r="H1598" i="3"/>
  <c r="H1599" i="3"/>
  <c r="H1600" i="3"/>
  <c r="H1601" i="3"/>
  <c r="H1602" i="3"/>
  <c r="H1603" i="3"/>
  <c r="H1604" i="3"/>
  <c r="H1605" i="3"/>
  <c r="H1606" i="3"/>
  <c r="H1607" i="3"/>
  <c r="H1608" i="3"/>
  <c r="H1609" i="3"/>
  <c r="H1610" i="3"/>
  <c r="H1611" i="3"/>
  <c r="H1612" i="3"/>
  <c r="H1613" i="3"/>
  <c r="H1614" i="3"/>
  <c r="H1615" i="3"/>
  <c r="H1616" i="3"/>
  <c r="H1617" i="3"/>
  <c r="H1618" i="3"/>
  <c r="H1619" i="3"/>
  <c r="H1620" i="3"/>
  <c r="H1621" i="3"/>
  <c r="H1622" i="3"/>
  <c r="H1623" i="3"/>
  <c r="H1624" i="3"/>
  <c r="H1625" i="3"/>
  <c r="H1626" i="3"/>
  <c r="H1627" i="3"/>
  <c r="H1628" i="3"/>
  <c r="H1629" i="3"/>
  <c r="H1630" i="3"/>
  <c r="H1631" i="3"/>
  <c r="H1632" i="3"/>
  <c r="H1633" i="3"/>
  <c r="H1634" i="3"/>
  <c r="H1635" i="3"/>
  <c r="H1636" i="3"/>
  <c r="H1637" i="3"/>
  <c r="H1638" i="3"/>
  <c r="H1639" i="3"/>
  <c r="H1640" i="3"/>
  <c r="H1641" i="3"/>
  <c r="H1642" i="3"/>
  <c r="H1643" i="3"/>
  <c r="H1644" i="3"/>
  <c r="H1645" i="3"/>
  <c r="H1646" i="3"/>
  <c r="H1647" i="3"/>
  <c r="H1648" i="3"/>
  <c r="H1649" i="3"/>
  <c r="H1650" i="3"/>
  <c r="H1651" i="3"/>
  <c r="H1652" i="3"/>
  <c r="H1653" i="3"/>
  <c r="H1654" i="3"/>
  <c r="H1655" i="3"/>
  <c r="H1656" i="3"/>
  <c r="H1657" i="3"/>
  <c r="H1658" i="3"/>
  <c r="H1659" i="3"/>
  <c r="H1660" i="3"/>
  <c r="H1661" i="3"/>
  <c r="H1662" i="3"/>
  <c r="H1663" i="3"/>
  <c r="H1664" i="3"/>
  <c r="H1665" i="3"/>
  <c r="H1666" i="3"/>
  <c r="H1667" i="3"/>
  <c r="H1668" i="3"/>
  <c r="H1669" i="3"/>
  <c r="H1670" i="3"/>
  <c r="H1671" i="3"/>
  <c r="H1672" i="3"/>
  <c r="H1673" i="3"/>
  <c r="H1674" i="3"/>
  <c r="H1675" i="3"/>
  <c r="H1676" i="3"/>
  <c r="H1677" i="3"/>
  <c r="H1678" i="3"/>
  <c r="H1679" i="3"/>
  <c r="H1680" i="3"/>
  <c r="H1681" i="3"/>
  <c r="H1682" i="3"/>
  <c r="H1683" i="3"/>
  <c r="H1684" i="3"/>
  <c r="H1685" i="3"/>
  <c r="H1686" i="3"/>
  <c r="H1687" i="3"/>
  <c r="H1688" i="3"/>
  <c r="H1689" i="3"/>
  <c r="H1690" i="3"/>
  <c r="H1691" i="3"/>
  <c r="H1692" i="3"/>
  <c r="H1693" i="3"/>
  <c r="H1694" i="3"/>
  <c r="H1695" i="3"/>
  <c r="H1696" i="3"/>
  <c r="H1697" i="3"/>
  <c r="H1698" i="3"/>
  <c r="H1699" i="3"/>
  <c r="H1700" i="3"/>
  <c r="H1701" i="3"/>
  <c r="H1702" i="3"/>
  <c r="H1703" i="3"/>
  <c r="H1704" i="3"/>
  <c r="H1705" i="3"/>
  <c r="H1706" i="3"/>
  <c r="H1707" i="3"/>
  <c r="H1708" i="3"/>
  <c r="H1709" i="3"/>
  <c r="H1710" i="3"/>
  <c r="H1711" i="3"/>
  <c r="H1712" i="3"/>
  <c r="H1713" i="3"/>
  <c r="H1714" i="3"/>
  <c r="H1715" i="3"/>
  <c r="H1716" i="3"/>
  <c r="H1717" i="3"/>
  <c r="H1718" i="3"/>
  <c r="H1719" i="3"/>
  <c r="H1720" i="3"/>
  <c r="H1721" i="3"/>
  <c r="H1722" i="3"/>
  <c r="H1723" i="3"/>
  <c r="H1724" i="3"/>
  <c r="H1725" i="3"/>
  <c r="H1726" i="3"/>
  <c r="H1727" i="3"/>
  <c r="H1728" i="3"/>
  <c r="H1729" i="3"/>
  <c r="H1730" i="3"/>
  <c r="H1731" i="3"/>
  <c r="H1732" i="3"/>
  <c r="H1733" i="3"/>
  <c r="H1734" i="3"/>
  <c r="H1735" i="3"/>
  <c r="H1736" i="3"/>
  <c r="H1737" i="3"/>
  <c r="H1738" i="3"/>
  <c r="H1739" i="3"/>
  <c r="H1740" i="3"/>
  <c r="H1741" i="3"/>
  <c r="H1742" i="3"/>
  <c r="H1743" i="3"/>
  <c r="H1744" i="3"/>
  <c r="H1745" i="3"/>
  <c r="H1746" i="3"/>
  <c r="H1747" i="3"/>
  <c r="H1748" i="3"/>
  <c r="H1749" i="3"/>
  <c r="H1750" i="3"/>
  <c r="H1751" i="3"/>
  <c r="H1752" i="3"/>
  <c r="H1753" i="3"/>
  <c r="H1754" i="3"/>
  <c r="H1755" i="3"/>
  <c r="H1756" i="3"/>
  <c r="H1757" i="3"/>
  <c r="H1758" i="3"/>
  <c r="H1759" i="3"/>
  <c r="H1760" i="3"/>
  <c r="H1761" i="3"/>
  <c r="H1762" i="3"/>
  <c r="H1763" i="3"/>
  <c r="H1764" i="3"/>
  <c r="H1765" i="3"/>
  <c r="H1766" i="3"/>
  <c r="H1767" i="3"/>
  <c r="H1768" i="3"/>
  <c r="H1769" i="3"/>
  <c r="H1770" i="3"/>
  <c r="H1771" i="3"/>
  <c r="H1772" i="3"/>
  <c r="H1773" i="3"/>
  <c r="H1774" i="3"/>
  <c r="H1775" i="3"/>
  <c r="H1776" i="3"/>
  <c r="H1777" i="3"/>
  <c r="H1778" i="3"/>
  <c r="H1779" i="3"/>
  <c r="H1780" i="3"/>
  <c r="H1781" i="3"/>
  <c r="H1782" i="3"/>
  <c r="H1783" i="3"/>
  <c r="H1784" i="3"/>
  <c r="H1785" i="3"/>
  <c r="H1786" i="3"/>
  <c r="H1787" i="3"/>
  <c r="H1788" i="3"/>
  <c r="H1789" i="3"/>
  <c r="H1790" i="3"/>
  <c r="H1791" i="3"/>
  <c r="H1792" i="3"/>
  <c r="H1793" i="3"/>
  <c r="H1794" i="3"/>
  <c r="H1795" i="3"/>
  <c r="H1796" i="3"/>
  <c r="H1797" i="3"/>
  <c r="H1798" i="3"/>
  <c r="H1799" i="3"/>
  <c r="H1800" i="3"/>
  <c r="H1801" i="3"/>
  <c r="H1802" i="3"/>
  <c r="H1803" i="3"/>
  <c r="H1804" i="3"/>
  <c r="H1805" i="3"/>
  <c r="H1806" i="3"/>
  <c r="H1807" i="3"/>
  <c r="H1808" i="3"/>
  <c r="H1809" i="3"/>
  <c r="H1810" i="3"/>
  <c r="H1811" i="3"/>
  <c r="H1812" i="3"/>
  <c r="H1813" i="3"/>
  <c r="H1814" i="3"/>
  <c r="H1815" i="3"/>
  <c r="H1816" i="3"/>
  <c r="H1817" i="3"/>
  <c r="H1818" i="3"/>
  <c r="H1819" i="3"/>
  <c r="H1820" i="3"/>
  <c r="H1821" i="3"/>
  <c r="H1822" i="3"/>
  <c r="H1823" i="3"/>
  <c r="H1824" i="3"/>
  <c r="H1825" i="3"/>
  <c r="H1826" i="3"/>
  <c r="H1827" i="3"/>
  <c r="H1828" i="3"/>
  <c r="H1829" i="3"/>
  <c r="H1830" i="3"/>
  <c r="H1831" i="3"/>
  <c r="H1832" i="3"/>
  <c r="H1833" i="3"/>
  <c r="H1834" i="3"/>
  <c r="H1835" i="3"/>
  <c r="H1836" i="3"/>
  <c r="H1837" i="3"/>
  <c r="H1838" i="3"/>
  <c r="H1839" i="3"/>
  <c r="H1840" i="3"/>
  <c r="H1841" i="3"/>
  <c r="H1842" i="3"/>
  <c r="H1843" i="3"/>
  <c r="H1844" i="3"/>
  <c r="H1845" i="3"/>
  <c r="H1846" i="3"/>
  <c r="H1847" i="3"/>
  <c r="H1848" i="3"/>
  <c r="H1849" i="3"/>
  <c r="H1850" i="3"/>
  <c r="H1851" i="3"/>
  <c r="H1852" i="3"/>
  <c r="H1853" i="3"/>
  <c r="H1854" i="3"/>
  <c r="H1855" i="3"/>
  <c r="H1856" i="3"/>
  <c r="H1857" i="3"/>
  <c r="H1858" i="3"/>
  <c r="H1859" i="3"/>
  <c r="H1860" i="3"/>
  <c r="H1861" i="3"/>
  <c r="H1862" i="3"/>
  <c r="H1863" i="3"/>
  <c r="H1864" i="3"/>
  <c r="H1865" i="3"/>
  <c r="H1866" i="3"/>
  <c r="H1867" i="3"/>
  <c r="H1868" i="3"/>
  <c r="H1869" i="3"/>
  <c r="H1870" i="3"/>
  <c r="H1871" i="3"/>
  <c r="H1872" i="3"/>
  <c r="H1873" i="3"/>
  <c r="H1874" i="3"/>
  <c r="H1875" i="3"/>
  <c r="H1876" i="3"/>
  <c r="H1877" i="3"/>
  <c r="H1878" i="3"/>
  <c r="H1879" i="3"/>
  <c r="H1880" i="3"/>
  <c r="H1881" i="3"/>
  <c r="H1882" i="3"/>
  <c r="H1883" i="3"/>
  <c r="H1884" i="3"/>
  <c r="H1885" i="3"/>
  <c r="H1886" i="3"/>
  <c r="H1887" i="3"/>
  <c r="H1888" i="3"/>
  <c r="H1889" i="3"/>
  <c r="H1890" i="3"/>
  <c r="H1891" i="3"/>
  <c r="H1892" i="3"/>
  <c r="H1893" i="3"/>
  <c r="H1894" i="3"/>
  <c r="H1895" i="3"/>
  <c r="H1896" i="3"/>
  <c r="H1897" i="3"/>
  <c r="H1898" i="3"/>
  <c r="H1899" i="3"/>
  <c r="H1900" i="3"/>
  <c r="H1901" i="3"/>
  <c r="H1902" i="3"/>
  <c r="H1903" i="3"/>
  <c r="H1904" i="3"/>
  <c r="H1905" i="3"/>
  <c r="H1906" i="3"/>
  <c r="H1907" i="3"/>
  <c r="H1908" i="3"/>
  <c r="H1909" i="3"/>
  <c r="H1910" i="3"/>
  <c r="H1911" i="3"/>
  <c r="H1912" i="3"/>
  <c r="H1913" i="3"/>
  <c r="H1914" i="3"/>
  <c r="H1915" i="3"/>
  <c r="H1916" i="3"/>
  <c r="H1917" i="3"/>
  <c r="H1918" i="3"/>
  <c r="H1919" i="3"/>
  <c r="H1920" i="3"/>
  <c r="H1921" i="3"/>
  <c r="H1922" i="3"/>
  <c r="H1923" i="3"/>
  <c r="H1924" i="3"/>
  <c r="H1925" i="3"/>
  <c r="H1926" i="3"/>
  <c r="H1927" i="3"/>
  <c r="H1928" i="3"/>
  <c r="H1929" i="3"/>
  <c r="H1930" i="3"/>
  <c r="H1931" i="3"/>
  <c r="H1932" i="3"/>
  <c r="H1933" i="3"/>
  <c r="H1934" i="3"/>
  <c r="H1935" i="3"/>
  <c r="H1936" i="3"/>
  <c r="H1937" i="3"/>
  <c r="H1938" i="3"/>
  <c r="H1939" i="3"/>
  <c r="H1940" i="3"/>
  <c r="H1941" i="3"/>
  <c r="H1942" i="3"/>
  <c r="H1943" i="3"/>
  <c r="H1944" i="3"/>
  <c r="H1945" i="3"/>
  <c r="H1946" i="3"/>
  <c r="H1947" i="3"/>
  <c r="H1948" i="3"/>
  <c r="H1949" i="3"/>
  <c r="H1950" i="3"/>
  <c r="H1951" i="3"/>
  <c r="H1952" i="3"/>
  <c r="H1953" i="3"/>
  <c r="H1954" i="3"/>
  <c r="H1955" i="3"/>
  <c r="H1956" i="3"/>
  <c r="H1957" i="3"/>
  <c r="H1958" i="3"/>
  <c r="H1959" i="3"/>
  <c r="H1960" i="3"/>
  <c r="H1961" i="3"/>
  <c r="H1962" i="3"/>
  <c r="H1963" i="3"/>
  <c r="H1964" i="3"/>
  <c r="H1965" i="3"/>
  <c r="H1966" i="3"/>
  <c r="H1967" i="3"/>
  <c r="H1968" i="3"/>
  <c r="H1969" i="3"/>
  <c r="H1970" i="3"/>
  <c r="H1971" i="3"/>
  <c r="H1972" i="3"/>
  <c r="H1973" i="3"/>
  <c r="H1974" i="3"/>
  <c r="H1975" i="3"/>
  <c r="H1976" i="3"/>
  <c r="H1977" i="3"/>
  <c r="H1978" i="3"/>
  <c r="H1979" i="3"/>
  <c r="H1980" i="3"/>
  <c r="H1981" i="3"/>
  <c r="H1982" i="3"/>
  <c r="H1983" i="3"/>
  <c r="H1984" i="3"/>
  <c r="H1985" i="3"/>
  <c r="H1986" i="3"/>
  <c r="H1987" i="3"/>
  <c r="H1988" i="3"/>
  <c r="H1989" i="3"/>
  <c r="H1990" i="3"/>
  <c r="H1991" i="3"/>
  <c r="H1992" i="3"/>
  <c r="H1993" i="3"/>
  <c r="H1994" i="3"/>
  <c r="H1995" i="3"/>
  <c r="H1996" i="3"/>
  <c r="H1997" i="3"/>
  <c r="H1998" i="3"/>
  <c r="H1999" i="3"/>
  <c r="H2000" i="3"/>
  <c r="H2001" i="3"/>
  <c r="H2002" i="3"/>
  <c r="H2003" i="3"/>
  <c r="H2004" i="3"/>
  <c r="H2005" i="3"/>
  <c r="H2006" i="3"/>
  <c r="H2007" i="3"/>
  <c r="H2008" i="3"/>
  <c r="H2009" i="3"/>
  <c r="H2010" i="3"/>
  <c r="H2011" i="3"/>
  <c r="H2012" i="3"/>
  <c r="H2013" i="3"/>
  <c r="H2014" i="3"/>
  <c r="H2015" i="3"/>
  <c r="H2016" i="3"/>
  <c r="H2017" i="3"/>
  <c r="H2018" i="3"/>
  <c r="H2019" i="3"/>
  <c r="H2020" i="3"/>
  <c r="H2021" i="3"/>
  <c r="H2022" i="3"/>
  <c r="H2023" i="3"/>
  <c r="H2024" i="3"/>
  <c r="H2025" i="3"/>
  <c r="H2026" i="3"/>
  <c r="H2027" i="3"/>
  <c r="H2028" i="3"/>
  <c r="H2029" i="3"/>
  <c r="H2030" i="3"/>
  <c r="H2031" i="3"/>
  <c r="H2032" i="3"/>
  <c r="H2033" i="3"/>
  <c r="H2034" i="3"/>
  <c r="H2035" i="3"/>
  <c r="H2036" i="3"/>
  <c r="H2037" i="3"/>
  <c r="H2038" i="3"/>
  <c r="H2039" i="3"/>
  <c r="H2040" i="3"/>
  <c r="H2041" i="3"/>
  <c r="H2042" i="3"/>
  <c r="H2043" i="3"/>
  <c r="H2044" i="3"/>
  <c r="H2045" i="3"/>
  <c r="H2046" i="3"/>
  <c r="H2047" i="3"/>
  <c r="H2048" i="3"/>
  <c r="H2049" i="3"/>
  <c r="H2050" i="3"/>
  <c r="H2051" i="3"/>
  <c r="H2052" i="3"/>
  <c r="H2053" i="3"/>
  <c r="H2054" i="3"/>
  <c r="H2055" i="3"/>
  <c r="H2056" i="3"/>
  <c r="H2057" i="3"/>
  <c r="H2058" i="3"/>
  <c r="H2059" i="3"/>
  <c r="H2060" i="3"/>
  <c r="H2061" i="3"/>
  <c r="H2062" i="3"/>
  <c r="H2063" i="3"/>
  <c r="H2064" i="3"/>
  <c r="H2065" i="3"/>
  <c r="H2066" i="3"/>
  <c r="H2067" i="3"/>
  <c r="H2068" i="3"/>
  <c r="H2069" i="3"/>
  <c r="H2070" i="3"/>
  <c r="H2071" i="3"/>
  <c r="H2072" i="3"/>
  <c r="H2073" i="3"/>
  <c r="H2074" i="3"/>
  <c r="H2075" i="3"/>
  <c r="H2076" i="3"/>
  <c r="H2077" i="3"/>
  <c r="H2078" i="3"/>
  <c r="H2079" i="3"/>
  <c r="H2080" i="3"/>
  <c r="H2081" i="3"/>
  <c r="H2082" i="3"/>
  <c r="H2083" i="3"/>
  <c r="H2084" i="3"/>
  <c r="H2085" i="3"/>
  <c r="H2086" i="3"/>
  <c r="H2087" i="3"/>
  <c r="H2088" i="3"/>
  <c r="H2089" i="3"/>
  <c r="H2090" i="3"/>
  <c r="H2091" i="3"/>
  <c r="H2092" i="3"/>
  <c r="H2093" i="3"/>
  <c r="H2094" i="3"/>
  <c r="H2095" i="3"/>
  <c r="H2096" i="3"/>
  <c r="H2097" i="3"/>
  <c r="H2098" i="3"/>
  <c r="H2099" i="3"/>
  <c r="H2100" i="3"/>
  <c r="H2101" i="3"/>
  <c r="H2102" i="3"/>
  <c r="H2103" i="3"/>
  <c r="H2104" i="3"/>
  <c r="H2105" i="3"/>
  <c r="H2106" i="3"/>
  <c r="H2107" i="3"/>
  <c r="H2108" i="3"/>
  <c r="H2109" i="3"/>
  <c r="H2110" i="3"/>
  <c r="H2111" i="3"/>
  <c r="H2112" i="3"/>
  <c r="H2113" i="3"/>
  <c r="H2114" i="3"/>
  <c r="H2115" i="3"/>
  <c r="H2116" i="3"/>
  <c r="H2117" i="3"/>
  <c r="H2118" i="3"/>
  <c r="H2119" i="3"/>
  <c r="H2120" i="3"/>
  <c r="H2121" i="3"/>
  <c r="H2122" i="3"/>
  <c r="H2123" i="3"/>
  <c r="H2124" i="3"/>
  <c r="H2125" i="3"/>
  <c r="H2126" i="3"/>
  <c r="H2127" i="3"/>
  <c r="H2128" i="3"/>
  <c r="H2129" i="3"/>
  <c r="H2130" i="3"/>
  <c r="H2131" i="3"/>
  <c r="H2132" i="3"/>
  <c r="H2133" i="3"/>
  <c r="H2134" i="3"/>
  <c r="H2135" i="3"/>
  <c r="H2136" i="3"/>
  <c r="H2137" i="3"/>
  <c r="H2138" i="3"/>
  <c r="H2139" i="3"/>
  <c r="H2140" i="3"/>
  <c r="H2141" i="3"/>
  <c r="H2142" i="3"/>
  <c r="H2143" i="3"/>
  <c r="H2144" i="3"/>
  <c r="H2145" i="3"/>
  <c r="H2146" i="3"/>
  <c r="H2147" i="3"/>
  <c r="H2148" i="3"/>
  <c r="H2149" i="3"/>
  <c r="H2150" i="3"/>
  <c r="H2151" i="3"/>
  <c r="H2152" i="3"/>
  <c r="H2153" i="3"/>
  <c r="H2154" i="3"/>
  <c r="H2155" i="3"/>
  <c r="H2156" i="3"/>
  <c r="H2157" i="3"/>
  <c r="H2158" i="3"/>
  <c r="H2159" i="3"/>
  <c r="H2160" i="3"/>
  <c r="H2161" i="3"/>
  <c r="H2162" i="3"/>
  <c r="H2163" i="3"/>
  <c r="H2164" i="3"/>
  <c r="H2165" i="3"/>
  <c r="H2166" i="3"/>
  <c r="H2167" i="3"/>
  <c r="H2168" i="3"/>
  <c r="H2169" i="3"/>
  <c r="H2170" i="3"/>
  <c r="H2171" i="3"/>
  <c r="H2172" i="3"/>
  <c r="H2173" i="3"/>
  <c r="H2174" i="3"/>
  <c r="H2175" i="3"/>
  <c r="H2176" i="3"/>
  <c r="H2177" i="3"/>
  <c r="H2178" i="3"/>
  <c r="H2179" i="3"/>
  <c r="H2180" i="3"/>
  <c r="H2181" i="3"/>
  <c r="H2182" i="3"/>
  <c r="H2183" i="3"/>
  <c r="H2184" i="3"/>
  <c r="H2185" i="3"/>
  <c r="H2186" i="3"/>
  <c r="H2187" i="3"/>
  <c r="H2188" i="3"/>
  <c r="H2189" i="3"/>
  <c r="H2190" i="3"/>
  <c r="H2191" i="3"/>
  <c r="H2192" i="3"/>
  <c r="H2193" i="3"/>
  <c r="H2194" i="3"/>
  <c r="H2195" i="3"/>
  <c r="H2196" i="3"/>
  <c r="H2197" i="3"/>
  <c r="H2198" i="3"/>
  <c r="H2199" i="3"/>
  <c r="H2200" i="3"/>
  <c r="H2201" i="3"/>
  <c r="H2202" i="3"/>
  <c r="H2203" i="3"/>
  <c r="H2204" i="3"/>
  <c r="H2205" i="3"/>
  <c r="H2206" i="3"/>
  <c r="H2207" i="3"/>
  <c r="H2208" i="3"/>
  <c r="H2209" i="3"/>
  <c r="H2210" i="3"/>
  <c r="H2211" i="3"/>
  <c r="H2212" i="3"/>
  <c r="H2213" i="3"/>
  <c r="H2214" i="3"/>
  <c r="H2215" i="3"/>
  <c r="H2216" i="3"/>
  <c r="H2217" i="3"/>
  <c r="H2218" i="3"/>
  <c r="H2219" i="3"/>
  <c r="H2220" i="3"/>
  <c r="H2221" i="3"/>
  <c r="H2222" i="3"/>
  <c r="H2223" i="3"/>
  <c r="H2224" i="3"/>
  <c r="H2225" i="3"/>
  <c r="H2226" i="3"/>
  <c r="H2227" i="3"/>
  <c r="H2228" i="3"/>
  <c r="H2229" i="3"/>
  <c r="H2230" i="3"/>
  <c r="H2231" i="3"/>
  <c r="H2232" i="3"/>
  <c r="H2233" i="3"/>
  <c r="H2234" i="3"/>
  <c r="H2235" i="3"/>
  <c r="H2236" i="3"/>
  <c r="H2237" i="3"/>
  <c r="H2238" i="3"/>
  <c r="H2239" i="3"/>
  <c r="H2240" i="3"/>
  <c r="H2241" i="3"/>
  <c r="H2242" i="3"/>
  <c r="H2243" i="3"/>
  <c r="H2244" i="3"/>
  <c r="H2245" i="3"/>
  <c r="H2246" i="3"/>
  <c r="H2247" i="3"/>
  <c r="H2248" i="3"/>
  <c r="H2249" i="3"/>
  <c r="H2250" i="3"/>
  <c r="H2251" i="3"/>
  <c r="H2252" i="3"/>
  <c r="H2253" i="3"/>
  <c r="H2254" i="3"/>
  <c r="H2255" i="3"/>
  <c r="H2256" i="3"/>
  <c r="H2257" i="3"/>
  <c r="H2258" i="3"/>
  <c r="H2259" i="3"/>
  <c r="H2260" i="3"/>
  <c r="H2261" i="3"/>
  <c r="H2262" i="3"/>
  <c r="H2263" i="3"/>
  <c r="H2264" i="3"/>
  <c r="H2265" i="3"/>
  <c r="H2266" i="3"/>
  <c r="H2267" i="3"/>
  <c r="H2268" i="3"/>
  <c r="H2269" i="3"/>
  <c r="H2270" i="3"/>
  <c r="H2271" i="3"/>
  <c r="H2272" i="3"/>
  <c r="H2273" i="3"/>
  <c r="H2274" i="3"/>
  <c r="H2275" i="3"/>
  <c r="H2276" i="3"/>
  <c r="H2277" i="3"/>
  <c r="H2278" i="3"/>
  <c r="H2279" i="3"/>
  <c r="H2280" i="3"/>
  <c r="H2281" i="3"/>
  <c r="H2282" i="3"/>
  <c r="H2283" i="3"/>
  <c r="H2284" i="3"/>
  <c r="H2285" i="3"/>
  <c r="H2286" i="3"/>
  <c r="H2287" i="3"/>
  <c r="H2288" i="3"/>
  <c r="H2289" i="3"/>
  <c r="H2290" i="3"/>
  <c r="H2291" i="3"/>
  <c r="H2292" i="3"/>
  <c r="H2293" i="3"/>
  <c r="H2294" i="3"/>
  <c r="H2295" i="3"/>
  <c r="H2296" i="3"/>
  <c r="H2297" i="3"/>
  <c r="H2298" i="3"/>
  <c r="H2299" i="3"/>
  <c r="H2300" i="3"/>
  <c r="H2301" i="3"/>
  <c r="H2302" i="3"/>
  <c r="H2303" i="3"/>
  <c r="H2304" i="3"/>
  <c r="H2305" i="3"/>
  <c r="H2306" i="3"/>
  <c r="H2307" i="3"/>
  <c r="H2308" i="3"/>
  <c r="H2309" i="3"/>
  <c r="H2310" i="3"/>
  <c r="H2311" i="3"/>
  <c r="H2312" i="3"/>
  <c r="H2313" i="3"/>
  <c r="H2314" i="3"/>
  <c r="H2315" i="3"/>
  <c r="H2316" i="3"/>
  <c r="H2317" i="3"/>
  <c r="H2318" i="3"/>
  <c r="H2319" i="3"/>
  <c r="H2320" i="3"/>
  <c r="H2321" i="3"/>
  <c r="H2322" i="3"/>
  <c r="H2323" i="3"/>
  <c r="H2324" i="3"/>
  <c r="H2325" i="3"/>
  <c r="H2326" i="3"/>
  <c r="H2327" i="3"/>
  <c r="H2328" i="3"/>
  <c r="H2329" i="3"/>
  <c r="H2330" i="3"/>
  <c r="H2331" i="3"/>
  <c r="H2332" i="3"/>
  <c r="H2333" i="3"/>
  <c r="H2334" i="3"/>
  <c r="H2335" i="3"/>
  <c r="H2336" i="3"/>
  <c r="H2337" i="3"/>
  <c r="H2338" i="3"/>
  <c r="H2339" i="3"/>
  <c r="H2340" i="3"/>
  <c r="H2341" i="3"/>
  <c r="H2342" i="3"/>
  <c r="H2343" i="3"/>
  <c r="H2344" i="3"/>
  <c r="H2345" i="3"/>
  <c r="H2346" i="3"/>
  <c r="H2347" i="3"/>
  <c r="H2348" i="3"/>
  <c r="H2349" i="3"/>
  <c r="H2350" i="3"/>
  <c r="H2351" i="3"/>
  <c r="H2352" i="3"/>
  <c r="H2353" i="3"/>
  <c r="H2354" i="3"/>
  <c r="H2355" i="3"/>
  <c r="H2356" i="3"/>
  <c r="H2357" i="3"/>
  <c r="H2358" i="3"/>
  <c r="H2359" i="3"/>
  <c r="H2360" i="3"/>
  <c r="H2361" i="3"/>
  <c r="H2362" i="3"/>
  <c r="H2363" i="3"/>
  <c r="H2364" i="3"/>
  <c r="H2365" i="3"/>
  <c r="H2366" i="3"/>
  <c r="H2367" i="3"/>
  <c r="H2368" i="3"/>
  <c r="H2369" i="3"/>
  <c r="H2370" i="3"/>
  <c r="H2371" i="3"/>
  <c r="H2372" i="3"/>
  <c r="H2373" i="3"/>
  <c r="H2374" i="3"/>
  <c r="H2375" i="3"/>
  <c r="H2376" i="3"/>
  <c r="H2377" i="3"/>
  <c r="H2378" i="3"/>
  <c r="H2379" i="3"/>
  <c r="H2380" i="3"/>
  <c r="H2381" i="3"/>
  <c r="H2382" i="3"/>
  <c r="H2383" i="3"/>
  <c r="H2384" i="3"/>
  <c r="H2385" i="3"/>
  <c r="H2386" i="3"/>
  <c r="H2387" i="3"/>
  <c r="H2388" i="3"/>
  <c r="H2389" i="3"/>
  <c r="H2390" i="3"/>
  <c r="H2391" i="3"/>
  <c r="H2392" i="3"/>
  <c r="H2393" i="3"/>
  <c r="H2394" i="3"/>
  <c r="H2395" i="3"/>
  <c r="H2396" i="3"/>
  <c r="H2397" i="3"/>
  <c r="H2398" i="3"/>
  <c r="H2399" i="3"/>
  <c r="H2400" i="3"/>
  <c r="H2401" i="3"/>
  <c r="H2402" i="3"/>
  <c r="H2403" i="3"/>
  <c r="H2404" i="3"/>
  <c r="H2405" i="3"/>
  <c r="H2406" i="3"/>
  <c r="H2407" i="3"/>
  <c r="H2408" i="3"/>
  <c r="H2409" i="3"/>
  <c r="H2410" i="3"/>
  <c r="H2411" i="3"/>
  <c r="H2412" i="3"/>
  <c r="H2413" i="3"/>
  <c r="H2414" i="3"/>
  <c r="H2415" i="3"/>
  <c r="H2416" i="3"/>
  <c r="H2417" i="3"/>
  <c r="H2418" i="3"/>
  <c r="H2419" i="3"/>
  <c r="H2420" i="3"/>
  <c r="H2421" i="3"/>
  <c r="H2422" i="3"/>
  <c r="H2423" i="3"/>
  <c r="H2424" i="3"/>
  <c r="H2425" i="3"/>
  <c r="H2426" i="3"/>
  <c r="H2427" i="3"/>
  <c r="H2428" i="3"/>
  <c r="H2429" i="3"/>
  <c r="H2430" i="3"/>
  <c r="H2431" i="3"/>
  <c r="H2432" i="3"/>
  <c r="H2433" i="3"/>
  <c r="H2434" i="3"/>
  <c r="H2435" i="3"/>
  <c r="H2436" i="3"/>
  <c r="H2437" i="3"/>
  <c r="H2438" i="3"/>
  <c r="H2439" i="3"/>
  <c r="H2440" i="3"/>
  <c r="H2441" i="3"/>
  <c r="H2442" i="3"/>
  <c r="H2443" i="3"/>
  <c r="H2444" i="3"/>
  <c r="H2445" i="3"/>
  <c r="H2446" i="3"/>
  <c r="H2447" i="3"/>
  <c r="H2448" i="3"/>
  <c r="H2449" i="3"/>
  <c r="H2450" i="3"/>
  <c r="H2451" i="3"/>
  <c r="H2452" i="3"/>
  <c r="H2453" i="3"/>
  <c r="H2454" i="3"/>
  <c r="H2455" i="3"/>
  <c r="H2456" i="3"/>
  <c r="H2457" i="3"/>
  <c r="H2458" i="3"/>
  <c r="H2459" i="3"/>
  <c r="H2460" i="3"/>
  <c r="H2461" i="3"/>
  <c r="H2462" i="3"/>
  <c r="H2463" i="3"/>
  <c r="H2464" i="3"/>
  <c r="H2465" i="3"/>
  <c r="H2466" i="3"/>
  <c r="H2467" i="3"/>
  <c r="H2468" i="3"/>
  <c r="H2469" i="3"/>
  <c r="H2470" i="3"/>
  <c r="H2471" i="3"/>
  <c r="H2472" i="3"/>
  <c r="H2473" i="3"/>
  <c r="H2474" i="3"/>
  <c r="H2475" i="3"/>
  <c r="H2476" i="3"/>
  <c r="H2477" i="3"/>
  <c r="H2478" i="3"/>
  <c r="H2479" i="3"/>
  <c r="H2480" i="3"/>
  <c r="H2481" i="3"/>
  <c r="H2482" i="3"/>
  <c r="H2483" i="3"/>
  <c r="H2484" i="3"/>
  <c r="H2485" i="3"/>
  <c r="H2486" i="3"/>
  <c r="H2487" i="3"/>
  <c r="H2488" i="3"/>
  <c r="H2489" i="3"/>
  <c r="H2490" i="3"/>
  <c r="H2491" i="3"/>
  <c r="H2492" i="3"/>
  <c r="H2493" i="3"/>
  <c r="H2494" i="3"/>
  <c r="H2495" i="3"/>
  <c r="H2496" i="3"/>
  <c r="H2497" i="3"/>
  <c r="H2498" i="3"/>
  <c r="H2499" i="3"/>
  <c r="H2500" i="3"/>
  <c r="H2501" i="3"/>
  <c r="H2502" i="3"/>
  <c r="H2503" i="3"/>
  <c r="H2504" i="3"/>
  <c r="H2505" i="3"/>
  <c r="H2506" i="3"/>
  <c r="H2507" i="3"/>
  <c r="H2508" i="3"/>
  <c r="H2509" i="3"/>
  <c r="H2510" i="3"/>
  <c r="H2511" i="3"/>
  <c r="H2512" i="3"/>
  <c r="H2513" i="3"/>
  <c r="H2514" i="3"/>
  <c r="H2515" i="3"/>
  <c r="H2516" i="3"/>
  <c r="H2517" i="3"/>
  <c r="H2518" i="3"/>
  <c r="H2519" i="3"/>
  <c r="H2520" i="3"/>
  <c r="H2521" i="3"/>
  <c r="H2522" i="3"/>
  <c r="H2523" i="3"/>
  <c r="H2524" i="3"/>
  <c r="H2525" i="3"/>
  <c r="H2526" i="3"/>
  <c r="H2527" i="3"/>
  <c r="H2528" i="3"/>
  <c r="H2529" i="3"/>
  <c r="H2530" i="3"/>
  <c r="H2531" i="3"/>
  <c r="H2532" i="3"/>
  <c r="H2533" i="3"/>
  <c r="H2534" i="3"/>
  <c r="H2535" i="3"/>
  <c r="H2536" i="3"/>
  <c r="H2537" i="3"/>
  <c r="H2538" i="3"/>
  <c r="H2539" i="3"/>
  <c r="H2540" i="3"/>
  <c r="H2541" i="3"/>
  <c r="H2542" i="3"/>
  <c r="H2543" i="3"/>
  <c r="H2544" i="3"/>
  <c r="H2545" i="3"/>
  <c r="H2546" i="3"/>
  <c r="H2547" i="3"/>
  <c r="H2548" i="3"/>
  <c r="H2549" i="3"/>
  <c r="H2550" i="3"/>
  <c r="H2551" i="3"/>
  <c r="H2552" i="3"/>
  <c r="H2553" i="3"/>
  <c r="H2554" i="3"/>
  <c r="H2555" i="3"/>
  <c r="H2556" i="3"/>
  <c r="H2557" i="3"/>
  <c r="H2558" i="3"/>
  <c r="H2559" i="3"/>
  <c r="H2560" i="3"/>
  <c r="H2561" i="3"/>
  <c r="H2562" i="3"/>
  <c r="H2563" i="3"/>
  <c r="H2564" i="3"/>
  <c r="H2565" i="3"/>
  <c r="H2566" i="3"/>
  <c r="H2567" i="3"/>
  <c r="H2568" i="3"/>
  <c r="H2569" i="3"/>
  <c r="H2570" i="3"/>
  <c r="H2571" i="3"/>
  <c r="H2572" i="3"/>
  <c r="H2573" i="3"/>
  <c r="H2574" i="3"/>
  <c r="H2575" i="3"/>
  <c r="H2576" i="3"/>
  <c r="H2577" i="3"/>
  <c r="H2578" i="3"/>
  <c r="H2579" i="3"/>
  <c r="H2580" i="3"/>
  <c r="H2581" i="3"/>
  <c r="H2582" i="3"/>
  <c r="H2583" i="3"/>
  <c r="H2584" i="3"/>
  <c r="H2585" i="3"/>
  <c r="H2586" i="3"/>
  <c r="H2587" i="3"/>
  <c r="H2588" i="3"/>
  <c r="H2589" i="3"/>
  <c r="H2590" i="3"/>
  <c r="H2591" i="3"/>
  <c r="H2592" i="3"/>
  <c r="H2593" i="3"/>
  <c r="H2594" i="3"/>
  <c r="H2595" i="3"/>
  <c r="H2596" i="3"/>
  <c r="H2597" i="3"/>
  <c r="H2598" i="3"/>
  <c r="H2599" i="3"/>
  <c r="H2600" i="3"/>
  <c r="H2601" i="3"/>
  <c r="H2602" i="3"/>
  <c r="H2603" i="3"/>
  <c r="H2604" i="3"/>
  <c r="H2605" i="3"/>
  <c r="H2606" i="3"/>
  <c r="H2607" i="3"/>
  <c r="H2608" i="3"/>
  <c r="H2609" i="3"/>
  <c r="H2610" i="3"/>
  <c r="H2611" i="3"/>
  <c r="H2612" i="3"/>
  <c r="H2613" i="3"/>
  <c r="H2614" i="3"/>
  <c r="H2615" i="3"/>
  <c r="H2616" i="3"/>
  <c r="H2617" i="3"/>
  <c r="H2618" i="3"/>
  <c r="H2619" i="3"/>
  <c r="H2620" i="3"/>
  <c r="H2621" i="3"/>
  <c r="H2622" i="3"/>
  <c r="H2623" i="3"/>
  <c r="H2624" i="3"/>
  <c r="H2625" i="3"/>
  <c r="H2626" i="3"/>
  <c r="H2627" i="3"/>
  <c r="H2628" i="3"/>
  <c r="H2629" i="3"/>
  <c r="H2630" i="3"/>
  <c r="H2631" i="3"/>
  <c r="H2632" i="3"/>
  <c r="H2633" i="3"/>
  <c r="H2634" i="3"/>
  <c r="H2635" i="3"/>
  <c r="H2636" i="3"/>
  <c r="H2637" i="3"/>
  <c r="H2638" i="3"/>
  <c r="H2639" i="3"/>
  <c r="H2640" i="3"/>
  <c r="H2641" i="3"/>
  <c r="H2642" i="3"/>
  <c r="H2643" i="3"/>
  <c r="H2644" i="3"/>
  <c r="H2645" i="3"/>
  <c r="H2646" i="3"/>
  <c r="H2647" i="3"/>
  <c r="H2648" i="3"/>
  <c r="H2649" i="3"/>
  <c r="H2650" i="3"/>
  <c r="H2651" i="3"/>
  <c r="H2652" i="3"/>
  <c r="H2653" i="3"/>
  <c r="H2654" i="3"/>
  <c r="H2655" i="3"/>
  <c r="H2656" i="3"/>
  <c r="H2657" i="3"/>
  <c r="H2658" i="3"/>
  <c r="H2659" i="3"/>
  <c r="H2660" i="3"/>
  <c r="H2661" i="3"/>
  <c r="H2662" i="3"/>
  <c r="H2663" i="3"/>
  <c r="H2664" i="3"/>
  <c r="H2665" i="3"/>
  <c r="H2666" i="3"/>
  <c r="H2667" i="3"/>
  <c r="H2668" i="3"/>
  <c r="H2669" i="3"/>
  <c r="H2670" i="3"/>
  <c r="H2671" i="3"/>
  <c r="H2672" i="3"/>
  <c r="H2673" i="3"/>
  <c r="H2674" i="3"/>
  <c r="H2675" i="3"/>
  <c r="H2676" i="3"/>
  <c r="H2677" i="3"/>
  <c r="H2678" i="3"/>
  <c r="H2679" i="3"/>
  <c r="H2680" i="3"/>
  <c r="H2681" i="3"/>
  <c r="H2682" i="3"/>
  <c r="H2683" i="3"/>
  <c r="H2684" i="3"/>
  <c r="H2685" i="3"/>
  <c r="H2686" i="3"/>
  <c r="H2687" i="3"/>
  <c r="H2688" i="3"/>
  <c r="H2689" i="3"/>
  <c r="H2690" i="3"/>
  <c r="H2691" i="3"/>
  <c r="H2692" i="3"/>
  <c r="H2693" i="3"/>
  <c r="H2694" i="3"/>
  <c r="H2695" i="3"/>
  <c r="H2696" i="3"/>
  <c r="H2697" i="3"/>
  <c r="H2698" i="3"/>
  <c r="H2699" i="3"/>
  <c r="H2700" i="3"/>
  <c r="H2701" i="3"/>
  <c r="H2702" i="3"/>
  <c r="H2703" i="3"/>
  <c r="H2704" i="3"/>
  <c r="H2705" i="3"/>
  <c r="H2706" i="3"/>
  <c r="H2707" i="3"/>
  <c r="H2708" i="3"/>
  <c r="H2709" i="3"/>
  <c r="H2710" i="3"/>
  <c r="H2711" i="3"/>
  <c r="H2712" i="3"/>
  <c r="H2713" i="3"/>
  <c r="H2714" i="3"/>
  <c r="H2715" i="3"/>
  <c r="H2716" i="3"/>
  <c r="H2717" i="3"/>
  <c r="H2718" i="3"/>
  <c r="H2719" i="3"/>
  <c r="H2720" i="3"/>
  <c r="H2721" i="3"/>
  <c r="H2722" i="3"/>
  <c r="H2723" i="3"/>
  <c r="H2724" i="3"/>
  <c r="H2725" i="3"/>
  <c r="H2726" i="3"/>
  <c r="H2727" i="3"/>
  <c r="H2728" i="3"/>
  <c r="H2729" i="3"/>
  <c r="H2730" i="3"/>
  <c r="H2731" i="3"/>
  <c r="H2732" i="3"/>
  <c r="H2733" i="3"/>
  <c r="H2734" i="3"/>
  <c r="H2735" i="3"/>
  <c r="H2736" i="3"/>
  <c r="H2737" i="3"/>
  <c r="H2738" i="3"/>
  <c r="H2739" i="3"/>
  <c r="H2740" i="3"/>
  <c r="H2741" i="3"/>
  <c r="H2742" i="3"/>
  <c r="H2743" i="3"/>
  <c r="H2744" i="3"/>
  <c r="H2745" i="3"/>
  <c r="H2746" i="3"/>
  <c r="H2747" i="3"/>
  <c r="H2748" i="3"/>
  <c r="H2749" i="3"/>
  <c r="H2750" i="3"/>
  <c r="H2751" i="3"/>
  <c r="H2752" i="3"/>
  <c r="H2753" i="3"/>
  <c r="H2754" i="3"/>
  <c r="H2755" i="3"/>
  <c r="H2756" i="3"/>
  <c r="H2757" i="3"/>
  <c r="H2758" i="3"/>
  <c r="H2759" i="3"/>
  <c r="H2760" i="3"/>
  <c r="H2761" i="3"/>
  <c r="H2762" i="3"/>
  <c r="H2763" i="3"/>
  <c r="H2764" i="3"/>
  <c r="H2765" i="3"/>
  <c r="H2766" i="3"/>
  <c r="H2767" i="3"/>
  <c r="H2768" i="3"/>
  <c r="H2769" i="3"/>
  <c r="H2770" i="3"/>
  <c r="H2771" i="3"/>
  <c r="H2772" i="3"/>
  <c r="H2773" i="3"/>
  <c r="H2774" i="3"/>
  <c r="H2775" i="3"/>
  <c r="H2776" i="3"/>
  <c r="H2777" i="3"/>
  <c r="H2778" i="3"/>
  <c r="H2779" i="3"/>
  <c r="H2780" i="3"/>
  <c r="H2781" i="3"/>
  <c r="H2782" i="3"/>
  <c r="H2783" i="3"/>
  <c r="H2784" i="3"/>
  <c r="H2785" i="3"/>
  <c r="H2786" i="3"/>
  <c r="H2787" i="3"/>
  <c r="H2788" i="3"/>
  <c r="H2789" i="3"/>
  <c r="H2790" i="3"/>
  <c r="H2791" i="3"/>
  <c r="H2792" i="3"/>
  <c r="H2793" i="3"/>
  <c r="H2794" i="3"/>
  <c r="H2795" i="3"/>
  <c r="H2796" i="3"/>
  <c r="H2797" i="3"/>
  <c r="H2798" i="3"/>
  <c r="H2799" i="3"/>
  <c r="H2800" i="3"/>
  <c r="H2801" i="3"/>
  <c r="H2802" i="3"/>
  <c r="H2803" i="3"/>
  <c r="H2804" i="3"/>
  <c r="H2805" i="3"/>
  <c r="H2806" i="3"/>
  <c r="H2807" i="3"/>
  <c r="H2808" i="3"/>
  <c r="H2809" i="3"/>
  <c r="H2810" i="3"/>
  <c r="H2811" i="3"/>
  <c r="H2812" i="3"/>
  <c r="H2813" i="3"/>
  <c r="H2814" i="3"/>
  <c r="H2815" i="3"/>
  <c r="H2816" i="3"/>
  <c r="H2817" i="3"/>
  <c r="H2818" i="3"/>
  <c r="H2819" i="3"/>
  <c r="H2820" i="3"/>
  <c r="H2821" i="3"/>
  <c r="H2822" i="3"/>
  <c r="H2823" i="3"/>
  <c r="H2824" i="3"/>
  <c r="H2825" i="3"/>
  <c r="H2826" i="3"/>
  <c r="H2827" i="3"/>
  <c r="H2828" i="3"/>
  <c r="H2829" i="3"/>
  <c r="H2830" i="3"/>
  <c r="H2831" i="3"/>
  <c r="H2832" i="3"/>
  <c r="H2833" i="3"/>
  <c r="H2834" i="3"/>
  <c r="H2835" i="3"/>
  <c r="H2836" i="3"/>
  <c r="H2837" i="3"/>
  <c r="H2838" i="3"/>
  <c r="H2839" i="3"/>
  <c r="H2840" i="3"/>
  <c r="H2841" i="3"/>
  <c r="H2842" i="3"/>
  <c r="H2843" i="3"/>
  <c r="H2844" i="3"/>
  <c r="H2845" i="3"/>
  <c r="H2846" i="3"/>
  <c r="H2847" i="3"/>
  <c r="H2848" i="3"/>
  <c r="H2849" i="3"/>
  <c r="H2850" i="3"/>
  <c r="H2851" i="3"/>
  <c r="H2852" i="3"/>
  <c r="H2853" i="3"/>
  <c r="H2854" i="3"/>
  <c r="H2855" i="3"/>
  <c r="H2856" i="3"/>
  <c r="H2857" i="3"/>
  <c r="H2858" i="3"/>
  <c r="H2859" i="3"/>
  <c r="H2860" i="3"/>
  <c r="H2861" i="3"/>
  <c r="H2862" i="3"/>
  <c r="H2863" i="3"/>
  <c r="H2864" i="3"/>
  <c r="H2865" i="3"/>
  <c r="H2866" i="3"/>
  <c r="H2867" i="3"/>
  <c r="H2868" i="3"/>
  <c r="H2869" i="3"/>
  <c r="H2870" i="3"/>
  <c r="H2871" i="3"/>
  <c r="H2872" i="3"/>
  <c r="H2873" i="3"/>
  <c r="H2874" i="3"/>
  <c r="H2875" i="3"/>
  <c r="H2876" i="3"/>
  <c r="H2877" i="3"/>
  <c r="H2878" i="3"/>
  <c r="H2879" i="3"/>
  <c r="H2880" i="3"/>
  <c r="H2881" i="3"/>
  <c r="H2882" i="3"/>
  <c r="H2883" i="3"/>
  <c r="H2" i="3"/>
  <c r="M3" i="3"/>
  <c r="M4" i="3"/>
  <c r="M5" i="3"/>
  <c r="M6" i="3"/>
  <c r="M7" i="3"/>
  <c r="M8" i="3"/>
  <c r="M9" i="3"/>
  <c r="M10" i="3"/>
  <c r="M2" i="3"/>
  <c r="R52" i="3" l="1"/>
  <c r="R54" i="3"/>
  <c r="R21" i="3"/>
  <c r="R2" i="3"/>
  <c r="R64" i="3"/>
  <c r="R48" i="3"/>
  <c r="R27" i="3"/>
  <c r="R38" i="3"/>
  <c r="R5" i="3"/>
  <c r="R46" i="3"/>
  <c r="R43" i="3"/>
  <c r="R9" i="3"/>
  <c r="R10" i="3"/>
  <c r="R15" i="3"/>
  <c r="R20" i="3"/>
  <c r="R30" i="3"/>
  <c r="R29" i="3"/>
  <c r="R53" i="3"/>
  <c r="R25" i="3"/>
  <c r="R40" i="3"/>
  <c r="R18" i="3"/>
  <c r="R32" i="3"/>
  <c r="R13" i="3"/>
  <c r="R7" i="3"/>
  <c r="R24" i="3"/>
  <c r="R60" i="3"/>
  <c r="R23" i="3"/>
  <c r="R6" i="3"/>
  <c r="R14" i="3"/>
  <c r="R58" i="3"/>
  <c r="R42" i="3"/>
  <c r="R11" i="3"/>
  <c r="R19" i="3"/>
  <c r="R41" i="3"/>
  <c r="R51" i="3"/>
  <c r="R50" i="3"/>
  <c r="R63" i="3"/>
  <c r="R12" i="3"/>
  <c r="R31" i="3"/>
  <c r="R62" i="3"/>
  <c r="R16" i="3"/>
  <c r="R44" i="3"/>
  <c r="R59" i="3"/>
  <c r="R36" i="3"/>
  <c r="R4" i="3"/>
  <c r="R35" i="3"/>
  <c r="R34" i="3"/>
  <c r="R55" i="3"/>
  <c r="R28" i="3"/>
  <c r="R39" i="3"/>
  <c r="R49" i="3"/>
  <c r="R17" i="3"/>
  <c r="R8" i="3"/>
  <c r="R47" i="3"/>
  <c r="R61" i="3"/>
  <c r="R45" i="3"/>
  <c r="R26" i="3"/>
  <c r="R37" i="3"/>
  <c r="R22" i="3"/>
  <c r="R57" i="3"/>
  <c r="R56" i="3"/>
  <c r="R3" i="3"/>
  <c r="R33" i="3"/>
  <c r="D18" i="1"/>
  <c r="D26" i="1" l="1"/>
  <c r="G2" i="1"/>
  <c r="D16" i="1"/>
  <c r="D6" i="1"/>
</calcChain>
</file>

<file path=xl/sharedStrings.xml><?xml version="1.0" encoding="utf-8"?>
<sst xmlns="http://schemas.openxmlformats.org/spreadsheetml/2006/main" count="32458" uniqueCount="12061">
  <si>
    <t>None</t>
  </si>
  <si>
    <t>New Jersey Borehole Lithology Intervals</t>
  </si>
  <si>
    <t>USGIN Geothermal Catalog</t>
  </si>
  <si>
    <t>http://geothermal.isgs.illinois.edu/ArcGIS/services/aasggeothermal/NJBoreholeLithIntervals/MapServer/WMSServer?request=GetCapabilities&amp;service=WMS</t>
  </si>
  <si>
    <t>Audio-magnetotelluric data log and station-location map for Vulcan Hot Springs Known Geothermal Resource Area, Idaho</t>
  </si>
  <si>
    <t>USGS</t>
  </si>
  <si>
    <t>https://www.sciencebase.gov/catalogMaps/mapping/ows/4f4e4aaae4b07f02db668f3e?mode=download&amp;request=kml&amp;service=wms&amp;layers=footprint</t>
  </si>
  <si>
    <t>North Carolina Rock Chemistry Data</t>
  </si>
  <si>
    <t>http://kgs.uky.edu/usgin/services/aasggeothermal/NCRockChemistry/MapServer/WMSServer?request=GetCapabilities&amp;service=WMS</t>
  </si>
  <si>
    <t>Tennessee Direct Use Geothermal Facilities</t>
  </si>
  <si>
    <t>http://kgs.uky.edu/usgin/services/aasggeothermal/TNDirectUseSites/MapServer/WMSServer?request=GetCapabilities&amp;service=WMS</t>
  </si>
  <si>
    <t>Tennessee Well Headers</t>
  </si>
  <si>
    <t>http://kgs.uky.edu/usgin/services/aasggeothermal/TNWellHeaders/MapServer/WMSServer?request=GetCapabilities&amp;service=WMS</t>
  </si>
  <si>
    <t>Maryland Borehole Temperatures</t>
  </si>
  <si>
    <t>http://kgs.uky.edu/usgin/services/aasggeothermal/MDBoreholeTemperatures/MapServer/WMSServer?request=GetCapabilities&amp;service=WMS</t>
  </si>
  <si>
    <t>Geology of the Camels Hump Quadrangle, Vermont</t>
  </si>
  <si>
    <t>http://geothermal.isgs.illinois.edu/ArcGIS/services/aasggeothermal/VTBull15CamelsHump/MapServer/WMSServer?request=GetCapabilities&amp;service=WMS</t>
  </si>
  <si>
    <t xml:space="preserve">Surficial Geologic Map of the Guildhall Quadrangle, Vermont </t>
  </si>
  <si>
    <t>http://geothermal.isgs.illinois.edu/ArcGIS/services/aasggeothermal/VTSurficialGeologyGuildhallQuad/MapServer/WMSServer?request=GetCapabilities&amp;service=WMS</t>
  </si>
  <si>
    <t>Washington Well Headers</t>
  </si>
  <si>
    <t>http://ec2-50-18-49-187.us-west-1.compute.amazonaws.com/arcgis/services/Non-Cached/DNR_WellHeaders/MapServer/WMSServer?request=GetCapabilities&amp;service=WMS</t>
  </si>
  <si>
    <t>Louisiana Aeromagnetic Map</t>
  </si>
  <si>
    <t>http://kgs.uky.edu/usgin/services/aasggeothermal/LAAeromagneticAnomalyMap/MapServer/WMSServer?request=GetCapabilities&amp;service=WMS</t>
  </si>
  <si>
    <t>OneGeology Map of Oregon at 1:24,000 scale</t>
  </si>
  <si>
    <t>http://www.oregongeology.org/arcgis/services/Public/OROneGeology/MapServer/WMSServer?request=GetCapabilities&amp;service=WMS</t>
  </si>
  <si>
    <t>Kentucky Base of the Pecatonica Limestone</t>
  </si>
  <si>
    <t>http://kgs.uky.edu/usgin/services/aasggeothermal/KYPecatonicaLimestone/MapServer/WMSServer?request=GetCapabilities&amp;service=WMS</t>
  </si>
  <si>
    <t>North Carolina Well Headers</t>
  </si>
  <si>
    <t>http://kgs.uky.edu/usgin/services/aasggeothermal/NCWellHeaders/MapServer/WMSServer?request=GetCapabilities&amp;service=WMS</t>
  </si>
  <si>
    <t>Wisconsin Borehole Temperatures</t>
  </si>
  <si>
    <t>Wisconsin Geological &amp; Natural History Survey NGDS Node</t>
  </si>
  <si>
    <t>http://gis.wgnhs.org/arcgis/services/aasg-geothermal/WIBoreholeTemperatures/MapServer/WMSServer?request=GetCapabilities&amp;service=WMS</t>
  </si>
  <si>
    <t>Georgia Gravity Stations</t>
  </si>
  <si>
    <t>http://kgs.uky.edu/usgin/services/aasggeothermal/GAGravityStations/MapServer/WMSServer?request=GetCapabilities&amp;service=WMS</t>
  </si>
  <si>
    <t>North Carolina Thermal Conductivity (deprecated/revised)</t>
  </si>
  <si>
    <t>http://kgs.uky.edu/usgin/services/aasggeothermal/NCThermalConductivity2_1/MapServer/WMSServer?request=GetCapabilities&amp;service=WMS</t>
  </si>
  <si>
    <t xml:space="preserve">Surficial Geologic Map of the Claremont Quadrangle, Vermont </t>
  </si>
  <si>
    <t>http://geothermal.isgs.illinois.edu/ArcGIS/services/aasggeothermal/VTSurficialGeologyClaremontQuad/MapServer/WMSServer?request=GetCapabilities&amp;service=WMS</t>
  </si>
  <si>
    <t>New York Seismic Event Hypocenters</t>
  </si>
  <si>
    <t>http://geothermal.isgs.illinois.edu/ArcGIS/services/aasggeothermal/NYSeismicHypocenters/MapServer/WMSServer?request=GetCapabilities&amp;service=WMS</t>
  </si>
  <si>
    <t>Michigan Drill Stem Tests</t>
  </si>
  <si>
    <t>http://geothermal.isgs.illinois.edu/ArcGIS/services/aasggeothermal/MIDrillStemTests/MapServer/WMSServer?request=GetCapabilities&amp;service=WMS</t>
  </si>
  <si>
    <t xml:space="preserve">Surficial Geologic Map of the Barre Quadrangle, Vermont </t>
  </si>
  <si>
    <t>http://geothermal.isgs.illinois.edu/ArcGIS/services/aasggeothermal/VTSurficialGeologyBarreQuad/MapServer/WMSServer?request=GetCapabilities&amp;service=WMS</t>
  </si>
  <si>
    <t>Maryland Thermal Conductivity 2.2</t>
  </si>
  <si>
    <t>http://kgs.uky.edu/usgin/services/aasggeothermal/MDThermalConductivity2_2/MapServer/WMSServer?request=GetCapabilities&amp;service=WMS</t>
  </si>
  <si>
    <t>Massachusetts Thermal Springs</t>
  </si>
  <si>
    <t>http://geothermal.isgs.illinois.edu/ArcGIS/services/aasggeothermal/MAThermalSprings/MapServer/WMSServer?request=GetCapabilities&amp;service=WMS</t>
  </si>
  <si>
    <t>Kansas Surficial Geologic Map, 1:24,000</t>
  </si>
  <si>
    <t>http://services.kgs.ku.edu/arcgis1/services/ngds/KS_SURFACE_GEOLOGY/MapServer/WMSServer?request=GetCapabilities&amp;service=WMS</t>
  </si>
  <si>
    <t>Map of Oil and Gas Fields of Louisiana, 2008</t>
  </si>
  <si>
    <t>http://kgs.uky.edu/usgin/services/aasggeothermal/Louisiana_Oil_Gas_Map_2008/MapServer/WMSServer?request=GetCapabilities&amp;service=WMS</t>
  </si>
  <si>
    <t>Virginia Gravity Data</t>
  </si>
  <si>
    <t>http://kgs.uky.edu/usgin/services/aasggeothermal/VAGravityStations/MapServer/WMSServer?request=GetCapabilities&amp;service=WMS</t>
  </si>
  <si>
    <t>Alabama Borehole Temperatures</t>
  </si>
  <si>
    <t>http://kgs.uky.edu/usgin/services/aasggeothermal/ALBoreholeTemperatures/MapServer/WMSServer?request=GetCapabilities&amp;service=WMS</t>
  </si>
  <si>
    <t>California Powell and Cumming Geothermometry Analyses</t>
  </si>
  <si>
    <t>http://services.azgs.az.gov/ArcGIS/services/aasggeothermal/CAPowellCummingsGeothermometry/MapServer/WMSServer?request=GetCapabilities&amp;service=WMS</t>
  </si>
  <si>
    <t>Georgia Heat Flow  (depreciated/revised)</t>
  </si>
  <si>
    <t>http://kgs.uky.edu/usgin/services/aasggeothermal/GAHeatFlow/MapServer/WMSServer?request=GetCapabilities&amp;service=WMS</t>
  </si>
  <si>
    <t>Oregon Volcanic Vents</t>
  </si>
  <si>
    <t>http://www.oregongeology.org/arcgis/services/Public/ORVolcanicVents/MapServer/WMSServer?request=GetCapabilities&amp;service=WMS</t>
  </si>
  <si>
    <t>Virginia Thermal Conductivity 2.2</t>
  </si>
  <si>
    <t>http://kgs.uky.edu/usgin/services/aasggeothermal/VAThermalConductivity2_2/MapServer/WMSServer?request=GetCapabilities&amp;service=WMS</t>
  </si>
  <si>
    <t>Arkansas Thermal Conductivity 2.2</t>
  </si>
  <si>
    <t>http://kgs.uky.edu/usgin/services/aasggeothermal/ARThermalConductivity2_2/MapServer/WMSServer?request=GetCapabilities&amp;service=WMS</t>
  </si>
  <si>
    <t>The Geology of the Hardwick Area, Vermont</t>
  </si>
  <si>
    <t>http://geothermal.isgs.illinois.edu/ArcGIS/services/aasggeothermal/VTBull24Hardwick/MapServer/WMSServer?request=GetCapabilities&amp;service=WMS</t>
  </si>
  <si>
    <t>Virginia Thermal Springs</t>
  </si>
  <si>
    <t>http://kgs.uky.edu/usgin/services/aasggeothermal/VAThermalSprings1_8/MapServer/WMSServer?request=GetCapabilities&amp;service=WMS</t>
  </si>
  <si>
    <t>Geology of the Equinox Quadrangle and Vicinity, Vermont</t>
  </si>
  <si>
    <t>http://geothermal.isgs.illinois.edu/ArcGIS/services/aasggeothermal/VTBull18Equinox/MapServer/WMSServer?request=GetCapabilities&amp;service=WMS</t>
  </si>
  <si>
    <t>Geologic Map of Kentucky at 1:24,000-Scale: Geologic Units, Geologic Contacts, Faults</t>
  </si>
  <si>
    <t>http://kgs.uky.edu/usgin/services/OneGeology/KYGS_Kentucky_Geology_24K/MapServer/WMSServer?request=GetCapabilities&amp;service=WMS</t>
  </si>
  <si>
    <t>New Hampshire Thermal Conductivity 2.2</t>
  </si>
  <si>
    <t>http://www4.des.state.nh.us/arcgis/services/aasggeothermal/NHThermalConductivity2_2/MapServer/WMSServer?request=GetCapabilities&amp;service=WMS</t>
  </si>
  <si>
    <t>Kansas Well Logs</t>
  </si>
  <si>
    <t>http://services.kgs.ku.edu/arcgis1/services/ngds/KSWellLogs/MapServer/WMSServer?request=GetCapabilities&amp;service=WMS</t>
  </si>
  <si>
    <t>Alabama Wells Aqueous Chemistry (version 1.10)</t>
  </si>
  <si>
    <t>http://kgs.uky.edu/usgin/services/aasggeothermal/ALAqueousChemistry1_10/MapServer/WMSServer?request=GetCapabilities&amp;service=WMS</t>
  </si>
  <si>
    <t>West Virginia Faults 1:250,000</t>
  </si>
  <si>
    <t>http://kgs.uky.edu/usgin/services/OneGeology/KYGS_WVGES_Geology/MapServer/WMSServer?request=GetCapabilities&amp;service=WMS</t>
  </si>
  <si>
    <t xml:space="preserve">Surficial Geologic Map of the Keene Quadrangle, Vermont </t>
  </si>
  <si>
    <t>http://geothermal.isgs.illinois.edu/ArcGIS/services/aasggeothermal/VTSurficialGeologyKeeneQuad/MapServer/WMSServer?request=GetCapabilities&amp;service=WMS</t>
  </si>
  <si>
    <t>Maine Well Logs</t>
  </si>
  <si>
    <t>http://geothermal.isgs.illinois.edu/ArcGIS/services/aasggeothermal/MEWellLogs/MapServer/WMSServer?request=GetCapabilities&amp;service=WMS</t>
  </si>
  <si>
    <t>Georgia Well Headers</t>
  </si>
  <si>
    <t>http://kgs.uky.edu/usgin/services/aasggeothermal/GAWellHeaders/MapServer/WMSServer?request=GetCapabilities&amp;service=WMS</t>
  </si>
  <si>
    <t xml:space="preserve">Surficial Geologic Map of the Hyde Park Quadrangle, Vermont </t>
  </si>
  <si>
    <t>http://geothermal.isgs.illinois.edu/ArcGIS/services/aasggeothermal/VTSurficialGeologyHydeParkQuad/MapServer/WMSServer?request=GetCapabilities&amp;service=WMS</t>
  </si>
  <si>
    <t>Georgia Thermal Conductivity(deprecated/revised)</t>
  </si>
  <si>
    <t>http://kgs.uky.edu/usgin/services/aasggeothermal/GAThermalConductivity/MapServer/WMSServer?request=GetCapabilities&amp;service=WMS</t>
  </si>
  <si>
    <t>New York Borehole Temperatures</t>
  </si>
  <si>
    <t>http://geothermal.isgs.illinois.edu/ArcGIS/services/aasggeothermal/NYBoreholeTemperatures/MapServer/WMSServer?request=GetCapabilities&amp;service=WMS</t>
  </si>
  <si>
    <t>Geologic Interpretation of an Aeromagnetic Map of Southern New England</t>
  </si>
  <si>
    <t>http://geothermal.isgs.illinois.edu/ArcGIS/services/aasggeothermal/CTAeromagneticMap_SouthernNewEngland/MapServer/WMSServer?request=GetCapabilities&amp;service=WMS</t>
  </si>
  <si>
    <t>Alabama Well Headers</t>
  </si>
  <si>
    <t>http://kgs.uky.edu/usgin/services/aasggeothermal/ALWellHeaders/MapServer/WMSServer?request=GetCapabilities&amp;service=WMS</t>
  </si>
  <si>
    <t>Minnesota Borehole Lithology Intervals</t>
  </si>
  <si>
    <t>http://mgsweb2.mngs.umn.edu/ArcGIS/services/MNBoreholeLithIntervals/MapServer/WMSServer?request=GetCapabilities&amp;service=WMS</t>
  </si>
  <si>
    <t>Winnipesauke Basin Depth to Bedrock Map, New Hampshire</t>
  </si>
  <si>
    <t>http://www4.des.state.nh.us/arcgis/services/aasggeothermal/Winnipesaukee/MapServer/WMSServer?request=GetCapabilities&amp;service=WMS</t>
  </si>
  <si>
    <t xml:space="preserve">Surficial Geologic Map of the Burke Quadrangle, Vermont </t>
  </si>
  <si>
    <t>http://geothermal.isgs.illinois.edu/ArcGIS/services/aasggeothermal/VTSurficialGeologyBurkeQuad/MapServer/WMSServer?request=GetCapabilities&amp;service=WMS</t>
  </si>
  <si>
    <t>Alabama Wells Aqueous Chemistry</t>
  </si>
  <si>
    <t>http://kgs.uky.edu/usgin/services/aasggeothermal/ALaqWellChemistry/MapServer/WMSServer?request=GetCapabilities&amp;service=WMS</t>
  </si>
  <si>
    <t>Virginia Well Headers</t>
  </si>
  <si>
    <t>http://kgs.uky.edu/usgin/services/aasggeothermal/VAWellHeaders/MapServer/WMSServer?request=GetCapabilities&amp;service=WMS</t>
  </si>
  <si>
    <t>Geology of the Memphremagog Quadrangle and the Southeastern Portion of the Irasburg Quadrangle, Vermont</t>
  </si>
  <si>
    <t>http://geothermal.isgs.illinois.edu/ArcGIS/services/aasggeothermal/VTBull03Memphremagog/MapServer/WMSServer?request=GetCapabilities&amp;service=WMS</t>
  </si>
  <si>
    <t>Maryland Well Headers</t>
  </si>
  <si>
    <t>http://kgs.uky.edu/usgin/services/aasggeothermal/MDWellHeaders/MapServer/WMSServer?request=GetCapabilities&amp;service=WMS</t>
  </si>
  <si>
    <t>Florida Well Logs</t>
  </si>
  <si>
    <t>http://kgs.uky.edu/usgin/services/aasggeothermal/FLWellLogs/MapServer/WMSServer?request=GetCapabilities&amp;service=WMS</t>
  </si>
  <si>
    <t>Geology for Environmental Planning in the Burlington-Middlebury Region, Vermont 1975</t>
  </si>
  <si>
    <t>http://geothermal.isgs.illinois.edu/ArcGIS/services/aasggeothermal/VTEnvGeo7Brattleboro/MapServer/WMSServer?request=GetCapabilities&amp;service=WMS</t>
  </si>
  <si>
    <t>Ohio Well Logs</t>
  </si>
  <si>
    <t>http://geothermal.isgs.illinois.edu/ArcGIS/services/aasggeothermal/OHWellLogs/MapServer/WMSServer?request=GetCapabilities&amp;service=WMS</t>
  </si>
  <si>
    <t>Virginia Heat Pump Facilities</t>
  </si>
  <si>
    <t>http://kgs.uky.edu/usgin/services/aasggeothermal/VAHeatPumpFacilities/MapServer/WMSServer?request=GetCapabilities&amp;service=WMS</t>
  </si>
  <si>
    <t>Maine Aqueous Chemistry</t>
  </si>
  <si>
    <t>http://geothermal.isgs.illinois.edu/ArcGIS/services/aasggeothermal/MEAqueousChemistry1_10/MapServer/WMSServer?request=GetCapabilities&amp;service=WMS</t>
  </si>
  <si>
    <t>Illinois Well Logs</t>
  </si>
  <si>
    <t>http://geothermal.isgs.illinois.edu/ArcGIS/services/aasggeothermal/ILWellLogs/MapServer/WMSServer?request=GetCapabilities&amp;service=WMS</t>
  </si>
  <si>
    <t>Washington Direct Use Sites</t>
  </si>
  <si>
    <t>http://ec2-50-18-49-187.us-west-1.compute.amazonaws.com/arcgis/services/Non-Cached/DNR_DirectUseSites/MapServer/WMSServer?request=GetCapabilities&amp;service=WMS</t>
  </si>
  <si>
    <t>SMU Geothermal Laboratory Borehole Temperature Observation</t>
  </si>
  <si>
    <t>Southern Methodist University Geothermal Laboratory</t>
  </si>
  <si>
    <t>http://geothermal.smu.edu:9000/geoserver/aasg-borehole/wms?request=GetCapabilities</t>
  </si>
  <si>
    <t>Arkansas Seismic Event Hypocenters</t>
  </si>
  <si>
    <t>http://kgs.uky.edu/usgin/services/aasggeothermal/ARSeismicHypocenters/MapServer/WMSServer?request=GetCapabilities&amp;service=WMS</t>
  </si>
  <si>
    <t>North Carolina Borehole Temperatures</t>
  </si>
  <si>
    <t>http://kgs.uky.edu/usgin/services/aasggeothermal/NCBoreholeTemperatures/MapServer/WMSServer?request=GetCapabilities&amp;service=WMS</t>
  </si>
  <si>
    <t>Principal facts for a gravity survey of the Ennis, Montana, geothermal area</t>
  </si>
  <si>
    <t>https://www.sciencebase.gov/catalogMaps/mapping/ows/4f4e4ae5e4b07f02db68a612?mode=download&amp;request=kml&amp;service=wms&amp;layers=footprint</t>
  </si>
  <si>
    <t xml:space="preserve">Kentucky Well Headers </t>
  </si>
  <si>
    <t>http://kgs.uky.edu/usgin/services/aasggeothermal/KYWellHeaders/MapServer/WMSServer?request=GetCapabilities&amp;service=WMS</t>
  </si>
  <si>
    <t>Geologic Map of Florida</t>
  </si>
  <si>
    <t>http://kgs.uky.edu/usgin/services/OneGeology/KYGS_FLGS_Geology/MapServer/WMSServer?request=GetCapabilities&amp;service=WMS</t>
  </si>
  <si>
    <t>Maine Heat Flow</t>
  </si>
  <si>
    <t>http://geothermal.isgs.illinois.edu/ArcGIS/services/aasggeothermal/MEHeatFlow/MapServer/WMSServer?request=GetCapabilities&amp;service=WMS</t>
  </si>
  <si>
    <t xml:space="preserve">Surficial Geologic Map of the Jay Peak Quadrangle, Vermont </t>
  </si>
  <si>
    <t>http://geothermal.isgs.illinois.edu/ArcGIS/services/aasggeothermal/VTSurficialGeologyJayPeakQuad/MapServer/WMSServer?request=GetCapabilities&amp;service=WMS</t>
  </si>
  <si>
    <t>Louisiana Geologic Map</t>
  </si>
  <si>
    <t>http://kgs.uky.edu/usgin/services/aasggeothermal/LAGeologicMap/MapServer/WMSServer?request=GetCapabilities&amp;service=WMS</t>
  </si>
  <si>
    <t>Iowa Heat Pump Facility Data</t>
  </si>
  <si>
    <t>http://geothermal.isgs.illinois.edu/ArcGIS/services/aasggeothermal/IAHeatPumpFacilities/MapServer/WMSServer?request=GetCapabilities&amp;service=WMS</t>
  </si>
  <si>
    <t>Massachusetts Borehole Temperatures</t>
  </si>
  <si>
    <t>http://geothermal.isgs.illinois.edu/ArcGIS/services/aasggeothermal/MABoreholeTemperatures/MapServer/WMSServer?request=GetCapabilities&amp;service=WMS</t>
  </si>
  <si>
    <t>Thermal Gradient Map for  Mississippian Formations in Indiana</t>
  </si>
  <si>
    <t>http://geothermal.isgs.illinois.edu/ArcGIS/services/aasggeothermal/INMississippianGradient/MapServer/WMSServer?request=GetCapabilities&amp;service=WMS</t>
  </si>
  <si>
    <t>Georgia Borehole Temperatures</t>
  </si>
  <si>
    <t>http://kgs.uky.edu/usgin/services/aasggeothermal/GABoreholeTemperatures/MapServer/WMSServer?request=GetCapabilities&amp;service=WMS</t>
  </si>
  <si>
    <t>North Carolina Well Logs</t>
  </si>
  <si>
    <t>http://kgs.uky.edu/usgin/services/aasggeothermal/NCWellLogs/MapServer/WMSServer?request=GetCapabilities&amp;service=WMS</t>
  </si>
  <si>
    <t>Washington Physical Samples</t>
  </si>
  <si>
    <t>http://ec2-50-18-49-187.us-west-1.compute.amazonaws.com/arcgis/services/Non-Cached/DNR_PhysicalSamples/MapServer/WMSServer?request=GetCapabilities&amp;service=WMS</t>
  </si>
  <si>
    <t xml:space="preserve">Connecticut Aeromagnetic Map: Aeroradioactivity and Generalized Geologic Maps of Parts of New York, Connecticut, Rhode Island and Massachusetts </t>
  </si>
  <si>
    <t>http://geothermal.isgs.illinois.edu/ArcGIS/services/aasggeothermal/CTAeroradioactivityMap_NY_CT_RI_MA/MapServer/WMSServer?request=GetCapabilities&amp;service=WMS</t>
  </si>
  <si>
    <t>The Geology of the Lyndonville Area, Vermont</t>
  </si>
  <si>
    <t>http://geothermal.isgs.illinois.edu/ArcGIS/services/aasggeothermal/VTBull08Lyndonville/MapServer/WMSServer?request=GetCapabilities&amp;service=WMS</t>
  </si>
  <si>
    <t>North Carolina Thermal Conductivity 2.2</t>
  </si>
  <si>
    <t>http://kgs.uky.edu/usgin/services/aasggeothermal/NCThermalConductivity2_2/MapServer/WMSServer?request=GetCapabilities&amp;service=WMS</t>
  </si>
  <si>
    <t>Rhode Island Well Logs</t>
  </si>
  <si>
    <t>http://geothermal.isgs.illinois.edu/ArcGIS/services/aasggeothermal/RIWellLogs/MapServer/WMSServer?request=GetCapabilities&amp;service=WMS</t>
  </si>
  <si>
    <t>Missouri 1:500,000 Bedrock Geology Map</t>
  </si>
  <si>
    <t>http://geothermal.isgs.illinois.edu/ArcGIS/services/OneGeology/ILGS_MODGLS_Geology/MapServer/WMSServer?request=GetCapabilities&amp;service=WMS</t>
  </si>
  <si>
    <t xml:space="preserve">Surficial Geologic Map of the Castleton Quadrangle, Vermont </t>
  </si>
  <si>
    <t>http://geothermal.isgs.illinois.edu/ArcGIS/services/aasggeothermal/VTSurficialGeologyCastletonQuad/MapServer/WMSServer?request=GetCapabilities&amp;service=WMS</t>
  </si>
  <si>
    <t>Minnesota Well Logs - Temperature vs. Depth</t>
  </si>
  <si>
    <t>http://mgsweb2.mngs.umn.edu/ArcGIS/services/MNWellLogs/MapServer/WMSServer?request=GetCapabilities&amp;service=WMS</t>
  </si>
  <si>
    <t>Washington Thermal Springs</t>
  </si>
  <si>
    <t>http://ec2-50-18-49-187.us-west-1.compute.amazonaws.com/arcgis/services/Non-Cached/DNR_ThermalSprings1_8/MapServer/WMSServer?request=GetCapabilities&amp;service=WMS</t>
  </si>
  <si>
    <t>Geohydrology, aqueous geochemistry, and thermal regime of the Soda Lakes and Upsal Hogback geothermal systems, Churchill County, Nevada</t>
  </si>
  <si>
    <t>https://www.sciencebase.gov/catalogMaps/mapping/ows/4f4e4b23e4b07f02db6adf2c?mode=download&amp;request=kml&amp;service=wms&amp;layers=footprint</t>
  </si>
  <si>
    <t>Vermont Rock Chemistry</t>
  </si>
  <si>
    <t>http://geothermal.isgs.illinois.edu/ArcGIS/services/aasggeothermal/VTRockChemistry/MapServer/WMSServer?request=GetCapabilities&amp;service=WMS</t>
  </si>
  <si>
    <t>Data Set UND Radiogenic Heat Production Observation</t>
  </si>
  <si>
    <t>http://geothermal.smu.edu:9000/geoserver/gtda-contributions/wms?request=GetCapabilities</t>
  </si>
  <si>
    <t>Bedrock Geology of the Central Champlain Valley of Vermont</t>
  </si>
  <si>
    <t>http://geothermal.isgs.illinois.edu/ArcGIS/services/aasggeothermal/VTBull14ChamplainValley/MapServer/WMSServer?request=GetCapabilities&amp;service=WMS</t>
  </si>
  <si>
    <t>Arkansas Borehole Temperatures</t>
  </si>
  <si>
    <t>http://kgs.uky.edu/usgin/services/aasggeothermal/ARBoreholeTemperatures/MapServer/WMSServer?request=GetCapabilities&amp;service=WMS</t>
  </si>
  <si>
    <t>OneGeology Map of New Mexico</t>
  </si>
  <si>
    <t>http://services.azgs.az.gov/arcgis/services/OneGeology/AZGS_NMBGMR_Geology/MapServer/WMSServer?request=GetCapabilities&amp;service=WMS</t>
  </si>
  <si>
    <t>Iowa  Water Wells Aqueous Chemistry</t>
  </si>
  <si>
    <t>http://geothermal.isgs.illinois.edu/ArcGIS/services/aasggeothermal/IAAqueousChemistry1_10/MapServer/WMSServer?request=GetCapabilities&amp;service=WMS</t>
  </si>
  <si>
    <t>Washington Geothermal Area Features</t>
  </si>
  <si>
    <t>http://ec2-50-18-49-187.us-west-1.compute.amazonaws.com/arcgis/services/Non-Cached/DNR_GeothermalAreas/MapServer/WMSServer?request=GetCapabilities&amp;service=WMS</t>
  </si>
  <si>
    <t>Kansas Well Tests (Drill Stem)</t>
  </si>
  <si>
    <t>http://services.kgs.ku.edu/arcgis1/services/ngds/KSWellTests/MapServer/WMSServer?request=GetCapabilities&amp;service=WMS</t>
  </si>
  <si>
    <t>Vermont Well Headers</t>
  </si>
  <si>
    <t>http://geothermal.isgs.illinois.edu/ArcGIS/services/aasggeothermal/VTWellHeaders/MapServer/WMSServer?request=GetCapabilities&amp;service=WMS</t>
  </si>
  <si>
    <t>Ohio Thermal Conductivity (deprecated/revised)</t>
  </si>
  <si>
    <t>http://geothermal.isgs.illinois.edu/ArcGIS/services/aasggeothermal/OHThermalConductivity/MapServer/WMSServer?request=GetCapabilities&amp;service=WMS</t>
  </si>
  <si>
    <t>New Hampshire Aeromagnetic Contour Lines</t>
  </si>
  <si>
    <t>http://www4.des.state.nh.us/arcgis/services/aasggeothermal/NHAeromagneticMaps/MapServer/WMSServer?request=GetCapabilities&amp;service=WMS</t>
  </si>
  <si>
    <t>Alabama Well Logs</t>
  </si>
  <si>
    <t>http://kgs.uky.edu/usgin/services/aasggeothermal/ALWellLogs/MapServer/WMSServer?request=GetCapabilities&amp;service=WMS</t>
  </si>
  <si>
    <t>Oregon Power Plant Facilities</t>
  </si>
  <si>
    <t>http://www.oregongeology.org/arcgis/services/Public/ORPowerPlantFacilities/MapServer/WMSServer?request=GetCapabilities&amp;service=WMS</t>
  </si>
  <si>
    <t>West Virginia Well Headers</t>
  </si>
  <si>
    <t>http://kgs.uky.edu/usgin/services/aasggeothermal/WVWellHeaders/MapServer/WMSServer?request=GetCapabilities&amp;service=WMS</t>
  </si>
  <si>
    <t>Wisconsin Well Headers</t>
  </si>
  <si>
    <t>http://gis.wgnhs.org/arcgis/services/aasg-geothermal/WIWellHeaders/MapServer/WMSServer?request=GetCapabilities&amp;service=WMS</t>
  </si>
  <si>
    <t>Indiana Wells Aqueous Chemistry (Coal Beds)</t>
  </si>
  <si>
    <t>http://geothermal.isgs.illinois.edu/ArcGIS/services/aasggeothermal/INaqWellChemistry/MapServer/WMSServer?request=GetCapabilities&amp;service=WMS</t>
  </si>
  <si>
    <t>Kentucky Well Tests (Drill Stem)</t>
  </si>
  <si>
    <t>http://kgs.uky.edu/usgin/services/aasggeothermal/KYWellTests/MapServer/WMSServer?request=GetCapabilities&amp;service=WMS</t>
  </si>
  <si>
    <t>Bedrock Geologic Map of New Hampshire, map  scales of 1:250,000 and 1:24,000</t>
  </si>
  <si>
    <t>http://www4.des.state.nh.us/arcgis/services/aasggeothermal/NH_NHGS_Geology/MapServer/WMSServer?request=GetCapabilities&amp;service=WMS</t>
  </si>
  <si>
    <t>New Mexico Thermal Conductivity 2.2</t>
  </si>
  <si>
    <t>http://services.azgs.az.gov/arcgis/services/aasggeothermal/NMThermalConductivity2_2/MapServer/WMSServer?request=GetCapabilities&amp;service=WMS</t>
  </si>
  <si>
    <t>Maryland Gravity Data</t>
  </si>
  <si>
    <t>http://kgs.uky.edu/usgin/services/aasggeothermal/MDGravityStations/MapServer/WMSServer?request=GetCapabilities&amp;service=WMS</t>
  </si>
  <si>
    <t xml:space="preserve">Surficial Geologic Map of the Island Pond Quadrangle, Vermont </t>
  </si>
  <si>
    <t>http://geothermal.isgs.illinois.edu/ArcGIS/services/aasggeothermal/VTSurficialGeologyIslandPondQuad/MapServer/WMSServer?request=GetCapabilities&amp;service=WMS</t>
  </si>
  <si>
    <t>Vermont Thermal Conductivity (deprecated/revised)</t>
  </si>
  <si>
    <t>http://geothermal.isgs.illinois.edu/ArcGIS/services/aasggeothermal/VTThermalConductivity/MapServer/WMSServer?request=GetCapabilities&amp;service=WMS</t>
  </si>
  <si>
    <t>West Virginia Thermal Springs (service version 1.8)</t>
  </si>
  <si>
    <t>http://kgs.uky.edu/usgin/services/aasggeothermal/WVThermalSprings1_8/MapServer/WMSServer?request=GetCapabilities&amp;service=WMS</t>
  </si>
  <si>
    <t>Geologic Map of Kentucky at 1:500,000-Scale: Geologic Units</t>
  </si>
  <si>
    <t>http://kgs.uky.edu/usgin/services/OneGeology/KYGS_Kentucky_Geology_500K/MapServer/WMSServer?request=GetCapabilities&amp;service=WMS</t>
  </si>
  <si>
    <t>Washington Volcanic Vents</t>
  </si>
  <si>
    <t>http://ec2-50-18-49-187.us-west-1.compute.amazonaws.com/arcgis/services/Non-Cached/DNR_VolcanicVents/MapServer/WMSServer?request=GetCapabilities&amp;service=WMS</t>
  </si>
  <si>
    <t>Hydrothermal adularia at Bodie, Mono County, California</t>
  </si>
  <si>
    <t>https://www.sciencebase.gov/catalogMaps/mapping/ows/4f4e4b1be4b07f02db6a8e53?service=wms&amp;request=getcapabilities&amp;version=1.3.0</t>
  </si>
  <si>
    <t>Selected data on water wells, geothermal wells, and oil tests in Imperial Valley, California</t>
  </si>
  <si>
    <t>https://www.sciencebase.gov/catalogMaps/mapping/ows/4f4e4a08e4b07f02db5fa5be?mode=download&amp;request=kml&amp;service=wms&amp;layers=footprint</t>
  </si>
  <si>
    <t>Mineral and geothermal resource potential of the Mount Hood Wilderness, Clackamas and Hood River counties, Oregon</t>
  </si>
  <si>
    <t>https://www.sciencebase.gov/catalogMaps/mapping/ows/4f4e4a61e4b07f02db635859?service=wms&amp;request=getcapabilities&amp;version=1.3.0</t>
  </si>
  <si>
    <t>Vermont Thermal Conductivity 2.2</t>
  </si>
  <si>
    <t>http://geothermal.isgs.illinois.edu/arcgis/services/aasggeothermal/VTThermalConductivity2_2/MapServer/WMSServer?request=GetCapabilities&amp;service=WMS</t>
  </si>
  <si>
    <t>Massachusetts Direct Use Sites</t>
  </si>
  <si>
    <t>http://geothermal.isgs.illinois.edu/ArcGIS/services/aasggeothermal/MADirectUseSites/MapServer/WMSServer?request=GetCapabilities&amp;service=WMS</t>
  </si>
  <si>
    <t>Connecticut Aeromagnetic Map: Aeroradioactivity of Parts of East-Central New York and West-Central New England</t>
  </si>
  <si>
    <t>http://geothermal.isgs.illinois.edu/ArcGIS/services/aasggeothermal/CTAeroradioactivityMap_NewYork_NewEngland/MapServer/WMSServer?request=GetCapabilities&amp;service=WMS</t>
  </si>
  <si>
    <t>Oregon Borehole Temperatures</t>
  </si>
  <si>
    <t>http://www.oregongeology.org/arcgis/services/Public/ORBoreholeTemperatures/MapServer/WMSServer?request=GetCapabilities&amp;service=WMS</t>
  </si>
  <si>
    <t>Illinois Well Tests</t>
  </si>
  <si>
    <t>http://geothermal.isgs.illinois.edu/ArcGIS/services/aasggeothermal/ILWellTests/MapServer/WMSServer?request=GetCapabilities&amp;service=WMS</t>
  </si>
  <si>
    <t>New Jersey Thermal Conductivity (deprecated/revised)</t>
  </si>
  <si>
    <t>http://geothermal.isgs.illinois.edu/ArcGIS/services/aasggeothermal/NJThermalConductivity/MapServer/WMSServer?request=GetCapabilities&amp;service=WMS</t>
  </si>
  <si>
    <t>South Carolina Seismic Event Hypocenters</t>
  </si>
  <si>
    <t>http://kgs.uky.edu/usgin/services/aasggeothermal/SCSeismicHypocenters/MapServer/WMSServer?request=GetCapabilities&amp;service=WMS</t>
  </si>
  <si>
    <t>Maryland Well Log Observation Data</t>
  </si>
  <si>
    <t>http://kgs.uky.edu/usgin/services/aasggeothermal/MDWellLogs/MapServer/WMSServer?request=GetCapabilities&amp;service=WMS</t>
  </si>
  <si>
    <t>Rhode Island Physical Samples</t>
  </si>
  <si>
    <t>http://geothermal.isgs.illinois.edu/ArcGIS/services/aasggeothermal/RIPhysicalSamples/MapServer/WMSServer?request=GetCapabilities&amp;service=WMS</t>
  </si>
  <si>
    <t>New York Hydraulic Porosity and Permeability Data (deprecated/revised)</t>
  </si>
  <si>
    <t>http://geothermal.isgs.illinois.edu/ArcGIS/services/aasggeothermal/NYHydraulicProperties/MapServer/WMSServer?request=GetCapabilities&amp;service=WMS</t>
  </si>
  <si>
    <t xml:space="preserve">Soils Deep Horizon Texture SSURGO USDA IN: Soil Survey Geographic (SSURGO) Database for Indiana, 2012 (U.S. Department of Agriculture, 1:12,000, SDE Polygon Feature Class) </t>
  </si>
  <si>
    <t>http://geothermal.isgs.illinois.edu/ArcGIS/services/aasggeothermal/IN_Soil_Horizons_Texture/MapServer/WMSServer?request=GetCapabilities&amp;service=WMS</t>
  </si>
  <si>
    <t>Oregon Geothermal Direct Use Sites</t>
  </si>
  <si>
    <t>http://www.oregongeology.org/arcgis/services/Public/ORDirectUseSites/MapServer/WMSServer?request=GetCapabilities&amp;service=WMS</t>
  </si>
  <si>
    <t>Missouri Aqueous Chemistry</t>
  </si>
  <si>
    <t>http://geothermal.isgs.illinois.edu/ArcGIS/services/aasggeothermal/MOAqueousChemistry1_10/MapServer/WMSServer?request=GetCapabilities&amp;service=WMS</t>
  </si>
  <si>
    <t>Ohio Thermal Conductivity 2.2</t>
  </si>
  <si>
    <t>http://geothermal.isgs.illinois.edu/arcgis/services/aasggeothermal/OHThermalConductivity2_2/MapServer/WMSServer?request=GetCapabilities&amp;service=WMS</t>
  </si>
  <si>
    <t>Massachusetts Heat Flow (deprecated/revised)</t>
  </si>
  <si>
    <t>http://geothermal.isgs.illinois.edu/ArcGIS/services/aasggeothermal/MAHeatFlow1_23/MapServer/WMSServer?request=GetCapabilities&amp;service=WMS</t>
  </si>
  <si>
    <t>Wisconsin Borehole Lithology Intervals</t>
  </si>
  <si>
    <t>http://gis.wgnhs.org/arcgis/services/aasg-geothermal/WIBoreholeLithIntervals/MapServer/WMSServer?request=GetCapabilities&amp;service=WMS</t>
  </si>
  <si>
    <t>Oregon Thermal Springs</t>
  </si>
  <si>
    <t>http://www.oregongeology.org/arcgis/services/Public/ORThermalSprings1_8/MapServer/WMSServer?request=GetCapabilities&amp;service=WMS</t>
  </si>
  <si>
    <t>Washington Surface Geology, 1:100,000-scale</t>
  </si>
  <si>
    <t>http://ec2-50-18-49-187.us-west-1.compute.amazonaws.com/arcgis/services/Non-Cached/DGER_Geology/MapServer/WMSServer?request=GetCapabilities&amp;service=WMS</t>
  </si>
  <si>
    <t>A magnetotelluric study of the Stillwater Soda Lakes, Nevada, geothermal area</t>
  </si>
  <si>
    <t>https://www.sciencebase.gov/catalogMaps/mapping/ows/4f4e4b23e4b07f02db6ae1f6?service=wms&amp;request=getcapabilities&amp;version=1.3.0</t>
  </si>
  <si>
    <t>Oregon Well Logs</t>
  </si>
  <si>
    <t>http://www.oregongeology.org/arcgis/services/Public/ORWellLogs/MapServer/WMSServer?request=GetCapabilities&amp;service=WMS</t>
  </si>
  <si>
    <t>Florida Well Headers</t>
  </si>
  <si>
    <t>http://kgs.uky.edu/usgin/services/aasggeothermal/FLWellHeaders/MapServer/WMSServer?request=GetCapabilities&amp;service=WMS</t>
  </si>
  <si>
    <t>South Carolina Borehole Temperatures</t>
  </si>
  <si>
    <t>http://kgs.uky.edu/usgin/services/aasggeothermal/SCBoreholeTemperatures/MapServer/WMSServer?request=GetCapabilities&amp;service=WMS</t>
  </si>
  <si>
    <t>Rhode Island Well Headers</t>
  </si>
  <si>
    <t>http://geothermal.isgs.illinois.edu/ArcGIS/services/aasggeothermal/RIWellHeaders/MapServer/WMSServer?request=GetCapabilities&amp;service=WMS</t>
  </si>
  <si>
    <t>Geology for Environmental Planning in the Rutland-Brandon Region, Vermont</t>
  </si>
  <si>
    <t>http://geothermal.isgs.illinois.edu/ArcGIS/services/aasggeothermal/VTEnvGeo2RutlandBrandon/MapServer/WMSServer?request=GetCapabilities&amp;service=WMS</t>
  </si>
  <si>
    <t>Arkansas Well Headers</t>
  </si>
  <si>
    <t>http://kgs.uky.edu/usgin/services/aasggeothermal/ARWellHeaders/MapServer/WMSServer?request=GetCapabilities&amp;service=WMS</t>
  </si>
  <si>
    <t xml:space="preserve">Surficial Geologic Map of the Bennington Quadrangle, Vermont </t>
  </si>
  <si>
    <t>http://geothermal.isgs.illinois.edu/ArcGIS/services/aasggeothermal/VTSurficialGeologyBenningtonQuad/MapServer/WMSServer?request=GetCapabilities&amp;service=WMS</t>
  </si>
  <si>
    <t>Kentucky Borehole Lithology Intercepts</t>
  </si>
  <si>
    <t>http://kgs.uky.edu/usgin/services/aasggeothermal/KYBoreholeLithIntercepts/MapServer/WMSServer?request=GetCapabilities&amp;service=WMS</t>
  </si>
  <si>
    <t>Aeromagnetic Map of Connecticut</t>
  </si>
  <si>
    <t>http://geothermal.isgs.illinois.edu/ArcGIS/services/aasggeothermal/CTAeromagneticMap/MapServer/WMSServer?request=GetCapabilities&amp;service=WMS</t>
  </si>
  <si>
    <t>The Geology of the Rutland Area, Vermont</t>
  </si>
  <si>
    <t>http://geothermal.isgs.illinois.edu/ArcGIS/services/aasggeothermal/VTBull06Rutland/MapServer/WMSServer?request=GetCapabilities&amp;service=WMS</t>
  </si>
  <si>
    <t>Geologic Map of Georgia at 1:500,000-scale, 2013</t>
  </si>
  <si>
    <t>http://kgs.uky.edu/usgin/services/OneGeology/KYGS_GAGS_Geology/MapServer/WMSServer?request=GetCapabilities&amp;service=WMS</t>
  </si>
  <si>
    <t>New York Well Headers</t>
  </si>
  <si>
    <t>http://geothermal.isgs.illinois.edu/ArcGIS/services/aasggeothermal/NYWellHeaders/MapServer/WMSServer?request=GetCapabilities&amp;service=WMS</t>
  </si>
  <si>
    <t>Vermont Heat Pump Facilities</t>
  </si>
  <si>
    <t>http://geothermal.isgs.illinois.edu/ArcGIS/services/aasggeothermal/VTHeatPumpFacilities/MapServer/WMSServer?request=GetCapabilities&amp;service=WMS</t>
  </si>
  <si>
    <t>Washington Seismic Hypocenters</t>
  </si>
  <si>
    <t>http://ec2-50-18-49-187.us-west-1.compute.amazonaws.com/arcgis/services/Non-Cached/DNR_SeismicHypocenters/MapServer/WMSServer?request=GetCapabilities&amp;service=WMS</t>
  </si>
  <si>
    <t>West Virginia Seismic Event Hypocenters</t>
  </si>
  <si>
    <t>http://kgs.uky.edu/usgin/services/aasggeothermal/WVSeismicHypocenters/MapServer/WMSServer?request=GetCapabilities&amp;service=WMS</t>
  </si>
  <si>
    <t xml:space="preserve">Surficial Geologic map of the Averill quadrangle, Vermont </t>
  </si>
  <si>
    <t>http://geothermal.isgs.illinois.edu/ArcGIS/services/aasggeothermal/VTSurficialGeologyAverillQuad/MapServer/WMSServer?request=GetCapabilities</t>
  </si>
  <si>
    <t>Geology for Environmental Planning in the Barre-Montpelier Region, Vermont</t>
  </si>
  <si>
    <t>http://geothermal.isgs.illinois.edu/ArcGIS/services/aasggeothermal/VTEnvGeo1BarreMontpelier/MapServer/WMSServer?request=GetCapabilities&amp;service=WMS</t>
  </si>
  <si>
    <t>Bedrock Geology of the Pawlet Quadrangle, Vermont</t>
  </si>
  <si>
    <t>http://geothermal.isgs.illinois.edu/ArcGIS/services/aasggeothermal/VTBull30Pawlet/MapServer/WMSServer?request=GetCapabilities&amp;service=WMS</t>
  </si>
  <si>
    <t xml:space="preserve">Kansas Borehole Temperatures </t>
  </si>
  <si>
    <t>http://services.kgs.ku.edu/arcgis1/services/ngds/KSBoreholeTemperatures/MapServer/WMSServer?request=GetCapabilities&amp;service=WMS</t>
  </si>
  <si>
    <t>New Jersey Well Logs</t>
  </si>
  <si>
    <t>http://geothermal.isgs.illinois.edu/ArcGIS/services/aasggeothermal/NJWellLogs/MapServer/WMSServer?request=GetCapabilities&amp;service=WMS</t>
  </si>
  <si>
    <t>Missouri Borehole Lithology Intervals</t>
  </si>
  <si>
    <t>http://geothermal.isgs.illinois.edu/ArcGIS/services/aasggeothermal/MOBoreholeLithIntervals/MapServer/WMSServer?request=GetCapabilities&amp;service=WMS</t>
  </si>
  <si>
    <t xml:space="preserve">Geologic Map of Ohio at 1:500,000-scale </t>
  </si>
  <si>
    <t>http://geothermal.isgs.illinois.edu/ArcGIS/services/OneGeology/ILGS_OHDGS_Bedrock_Geology/MapServer/WMSServer?request=GetCapabilities&amp;service=WMS</t>
  </si>
  <si>
    <t>Missouri Rock Chemistry</t>
  </si>
  <si>
    <t>http://geothermal.isgs.illinois.edu/ArcGIS/services/aasggeothermal/MORockChemistry/MapServer/WMSServer?request=GetCapabilities&amp;service=WMS</t>
  </si>
  <si>
    <t>Georgia Heat Flow v 1.3</t>
  </si>
  <si>
    <t>http://kgs.uky.edu/usgin/services/aasggeothermal/GAHeatFlow1_3/MapServer/WMSServer?request=GetCapabilities&amp;service=WMS</t>
  </si>
  <si>
    <t>Ohio Aqueous Chemistry</t>
  </si>
  <si>
    <t>http://geothermal.isgs.illinois.edu/ArcGIS/services/aasggeothermal/OHAqueousChemistry1_10/MapServer/WMSServer?request=GetCapabilities&amp;service=WMS</t>
  </si>
  <si>
    <t>Georgia Aqueous Chemistry (version 1.10)</t>
  </si>
  <si>
    <t>http://kgs.uky.edu/usgin/services/aasggeothermal/GAAqueousChemistry1_10/MapServer/WMSServer?request=GetCapabilities&amp;service=WMS</t>
  </si>
  <si>
    <t>Oregon Physical Samples</t>
  </si>
  <si>
    <t>http://www.oregongeology.org/arcgis/services/Public/ORPhysicalSamples/MapServer/WMSServer?request=GetCapabilities&amp;service=WMS</t>
  </si>
  <si>
    <t>Oregon Well Headers</t>
  </si>
  <si>
    <t>http://www.oregongeology.org/arcgis/services/Public/ORWellHeaders/MapServer/WMSServer?request=GetCapabilities&amp;service=WMS</t>
  </si>
  <si>
    <t>Delaware Heat Flow</t>
  </si>
  <si>
    <t>http://kgs.uky.edu/arcgis/services/aasggeothermal/DEHeatFlow/MapServer/WMSServer?request=GetCapabilities&amp;service=WMS</t>
  </si>
  <si>
    <t>Stratigraphy and Structure of the Castleton Area, Vermont</t>
  </si>
  <si>
    <t>http://geothermal.isgs.illinois.edu/ArcGIS/services/aasggeothermal/VTBull02Castleton/MapServer/WMSServer?request=GetCapabilities&amp;service=WMS</t>
  </si>
  <si>
    <t>Surficial Geologic Map of the Equinox Quadrangle, Vermont</t>
  </si>
  <si>
    <t>http://geothermal.isgs.illinois.edu/ArcGIS/services/aasggeothermal/VTSurficialGeologyEquinoxQuad/MapServer/WMSServer?request=GetCapabilities&amp;service=WMS</t>
  </si>
  <si>
    <t>Kentucky Top of the Pencil Cave Bentonite</t>
  </si>
  <si>
    <t>http://kgs.uky.edu/usgin/services/aasggeothermal/KYPencilCaveBentonite/MapServer/WMSServer?request=GetCapabilities&amp;service=WMS</t>
  </si>
  <si>
    <t>Maryland Heat Flow v1.3</t>
  </si>
  <si>
    <t>http://kgs.uky.edu/usgin/services/aasggeothermal/MDHeatFlow1_3/MapServer/WMSServer?request=GetCapabilities&amp;service=WMS</t>
  </si>
  <si>
    <t>Oregon Active Faults</t>
  </si>
  <si>
    <t>http://www.oregongeology.org/arcgis/services/Public/ORActiveFaults/MapServer/WMSServer?request=GetCapabilities&amp;service=WMS</t>
  </si>
  <si>
    <t>Maryland Heat Flow  (depreciated/revised)</t>
  </si>
  <si>
    <t>http://kgs.uky.edu/usgin/services/aasggeothermal/MDHeatFlow/MapServer/WMSServer?request=GetCapabilities&amp;service=WMS</t>
  </si>
  <si>
    <t>New Jersey Well Headers</t>
  </si>
  <si>
    <t>http://geothermal.isgs.illinois.edu/ArcGIS/services/aasggeothermal/NJWellHeaders/MapServer/WMSServer?request=GetCapabilities&amp;service=WMS</t>
  </si>
  <si>
    <t>The Geology of the Bennington Area, Vermont</t>
  </si>
  <si>
    <t>http://geothermal.isgs.illinois.edu/ArcGIS/services/aasggeothermal/VTBull07Bennington/MapServer/WMSServer?request=GetCapabilities&amp;service=WMS</t>
  </si>
  <si>
    <t>The Geology of the Enosburg Area, Vermont</t>
  </si>
  <si>
    <t>http://geothermal.isgs.illinois.edu/ArcGIS/services/aasggeothermal/VTBull23Enosburg/MapServer/WMSServer?request=GetCapabilities&amp;service=WMS</t>
  </si>
  <si>
    <t>Oregon Rock Chemistry</t>
  </si>
  <si>
    <t>http://www.oregongeology.org/arcgis/services/Public/ORRockChemistry/MapServer/WMSServer?request=GetCapabilities&amp;service=WMS</t>
  </si>
  <si>
    <t>New Hampshire Thermal Springs</t>
  </si>
  <si>
    <t>http://www4.des.state.nh.us/arcgis/services/aasggeothermal/NHThermalSprings1_8/MapServer/WMSServer?request=GetCapabilities&amp;service=WMS</t>
  </si>
  <si>
    <t>The Green Mountain Anticlinorium in the Vicinity of Rochester and East Middlebury, Vermont</t>
  </si>
  <si>
    <t>Pennsylvania Heat Pump Facilities</t>
  </si>
  <si>
    <t>http://geothermal.isgs.illinois.edu/ArcGIS/services/aasggeothermal/PAHeatPumpFacilities/MapServer/WMSServer?request=GetCapabilities&amp;service=WMS</t>
  </si>
  <si>
    <t>Maine Heat Flow v.1.23 (deprecated/revised)</t>
  </si>
  <si>
    <t>http://geothermal.isgs.illinois.edu/ArcGIS/services/aasggeothermal/MEHeatFlow1_23/MapServer/WMSServer?request=GetCapabilities&amp;service=WMS</t>
  </si>
  <si>
    <t>Pennsylvania Rock Chemistry Data</t>
  </si>
  <si>
    <t>http://geothermal.isgs.illinois.edu/ArcGIS/services/aasggeothermal/PARockChemistry/MapServer/WMSServer?request=GetCapabilities&amp;service=WMS</t>
  </si>
  <si>
    <t>Louisiana Geopressurized Sandstones Geologic Map 1984</t>
  </si>
  <si>
    <t>http://kgs.uky.edu/usgin/services/aasggeothermal/LAGeopressurizedTertiarySandstones/MapServer/WMSServer?request=GetCapabilities&amp;service=WMS</t>
  </si>
  <si>
    <t xml:space="preserve">Surficial Geologic Map of the Irasburg Quadrangle, Vermont </t>
  </si>
  <si>
    <t>http://geothermal.isgs.illinois.edu/ArcGIS/services/aasggeothermal/VTSurficialGeologyIrasburgQuad/MapServer/WMSServer?request=GetCapabilities&amp;service=WMS</t>
  </si>
  <si>
    <t>Iowa Bedrock Geology</t>
  </si>
  <si>
    <t>http://geothermal.isgs.illinois.edu/ArcGIS/services/aasggeothermal/IABedrockGeology/MapServer/WMSServer?request=GetCapabilities&amp;service=WMS</t>
  </si>
  <si>
    <t>The Geology of the St. Johnsbury Quadrangle, Vermont and New Hampshire</t>
  </si>
  <si>
    <t>http://geothermal.isgs.illinois.edu/ArcGIS/services/aasggeothermal/VTBull13StJohnsbury/MapServer/WMSServer?request=GetCapabilities&amp;service=WMS</t>
  </si>
  <si>
    <t>West Virginia Thermal Conductivity (deprecated/revised)</t>
  </si>
  <si>
    <t>http://kgs.uky.edu/usgin/services/aasggeothermal/WVThermalConductivity2_1/MapServer/WMSServer?request=GetCapabilities&amp;service=WMS</t>
  </si>
  <si>
    <t xml:space="preserve">Surficial Geologic Map of the Ludlow Quadrangle, Vermont </t>
  </si>
  <si>
    <t>http://geothermal.isgs.illinois.edu/ArcGIS/services/aasggeothermal/VTSurficialGeologyLudlowQuad/MapServer/WMSServer?request=GetCapabilities&amp;service=WMS</t>
  </si>
  <si>
    <t>Missouri Heat Pump Facilities</t>
  </si>
  <si>
    <t>http://geothermal.isgs.illinois.edu/ArcGIS/services/aasggeothermal/MOHeatPumpFacilities/MapServer/WMSServer?request=GetCapabilities&amp;service=WMS</t>
  </si>
  <si>
    <t>Virginia Heat Flow v. 1.23 (deprecated/revised)</t>
  </si>
  <si>
    <t>http://kgs.uky.edu/usgin/services/aasggeothermal/VAHeatFlow1_23/MapServer/WMSServer?request=GetCapabilities&amp;service=WMS</t>
  </si>
  <si>
    <t>New Hampshire Gravity Stations</t>
  </si>
  <si>
    <t>http://www4.des.state.nh.us/arcgis/services/aasggeothermal/NHGravityStations/MapServer/WMSServer?request=GetCapabilities&amp;service=WMS</t>
  </si>
  <si>
    <t>Earthquake Epicenters in Arizona</t>
  </si>
  <si>
    <t>http://data.usgin.org/arizona/ows?service=wms&amp;version=1.3.0&amp;request=GetCapabilities</t>
  </si>
  <si>
    <t>http://data.usgin.org/arizona/ows?service=wfs&amp;version=1.1.0&amp;request=GetCapabilities</t>
  </si>
  <si>
    <t>Environmental Geology of Milton-St. Albans Region, Vermont</t>
  </si>
  <si>
    <t>http://geothermal.isgs.illinois.edu/ArcGIS/services/aasggeothermal/VTEnvGeo5MiltonStAlbans/MapServer/WMSServer?request=GetCapabilities&amp;service=WMS</t>
  </si>
  <si>
    <t>Maine Well Headers</t>
  </si>
  <si>
    <t>http://geothermal.isgs.illinois.edu/ArcGIS/services/aasggeothermal/MEWellHeaders/MapServer/WMSServer?request=GetCapabilities&amp;service=WMS</t>
  </si>
  <si>
    <t>New Hampshire Borehole Temperatures</t>
  </si>
  <si>
    <t>http://www4.des.state.nh.us/ArcGIS/services/aasggeothermal/NHBoreholeTemperatures/MapServer/WMSServer?request=GetCapabilities&amp;service=WMS</t>
  </si>
  <si>
    <t>Virginia Well Logs</t>
  </si>
  <si>
    <t>http://kgs.uky.edu/usgin/services/aasggeothermal/VAWellLogs/MapServer/WMSServer?request=GetCapabilities&amp;service=WMS</t>
  </si>
  <si>
    <t xml:space="preserve">Aeroradioactivity and Generalized Geologic Maps of Parts of New York, Connecticut, Rhode Island and Massachusetts </t>
  </si>
  <si>
    <t>Minnesota Well Headers</t>
  </si>
  <si>
    <t>http://mgsweb2.mngs.umn.edu/ArcGIS/services/MNWellheaders/MapServer/WMSServer?request=GetCapabilities&amp;service=WMS</t>
  </si>
  <si>
    <t xml:space="preserve">Iowa Well Headers </t>
  </si>
  <si>
    <t>http://geothermal.isgs.illinois.edu/ArcGIS/services/aasggeothermal/IAWellHeaders/MapServer/WMSServer?request=GetCapabilities&amp;service=WMS</t>
  </si>
  <si>
    <t>Arkansas Thermal Conductivity (deprecated/revised)</t>
  </si>
  <si>
    <t>http://kgs.uky.edu/usgin/services/aasggeothermal/ARThermalConductivity2_1/MapServer/WMSServer?request=GetCapabilities&amp;service=WMS</t>
  </si>
  <si>
    <t>Mississippi Borehole Temperature</t>
  </si>
  <si>
    <t>http://kgs.uky.edu/usgin/services/aasggeothermal/MSBoreholeTemperatures/MapServer/WMSServer?request=GetCapabilities&amp;service=WMS</t>
  </si>
  <si>
    <t>SMU Geothermal Laboratory Heat Flow Database</t>
  </si>
  <si>
    <t>http://geothermal.smu.edu/geoserver/aasg-heatflow/wms?service=WMS&amp;version=1.1.0&amp;request=GetMap&amp;layers=aasg-heatflow:HeatFlow&amp;styles=&amp;bbox=-128.901504516602,24.3633995056152,-70.0832977294922,49.359790802002&amp;width=776&amp;height=330&amp;srs=EPSG:4326&amp;format=application/openlayers</t>
  </si>
  <si>
    <t>New York Well Logs</t>
  </si>
  <si>
    <t>http://geothermal.isgs.illinois.edu/ArcGIS/services/aasggeothermal/NYWellLogs/MapServer/WMSServer?request=GetCapabilities&amp;service=WMS</t>
  </si>
  <si>
    <t>Kentucky Borehole Temperatures</t>
  </si>
  <si>
    <t>http://kgs.uky.edu/usgin/services/aasggeothermal/KYBoreholeTemperatures/MapServer/WMSServer?request=GetCapabilities&amp;service=WMS</t>
  </si>
  <si>
    <t>Bedrock Geology of the Woodstock Quadrangle, Vermont</t>
  </si>
  <si>
    <t>http://geothermal.isgs.illinois.edu/ArcGIS/services/aasggeothermal/VTBull29Woodstock/MapServer/WMSServer?request=GetCapabilities&amp;service=WMS</t>
  </si>
  <si>
    <t>Alabama Borehole Lithology Intervals</t>
  </si>
  <si>
    <t>http://kgs.uky.edu/usgin/services/aasggeothermal/ALBoreholeLithIntervals/MapServer/WMSServer?request=GetCapabilities&amp;service=WMS</t>
  </si>
  <si>
    <t>Geology of the Vermont Portion of the Averill Quadrangle, Vermont</t>
  </si>
  <si>
    <t>http://geothermal.isgs.illinois.edu/ArcGIS/services/aasggeothermal/VTBull27Averill/MapServer/WMSServer?request=GetCapabilities&amp;service=WMS</t>
  </si>
  <si>
    <t>Georgia Well Logs</t>
  </si>
  <si>
    <t>http://kgs.uky.edu/usgin/services/aasggeothermal/GAWellLogs/MapServer/WMSServer?request=GetCapabilities&amp;service=WMS</t>
  </si>
  <si>
    <t xml:space="preserve">New Hampshire Merrimack Basin Depth to Bedrock </t>
  </si>
  <si>
    <t>http://www4.des.state.nh.us/arcgis/services/aasggeothermal/Merrimack_Depth_to_Bedrock/MapServer/WMSServer?request=GetCapabilities&amp;service=WMS</t>
  </si>
  <si>
    <t>Maine Heat Flow v.1.3</t>
  </si>
  <si>
    <t>http://geothermal.isgs.illinois.edu/arcgis/services/aasggeothermal/MEHeatflow1_3/MapServer/WMSServer?request=GetCapabilities&amp;service=WMS</t>
  </si>
  <si>
    <t>Audio-magnetotelluric data log and station location map for Lund Known Geothermal Resource Area, Utah</t>
  </si>
  <si>
    <t>https://www.sciencebase.gov/catalogMaps/mapping/ows/4f4e4aaae4b07f02db6692bb?mode=download&amp;request=kml&amp;service=wms&amp;layers=footprint</t>
  </si>
  <si>
    <t>Missouri Well Headers</t>
  </si>
  <si>
    <t>http://geothermal.isgs.illinois.edu/ArcGIS/services/aasggeothermal/MOWellHeaders/MapServer/WMSServer?request=GetCapabilities&amp;service=WMS</t>
  </si>
  <si>
    <t>Georgia Thermal Conductivity 2.2</t>
  </si>
  <si>
    <t>http://kgs.uky.edu/usgin/services/aasggeothermal/GAThermalConductivity2_2/MapServer/WMSServer?request=GetCapabilities&amp;service=WMS</t>
  </si>
  <si>
    <t>Kentucky Well Logs</t>
  </si>
  <si>
    <t>http://kgs.uky.edu/usgin/services/aasggeothermal/KYWellLogs/MapServer/WMSServer?request=GetCapabilities&amp;service=WMS</t>
  </si>
  <si>
    <t xml:space="preserve">Surficial Geologic Map of the Hardwick Quadrangle, Vermont </t>
  </si>
  <si>
    <t>http://geothermal.isgs.illinois.edu/ArcGIS/services/aasggeothermal/VTSurficialGeologyHardwickQuad/MapServer/WMSServer?request=GetCapabilities&amp;service=WMS</t>
  </si>
  <si>
    <t xml:space="preserve">Surficial Geologic Map of the Brandon Quadrangle, Vermont </t>
  </si>
  <si>
    <t>http://geothermal.isgs.illinois.edu/ArcGIS/services/aasggeothermal/VTSurficialGeologyBrandonQuad/MapServer/WMSServer?request=GetCapabilities&amp;service=WMS</t>
  </si>
  <si>
    <t>Bedrock Geology of the Randolph Quadrangle, Vermont</t>
  </si>
  <si>
    <t>http://geothermal.isgs.illinois.edu/ArcGIS/services/aasggeothermal/VTBull21Randolph/MapServer/WMSServer?request=GetCapabilities&amp;service=WMS</t>
  </si>
  <si>
    <t>Geology of the Concord Waterford Area, Vermont</t>
  </si>
  <si>
    <t>http://geothermal.isgs.illinois.edu/ArcGIS/services/aasggeothermal/VTBull11Concord/MapServer/WMSServer?request=GetCapabilities&amp;service=WMS</t>
  </si>
  <si>
    <t>Surficial Geologic Map of the Enosburg Falls Quadrangle, Vermont</t>
  </si>
  <si>
    <t>http://geothermal.isgs.illinois.edu/ArcGIS/services/aasggeothermal/VTSurficialGeologyEnosburgFallsQuad/MapServer/WMSServer?request=GetCapabilities&amp;service=WMS</t>
  </si>
  <si>
    <t>Connecticut Indoor Radon Potential Map</t>
  </si>
  <si>
    <t>http://geothermal.isgs.illinois.edu/ArcGIS/services/aasggeothermal/CTRadonPotentialMap/MapServer/WMSServer?request=GetCapabilities&amp;service=WMS</t>
  </si>
  <si>
    <t>Bedrock Geology of the Brattleboro Quadrangle, Vermont-New Hampshire</t>
  </si>
  <si>
    <t>http://geothermal.isgs.illinois.edu/ArcGIS/services/aasggeothermal/VTBull32Brattleboro/MapServer/WMSServer?request=GetCapabilities&amp;service=WMS</t>
  </si>
  <si>
    <t>Kansas Drill Stem Tests</t>
  </si>
  <si>
    <t>http://services.kgs.ku.edu/arcgis/services/NGDS/KSDrillStemTests/MapServer/WMSServer?request=GetCapabilities&amp;service=WMS</t>
  </si>
  <si>
    <t>Pennsylvania Aqueous Chemistry</t>
  </si>
  <si>
    <t>http://geothermal.isgs.illinois.edu/ArcGIS/services/aasggeothermal/PAAqueousChemistry1_10/MapServer/WMSServer?request=GetCapabilities&amp;service=WMS</t>
  </si>
  <si>
    <t>Virginia Thermal Conductivity (deprecated/revised)</t>
  </si>
  <si>
    <t>http://kgs.uky.edu/usgin/services/aasggeothermal/VAThermalConductivity/MapServer/WMSServer?request=GetCapabilities&amp;service=WMS</t>
  </si>
  <si>
    <t>Geologic Map of Idaho 1:750,000-scale</t>
  </si>
  <si>
    <t>http://services.azgs.az.gov/ArcGIS/services/OneGeology/AZGS_IDGS_Geology/MapServer/WMSServer?request=GetCapabilities&amp;service=WMS</t>
  </si>
  <si>
    <t>New Hampshire Bouguer Gravity Contours</t>
  </si>
  <si>
    <t>http://www4.des.state.nh.us/arcgis/services/aasggeothermal/Gravity_Data/MapServer/WMSServer?request=GetCapabilities&amp;service=WMS</t>
  </si>
  <si>
    <t>Louisiana Borehole Temperatures</t>
  </si>
  <si>
    <t>http://kgs.uky.edu/usgin/services/aasggeothermal/LABoreholeTemperatures/MapServer/WMSServer?request=GetCapabilities&amp;service=WMS</t>
  </si>
  <si>
    <t>Connecticut Rock Chemistry</t>
  </si>
  <si>
    <t>http://geothermal.isgs.illinois.edu/ArcGIS/services/aasggeothermal/CTRockChemistry/MapServer/WMSServer?request=GetCapabilities&amp;service=WMS</t>
  </si>
  <si>
    <t>Michigan Aqueous Well Chemistry</t>
  </si>
  <si>
    <t>http://geothermal.isgs.illinois.edu/ArcGIS/services/aasggeothermal/MIaqWellChemistry/MapServer/WMSServer?request=GetCapabilities&amp;service=WMS</t>
  </si>
  <si>
    <t>West Virginia Thermal Conductivity 2.2</t>
  </si>
  <si>
    <t>Illinois Well Headers</t>
  </si>
  <si>
    <t>http://geothermal.isgs.illinois.edu/ArcGIS/services/aasggeothermal/ILWellHeaders/MapServer/WMSServer?request=GetCapabilities&amp;service=WMS</t>
  </si>
  <si>
    <t>Surficial Geologic Map of the East Barre Quadrangle, Vermont</t>
  </si>
  <si>
    <t>http://geothermal.isgs.illinois.edu/ArcGIS/services/aasggeothermal/VTSurficialGeologyEastBarreQuad/MapServer/WMSServer?request=GetCapabilities&amp;service=WMS</t>
  </si>
  <si>
    <t>Minnesota Borehole Temperatures</t>
  </si>
  <si>
    <t>http://mgsweb2.mngs.umn.edu/ArcGIS/services/MNBoreholeTemperatures/MapServer/WMSServer?request=GetCapabilities&amp;service=WMS</t>
  </si>
  <si>
    <t>Massachusetts Aqueous Chemistry</t>
  </si>
  <si>
    <t>http://geothermal.isgs.illinois.edu/ArcGIS/services/aasggeothermal/MAAqueousChemistry1_10/MapServer/WMSServer?request=GetCapabilities&amp;service=WMS</t>
  </si>
  <si>
    <t xml:space="preserve">Surficial Geologic Map of the Hanover Quadrangle, Vermont </t>
  </si>
  <si>
    <t>http://geothermal.isgs.illinois.edu/ArcGIS/services/aasggeothermal/VTSurficialGeologyHanoverQuad/MapServer/WMSServer?request=GetCapabilities&amp;service=WMS</t>
  </si>
  <si>
    <t>Distribution of thorium, uranium, and potassium in igneous rocks of the Boulder batholith region, Montana, and its bearing on radiogenic heat production and heat flow</t>
  </si>
  <si>
    <t>https://www.sciencebase.gov/catalogMaps/mapping/ows/4f4e4a6de4b07f02db63f3c6?service=wms&amp;request=getcapabilities&amp;version=1.3.0</t>
  </si>
  <si>
    <t>Geology of the Bradford - Thetford Area, Orange County, Vermont</t>
  </si>
  <si>
    <t>http://geothermal.isgs.illinois.edu/ArcGIS/services/aasggeothermal/VTBull01Bradford/MapServer/WMSServer?request=GetCapabilities&amp;service=WMS</t>
  </si>
  <si>
    <t xml:space="preserve">Bedrock Geologic Map of New York, scale 1:250,000 </t>
  </si>
  <si>
    <t>http://geothermal.isgs.illinois.edu/arcgis/services/OneGeology/ILGS_NYGS_Geology/MapServer/WMSServer?request=GetCapabilities&amp;service=WMS</t>
  </si>
  <si>
    <t>Maryland Heat Flow v.1.23 (deprecated/revised)</t>
  </si>
  <si>
    <t>http://kgs.uky.edu/usgin/services/aasggeothermal/MDHeatFlow1_23/MapServer/WMSServer?request=GetCapabilities&amp;service=WMS</t>
  </si>
  <si>
    <t>Ohio Abandoned Mines</t>
  </si>
  <si>
    <t>http://geothermal.isgs.illinois.edu/arcgis/services/aasggeothermal/OHAbandonedMines/MapServer/WMSServer?request=GetCapabilities&amp;service=WMS</t>
  </si>
  <si>
    <t xml:space="preserve">Surficial Geologic Map of the Indian Stream Quadrangle, Vermont </t>
  </si>
  <si>
    <t>http://geothermal.isgs.illinois.edu/ArcGIS/services/aasggeothermal/VTSurficialGeologyIndianStreamQuad/MapServer/WMSServer?request=GetCapabilities&amp;service=WMS</t>
  </si>
  <si>
    <t>New York Physical Samples from Well Cuttings</t>
  </si>
  <si>
    <t>http://geothermal.isgs.illinois.edu/ArcGIS/services/aasggeothermal/NYPhysicalSamples/MapServer/WMSServer?request=GetCapabilities&amp;service=WMS</t>
  </si>
  <si>
    <t>Iowa Well Log Observation Data</t>
  </si>
  <si>
    <t>http://geothermal.isgs.illinois.edu/ArcGIS/services/aasggeothermal/IAWellLogs/MapServer/WMSServer?request=GetCapabilities&amp;service=WMS</t>
  </si>
  <si>
    <t>Georgia Thermal Springs</t>
  </si>
  <si>
    <t>http://kgs.uky.edu/usgin/services/aasggeothermal/GAThermalSprings/MapServer/WMSServer?request=GetCapabilities&amp;service=WMS</t>
  </si>
  <si>
    <t xml:space="preserve">Surficial Geologic Map of the Camels Hump Quadrangle, Vermont </t>
  </si>
  <si>
    <t>http://geothermal.isgs.illinois.edu/ArcGIS/services/aasggeothermal/VTSurficialGeologyCamelsHumpQuad/MapServer/WMSServer?request=GetCapabilities&amp;service=WMS</t>
  </si>
  <si>
    <t>Virginia Heat Flow v. 1.3</t>
  </si>
  <si>
    <t>http://kgs.uky.edu/usgin/services/aasggeothermal/VAHeatFlow1_3/MapServer/WMSServer?request=GetCapabilities&amp;service=WMS</t>
  </si>
  <si>
    <t>Massachusetts Thermal Conductivity 2.2</t>
  </si>
  <si>
    <t>http://geothermal.isgs.illinois.edu/arcgis/services/aasggeothermal/MAThermalConductivity2_2/MapServer/WMSServer?request=GetCapabilities&amp;service=WMS</t>
  </si>
  <si>
    <t>South Carolina Well Logs</t>
  </si>
  <si>
    <t>http://kgs.uky.edu/usgin/services/aasggeothermal/SCWellLogs/MapServer/WMSServer?request=GetCapabilities&amp;service=WMS</t>
  </si>
  <si>
    <t>Ohio Direct Use Sites</t>
  </si>
  <si>
    <t>http://geothermal.isgs.illinois.edu/ArcGIS/services/aasggeothermal/OHDirectUseSites/MapServer/WMSServer?request=GetCapabilities&amp;service=WMS</t>
  </si>
  <si>
    <t>Missouri Borehole Temperatures</t>
  </si>
  <si>
    <t>http://geothermal.isgs.illinois.edu/ArcGIS/services/aasggeothermal/MOBoreholeTemperatures/MapServer/WMSServer?request=GetCapabilities&amp;service=WMS</t>
  </si>
  <si>
    <t>Maryland Thermal Conductivity (deprecated/revised)</t>
  </si>
  <si>
    <t>http://kgs.uky.edu/usgin/services/aasggeothermal/MDThermalConductivity/MapServer/WMSServer?request=GetCapabilities&amp;service=WMS</t>
  </si>
  <si>
    <t>Georgia Rock Chemistry</t>
  </si>
  <si>
    <t>http://kgs.uky.edu/usgin/services/aasggeothermal/GARockChemistry/MapServer/WMSServer?request=GetCapabilities&amp;service=WMS</t>
  </si>
  <si>
    <t>New Mexico Well Logs</t>
  </si>
  <si>
    <t>http://services.azgs.az.gov/ArcGIS/services/aasggeothermal/NMWellLogs/MapServer/WMSServer?request=GetCapabilities&amp;service=WMS</t>
  </si>
  <si>
    <t>Virginia Borehole Temperatures</t>
  </si>
  <si>
    <t>http://kgs.uky.edu/usgin/services/aasggeothermal/VABoreholeTemperatures/MapServer/WMSServer?request=GetCapabilities&amp;service=WMS</t>
  </si>
  <si>
    <t>Massachusetts Rock Chemistry</t>
  </si>
  <si>
    <t>http://geothermal.isgs.illinois.edu/ArcGIS/services/aasggeothermal/MARockChemistry/MapServer/WMSServer?request=GetCapabilities&amp;service=WMS</t>
  </si>
  <si>
    <t>Georgia Heat Flow 1.23</t>
  </si>
  <si>
    <t>http://kgs.uky.edu/usgin/services/aasggeothermal/GAHeatFlow1_23/MapServer/WMSServer?request=GetCapabilities&amp;service=WMS</t>
  </si>
  <si>
    <t>Rhode Island Borehole Lithology Intervals</t>
  </si>
  <si>
    <t>http://geothermal.isgs.illinois.edu/ArcGIS/services/aasggeothermal/RIBoreholeLithIntervals/MapServer/WMSServer?request=GetCapabilities&amp;service=WMS</t>
  </si>
  <si>
    <t>New Hampshire Well Headers</t>
  </si>
  <si>
    <t>http://www4.des.state.nh.us/arcgis/services/aasggeothermal/NHWellHeaders/MapServer/WMSServer?request=GetCapabilities&amp;service=WMS</t>
  </si>
  <si>
    <t>Washington Well Logs</t>
  </si>
  <si>
    <t>http://ec2-50-18-49-187.us-west-1.compute.amazonaws.com/arcgis/services/Non-Cached/DNR_WellLogs/MapServer/WMSServer?request=GetCapabilities&amp;service=WMS</t>
  </si>
  <si>
    <t>Louisiana Bouguer Gravity Map</t>
  </si>
  <si>
    <t>http://kgs.uky.edu/usgin/services/aasggeothermal/LABouguerGravityMap/MapServer/WMSServer?request=GetCapabilities&amp;service=WMS</t>
  </si>
  <si>
    <t>Ohio Well Headers</t>
  </si>
  <si>
    <t>http://geothermal.isgs.illinois.edu/ArcGIS/services/aasggeothermal/OHWellHeaders/MapServer/WMSServer?request=GetCapabilities&amp;service=WMS</t>
  </si>
  <si>
    <t>Aeroradioactivity of Parts of East-Central New York and West-Central New England</t>
  </si>
  <si>
    <t xml:space="preserve">Surficial Geologic Map of the Lincoln Mountain Quadrangle, Vermont </t>
  </si>
  <si>
    <t>http://geothermal.isgs.illinois.edu/ArcGIS/services/aasggeothermal/VTSurficialGeologyLincolnMountainQuad/MapServer/WMSServer?request=GetCapabilities&amp;service=WMS</t>
  </si>
  <si>
    <t>Pennsylvania Borehole Temperatures</t>
  </si>
  <si>
    <t>http://geothermal.isgs.illinois.edu/ArcGIS/services/aasggeothermal/PABoreholeTemperatures/MapServer/WMSServer?request=GetCapabilities&amp;service=WMS</t>
  </si>
  <si>
    <t>OneGeology Map of Iowa at 1:500,000 scale</t>
  </si>
  <si>
    <t>http://geothermal.isgs.illinois.edu/ArcGIS/services/OneGeology/ILGS_IGWS_Geology/MapServer/WMSServer?request=GetCapabilities&amp;service=WMS</t>
  </si>
  <si>
    <t>Thermal Gradient Map for Devonian Formations in Indiana</t>
  </si>
  <si>
    <t>http://geothermal.isgs.illinois.edu/ArcGIS/services/aasggeothermal/INDevonianGradient/MapServer/WMSServer?request=GetCapabilities&amp;service=WMS</t>
  </si>
  <si>
    <t>Massachusetts Thermal Conductivity (deprecated/revised)</t>
  </si>
  <si>
    <t>http://geothermal.isgs.illinois.edu/ArcGIS/services/aasggeothermal/MAThermalConductivity/MapServer/WMSServer?request=GetCapabilities&amp;service=WMS</t>
  </si>
  <si>
    <t>Ohio Heat Flow 1.3</t>
  </si>
  <si>
    <t>http://geothermal.isgs.illinois.edu/arcgis/services/aasggeothermal/OHHeatFlow1_3/MapServer/WMSServer?request=GetCapabilities&amp;service=WMS</t>
  </si>
  <si>
    <t>New Hampshire Piscataqua Basin Depth to Bedrock</t>
  </si>
  <si>
    <t>http://www4.des.state.nh.us/arcgis/services/NHGS_Watershed_Analysis/Depth_to_bedrock/MapServer/WMSServer?request=GetCapabilities&amp;service=WMS</t>
  </si>
  <si>
    <t>Geologic Map of Maryland 1:250,000-Scale</t>
  </si>
  <si>
    <t>http://kgs.uky.edu/usgin/services/OneGeology/KYGS_MDGS_Geology/MapServer/WMSServer?request=GetCapabilities&amp;service=WMS</t>
  </si>
  <si>
    <t>Geology for Environmental Planning in the Burlington-Middlebury Region, Vermont 1973</t>
  </si>
  <si>
    <t>http://geothermal.isgs.illinois.edu/ArcGIS/services/aasggeothermal/VTEnvGeo3BurlingtonMiddlebury/MapServer/WMSServer?request=GetCapabilities&amp;service=WMS</t>
  </si>
  <si>
    <t>West Virginia Aqueous Chemistry</t>
  </si>
  <si>
    <t>http://kgs.uky.edu/usgin/services/aasggeothermal/WVAqueousChemistry1_10/MapServer/WMSServer?request=GetCapabilities&amp;service=WMS</t>
  </si>
  <si>
    <t>New York Well Fluid Production Data</t>
  </si>
  <si>
    <t>http://geothermal.isgs.illinois.edu/ArcGIS/services/aasggeothermal/NYWellFluidProduction/MapServer/WMSServer?request=GetCapabilities&amp;service=WMS</t>
  </si>
  <si>
    <t>Ohio Seismic Event Hypocenters</t>
  </si>
  <si>
    <t>http://geothermal.isgs.illinois.edu/ArcGIS/services/aasggeothermal/OHSeismicHypocenters/MapServer/WMSServer?request=GetCapabilities&amp;service=WMS</t>
  </si>
  <si>
    <t>New York Fault and Fracture Maps</t>
  </si>
  <si>
    <t>http://geothermal.isgs.illinois.edu/ArcGIS/services/aasggeothermal/NYJacobiLineaments/MapServer/WMSServer?request=GetCapabilities&amp;service=WMS</t>
  </si>
  <si>
    <t>http://geothermal.isgs.illinois.edu/ArcGIS/services/aasggeothermal/NYFakundinyFractures/MapServer/WMSServer?request=GetCapabilities&amp;service=WMS</t>
  </si>
  <si>
    <t>New Hampshire Well Logs</t>
  </si>
  <si>
    <t>http://www4.des.state.nh.us/ArcGIS/services/aasggeothermal/NHWellLogs/MapServer/WMSServer?request=GetCapabilities&amp;service=WMS</t>
  </si>
  <si>
    <t>Conncecticut Aeromagnetic Map of Southern New England</t>
  </si>
  <si>
    <t>Florida Borehole Temperatures</t>
  </si>
  <si>
    <t>http://kgs.uky.edu/usgin/services/aasggeothermal/FLBoreholeTemperatures/MapServer/WMSServer?request=GetCapabilities&amp;service=WMS</t>
  </si>
  <si>
    <t>North Carolina Thermal Springs</t>
  </si>
  <si>
    <t>http://kgs.uky.edu/usgin/services/aasggeothermal/NCThermalSprings1_8/MapServer/WMSServer?request=GetCapabilities&amp;service=WMS</t>
  </si>
  <si>
    <t>Tennessee Borehole Temperatures</t>
  </si>
  <si>
    <t>http://kgs.uky.edu/usgin/services/aasggeothermal/TNBoreholeTemperatures/MapServer/WMSServer?request=GetCapabilities&amp;service=WMS</t>
  </si>
  <si>
    <t>Map of Southwestern Louisiana Showing Maximum Depth of Occurence of Fresh Ground Water</t>
  </si>
  <si>
    <t>http://kgs.uky.edu/usgin/services/aasggeothermal/LA_Fresh_Ground_Water_Depth_SW_LA/MapServer/WMSServer?request=GetCapabilities&amp;service=WMS</t>
  </si>
  <si>
    <t>New Jersey Thermal Conductivity 2.2</t>
  </si>
  <si>
    <t>http://geothermal.isgs.illinois.edu/arcgis/services/aasggeothermal/NJThermalConductivity2_2/MapServer/WMSServer?request=GetCapabilities&amp;service=WMS</t>
  </si>
  <si>
    <t>Arkansas Aqueous Chemistry</t>
  </si>
  <si>
    <t>http://kgs.uky.edu/usgin/services/aasggeothermal/ARAqueousChemistry1_10/MapServer/WMSServer?request=GetCapabilities&amp;service=WMS</t>
  </si>
  <si>
    <t>North Carolina Gravity Stations</t>
  </si>
  <si>
    <t>http://kgs.uky.edu/usgin/services/aasggeothermal/NCGravityStations/MapServer/WMSServer?request=GetCapabilities&amp;service=WMS</t>
  </si>
  <si>
    <t>The Geology of the Milton Quadrangle, Vermont</t>
  </si>
  <si>
    <t>http://geothermal.isgs.illinois.edu/ArcGIS/services/aasggeothermal/VTBull26Milton/MapServer/WMSServer?request=GetCapabilities&amp;service=WMS</t>
  </si>
  <si>
    <t>The Geology of the Burke quadrangle, Vermont</t>
  </si>
  <si>
    <t>http://geothermal.isgs.illinois.edu/ArcGIS/services/aasggeothermal/VTBull28Burke/MapServer/WMSServer?request=GetCapabilities&amp;service=WMS</t>
  </si>
  <si>
    <t>Stratigraphy and Structure of a Portion of the Castleton Quadrangle, Vermont</t>
  </si>
  <si>
    <t>http://geothermal.isgs.illinois.edu/ArcGIS/services/aasggeothermal/VTBull25Castleton/MapServer/WMSServer?request=GetCapabilities&amp;service=WMS</t>
  </si>
  <si>
    <t xml:space="preserve">Surficial Geologic Map of the Brattleboro Quadrangle, Vermont </t>
  </si>
  <si>
    <t>http://geothermal.isgs.illinois.edu/ArcGIS/services/aasggeothermal/VTSurficialGeologyBrattleboroQuad/MapServer/WMSServer?request=GetCapabilities&amp;service=WMS</t>
  </si>
  <si>
    <t>Geology of the Mount Mansfield Quadrangle, Vermont</t>
  </si>
  <si>
    <t>http://geothermal.isgs.illinois.edu/ArcGIS/services/aasggeothermal/VTBull12MtMansfield/MapServer/WMSServer?request=GetCapabilities&amp;service=WMS</t>
  </si>
  <si>
    <t>Rhode Island Heat Pump Facilities</t>
  </si>
  <si>
    <t>http://geothermal.isgs.illinois.edu/ArcGIS/services/aasggeothermal/RIHeatPumpFacilities/MapServer/WMSServer?request=GetCapabilities&amp;service=WMS</t>
  </si>
  <si>
    <t>Iowa Borehole Lithology Intervals</t>
  </si>
  <si>
    <t>http://geothermal.isgs.illinois.edu/ArcGIS/services/aasggeothermal/IABoreholeLithIntervals/MapServer/WMSServer?request=GetCapabilities&amp;service=WMS</t>
  </si>
  <si>
    <t>Connecticut Thermal Conductivity 2.2</t>
  </si>
  <si>
    <t>http://geothermal.isgs.illinois.edu/arcgis/services/aasggeothermal/CTThermalConductivity2_2/MapServer/WMSServer?request=GetCapabilities&amp;service=WMS</t>
  </si>
  <si>
    <t>Environmental Geology of Johnson-Hardwick Region, Vermont</t>
  </si>
  <si>
    <t>http://geothermal.isgs.illinois.edu/ArcGIS/services/aasggeothermal/VTEnvGeo4JohnsonHardwick/MapServer/WMSServer?request=GetCapabilities&amp;service=WMS</t>
  </si>
  <si>
    <t>Alabama Seismic Event Hypocenters</t>
  </si>
  <si>
    <t>http://kgs.uky.edu/usgin/services/aasggeothermal/ALSeismicHypocenters/MapServer/WMSServer?request=GetCapabilities&amp;service=WMS</t>
  </si>
  <si>
    <t>Maine Wells Aqueous Chemisty (depreciated/revised)</t>
  </si>
  <si>
    <t>http://geothermal.isgs.illinois.edu/ArcGIS/services/aasggeothermal/MEaqWellChemistry/MapServer/WMSServer?request=GetCapabilities&amp;service=WMS</t>
  </si>
  <si>
    <t xml:space="preserve">Surficial Geologic Map of the Londonderry Quadrangle, Vermont </t>
  </si>
  <si>
    <t>http://geothermal.isgs.illinois.edu/ArcGIS/services/aasggeothermal/VTSurficialGeologyLondonderryQuad/MapServer/WMSServer?request=GetCapabilities&amp;service=WMS</t>
  </si>
  <si>
    <t>Geology of the United States</t>
  </si>
  <si>
    <t>http://services.azgs.az.gov/ArcGIS/services/OneGeology/AZGS_USGIN_Geology/MapServer/WMSServer?request=GetCapabilities&amp;service=WMS</t>
  </si>
  <si>
    <t>Vermont Borehole Temperatures</t>
  </si>
  <si>
    <t>http://geothermal.isgs.illinois.edu/ArcGIS/services/aasggeothermal/VTBoreholeTemperatures/MapServer/WMSServer?request=GetCapabilities&amp;service=WMS</t>
  </si>
  <si>
    <t>The Geology of the Limestone of Isle La Motte and South Hero Island, Vermont</t>
  </si>
  <si>
    <t>http://geothermal.isgs.illinois.edu/ArcGIS/services/aasggeothermal/VTBull09IsleLaMotteSHero/MapServer/WMSServer?request=GetCapabilities&amp;service=WMS</t>
  </si>
  <si>
    <t>North Carolina Springs Aqueous Chemistry</t>
  </si>
  <si>
    <t>http://kgs.uky.edu/usgin/services/aasggeothermal/NCAqueousChemistry1_10/MapServer/WMSServer?request=GetCapabilities&amp;service=WMS</t>
  </si>
  <si>
    <t>Kansas Well Headers</t>
  </si>
  <si>
    <t>http://services.kgs.ku.edu/arcgis1/services/ngds/KSWellHeaders/MapServer/WMSServer?request=GetCapabilities&amp;service=WMS</t>
  </si>
  <si>
    <t>Ohio Borehole Temperatures</t>
  </si>
  <si>
    <t>http://geothermal.isgs.illinois.edu/ArcGIS/services/aasggeothermal/OHBoreholeTemperatures/MapServer/WMSServer?request=GetCapabilities&amp;service=WMS</t>
  </si>
  <si>
    <t>Washington Active Faults</t>
  </si>
  <si>
    <t>http://ec2-50-18-49-187.us-west-1.compute.amazonaws.com/arcgis/services/Non-Cached/DNR_ActiveFaults/MapServer/WMSServer?request=GetCapabilities&amp;service=WMS</t>
  </si>
  <si>
    <t>Illinois Drill Stem Tests</t>
  </si>
  <si>
    <t>http://geothermal.isgs.illinois.edu/ArcGIS/services/aasggeothermal/ILDrillStemTests/MapServer/WMSServer?request=GetCapabilities&amp;service=WMS</t>
  </si>
  <si>
    <t>Oregon Aqueous Chemistry Data</t>
  </si>
  <si>
    <t>http://www.oregongeology.org/arcgis/services/Public/ORAqueousChemistry1_10/MapServer/WMSServer?request=GetCapabilities&amp;service=WMS</t>
  </si>
  <si>
    <t>Iowa Bedrock Depth</t>
  </si>
  <si>
    <t>http://geothermal.isgs.illinois.edu/ArcGIS/services/aasggeothermal/IABedrockDepth/MapServer/WMSServer?request=GetCapabilities&amp;service=WMS</t>
  </si>
  <si>
    <t>Geologic Map of Alabama</t>
  </si>
  <si>
    <t>http://map.gsa.state.al.us/ogbmaps/services/OneGeology/GSA_EN_SURFICIAL_GEOLOGY/MapServer/WMSServer?request=GetCapabilities&amp;service=WMS</t>
  </si>
  <si>
    <t>Geology of the Island Pond Area, Vermont</t>
  </si>
  <si>
    <t>http://geothermal.isgs.illinois.edu/ArcGIS/services/aasggeothermal/VTBull20IslandPond/MapServer/WMSServer?request=GetCapabilities&amp;service=WMS</t>
  </si>
  <si>
    <t>Virginia Rock Chemistry</t>
  </si>
  <si>
    <t>http://kgs.uky.edu/usgin/services/aasggeothermal/VARockChemistry/MapServer/WMSServer?request=GetCapabilities&amp;service=WMS</t>
  </si>
  <si>
    <t>Wisconsin Well Logs</t>
  </si>
  <si>
    <t>http://gis.wgnhs.org/arcgis/services/aasg-geothermal/WIWellLogs/MapServer/WMSServer?request=GetCapabilities&amp;service=WMS</t>
  </si>
  <si>
    <t>Washington Borehole Lithology Intervals</t>
  </si>
  <si>
    <t>http://ec2-50-18-49-187.us-west-1.compute.amazonaws.com/arcgis/services/Non-Cached/DNR_BoreholeLithIntervals/MapServer/WMSServer?request=GetCapabilities&amp;service=WMS</t>
  </si>
  <si>
    <t xml:space="preserve">Surficial Geologic Map of the Burlington Quadrangle, Vermont </t>
  </si>
  <si>
    <t>http://geothermal.isgs.illinois.edu/ArcGIS/services/aasggeothermal/VTSurficialGeologyBurlingtonQuad/MapServer/WMSServer?request=GetCapabilities&amp;service=WMS</t>
  </si>
  <si>
    <t>Maryland Thermal Springs</t>
  </si>
  <si>
    <t>http://kgs.uky.edu/usgin/services/aasggeothermal/MDThermalSprings/MapServer/WMSServer?request=GetCapabilities&amp;service=WMS</t>
  </si>
  <si>
    <t>New Hampshire Rock Chemistry</t>
  </si>
  <si>
    <t>http://www4.des.state.nh.us/arcgis/services/aasggeothermal/NHRockChemistry/MapServer/WMSServer?request=GetCapabilities&amp;service=WMS</t>
  </si>
  <si>
    <t>West Virginia Borehole Temperatures</t>
  </si>
  <si>
    <t>http://kgs.uky.edu/usgin/services/aasggeothermal/WVBoreholeTemperatures/MapServer/WMSServer?request=GetCapabilities&amp;service=WMS</t>
  </si>
  <si>
    <t>Thermal data for Creede Caldera Moat project coreholes</t>
  </si>
  <si>
    <t>https://www.sciencebase.gov/catalogMaps/mapping/ows/4f4e4b15e4b07f02db6a4be1?mode=download&amp;request=kml&amp;service=wms&amp;layers=footprint</t>
  </si>
  <si>
    <t>Pennsylvania Seismic Event Hypocenters</t>
  </si>
  <si>
    <t>http://geothermal.isgs.illinois.edu/ArcGIS/services/aasggeothermal/PASeismicHypocenters/MapServer/WMSServer?request=GetCapabilities&amp;service=WMS</t>
  </si>
  <si>
    <t>Oregon Borehole Lithology Intervals</t>
  </si>
  <si>
    <t>http://www.oregongeology.org/arcgis/services/Public/ORBoreholeLithIntervals/MapServer/WMSServer?request=GetCapabilities&amp;service=WMS</t>
  </si>
  <si>
    <t>Tennessee Borehole Lithology Intervals</t>
  </si>
  <si>
    <t>http://kgs.uky.edu/usgin/services/aasggeothermal/TNBoreholeLithIntervals/MapServer/WMSServer?request=GetCapabilities&amp;service=WMS</t>
  </si>
  <si>
    <t>Tennessee Thermal Springs, Valley and Ridge Province v.1.8</t>
  </si>
  <si>
    <t>http://kgs.uky.edu/usgin/services/aasggeothermal/TNThermalSprings1_8/MapServer/WMSServer?request=GetCapabilities&amp;service=WMS</t>
  </si>
  <si>
    <t>Tennessee Thermal Springs (depreciated/revised)</t>
  </si>
  <si>
    <t>http://kgs.uky.edu/usgin/services/aasggeothermal/TNThermalSprings/MapServer/WMSServer?request=GetCapabilities&amp;service=WMS</t>
  </si>
  <si>
    <t>West Virginia Well Logs</t>
  </si>
  <si>
    <t>http://kgs.uky.edu/usgin/services/aasggeothermal/WVWellLogs/MapServer/WMSServer?request=GetCapabilities&amp;service=WMS</t>
  </si>
  <si>
    <t>New York Hydraulic Porosity and Permeability Data 1.1</t>
  </si>
  <si>
    <t>http://geothermal.isgs.illinois.edu/arcgis/services/aasggeothermal/NYHydraulicProperties1_1/MapServer/WMSServer?request=GetCapabilities&amp;service=WMS</t>
  </si>
  <si>
    <t>Minnesota Heat Flow</t>
  </si>
  <si>
    <t>http://mgsweb2.mngs.umn.edu/ArcGIS/services/MNHeatFlow1_23/MapServer/WMSServer?request=GetCapabilities&amp;service=WMS</t>
  </si>
  <si>
    <t xml:space="preserve">Surficial Geologic Map of the Bellows Falls Quadrangle, Vermont </t>
  </si>
  <si>
    <t>http://geothermal.isgs.illinois.edu/ArcGIS/services/aasggeothermal/VTSurficialGeologyBellowsFallsQuad/MapServer/WMSServer?request=GetCapabilities&amp;service=WMS</t>
  </si>
  <si>
    <t>Washington Borehole Temperatures</t>
  </si>
  <si>
    <t>http://ec2-50-18-49-187.us-west-1.compute.amazonaws.com/arcgis/services/Non-Cached/DNR_BoreholeTemperatures/MapServer/WMSServer?request=GetCapabilities&amp;service=WMS</t>
  </si>
  <si>
    <t>OneGeology Map of Virginia at 1:500,000 scale</t>
  </si>
  <si>
    <t>http://kgs.uky.edu/usgin/services/OneGeology/KYGS_VADMME_Geology/MapServer/WMSServer?request=GetCapabilities&amp;service=WMS</t>
  </si>
  <si>
    <t>Alabama Well Fluid Production</t>
  </si>
  <si>
    <t>http://kgs.uky.edu/usgin/services/aasggeothermal/ALWellFluidProduction/MapServer/WMSServer?request=GetCapabilities&amp;service=WMS</t>
  </si>
  <si>
    <t>Arkansas Well Logs</t>
  </si>
  <si>
    <t>http://kgs.uky.edu/usgin/services/aasggeothermal/ARWellLogs/MapServer/WMSServer?request=GetCapabilities&amp;service=WMS</t>
  </si>
  <si>
    <t>Connecticut Thermal Conductivity (deprecated/revised)</t>
  </si>
  <si>
    <t>http://geothermal.isgs.illinois.edu/ArcGIS/services/aasggeothermal/CTThermalConductivity/MapServer/WMSServer?request=GetCapabilities&amp;service=WMS</t>
  </si>
  <si>
    <t>Ohio Heat Flow (deprecated/revised)</t>
  </si>
  <si>
    <t>http://geothermal.isgs.illinois.edu/ArcGIS/services/aasggeothermal/OHHeatFlow1_23/MapServer/WMSServer?request=GetCapabilities&amp;service=WMS</t>
  </si>
  <si>
    <t>Tennessee Well Logs</t>
  </si>
  <si>
    <t>http://kgs.uky.edu/usgin/services/aasggeothermal/TNWellLogs/MapServer/WMSServer?request=GetCapabilities&amp;service=WMS</t>
  </si>
  <si>
    <t>Illinois Borehole Temperatures</t>
  </si>
  <si>
    <t>http://geothermal.isgs.illinois.edu/ArcGIS/services/aasggeothermal/ILBoreholeTemperatures/MapServer/WMSServer?request=GetCapabilities&amp;service=WMS</t>
  </si>
  <si>
    <t>Bedrock Geology of the East Barre Area, Vermont</t>
  </si>
  <si>
    <t>http://geothermal.isgs.illinois.edu/ArcGIS/services/aasggeothermal/VTBull10EastBarre/MapServer/WMSServer?request=GetCapabilities&amp;service=WMS</t>
  </si>
  <si>
    <t>Washington Rock Chemistry</t>
  </si>
  <si>
    <t>http://ec2-50-18-49-187.us-west-1.compute.amazonaws.com/arcgis/services/Non-Cached/DNR_RockChemistry/MapServer/WMSServer?request=GetCapabilities&amp;service=WMS</t>
  </si>
  <si>
    <t>Massachusetts Well Logs</t>
  </si>
  <si>
    <t>http://geothermal.isgs.illinois.edu/ArcGIS/services/aasggeothermal/MAWellLogs/MapServer/WMSServer?request=GetCapabilities&amp;service=WMS</t>
  </si>
  <si>
    <t>Kentucky Top of the Upper Ordovician</t>
  </si>
  <si>
    <t>http://kgs.uky.edu/usgin/services/aasggeothermal/KYUpperOrdovician/MapServer/WMSServer?request=GetCapabilities&amp;service=WMS</t>
  </si>
  <si>
    <t>Virginia Heat Flow  (deprecated/revised)</t>
  </si>
  <si>
    <t>http://kgs.uky.edu/usgin/services/aasggeothermal/VAHeatFlow/MapServer/WMSServer?request=GetCapabilities&amp;service=WMS</t>
  </si>
  <si>
    <t>Geology of the Lunenburg-Brunswick-Guildhall Area, Vermont</t>
  </si>
  <si>
    <t>http://geothermal.isgs.illinois.edu/ArcGIS/services/aasggeothermal/VTBull22Lunenburg/MapServer/WMSServer?request=GetCapabilities&amp;service=WMS</t>
  </si>
  <si>
    <t>Kansas Surficial Geologic Online Map  Service, 1:100,000 scale.</t>
  </si>
  <si>
    <t>Washington Aqueous Chemistry</t>
  </si>
  <si>
    <t>http://ec2-50-18-49-187.us-west-1.compute.amazonaws.com/arcgis/services/Non-Cached/DNR_AqueousChemistry1_10/MapServer/WMSServer?request=GetCapabilities&amp;service=WMS</t>
  </si>
  <si>
    <t>Virginia Springs Aqueous Chemistry</t>
  </si>
  <si>
    <t>http://kgs.uky.edu/usgin/services/aasggeothermal/VAAqueousChemistry1_10/MapServer/WMSServer?request=GetCapabilities&amp;service=WMS</t>
  </si>
  <si>
    <t>Massachusetts Well Headers</t>
  </si>
  <si>
    <t>http://geothermal.isgs.illinois.edu/ArcGIS/services/aasggeothermal/MAWellHeaders/MapServer/WMSServer?request=GetCapabilities&amp;service=WMS</t>
  </si>
  <si>
    <t>Geology of the Plainfield Quadrangle, Vermont</t>
  </si>
  <si>
    <t>http://geothermal.isgs.illinois.edu/ArcGIS/services/aasggeothermal/VTBull16Plainfield/MapServer/WMSServer?request=GetCapabilities&amp;service=WMS</t>
  </si>
  <si>
    <t>Thermal Gradient Map Data for Pennsylvanian Formations in Indiana</t>
  </si>
  <si>
    <t>http://geothermal.isgs.illinois.edu/ArcGIS/services/aasggeothermal/INPennsylvanianGradient/MapServer/WMSServer?request=GetCapabilities&amp;service=WMS</t>
  </si>
  <si>
    <t xml:space="preserve">Surficial Geologic Map of the Littleton Quadrangle, Vermont </t>
  </si>
  <si>
    <t>http://geothermal.isgs.illinois.edu/ArcGIS/services/aasggeothermal/VTSurficialGeologyLittletonQuad/MapServer/WMSServer?request=GetCapabilities&amp;service=WMS</t>
  </si>
  <si>
    <t>Massachusetts Heat Flow 1.3</t>
  </si>
  <si>
    <t>http://geothermal.isgs.illinois.edu/arcgis/services/aasggeothermal/MAHeatflow1_3/MapServer/WMSServer?request=GetCapabilities&amp;service=WMS</t>
  </si>
  <si>
    <t>Pennsylvania Well Logs</t>
  </si>
  <si>
    <t>http://geothermal.isgs.illinois.edu/ArcGIS/services/aasggeothermal/PAWellLogs/MapServer/WMSServer?request=GetCapabilities&amp;service=WMS</t>
  </si>
  <si>
    <t>Validation Timestamp</t>
  </si>
  <si>
    <t>Status</t>
  </si>
  <si>
    <t>Record Title</t>
  </si>
  <si>
    <t>Harvest Source</t>
  </si>
  <si>
    <t>URL</t>
  </si>
  <si>
    <t xml:space="preserve"> </t>
  </si>
  <si>
    <t>HTTP Status</t>
  </si>
  <si>
    <t>Resource Links</t>
  </si>
  <si>
    <t>Gravity Data in the Southeastern United States, 1978</t>
  </si>
  <si>
    <t>http://rglsun1.geol.vt.edu/NGDS/VT/Costain_Glover_Sinha_1978_ProgressReport_1Apr78-30Jun78_EvaluationandTargetingofGeotherermalResourcesinSoutheastUS.pdf</t>
  </si>
  <si>
    <t>Lab-Scale Stimulation Results on Surrogate Fused Silica Samples SUMMARY Fused Silica samples fracking_Q4.xlsx</t>
  </si>
  <si>
    <t>Geothermal Data Repository</t>
  </si>
  <si>
    <t>https://gdr.openei.org/files/872/SUMMARY</t>
  </si>
  <si>
    <t>Silver Peak Innovative Exploration Project (Ram Power Inc.) Silver Peak Well Data Geologic Logs for Temperature Gradient Holes 74-11.zip</t>
  </si>
  <si>
    <t>https://gdr.openei.org/files/268/Silver</t>
  </si>
  <si>
    <t>Project Status - Hawaii Geothermal-Undersea Cable Project</t>
  </si>
  <si>
    <t>http://evols.library.manoa.hawaii.edu/bitstream/handle/10524/33628/1989</t>
  </si>
  <si>
    <t>Dixie Valley Engineered Geothermal System Exploration Methodology Project, Baseline Conceptual Model Report  Part I_Final Scientific Report_final complete.pdf</t>
  </si>
  <si>
    <t>https://gdr.openei.org/files/273/Part</t>
  </si>
  <si>
    <t>Listing of Concentrations of Variables of Stream Sediment, Stream Water, and Groundwater for the Charlotte 30x60 - Minute Quadrangle - NURE Database</t>
  </si>
  <si>
    <t>http://nc-maps.stores.yahoo.net/ncopfire93li11.html</t>
  </si>
  <si>
    <t>Regional Slip Tendency Analysis of the Great Basin Region FinalGreatBasinSlipandDilationTendency (6).zip</t>
  </si>
  <si>
    <t>https://gdr.openei.org/files/353/FinalGreatBasinSlipandDilationTendency</t>
  </si>
  <si>
    <t>Kimberly Well - Borehole Geophysics Database SRSDP030 FAC oriented.lis</t>
  </si>
  <si>
    <t>https://gdr.openei.org/files/283/SRSDP030</t>
  </si>
  <si>
    <t>Newberry Well 55-29 Stimulation Data 2014 Newberry 2014 datalog 1.xlsx</t>
  </si>
  <si>
    <t>https://gdr.openei.org/files/508/Newberry</t>
  </si>
  <si>
    <t>Ground-water resources of the lower Bear River drainage basin, Box Elder County, Utah</t>
  </si>
  <si>
    <t>http://waterrights.utah.gov/docSys/v920/w920/w9200096.pdf</t>
  </si>
  <si>
    <t>Ground-Water Conditions in the Central Virgin River Basin, Utah</t>
  </si>
  <si>
    <t>http://waterrights.utah.gov/docSys/v920/w920/w9200092.pdf</t>
  </si>
  <si>
    <t>Kilauea Volcano, Hawaii: chronology and morphology of the surficial lava flow</t>
  </si>
  <si>
    <t>http://evols.library.manoa.hawaii.edu/bitstream/handle/10524/23410/1981</t>
  </si>
  <si>
    <t>http://www.oregongeology.org/arcgis/services/Public/ORWellHeaders/MapServer/WFSServer?request=GetCapabilities&amp;service=WFS</t>
  </si>
  <si>
    <t>Gravity Map of Delaware and Surrounding Vicinity in Maryland and Virginia</t>
  </si>
  <si>
    <t>http://www.geothermal.geos.vt.edu/gif/Gravity_Delaware_Maryland_Virginia.jpg</t>
  </si>
  <si>
    <t>Newberry Well 55-29 Stimulation Data 2014 Newberry Walkaround Log.xlsx</t>
  </si>
  <si>
    <t>Play Fairway Analysis CA-NV-OR: Additional 2km Grid Figures HeatRank (1).jpg</t>
  </si>
  <si>
    <t>https://gdr.openei.org/files/677/HeatRank</t>
  </si>
  <si>
    <t xml:space="preserve">Newcastle, Utah Small-Scale Geothermal Power Development Project, Exploratory Drilling </t>
  </si>
  <si>
    <t>http://ugspub.nr.utah.gov/publications/reports_of_investigations/RI-252.pdf</t>
  </si>
  <si>
    <t>Snake River Plain FORGE Well Data for INEL-1 INEL-1 Lithology data.txt</t>
  </si>
  <si>
    <t>https://gdr.openei.org/files/792/INEL-1</t>
  </si>
  <si>
    <t>Draft: Hawaii Geothermal Blowout Prevention Manual</t>
  </si>
  <si>
    <t>http://evols.library.manoa.hawaii.edu/bitstream/handle/10524/35747/1992</t>
  </si>
  <si>
    <t>Quaternary Faults in Nevada - Online Interactive Map</t>
  </si>
  <si>
    <t>https://gisweb.unr.edu/flexviewers/quaternary_faults/</t>
  </si>
  <si>
    <t>http://kgs.uky.edu/usgin/services/aasggeothermal/TNThermalSprings/MapServer/WFSServer?request=GetCapabilities&amp;service=WFS</t>
  </si>
  <si>
    <t xml:space="preserve">Water-Resources Appraisal of the Snake Valley Area, Utah and Nevada </t>
  </si>
  <si>
    <t>http://waterrights.utah.gov/docSys/v909/v909/v90902ka.pdf</t>
  </si>
  <si>
    <t>Frontier Observatory for Research in Geothermal Energy: Fallon, Nevada 13-36_TEMP (2).zip</t>
  </si>
  <si>
    <t>https://gdr.openei.org/files/748/13-36_TEMP</t>
  </si>
  <si>
    <t>Repetitive Regeneration of Media #1 in a Dynamic Column Extraction using Brine #1 Repetitive Regeneration of Media 1 in a Dynamic Column Extraction using Brine 1 at 70C.pdf</t>
  </si>
  <si>
    <t>https://gdr.openei.org/files/635/Repetitive</t>
  </si>
  <si>
    <t xml:space="preserve">Geothermal Investigation of the Warm Springs Fault Geothermal System, Salt Lake County, Utah </t>
  </si>
  <si>
    <t>http://ugspub.nr.utah.gov/publications/reports_of_investigations/RI-140.pdf</t>
  </si>
  <si>
    <t>Snake River Plain FORGE Well Data for INEL-1 INEL-1 core sample 10365ft.jpg</t>
  </si>
  <si>
    <t>Analysis of Existing Data from a Distributed Acoustic Sensing Experiment at Garner Valley, California 766_775 (2).csv</t>
  </si>
  <si>
    <t>https://gdr.openei.org/files/480/766_775</t>
  </si>
  <si>
    <t>U.S. Heat Demand by Sector for Potential Application of Direct Use Geothermal Agricultural County Heat Demand Totals.xlsx</t>
  </si>
  <si>
    <t>https://gdr.openei.org/files/823/Agricultural</t>
  </si>
  <si>
    <t>The feasibility of using geothermal for heat supply in the Olympic Park, Beijing</t>
  </si>
  <si>
    <t>http://www.hceis.com/book.asp?id=569</t>
  </si>
  <si>
    <t>Hydrogeologic Data from Six Test Wells in the Upper Patapsco and Lower Patapsco Aquifers in Southern Maryland</t>
  </si>
  <si>
    <t>http://www.mgs.md.gov/esic/publications/download/BDR22.pdf</t>
  </si>
  <si>
    <t>Alum Innovative Exploration Project (Ram Power Inc.)  Alum Magnetics Round 1 (2009).zip</t>
  </si>
  <si>
    <t>https://gdr.openei.org/files/269/Alum</t>
  </si>
  <si>
    <t>Puna Geothermal Venture Authority to Construct (ATC) No. A-833-795_x000D_
Permit Modification and Compilation</t>
  </si>
  <si>
    <t>http://evols.library.manoa.hawaii.edu/bitstream/handle/10524/33659/1992</t>
  </si>
  <si>
    <t>Geologic Map of the Stem 7.5-Minute Quadrangle, Granville County, North Carolina</t>
  </si>
  <si>
    <t>http://nc-maps.stores.yahoo.net/ncopfire20ge5.html</t>
  </si>
  <si>
    <t>Microhole Test Data Trial 1 (1).xlsx</t>
  </si>
  <si>
    <t>https://gdr.openei.org/files/873/Trial</t>
  </si>
  <si>
    <t>Capsule History of Hawaii's Geothermal Power</t>
  </si>
  <si>
    <t>http://evols.library.manoa.hawaii.edu/bitstream/handle/10524/35825/1990</t>
  </si>
  <si>
    <t>Analysis of Existing Data from a Distributed Acoustic Sensing Experiment at Garner Valley, California 766_799 (2).csv</t>
  </si>
  <si>
    <t>https://gdr.openei.org/files/480/766_799</t>
  </si>
  <si>
    <t>Yields of Uppermost Bedrock Aquifers Composite</t>
  </si>
  <si>
    <t>http://soilandwater.ohiodnr.gov/maps/statewide-aquifer-maps</t>
  </si>
  <si>
    <t>Letters regarding Geothermal Management Plan</t>
  </si>
  <si>
    <t>http://evols.library.manoa.hawaii.edu/bitstream/handle/10524/33653/1991</t>
  </si>
  <si>
    <t>Frontier Observatory for Research in Geothermal Energy: Fallon, Nevada MT (2).zip</t>
  </si>
  <si>
    <t>https://gdr.openei.org/files/748/MT</t>
  </si>
  <si>
    <t>GSHP Systems Make Sense for_x000D_
Commercial &amp; School Facilities</t>
  </si>
  <si>
    <t>http://repository.stategeothermaldata.org/resources/documents/CO/GSHP/GSHP</t>
  </si>
  <si>
    <t>Life Cycle Water Consumption and Water Resource Assessment for Utility-Scale Geothermal Systems: An In-Depth Analysis of Historical and Forthcoming EGS Projects Table 5 - Summary of Water-Based Stimulation Activities from Literature.xlsx</t>
  </si>
  <si>
    <t>https://gdr.openei.org/files/244/Table</t>
  </si>
  <si>
    <t>Gravity map of the Eastern United States; Costain</t>
  </si>
  <si>
    <t>http://www.geothermal.geos.vt.edu/gif/Gravity_EasternUS_Colored.gif</t>
  </si>
  <si>
    <t>Geologic Hazards Impact Analysis of Potential Geothermal Resource Areas: Circular C-107</t>
  </si>
  <si>
    <t>http://evols.library.manoa.hawaii.edu/bitstream/handle/10524/35753/1984</t>
  </si>
  <si>
    <t>Geothermal development in Hawaii</t>
  </si>
  <si>
    <t>http://evols.library.manoa.hawaii.edu/bitstream/handle/10524/23435/1988</t>
  </si>
  <si>
    <t>Areas of Weakly Anomalous to Anomalous Surface Temperature in Alamosa and Saguache Counties, Colorado, as Identified from ASTER Thermal Data Warm Modeled Temperature Alamosa Saguache (1).zip</t>
  </si>
  <si>
    <t>https://gdr.openei.org/files/312/Warm</t>
  </si>
  <si>
    <t>Frontier Observatory for Research in Geothermal Energy: Fallon, Nevada 78-36_TEMP (2).zip</t>
  </si>
  <si>
    <t>https://gdr.openei.org/files/748/78-36_TEMP</t>
  </si>
  <si>
    <t>http://www4.des.state.nh.us/arcgis/services/aasggeothermal/Winnipesaukee/MapServer/WFSServer?request=GetCapabilities&amp;service=WFS</t>
  </si>
  <si>
    <t>Argonne Geothermal Geochemical Database v2.0 Argonne Geothermal Geochemical Database v2_00.xlsx</t>
  </si>
  <si>
    <t>https://gdr.openei.org/files/202/Argonne</t>
  </si>
  <si>
    <t>Geologic Map of the Whitney Pocket Quadrangle, Clark County, Nevada, USGS OFR93-716</t>
  </si>
  <si>
    <t>http://www.nbmg.unr.edu/dox/USGS/OFR93716d.zip</t>
  </si>
  <si>
    <t>Geothermal Exploration Cost and Time Geothermal Exploration Cost and Time Dataset 2012 (1).xlsx</t>
  </si>
  <si>
    <t>https://gdr.openei.org/files/208/Geothermal</t>
  </si>
  <si>
    <t>DAS for Periodic Hydraulic Tests:  DAS Data FSE-11_480SecP_SingDec_StepTest (2).mat</t>
  </si>
  <si>
    <t>https://gdr.openei.org/files/929/FSE-11_480SecP_SingDec_StepTest</t>
  </si>
  <si>
    <t>Alum Innovative Exploration Project (Ram Power Inc.)  Alum Magnetotellurics Ground MT.zip</t>
  </si>
  <si>
    <t>Silver Peak Innovative Exploration Project (Ram Power Inc.) Silver Peak Well Data Geologic Logs for Temperature Gradient Holes 56A-11.zip</t>
  </si>
  <si>
    <t>Geologic Map of Region H (Anson, Montgomery, Moore, and Richmond Counties)</t>
  </si>
  <si>
    <t>http://nc-maps.stores.yahoo.net/gemapofrehno.html</t>
  </si>
  <si>
    <t>DAS for Periodic Hydraulic Tests:  DAS Data FSE-13_120SecP_SingDec_StepTest (2).mat</t>
  </si>
  <si>
    <t>https://gdr.openei.org/files/929/FSE-13_120SecP_SingDec_StepTest</t>
  </si>
  <si>
    <t>Newberry Well 55-29 Stimulation Data Newberry daily report 11-28-2012.pdf</t>
  </si>
  <si>
    <t>https://gdr.openei.org/files/271/Newberry</t>
  </si>
  <si>
    <t>Geothermal Memos and General Information</t>
  </si>
  <si>
    <t>http://evols.library.manoa.hawaii.edu/bitstream/handle/10524/35778/1994</t>
  </si>
  <si>
    <t>Snake River Plain FORGE Site Characterization Data INL Seismic Monitoring 2011 Annual Report</t>
  </si>
  <si>
    <t>https://inldigitallibrary.inl.gov/sites/STI/STI/5626366.pdf#search=INL%20Seismic%20Monitoring%202010%20Annual%20Report</t>
  </si>
  <si>
    <t>Maps of Puu Waawaa, North Kona, Hawaii</t>
  </si>
  <si>
    <t>http://evols.library.manoa.hawaii.edu/bitstream/handle/10524/23427/1984</t>
  </si>
  <si>
    <t>http://kgs.uky.edu/usgin/services/aasggeothermal/GAWellLogs/MapServer/WFSServer?request=GetCapabilities&amp;service=WFS</t>
  </si>
  <si>
    <t>Proposed Kilauea Middle East Rift Geothermal Resource Subzone (Puna Forest Reserve) Island of Hawaii: Circular C-114</t>
  </si>
  <si>
    <t>http://evols.library.manoa.hawaii.edu/bitstream/handle/10524/35760/1985</t>
  </si>
  <si>
    <t>Newberry Well 55-29 Stimulation Data 2014 Groundwater average data.xlsx</t>
  </si>
  <si>
    <t>https://gdr.openei.org/files/508/Groundwater</t>
  </si>
  <si>
    <t>HGP-A operating figures for January 1988 through March 1989</t>
  </si>
  <si>
    <t>http://evols.library.manoa.hawaii.edu/bitstream/handle/10524/22829/HGP-A</t>
  </si>
  <si>
    <t>Shaker Test Results Comparing Rare Earth Element Sorption Between Natural and Doped Simulated Geothermal Brine REE Sorption Comparison of Three Doped Geothermal Brine Simulants with Tusaar Media (2).docx</t>
  </si>
  <si>
    <t>https://gdr.openei.org/files/814/REE</t>
  </si>
  <si>
    <t xml:space="preserve">Evaluation of Low-Temperature Geothermal Potential in Utah and Goshen Valleys and Adjacent Areas, Utah, Part-I. Gravity survey </t>
  </si>
  <si>
    <t>http://ugspub.nr.utah.gov/publications/reports_of_investigations/RI-179.pdf</t>
  </si>
  <si>
    <t>Kalakaua first geothermal booster</t>
  </si>
  <si>
    <t>http://evols.library.manoa.hawaii.edu/bitstream/handle/10524/35841/1990</t>
  </si>
  <si>
    <t>Fort Bliss Geothermal Area Data: Temperature Profile, Logs, Schematic Model and Cross Section regional_faults (2).zip</t>
  </si>
  <si>
    <t>https://gdr.openei.org/files/581/regional_faults</t>
  </si>
  <si>
    <t xml:space="preserve">General Subzone Information,1984 Hawaii </t>
  </si>
  <si>
    <t>http://evols.library.manoa.hawaii.edu/bitstream/handle/10524/33687/1984</t>
  </si>
  <si>
    <t>Meeting Minutes for the Geothermal Resource Technical Committee from December 1983 to June 1984</t>
  </si>
  <si>
    <t>http://evols.library.manoa.hawaii.edu/bitstream/handle/10524/23379/1984</t>
  </si>
  <si>
    <t>ASTER Thermal Anomalies in Western Colorado ASTER Thermal Anomalies Western.zip</t>
  </si>
  <si>
    <t>https://gdr.openei.org/files/296/ASTER</t>
  </si>
  <si>
    <t>Newberry Well 55-29 Stimulation Data Newberry daily report 9-17-12.pdf</t>
  </si>
  <si>
    <t>Frontier Observatory for Research in Geothermal Energy: Fallon, Nevada FOH-3 Flow Test (1).xls</t>
  </si>
  <si>
    <t>https://gdr.openei.org/files/748/FOH-3</t>
  </si>
  <si>
    <t>A summary of deep thermal data from the Cascade Range and analysis of the rain curtain effect</t>
  </si>
  <si>
    <t>http://www.naturenw.org/qs3/products.php?sku=000286</t>
  </si>
  <si>
    <t>Development of a Neutron Diffraction Based Experimental Capability for Investigating Hydraulic Fractures for EGS-like Conditions 2013 Stanford Geothermal Workshop Neutron Fracture Paper.pdf</t>
  </si>
  <si>
    <t>https://gdr.openei.org/files/421/2013</t>
  </si>
  <si>
    <t>Geothermal resources in Liangxiang, Beijing and their development</t>
  </si>
  <si>
    <t>Summary of Hydrogeologic Data From a Deep Well at Lexington Park, St. Mary's County, Maryland</t>
  </si>
  <si>
    <t>http://www.mgs.md.gov/esic/publications/pubcat17.html#ofregmr</t>
  </si>
  <si>
    <t>Documents with information on how to obtain a geothermal exploration permit in Hawaii</t>
  </si>
  <si>
    <t>http://evols.library.manoa.hawaii.edu/bitstream/handle/10524/23504/Permitting</t>
  </si>
  <si>
    <t>OM300 Direction Drilling Module Released - OM300 Data Repository Archive.docx</t>
  </si>
  <si>
    <t>https://gdr.openei.org/files/241/Released</t>
  </si>
  <si>
    <t>Kimberly Well - Borehole Geophysics Database SRSDP054 shifted.txt</t>
  </si>
  <si>
    <t>https://gdr.openei.org/files/283/SRSDP054</t>
  </si>
  <si>
    <t>Silver Peak Innovative Exploration Project (Ram Power Inc.) Silver Peak Well Data Geologic Logs for Temperature Gradient Holes 41-10.zip</t>
  </si>
  <si>
    <t>Geothermal well modification permit for Kapoho State No. 9 (KS-9)</t>
  </si>
  <si>
    <t>http://evols.library.manoa.hawaii.edu/bitstream/handle/10524/23414/PGV</t>
  </si>
  <si>
    <t>Kimama Well - Borehole Geophysics Database SRSDP066NEAR shifted(264-497).sgy</t>
  </si>
  <si>
    <t>https://gdr.openei.org/files/291/SRSDP066NEAR</t>
  </si>
  <si>
    <t>DLNR Forms</t>
  </si>
  <si>
    <t>http://evols.library.manoa.hawaii.edu/bitstream/handle/10524/23501/DLNR</t>
  </si>
  <si>
    <t>Analysis of Existing Data from a Distributed Acoustic Sensing Experiment at Garner Valley, California 766_772 (2).csv</t>
  </si>
  <si>
    <t>https://gdr.openei.org/files/480/766_772</t>
  </si>
  <si>
    <t>DAS for Periodic Hydraulic Tests:  DAS Data FSE-10a_1080SecP_SingDec_StepTest (2).mat</t>
  </si>
  <si>
    <t>https://gdr.openei.org/files/929/FSE-10a_1080SecP_SingDec_StepTest</t>
  </si>
  <si>
    <t>Analysis of Existing Data from a Distributed Acoustic Sensing Experiment at Garner Valley, California 766_782 (2).csv</t>
  </si>
  <si>
    <t>https://gdr.openei.org/files/480/766_782</t>
  </si>
  <si>
    <t>Determination of Borehole Depth, Pipe Size &amp; Grout Specifications</t>
  </si>
  <si>
    <t>http://repository.stategeothermaldata.org/resources/documents/CO/GSHP/GHX</t>
  </si>
  <si>
    <t>Hydrologic Reconnaissance of the Tule Valley Drainage Basin, Juab and Millard Counties, Utah</t>
  </si>
  <si>
    <t>http://waterrights.utah.gov/docSys/v920/w920/w920009i.pdf</t>
  </si>
  <si>
    <t xml:space="preserve">Utah Geology Vol.5 - 1978 - A Preliminary Geologic Map of the Wildcat Creek Area, Eastern Beaver County, Utah </t>
  </si>
  <si>
    <t>http://ugspub.nr.utah.gov/publications/utah_geology/UtGeol5-1.pdf</t>
  </si>
  <si>
    <t>New River Geothermal Exploration (Ram Power Inc.) New River MT Geotools.zip</t>
  </si>
  <si>
    <t>https://gdr.openei.org/files/266/New</t>
  </si>
  <si>
    <t xml:space="preserve">Hydrologic and Climatologic Data,1967, Salt Lake County, Utah </t>
  </si>
  <si>
    <t>http://waterrights.utah.gov/docSys/v920/i920/i920000d.pdf</t>
  </si>
  <si>
    <t>Listing of Concentrations of Variables of Stream Sediment, Stream Water, and Groundwater for the Kinston 30x60 - Minute Quadrangle - NURE Database</t>
  </si>
  <si>
    <t>http://nc-maps.stores.yahoo.net/ncopfire93li24.html</t>
  </si>
  <si>
    <t>Draft: A Report to the 1992 Legislature Geothermal and Cabling Development Permitting</t>
  </si>
  <si>
    <t>http://evols.library.manoa.hawaii.edu/bitstream/handle/10524/35744/1991</t>
  </si>
  <si>
    <t>Hawaii Geothermal Drilling Guide Circular C-126</t>
  </si>
  <si>
    <t>http://evols.library.manoa.hawaii.edu/bitstream/handle/10524/35780/1994</t>
  </si>
  <si>
    <t>Newberry Well 55-29 Stimulation Data Newberry daily report 10-12-12.pdf</t>
  </si>
  <si>
    <t>June 2014 Green Machine Florida Canyon Hourly Data 20140601-0630_Green Machine Florida Canyon Hourly Data.xlsx</t>
  </si>
  <si>
    <t>https://gdr.openei.org/files/430/20140601-0630_Green</t>
  </si>
  <si>
    <t>Biological survey of the proposed access road and Well Site 1</t>
  </si>
  <si>
    <t>http://evols.library.manoa.hawaii.edu/bitstream/handle/10524/23396/1987</t>
  </si>
  <si>
    <t>http://www4.des.state.nh.us/arcgis/services/aasggeothermal/NHWellHeaders/MapServer/WFSServer?request=GetCapabilities&amp;service=WFS</t>
  </si>
  <si>
    <t>Newberry Well 55-29 Stimulation Data Newberry daily report 11-19-2012.pdf</t>
  </si>
  <si>
    <t xml:space="preserve">Hydrologic Reconnaissance of the Park Valley area, Box Elder County, Utah </t>
  </si>
  <si>
    <t>http://waterrights.utah.gov/docSys/v920/w920/w920008s.pdf</t>
  </si>
  <si>
    <t>Play Fairway Analysis CA-NV-OR: Figures on 2km Grids Diff From MedicineLake.jpg</t>
  </si>
  <si>
    <t>https://gdr.openei.org/files/676/Diff</t>
  </si>
  <si>
    <t>Protocol for Regeneration of Ligand-Depleted Adsorption Media for Rare Earth Element Recovery from Geothermal Brine Regeneration of Ligand Depleted Media.docx</t>
  </si>
  <si>
    <t>https://gdr.openei.org/files/817/Regeneration</t>
  </si>
  <si>
    <t>February 2014 Dixie Valley Binary Cycle Cost Data Dixie Binary costs February 2014.xls</t>
  </si>
  <si>
    <t>https://gdr.openei.org/files/348/Dixie</t>
  </si>
  <si>
    <t xml:space="preserve">Scans of the NY Surficial Geology Map Sheet for Finger Lakes </t>
  </si>
  <si>
    <t>http://www.nysm.nysed.gov/gis/surficial_scans/surf_fingerlakes.jpg</t>
  </si>
  <si>
    <t>http://kgs.uky.edu/usgin/services/aasggeothermal/MDThermalConductivity2_2/MapServer/WFSServer?request=GetCapabilities&amp;service=WFS</t>
  </si>
  <si>
    <t>Geologic Maps of Mount Lewis and Cresent Valley Quads, Northern Shoshone Range in Lander and Eureka Counties, Nevada, USGS, PP-465</t>
  </si>
  <si>
    <t>http://www.nbmg.unr.edu/dox/USGS/NorthernShoshoneRange_PP465d.zip</t>
  </si>
  <si>
    <t>Reservoir Stimulation Optimization with Operational Monitoring for Creation of EGS Acoustic emission setup (2).jpg</t>
  </si>
  <si>
    <t>https://gdr.openei.org/files/258/Acoustic</t>
  </si>
  <si>
    <t>Thermoelectric Materials Development for Low Temperature Geothermal Power Generation SR-Novus TE Module Summary.xlsx</t>
  </si>
  <si>
    <t>https://gdr.openei.org/files/692/SR-Novus</t>
  </si>
  <si>
    <t>Silver Peak Innovative Exploration Project (Ram Power Inc.) Silver Peak Gravity.zip</t>
  </si>
  <si>
    <t>Dynamic Column Extraction for Europium on Media 1 at Ambient Temperature Dynamic Column Extraction for Europium on Media 1 at Ambient Temperature.pdf</t>
  </si>
  <si>
    <t>https://gdr.openei.org/files/519/Dynamic</t>
  </si>
  <si>
    <t>A Brief History of Attempts at Re-Injection of Geothermal Effluint, Susanville, California</t>
  </si>
  <si>
    <t>http://geoheat.oit.edu/pdf/bulletin/bullet173.pdf</t>
  </si>
  <si>
    <t>February 2014 Green Machine Florida Canyon Hourly Data 20140201-0228_Green Machine Florida Canyon Hourly Data (1).xlsx</t>
  </si>
  <si>
    <t>https://gdr.openei.org/files/342/20140201-0228_Green</t>
  </si>
  <si>
    <t>Statewide Geothermal Resource Assessment, Update</t>
  </si>
  <si>
    <t>http://evols.library.manoa.hawaii.edu/bitstream/handle/10524/18796/C-103</t>
  </si>
  <si>
    <t>Newberry Well 55-29 Stimulation Data Newberry daily report 10-9-12.pdf</t>
  </si>
  <si>
    <t>Proposed Kilauea Southwest Rift Geothermal Resource Subzone (Pahala), Island of Hawaii</t>
  </si>
  <si>
    <t>http://evols.library.manoa.hawaii.edu/bitstream/handle/10524/18798/C-115</t>
  </si>
  <si>
    <t>REE Sorption Study for Media #1 and Media #2 in Brine #1 and #2 at different Liquid to Solid Ratio's at Ambient Temperature 20150324 Shaker bath Test for Brine 2 200-1 ratio 2 ppm each REE on Blank carbon oxidized carbon and Media 1 (GG2-6).xlsx</t>
  </si>
  <si>
    <t>https://gdr.openei.org/files/517/20150324</t>
  </si>
  <si>
    <t>Experimental Parameters Affecting Stripping of Rare Earth Elements from Loaded Sorptive Media in Simulated Geothermal Brines Data - Optimal  Stripping REEs from Loaded Media.xlsx</t>
  </si>
  <si>
    <t>https://gdr.openei.org/files/818/Data</t>
  </si>
  <si>
    <t>DAS for Periodic Hydraulic Tests:  DAS Data FSE-10a_120SecP_SingDec_StepTest (2).mat</t>
  </si>
  <si>
    <t>https://gdr.openei.org/files/929/FSE-10a_120SecP_SingDec_StepTest</t>
  </si>
  <si>
    <t>Geothermal Energy Market Study on the Atlantic Coastal Plain: Dover Air Force Base Geothermal Energy Evaluation</t>
  </si>
  <si>
    <t>http://rglsun1.geol.vt.edu/NGDS/VT/JHU_APL_1981_GeothermalEnergyMarketStudyAtlanticCoastDoverAFB.pdf</t>
  </si>
  <si>
    <t>Resubmittal - Adoption of Proposed Administrative Rules on Geothermal/Cable System Permitting</t>
  </si>
  <si>
    <t>http://evols.library.manoa.hawaii.edu/bitstream/handle/10524/33622/1989</t>
  </si>
  <si>
    <t>Calculation Tool for Transported Geothermal Energy Using Two-Step Absorption Process TSGA data for GDR (v-2).xlsx</t>
  </si>
  <si>
    <t>https://gdr.openei.org/files/695/TSGA</t>
  </si>
  <si>
    <t>Geologic Map and Mineral Resources Summary of the Noland Creek Quadrangle, North Carolina</t>
  </si>
  <si>
    <t>http://nc-maps.stores.yahoo.net/gemapandmire3.html</t>
  </si>
  <si>
    <t>Miscellaneous court case papers for Pele Defense Fund vs. Board of Land and Natural Resources</t>
  </si>
  <si>
    <t>http://evols.library.manoa.hawaii.edu/bitstream/handle/10524/36121/True</t>
  </si>
  <si>
    <t>Developing Successful Exploration Strategies in Extended Terranes Final Report-DE-EE0002748.pdf</t>
  </si>
  <si>
    <t>https://gdr.openei.org/files/354/Final</t>
  </si>
  <si>
    <t>Administrative Rules for Geothermal and Cable System Development Permitting</t>
  </si>
  <si>
    <t>http://evols.library.manoa.hawaii.edu/bitstream/handle/10524/35736/1989</t>
  </si>
  <si>
    <t>Hot Pot Mercury Concentration Map Figure 7 metadata.xlsx</t>
  </si>
  <si>
    <t>https://gdr.openei.org/files/215/Figure</t>
  </si>
  <si>
    <t>Maui LiDAR Maui Lidar.zip</t>
  </si>
  <si>
    <t>https://gdr.openei.org/files/903/Maui</t>
  </si>
  <si>
    <t>Snake River Plain FORGE Well Data for USGS-142 USGS-142 Lithology log 20150429.pdf</t>
  </si>
  <si>
    <t>https://gdr.openei.org/files/790/USGS-142</t>
  </si>
  <si>
    <t>Gone Fishing Aquaculture Project, Klamath Falls, Oregon,</t>
  </si>
  <si>
    <t>http://geoheat.oit.edu/bulletin/bull24-2/art3.pdf</t>
  </si>
  <si>
    <t>Snake River Plain FORGE Well Data for USGS-142 USGS-142 rhyolite photos.pptx</t>
  </si>
  <si>
    <t>Memorandum for the Record from Dean Nakano: Meeting with Maurice Richard of Ormat Energy Systems, Inc.</t>
  </si>
  <si>
    <t>http://evols.library.manoa.hawaii.edu/bitstream/handle/10524/33609/1988</t>
  </si>
  <si>
    <t>DAS for Periodic Hydraulic Tests:  DAS Data FSE-10b_720SecP_SingDec_StepTest (2).mat</t>
  </si>
  <si>
    <t>https://gdr.openei.org/files/929/FSE-10b_720SecP_SingDec_StepTest</t>
  </si>
  <si>
    <t>Silver Peak Innovative Exploration Project (Ram Power Inc.) Silver Peak Magnetic Survey Data.zip</t>
  </si>
  <si>
    <t>Frontier Observatory for Research in Geothermal Energy: Fallon, Nevada 34-33_MUDLOG (2).zip</t>
  </si>
  <si>
    <t>https://gdr.openei.org/files/748/34-33_MUDLOG</t>
  </si>
  <si>
    <t>Quaternary geologic map of the Bristol and parts of the Fall River Quadrangle, Rhode Island and Massachusetts 2012 in Esri ArcMap Project</t>
  </si>
  <si>
    <t>http://geothermal.isgs.illinois.edu/aasggeothermal/rigs/map/Bristol_Quaternary_Geology_2012.mxd</t>
  </si>
  <si>
    <t>Kimberly Well - Borehole Geophysics Database SRSDP041 shifted.txt</t>
  </si>
  <si>
    <t>https://gdr.openei.org/files/283/SRSDP041</t>
  </si>
  <si>
    <t>Geologic Map of Maryland 1968</t>
  </si>
  <si>
    <t>http://pubs.usgs.gov/of/2005/1325/#MD</t>
  </si>
  <si>
    <t>http://kgs.uky.edu/usgin/services/aasggeothermal/VAHeatFlow/MapServer/WFSServer?request=GetCapabilities&amp;service=WFS</t>
  </si>
  <si>
    <t>Handouts about the Hamoa Well (well no. 4300-02) from the Geothermal Technical Advisory Committee on August 2, 1991</t>
  </si>
  <si>
    <t>http://evols.library.manoa.hawaii.edu/bitstream/handle/10524/23479/1991</t>
  </si>
  <si>
    <t>Geology of the Albemarle Quadrangle, North Carolina</t>
  </si>
  <si>
    <t>http://nc-maps.stores.yahoo.net/bu75geofalqu.html</t>
  </si>
  <si>
    <t>Impact of geothermal waters on selected streams in southern Idaho</t>
  </si>
  <si>
    <t>http://www.deq.idaho.gov/media/435172-wqs60_geothermal_waters_1986.pdf</t>
  </si>
  <si>
    <t>Kimberly Well - Borehole Geophysics Database SRSDP030 BS shifted (1114-1787)NEAR.sgy</t>
  </si>
  <si>
    <t>General Correspondence re Kapaho State Well 1-A</t>
  </si>
  <si>
    <t>http://evols.library.manoa.hawaii.edu/bitstream/handle/10524/35793/1984</t>
  </si>
  <si>
    <t>http://services.kgs.ku.edu/arcgis1/services/ngds/KSBoreholeTemperatures/MapServer/WFSServer?request=GetCapabilities&amp;service=WFS</t>
  </si>
  <si>
    <t>Listing of Concentrations of Variables of Stream Sediment, Stream Water, and Groundwater for the Raleigh 30x60 - Minute Quadrangle - NURE Database</t>
  </si>
  <si>
    <t>http://nc-maps.stores.yahoo.net/ncopfire93li18.html</t>
  </si>
  <si>
    <t>Wister, CA Downhole and Seismic Data Wister 85-20 PTS survey 8-30-11.xls</t>
  </si>
  <si>
    <t>https://gdr.openei.org/files/904/Wister</t>
  </si>
  <si>
    <t>Minnesota Depth to Bedrock Web Application</t>
  </si>
  <si>
    <t>http://mgsweb2.mngs.umn.edu/MGSBdrkTopo_Qthck/</t>
  </si>
  <si>
    <t>Proceedings of Workshop XLIV: Geological, Geophysical, and Tectonic Setting of the Cascade Range</t>
  </si>
  <si>
    <t>http://digitallib.oit.edu/utils/getfile/collection/geoheat/id/2121/filename/2122.PDF</t>
  </si>
  <si>
    <t>Metallic Mineral Deposits of the Carolina Slate Belt</t>
  </si>
  <si>
    <t>http://nc-maps.stores.yahoo.net/mine.html</t>
  </si>
  <si>
    <t>Geopressured Geothermal Fairway Evaluation and Test-Well Site Location Frio Formation, Texas Gulf Coast</t>
  </si>
  <si>
    <t>http://digitallib.oit.edu/utils/getfile/collection/geoheat/id/2037/filename/2038.pdf</t>
  </si>
  <si>
    <t>Raw Pressure Data from Boise Hydrogeophysical Research Site (BHRS) 07172013_test4_Timing (2).txt</t>
  </si>
  <si>
    <t>https://gdr.openei.org/files/479/07172013_test4_Timing</t>
  </si>
  <si>
    <t>Recovery of Rare Earths, Precious Metals and Other Critical Materials from Geothermal Waters with Advanced Sorbent Structures Performance of advanced sorbents for REE recovery from geothermal waters.xlsx</t>
  </si>
  <si>
    <t>https://gdr.openei.org/files/686/Performance</t>
  </si>
  <si>
    <t>Bedrock Geologic Map of the Oteen 7.5-Minute Quadrangle, North Carolina</t>
  </si>
  <si>
    <t>http://nc-maps.stores.yahoo.net/ncopfire20be4.html</t>
  </si>
  <si>
    <t>The Colored Marbles of Lake Champlain (with Discussion By J S. Newberry)</t>
  </si>
  <si>
    <t>http://www.biodiversitylibrary.org/item/45465#page/10/mode/1up</t>
  </si>
  <si>
    <t>Geothermal resources mining lease no. R-1</t>
  </si>
  <si>
    <t>http://evols.library.manoa.hawaii.edu/bitstream/handle/10524/22797/Geothermal</t>
  </si>
  <si>
    <t>Water Use in Enhanced Geothermal Systems (EGS): Geology of U.S. Stimulation Projects, Water Costs, and Alternative Water Use Policies TABLE 9 California State Laws and Applicable Definitions for Water Reuse (1).xlsx</t>
  </si>
  <si>
    <t>https://gdr.openei.org/files/464/TABLE</t>
  </si>
  <si>
    <t>Public Notice Requirements and Subzone Withdrawal Notice</t>
  </si>
  <si>
    <t>http://evols.library.manoa.hawaii.edu/bitstream/handle/10524/22817/Public</t>
  </si>
  <si>
    <t>http://kgs.uky.edu/usgin/services/aasggeothermal/TNThermalSprings1_8/MapServer/WFSServer?request=GetCapabilities&amp;service=WFS</t>
  </si>
  <si>
    <t>Hawaii Integrated Energy Policy 1991</t>
  </si>
  <si>
    <t>http://evols.library.manoa.hawaii.edu/bitstream/handle/10524/33712/1991</t>
  </si>
  <si>
    <t>Water Use in Enhanced Geothermal Systems (EGS): Geology of U.S. Stimulation Projects, Water Costs, and Alternative Water Use Policies TABLE 1 Summary of Project Stimulation Parameters  (1).xlsx</t>
  </si>
  <si>
    <t>Papers regarding the geothermal technical advisory committee.</t>
  </si>
  <si>
    <t>http://evols.library.manoa.hawaii.edu/bitstream/handle/10524/36132/DLNR</t>
  </si>
  <si>
    <t>Report of the 1990 Legislature Geothermal and Cable Development Permitting, State of Hawaii</t>
  </si>
  <si>
    <t>http://evols.library.manoa.hawaii.edu/bitstream/handle/10524/35735/1989</t>
  </si>
  <si>
    <t>Water Use in Enhanced Geothermal Systems (EGS): Geology of U.S. Stimulation Projects, Water Costs, and Alternative Water Use Policies TABLE 11 Nevada State Laws and Applicable Definitions for Water Reuse (1).xlsx</t>
  </si>
  <si>
    <t>Technoeconomics of Transported Geothermal Energy Final Report_Transported Low Temperature Geothermal Energy for Thermal End Uses.pdf</t>
  </si>
  <si>
    <t>https://gdr.openei.org/files/883/Final</t>
  </si>
  <si>
    <t>Hawaii Energy Information</t>
  </si>
  <si>
    <t>http://evols.library.manoa.hawaii.edu/bitstream/handle/10524/35729/1986</t>
  </si>
  <si>
    <t>Waste Gate Formation, Part II: Palynology of continental Cretaceous sediments, Crisfield geothermal test well, eastern Maryland</t>
  </si>
  <si>
    <t>http://www.mgs.md.gov/esic/publications/pubcat17.html#ofrhh</t>
  </si>
  <si>
    <t>DAS for Periodic Hydraulic Tests:  DAS Data FSE-11_120SecP_SingDec_StepTest (2).mat</t>
  </si>
  <si>
    <t>https://gdr.openei.org/files/929/FSE-11_120SecP_SingDec_StepTest</t>
  </si>
  <si>
    <t>Kimberly Well - Borehole Geophysics Database SRSDP053 shifted.txt</t>
  </si>
  <si>
    <t>https://gdr.openei.org/files/283/SRSDP053</t>
  </si>
  <si>
    <t>Drill Cutting and Core Major, Trace and Rare Earth Element Analyses from Wells RN-17B and RN-30, Reykjanes, Iceland NGDS Tier 3 Data, xlsx format RN17B-RN30 Cuttings.xlsx</t>
  </si>
  <si>
    <t>https://gdr.openei.org/files/801/RN17B-RN30</t>
  </si>
  <si>
    <t>Geothermal Royalties</t>
  </si>
  <si>
    <t>http://evols.library.manoa.hawaii.edu/bitstream/handle/10524/33666/1993</t>
  </si>
  <si>
    <t>http://kgs.uky.edu/usgin/services/aasggeothermal/ARThermalConductivity2_1/MapServer/WFSServer?request=GetCapabilities&amp;service=WFS</t>
  </si>
  <si>
    <t>Kimama Well - Borehole Geophysics Database SRSDP064NEAR shifted(842-1130).sgy</t>
  </si>
  <si>
    <t>https://gdr.openei.org/files/291/SRSDP064NEAR</t>
  </si>
  <si>
    <t>Snake River Plain FORGE Well Data for INEL-1 INEL-1 simult comp neutron formation density.pdf</t>
  </si>
  <si>
    <t>Kimama Well - Borehole Geophysics Database SRSDP065NEAR shifted(492-811).sgy</t>
  </si>
  <si>
    <t>https://gdr.openei.org/files/291/SRSDP065NEAR</t>
  </si>
  <si>
    <t>Newberry Well 55-29 Stimulation Data Newberry daily report 11-23-2012.pdf</t>
  </si>
  <si>
    <t>DAS for Periodic Hydraulic Tests:  DAS Data FSE-10a_240SecP_SingDec_StepTest (2).mat</t>
  </si>
  <si>
    <t>https://gdr.openei.org/files/929/FSE-10a_240SecP_SingDec_StepTest</t>
  </si>
  <si>
    <t>Thermal infrared imaging and co-acquired lidar for portions of Lake, Harney, and Malheur Counties, Oregon</t>
  </si>
  <si>
    <t>http://www.naturenw.org/qs3/products.php?sku=002410</t>
  </si>
  <si>
    <t>Kimberly Well - Borehole Geophysics Database SRSDP046 shifted (966-1129)NEAR.sgy</t>
  </si>
  <si>
    <t>https://gdr.openei.org/files/283/SRSDP046</t>
  </si>
  <si>
    <t>Hawaii integrated energy assessment: volume I overview</t>
  </si>
  <si>
    <t>http://evols.library.manoa.hawaii.edu/bitstream/handle/10524/33714/1981</t>
  </si>
  <si>
    <t>Hot Pot Detail - Evidence of Quaternary Faulting Figure 3.Hot Pot detail - Evidence of quaternary faulting_ML_mpk.mpk</t>
  </si>
  <si>
    <t>https://gdr.openei.org/files/212/Figure</t>
  </si>
  <si>
    <t>May 2013 Green Machine Florida Canyon Hourly Data 20130501-0531_Green Machine Florida Canyon Hourly Data.xlsx</t>
  </si>
  <si>
    <t>https://gdr.openei.org/files/206/20130501-0531_Green</t>
  </si>
  <si>
    <t>KS-13 Geothermal Well Drilling Permits</t>
  </si>
  <si>
    <t>http://evols.library.manoa.hawaii.edu/bitstream/handle/10524/35783/1994</t>
  </si>
  <si>
    <t>Silver Peak Innovative Exploration Project (Ram Power Inc.) Silver Peak Magnetotellurics Ground MT.zip</t>
  </si>
  <si>
    <t>FORGE Milford Triaxial Test Data and Summary from EGI labs EGI_Joe_GNS-6-V-run 4_Triaxial_2016-02-21_001.xlsx</t>
  </si>
  <si>
    <t>https://gdr.openei.org/files/732/EGI_Joe_GNS-6-V-run</t>
  </si>
  <si>
    <t>APPLICATION OF 3D VISUALIZATION TECHNOLOGY TO GEOTHERMAL RESEARCH IN TIANJIN</t>
  </si>
  <si>
    <t>Geothermal Well Kapoho State KS-10, Application and Drilling Permit Report</t>
  </si>
  <si>
    <t>http://evols.library.manoa.hawaii.edu/bitstream/handle/10524/19322/KS-10</t>
  </si>
  <si>
    <t>Kimberly Well - Borehole Geophysics Database SRSDP006 shifted.txt</t>
  </si>
  <si>
    <t>https://gdr.openei.org/files/283/SRSDP006</t>
  </si>
  <si>
    <t>Comparison of Rare Earth Element Sorption Between Fresh and Partially Loaded Media Using Simulated Geothermal Brine  Impact of loaded media on apparent sorption from new REE7 loaded brine.docx</t>
  </si>
  <si>
    <t>https://gdr.openei.org/files/819/Impact</t>
  </si>
  <si>
    <t>Newberry Well 55-29 Stimulation Data Newberry daily report 10-18-12.pdf</t>
  </si>
  <si>
    <t>Geothermal conditions and their implications for basement tectonics in the Gulf Coast margin</t>
  </si>
  <si>
    <t>http://www.beg.utexas.edu/pubs/gcagscatalog.php#gulflinkup</t>
  </si>
  <si>
    <t>Low-temperature geothermal reservoir site evaluation in Arizona. Quarterly progress report, August 1, 1977--October 31, 1977</t>
  </si>
  <si>
    <t>http://digitallib.oit.edu/utils/getfile/collection/geoheat/id/17/filename/18.pdf</t>
  </si>
  <si>
    <t xml:space="preserve">Complete Bouguer Gravity Anomaly and Generalized Geology Map of Richfield 1 x 2 Degree Quadrangle, Utah </t>
  </si>
  <si>
    <t>http://ugspub.nr.utah.gov/publications/geologicmaps/30x60quadrangles/M-59.pdf</t>
  </si>
  <si>
    <t>New Snow Melt projects - Klamath Falls, Oregon</t>
  </si>
  <si>
    <t>http://geoheat.oit.edu/bulletin/bull24-3/art3.pdf</t>
  </si>
  <si>
    <t>Correspondence to the Governor - 1989</t>
  </si>
  <si>
    <t>http://evols.library.manoa.hawaii.edu/bitstream/handle/10524/33612/1989</t>
  </si>
  <si>
    <t>Geothermal Progress Monitor. Report No. 15, December 1993</t>
  </si>
  <si>
    <t>http://www1.eere.energy.gov/geothermal/contacts.html</t>
  </si>
  <si>
    <t>Silver Peak Innovative Exploration Project (Ram Power Inc.) Silver Peak Well Data Geologic Logs for Temperature Gradient Holes 73-10.zip</t>
  </si>
  <si>
    <t>Life Cycle Water Consumption and Water Resource Assessment for Utility-Scale Geothermal Systems: An In-Depth Analysis of Historical and Forthcoming EGS Projects Table 7 - Flow Test and Circulation Test Water Requirements for EGS.xlsx</t>
  </si>
  <si>
    <t>Snake River Plain FORGE Well Data for INEL-1 INEL-1 density log 1290-3512ft before cementation.pdf</t>
  </si>
  <si>
    <t>Silver Peak Innovative Exploration Project (Ram Power Inc.) Silver Peak Radiometric Survey 2005.zip</t>
  </si>
  <si>
    <t>Conducting a 3D Converted Shear Wave Project to reduce exploration risk at Wister, CA: Geothermal Technologies Program 2011 Peer Review Matlic_Ormat_ Wister Exploration and Drilling 2011.pdf</t>
  </si>
  <si>
    <t>https://gdr.openei.org/files/100/Matlic_Ormat_</t>
  </si>
  <si>
    <t>Geothermal Case Studies on OpenEI geothermal areas.csv</t>
  </si>
  <si>
    <t>https://gdr.openei.org/files/447/geothermal</t>
  </si>
  <si>
    <t>The Water Resources of Cecil, Kent, and Queen Annes Counties, Maryland</t>
  </si>
  <si>
    <t>http://www.mgs.md.gov/esic/publications/pubcat12.html#bull</t>
  </si>
  <si>
    <t>West Flank Coso, CA FORGE: Well 48-11TCH Temperature, Pressure, Directional, Well History, Well Bore Schematic 48-11TCH Well data.zip</t>
  </si>
  <si>
    <t>https://gdr.openei.org/files/806/48-11TCH</t>
  </si>
  <si>
    <t>Snake River Plain FORGE Well Data for INEL-1 INEL-1 Lithology detailed.pdf</t>
  </si>
  <si>
    <t>Geothermal Project Database Supporting Barriers and Viability Analysis for Development by 2020 Timeline Doubling Geothermal Generation Capacity by 2020 - NREL Wall and Young 2016.pdf</t>
  </si>
  <si>
    <t>https://gdr.openei.org/files/831/Doubling</t>
  </si>
  <si>
    <t>High-Temperature Self-Healing Geothermal Cement Composites BNL-Cement - Inorganic self-healing - March-2017-DOErepository.pptx</t>
  </si>
  <si>
    <t>https://gdr.openei.org/files/922/BNL-Cement</t>
  </si>
  <si>
    <t>http://geothermal.smu.edu/geoserver/aasg-heatflow/ows?service=WFS&amp;version=1.0.0&amp;request=GetFeature&amp;typeName=aasg-heatflow:HeatFlow</t>
  </si>
  <si>
    <t>Snake River Plain FORGE Well Data for INEL-1 INEL-1 Caliper log 1462-3552ft.pdf</t>
  </si>
  <si>
    <t>Major Thermal Springs of Utah</t>
  </si>
  <si>
    <t>http://ugspub.nr.utah.gov/publications/water_resources_bulletins/WRB-13.pdf</t>
  </si>
  <si>
    <t>DAS for Periodic Hydraulic Tests:  DAS Data FSE-06_240SecP_SingDecStep (2).mat</t>
  </si>
  <si>
    <t>https://gdr.openei.org/files/929/FSE-06_240SecP_SingDecStep</t>
  </si>
  <si>
    <t>Memos Relating to High-Priority Geothermal Targets in Colorado Selected for Further Study - Flint Geothermal 2012 Comments on Rick's report_02_25_2012.pdf</t>
  </si>
  <si>
    <t>https://gdr.openei.org/files/338/Comments</t>
  </si>
  <si>
    <t>Bibliography 1985: Geothermal energy in Hawaii</t>
  </si>
  <si>
    <t>http://evols.library.manoa.hawaii.edu/bitstream/handle/10524/33541/Bibliography</t>
  </si>
  <si>
    <t>Preliminary Geologic Map of the Hazen Quadrangle, Lyon and Churchill Counties, Nevada - Patua Geothermal Area Patua Geothermal Area - Geologic Map.pdf</t>
  </si>
  <si>
    <t>https://gdr.openei.org/files/394/Patua</t>
  </si>
  <si>
    <t>The Kilauea East Rift Zone: Geothermal Evaluation of the Existing Data, Draft Report (June 1990)</t>
  </si>
  <si>
    <t>http://evols.library.manoa.hawaii.edu/bitstream/handle/10524/22839/Geothermal</t>
  </si>
  <si>
    <t>GeoRePORT Input Spreadsheet GeoRePORT Template 2017Spring.xlsb</t>
  </si>
  <si>
    <t>https://gdr.openei.org/files/923/GeoRePORT</t>
  </si>
  <si>
    <t>Repetitive Regeneration of Media #1 in a Dynamic Column Extraction using Brine #1 20151014 2nd load data for omnifit column 2ppm each REE7 10g -50 +100 7pct KGH Brine 1M (GG2-101).xlsx</t>
  </si>
  <si>
    <t>https://gdr.openei.org/files/635/20151014</t>
  </si>
  <si>
    <t>Hawaii Geothermal Project: Progress report on the drilling program</t>
  </si>
  <si>
    <t>http://evols.library.manoa.hawaii.edu/bitstream/handle/10125/22352/HGPA</t>
  </si>
  <si>
    <t>Characterizing favourable structural settings of geothermal reservoirs in extensional regions: Enhanced exploration strategies Faulds et al 2010 NZ abstract.pdf</t>
  </si>
  <si>
    <t>https://gdr.openei.org/files/392/Faulds</t>
  </si>
  <si>
    <t>THE APPLICATION OF A MONITORING AND CONTROL SYSTEM IN LINDIAN GEOTHERMAL FIELD,DAQING, CHINA</t>
  </si>
  <si>
    <t>Proposed Drill Sites Figure 21 metadata.xlsx</t>
  </si>
  <si>
    <t>https://gdr.openei.org/files/220/Figure</t>
  </si>
  <si>
    <t>Snake River Plain FORGE Site Characterization Data INL Seismic events 1972 - 2012.pdf</t>
  </si>
  <si>
    <t>https://gdr.openei.org/files/793/INL</t>
  </si>
  <si>
    <t>Analysis of Existing Data from a Distributed Acoustic Sensing Experiment at Garner Valley, California 766_788 (2).csv</t>
  </si>
  <si>
    <t>https://gdr.openei.org/files/480/766_788</t>
  </si>
  <si>
    <t>August 2013 Green Machine Florida Canyon Hourly Data 20130801-0831_Green Machine Florida Canyon Hourly Data.xlsx</t>
  </si>
  <si>
    <t>https://gdr.openei.org/files/243/20130801-0831_Green</t>
  </si>
  <si>
    <t xml:space="preserve">Selected Hydrologic Data, Uinta Basin Area, Utah and Colorado </t>
  </si>
  <si>
    <t>http://waterrights.utah.gov/docSys/v920/i920/i920000o.pdf</t>
  </si>
  <si>
    <t>Structural and Tectonic Controls of Geothermal Activity in the Basin and Range Province Faulds et al 2012 GeoNZ Paper.pdf</t>
  </si>
  <si>
    <t>https://gdr.openei.org/files/383/Faulds</t>
  </si>
  <si>
    <t>Analysis of Existing Data from a Distributed Acoustic Sensing Experiment at Garner Valley, California 766_791 (2).csv</t>
  </si>
  <si>
    <t>https://gdr.openei.org/files/480/766_791</t>
  </si>
  <si>
    <t>Board Submittals: Proposed Designation of the Kilauea Southwest Rift as a Geothermal Resource Subzone and Geothermal Resource Mining Lease Application</t>
  </si>
  <si>
    <t>http://evols.library.manoa.hawaii.edu/bitstream/handle/10524/35728/1984</t>
  </si>
  <si>
    <t>Beowawe Binary Cycle Monthly Production Data 2011-2012 DoE Beowawe Binary Upload File.zip</t>
  </si>
  <si>
    <t>https://gdr.openei.org/files/161/DoE</t>
  </si>
  <si>
    <t>Cretaceous and Tertiary Subsurface Geology: The Stratigraphy, Paleontology, and Sedimentology of Three Deep Test Wells on the Eastern Shore of Maryland</t>
  </si>
  <si>
    <t>http://kgs.uky.edu/usgin/services/aasggeothermal/VAGravityStations/MapServer/WFSServer?request=GetCapabilities&amp;service=WFS</t>
  </si>
  <si>
    <t>Hawaii's response to the geological mapping questionnaire from the Oklahoma Geological Survey in 1993</t>
  </si>
  <si>
    <t>http://evols.library.manoa.hawaii.edu/bitstream/handle/10524/23455/1993</t>
  </si>
  <si>
    <t>Hawaii Deep Water Cable Program, phase II-D task 5: Revised basic design criteria data book</t>
  </si>
  <si>
    <t>http://evols.library.manoa.hawaii.edu/bitstream/handle/10524/36082/1988-Aug-Phase</t>
  </si>
  <si>
    <t>http://kgs.uky.edu/usgin/services/aasggeothermal/VAHeatFlow1_3/MapServer/WFSServer?request=GetCapabilities&amp;service=WFS</t>
  </si>
  <si>
    <t>Acquisition and Processing of a Detailed Aeromagnetic Survey Glass Buttes, Oregon GB-Aeromag Report.pdf</t>
  </si>
  <si>
    <t>https://gdr.openei.org/files/855/GB-Aeromag</t>
  </si>
  <si>
    <t>Geothermometry Mapping of Deep Hydrothermal Reservoirs in Southeastern Idaho: Final Report Final Report with appendices_ESRP_Geothermometry mapping.pdf</t>
  </si>
  <si>
    <t>https://gdr.openei.org/files/843/Final</t>
  </si>
  <si>
    <t>Geothermal Resource Subzones</t>
  </si>
  <si>
    <t>http://evols.library.manoa.hawaii.edu/bitstream/handle/10524/35743/1991</t>
  </si>
  <si>
    <t xml:space="preserve">Public hearing for the Review of Planning Director's Written Report Submitted in Accordance with Condition No. 6 of Special Permit No. 392 Tax Map Key 1-4-01: portion of 2 (HGP-A's property) </t>
  </si>
  <si>
    <t>http://evols.library.manoa.hawaii.edu/bitstream/handle/10524/23450/1989</t>
  </si>
  <si>
    <t>Innovative Play Fairway Modelling Applied to the Tularosa Basin, Phase I Project Report PFA Phase 1 Report DE-EE0006730 10-16-15 FINAL.pdf</t>
  </si>
  <si>
    <t>https://gdr.openei.org/files/684/PFA</t>
  </si>
  <si>
    <t>Listing of Concentrations of Variables of Stream Sediment, Stream Water, and Groundwater for the Laurinburg and Florence 30x60 - Minute Quadrangle - NURE Database</t>
  </si>
  <si>
    <t>http://nc-maps.stores.yahoo.net/ncopfire93li16.html</t>
  </si>
  <si>
    <t>Mineralogical and Lithological Data from Great Basin Geothermal Systems Appendix B Mineralogical Data from Great Basin Geothermal Systems.pdf</t>
  </si>
  <si>
    <t>https://gdr.openei.org/files/240/Appendix</t>
  </si>
  <si>
    <t xml:space="preserve">Ground-water Data Beaver, Escalante, Cedar City, and Parowan Valleys parts of Washington, Iron, Beaver, and Millard Counties, Utah </t>
  </si>
  <si>
    <t>http://waterrights.utah.gov/docSys/v920/h920/h92000cj.pdf</t>
  </si>
  <si>
    <t>Hawaii Deep Water Cable Program, phase II: cable handling equipment concept study</t>
  </si>
  <si>
    <t>http://evols.library.manoa.hawaii.edu/bitstream/handle/10524/36057/1986-Jan-Phase</t>
  </si>
  <si>
    <t>Favorable Geochemistry from Springs and Wells in Colorado Favorable Geochemistry.zip</t>
  </si>
  <si>
    <t>https://gdr.openei.org/files/300/Favorable</t>
  </si>
  <si>
    <t>Hawaii Deep Water Cable Program, phase II-D task 1: Side-scan sonar and swath bathymetry mapping survey of the preferred cable route from Maui to Oahu, Hawaii</t>
  </si>
  <si>
    <t>http://evols.library.manoa.hawaii.edu/bitstream/handle/10524/36074/1987-Jul-Phase</t>
  </si>
  <si>
    <t>Washington State Surface Geology Map 24K</t>
  </si>
  <si>
    <t>https://fortress.wa.gov/dnr/geologydata/portal_zip_files/ger_portal_surface_geology_24k.zip</t>
  </si>
  <si>
    <t>Chapter 183 - Leasing and Drilling of Geothermal Resources</t>
  </si>
  <si>
    <t>http://evols.library.manoa.hawaii.edu/bitstream/handle/10524/33591/1981</t>
  </si>
  <si>
    <t>Sedimentary Deposits Along the Fall Zone of Northampton, Halifax, Nash, and Wilson Counties, North Carolina</t>
  </si>
  <si>
    <t>http://nc-maps.stores.yahoo.net/ncopfire90se.html</t>
  </si>
  <si>
    <t>Sustainable Self-Propping Shear Zones in EGS: Chlorite, Illite, and Biotite Rates and Report Chlorite Illite Biotite Rate Tables_27Oct2015.xlsx</t>
  </si>
  <si>
    <t>https://gdr.openei.org/files/639/Chlorite</t>
  </si>
  <si>
    <t>Column Sorption Uptake and Regeneration Study; Rare Earth Element Sorbent Uptake and Sorbent Stripping 1st REE Loading Media 1M Brine 1M 14ppm REE7.xlsx</t>
  </si>
  <si>
    <t>https://gdr.openei.org/files/666/1st</t>
  </si>
  <si>
    <t>Reservoir Stimulation Optimization with Operational Monitoring for Creation of EGS Pics of four Coso samples subjected to 7 atm CO2 pressure (2).jpg</t>
  </si>
  <si>
    <t>https://gdr.openei.org/files/258/Pics</t>
  </si>
  <si>
    <t>Bedrock Geology of the Zebulon 7.5-minute quadrangle, Franklin, Johnston, Nash and Wilson Counties, North Carolina</t>
  </si>
  <si>
    <t>http://nc-maps.stores.yahoo.net/ncopfire96be1.html</t>
  </si>
  <si>
    <t>Warm Springs Creek geothermal study: Blaine County, Idaho</t>
  </si>
  <si>
    <t>http://www.deq.idaho.gov/media/436399-wqs84_warm_springs_ck_1987.pdf</t>
  </si>
  <si>
    <t>Reservoir Stimulation Optimization with Operational Monitoring for Creation of EGS PAA Recycling (2).jpg</t>
  </si>
  <si>
    <t>https://gdr.openei.org/files/258/PAA</t>
  </si>
  <si>
    <t>Analysis of Existing Data from a Distributed Acoustic Sensing Experiment at Garner Valley, California 766_780 (2).csv</t>
  </si>
  <si>
    <t>https://gdr.openei.org/files/480/766_780</t>
  </si>
  <si>
    <t>Areas of Weakly Anomalous to Anomalous Surface Temperature in Routt County, Colorado, as Identified from ASTER Thermal Data Warm Modeled Temperature Routt.zip</t>
  </si>
  <si>
    <t>https://gdr.openei.org/files/316/Warm</t>
  </si>
  <si>
    <t>Snake River Plain FORGE Well Data for INEL-1 INEL-1 Temperature log 3300-10230ft.pdf</t>
  </si>
  <si>
    <t>Nevada Production and Injection Well Data for Facilities with Flash Steam Plants March 2014 Summary Dixie Valley.xlsx</t>
  </si>
  <si>
    <t>https://gdr.openei.org/files/407/March</t>
  </si>
  <si>
    <t>Miscellaneous transcriptions: Kilauea upper east rift zone</t>
  </si>
  <si>
    <t>http://evols.library.manoa.hawaii.edu/bitstream/handle/10524/36095/12-28-84</t>
  </si>
  <si>
    <t>Microhole Test Data Test Runs (1).xlsx</t>
  </si>
  <si>
    <t>https://gdr.openei.org/files/873/Test</t>
  </si>
  <si>
    <t>U.S. Heat Demand by Sector for Potential Application of Direct Use Geothermal Residential County Heat Demand Totals.xlsx</t>
  </si>
  <si>
    <t>https://gdr.openei.org/files/823/Residential</t>
  </si>
  <si>
    <t>Kimama Well - Borehole Geophysics Database SRSDP077 FAC oriented shifted.lis</t>
  </si>
  <si>
    <t>https://gdr.openei.org/files/291/SRSDP077</t>
  </si>
  <si>
    <t>Raw Pressure Data from Boise Hydrogeophysical Research Site (BHRS) 07172013_test5_ChannelIDs (3).txt</t>
  </si>
  <si>
    <t>https://gdr.openei.org/files/479/07172013_test5_ChannelIDs</t>
  </si>
  <si>
    <t xml:space="preserve">Geothermal Resources Mining Lease No.: R-4 between State of Hawaii, Department of Land and Natural Resources and Puna Geothermal Venture </t>
  </si>
  <si>
    <t>http://evols.library.manoa.hawaii.edu/bitstream/handle/10524/33599/1985</t>
  </si>
  <si>
    <t>Water Use in Enhanced Geothermal Systems (EGS): Geology of U.S. Stimulation Projects, Water Costs, and Alternative Water Use Policies TABLE 12 Oregon State Laws and Applicable Definitions for Water Reuse (1).xlsx</t>
  </si>
  <si>
    <t>Newberry Well 55-29 Stimulation Data Newberry daily report 11-27-2012.pdf</t>
  </si>
  <si>
    <t>Geothermal Rules and Regulations Correspondence (1978 - 1985)</t>
  </si>
  <si>
    <t>http://evols.library.manoa.hawaii.edu/bitstream/handle/10524/33598/1985</t>
  </si>
  <si>
    <t>Geothermal Energy in the Eastern United States: The radiogenic model</t>
  </si>
  <si>
    <t>http://rglsun1.geol.vt.edu/NGDS/Other/Workshop%20on%20Exploration%20for%20Hot-Dry-Rock%20Geothermal%20Systems,%201983</t>
  </si>
  <si>
    <t>Snake River Plain FORGE Site Characterization Data Mabey 1978 Regional gravity and magnetic anomalies in the eastern Snake River Plain Idaho.pdf</t>
  </si>
  <si>
    <t>https://gdr.openei.org/files/793/Mabey</t>
  </si>
  <si>
    <t>Geothermal Information File - 1990</t>
  </si>
  <si>
    <t>http://evols.library.manoa.hawaii.edu/bitstream/handle/10524/33641/1990</t>
  </si>
  <si>
    <t>Atlantic Coastal Plain Geothermal Test Holes, Delaware: Hole Completion Reports</t>
  </si>
  <si>
    <t>http://rglsun1.geol.vt.edu/NGDS/VT/Cobb_1979_AtlanticCoastalPlainGeothermalTestHolesDE.pdf</t>
  </si>
  <si>
    <t>Frontier Observatory for Research in Geothermal Energy: Fallon, Nevada 58A-9_MUDLOG (2).zip</t>
  </si>
  <si>
    <t>https://gdr.openei.org/files/748/58A-9_MUDLOG</t>
  </si>
  <si>
    <t>Frontier Observatory for Research in Geothermal Energy: Fallon, Nevada 35A-11_temp (1).tif</t>
  </si>
  <si>
    <t>https://gdr.openei.org/files/748/35A-11_temp</t>
  </si>
  <si>
    <t>Geothermal: Big protests sparked by issue</t>
  </si>
  <si>
    <t>http://evols.library.manoa.hawaii.edu/bitstream/handle/10524/35830/1990</t>
  </si>
  <si>
    <t xml:space="preserve">Records and Water-Level Measurements of Selected Wells and Chemical Analyses of Ground Water, East Shore Area, Davis, Weber and Box Elder Counties, Utah </t>
  </si>
  <si>
    <t>http://waterrights.utah.gov/docSys/v919/u919/u919010d.pdf</t>
  </si>
  <si>
    <t>http://www.oregongeology.org/arcgis/services/Public/ORVolcanicVents/MapServer/WFSServer?request=GetCapabilities&amp;service=WFS</t>
  </si>
  <si>
    <t>Microhole Test Data Trial 3 (1).xlsx</t>
  </si>
  <si>
    <t>Newberry Well 55-29 Stimulation Data Newberry daily report 12-18-2012 .pdf</t>
  </si>
  <si>
    <t>Production and Injection data for NV Binary facilities December 2013 summary Blue Mountain.xlsx</t>
  </si>
  <si>
    <t>https://gdr.openei.org/files/278/December</t>
  </si>
  <si>
    <t>Listing of Concentrations of Variables of Stream Sediment, Stream Water, and Groundwater for the Wytheville and Boone 30x60 - Minute Quadrangle - NURE Database</t>
  </si>
  <si>
    <t>http://nc-maps.stores.yahoo.net/ncopfire93li6.html</t>
  </si>
  <si>
    <t>Reservoir Stimulation Optimization with Operational Monitoring for Creation of EGS XMT images &amp; permeabilities before and after fracturing Newbery and Coso EGS cores at different P-T-pHs (1).docx</t>
  </si>
  <si>
    <t>https://gdr.openei.org/files/455/XMT</t>
  </si>
  <si>
    <t>Silver Peak Innovative Exploration Project (Ram Power Inc.) Silver Peak Photographs.zip</t>
  </si>
  <si>
    <t>The Use of 3D Geologic Modeling to Improve Well Targeting in Glass Buttes, Oregon GSA 2011.Patrick Walsh.pdf</t>
  </si>
  <si>
    <t>https://gdr.openei.org/files/94/GSA</t>
  </si>
  <si>
    <t>Microhole Test Data Trial 4 (1).xlsx</t>
  </si>
  <si>
    <t>Natural Resources Defense Council annual report 1987-1988</t>
  </si>
  <si>
    <t>http://evols.library.manoa.hawaii.edu/bitstream/handle/10524/23509/1987-1988</t>
  </si>
  <si>
    <t>Life Cycle Water Consumption and Water Resource Assessment for Utility-Scale Geothermal Systems: An In-Depth Analysis of Historical and Forthcoming EGS Projects Appendix D1 - Geothermal Production Injection and Permit Data.xlsx</t>
  </si>
  <si>
    <t>https://gdr.openei.org/files/244/Appendix</t>
  </si>
  <si>
    <t>http://kgs.uky.edu/usgin/services/aasggeothermal/GAGravityStations/MapServer/WFSServer?request=GetCapabilities&amp;service=WFS</t>
  </si>
  <si>
    <t>Analysis of Existing Data from a Distributed Acoustic Sensing Experiment at Garner Valley, California 766_771 (2).csv</t>
  </si>
  <si>
    <t>https://gdr.openei.org/files/480/766_771</t>
  </si>
  <si>
    <t>Volcanism in Hawaii, Chapter One: The Hawaiian-Emporer Volcanic Chain, Part 1, Geologic Evolution</t>
  </si>
  <si>
    <t>http://evols.library.manoa.hawaii.edu/bitstream/handle/10524/33604/1987</t>
  </si>
  <si>
    <t>Rules of Practice and Procedure: County of Hawaii Planning Commission</t>
  </si>
  <si>
    <t>http://evols.library.manoa.hawaii.edu/bitstream/handle/10524/22861/Geothermal</t>
  </si>
  <si>
    <t>Silver Peak Innovative Exploration Project (Ram Power Inc.) Silver Peak Well Data Historic Data.zip</t>
  </si>
  <si>
    <t>Fish breeders of Idaho, Inc., Hagerman, Idaho</t>
  </si>
  <si>
    <t>http://geoheat.oit.edu/bulletin/bull25-1/art6.pdf</t>
  </si>
  <si>
    <t>Analysis of Existing Data from a Distributed Acoustic Sensing Experiment at Garner Valley, California 766_789 (2).csv</t>
  </si>
  <si>
    <t>https://gdr.openei.org/files/480/766_789</t>
  </si>
  <si>
    <t>Fallon, Nevada Geophysics and Geochemistry Navy Seismic Lines.zip</t>
  </si>
  <si>
    <t>https://gdr.openei.org/files/813/Navy</t>
  </si>
  <si>
    <t>Newberry Well 55-29 Stimulation Data 2014 Newberry Well 55-29 2014.zip</t>
  </si>
  <si>
    <t>http://kgs.uky.edu/usgin/services/aasggeothermal/WVWellLogs/MapServer/WFSServer?request=GetCapabilities&amp;service=WFS</t>
  </si>
  <si>
    <t>Alum Innovative Exploration Project (Ram Power Inc.)  Alum Resource Model.zip</t>
  </si>
  <si>
    <t>Snake River Plain FORGE Well Data for WO-2 WO-2 Neutron Desnity log.pdf</t>
  </si>
  <si>
    <t>https://gdr.openei.org/files/791/WO-2</t>
  </si>
  <si>
    <t>Analysis of Existing Data from a Distributed Acoustic Sensing Experiment at Garner Valley, California 766_797 (2).csv</t>
  </si>
  <si>
    <t>https://gdr.openei.org/files/480/766_797</t>
  </si>
  <si>
    <t>http://kgs.uky.edu/usgin/services/aasggeothermal/VAHeatFlow1_23/MapServer/WFSServer?request=GetCapabilities&amp;service=WFS</t>
  </si>
  <si>
    <t>Geologic and Hydrologic Studies of the Oligocene - Pleistocene Section Near Lewes, Delaware</t>
  </si>
  <si>
    <t>http://www.dgs.udel.edu/sites/dgs.udel.edu/files/publications/ri48e.pdf</t>
  </si>
  <si>
    <t>Geology and Water Resources of Baltimore County, Maryland</t>
  </si>
  <si>
    <t>DAS for Periodic Hydraulic Tests:  DAS Data FSE-06_1080SecP_SingDec_StepTest (2).mat</t>
  </si>
  <si>
    <t>https://gdr.openei.org/files/929/FSE-06_1080SecP_SingDec_StepTest</t>
  </si>
  <si>
    <t>Relocation Statement</t>
  </si>
  <si>
    <t>http://evols.library.manoa.hawaii.edu/bitstream/handle/10524/33648/1991</t>
  </si>
  <si>
    <t>Lancaster County Adult Detention Facility Geothermal Well Field Configuration CADF well field (preliminary).pdf</t>
  </si>
  <si>
    <t>https://gdr.openei.org/files/256/CADF</t>
  </si>
  <si>
    <t>Fort Bliss Geothermal Area Data: Temperature Profile, Logs, Schematic Model and Cross Section 56_5_gamma_temp (2).zip</t>
  </si>
  <si>
    <t>https://gdr.openei.org/files/581/56_5_gamma_temp</t>
  </si>
  <si>
    <t>Colorado Potential Geothermal Pathways Colorado PRS Cool Fairways.zip</t>
  </si>
  <si>
    <t>https://gdr.openei.org/files/299/Colorado</t>
  </si>
  <si>
    <t>New River Geothermal Exploration (Ram Power Inc.) New River MT Inversion Results 1D Resistivity Depth Profiles.zip</t>
  </si>
  <si>
    <t>The Economic, Environmental, and Social Benefits of Geothermal Use in Washington State</t>
  </si>
  <si>
    <t>http://geoheat.oit.edu/bulletin/bull29-4/art1.pdf</t>
  </si>
  <si>
    <t>Geologic Map of the Southwest Durham 7.5-Minute Quadrangle</t>
  </si>
  <si>
    <t>http://nc-maps.stores.yahoo.net/bu92geofsodu.html</t>
  </si>
  <si>
    <t>Annotated geothermal bibliography of Utah</t>
  </si>
  <si>
    <t>http://ugspub.nr.utah.gov/publications/bulletins/B-121.pdf</t>
  </si>
  <si>
    <t>Microhole Test Data Trial 2 (1).xlsx</t>
  </si>
  <si>
    <t>Newberry Well 55-29 Stimulation Data Newberry daily report 10-25-12.pdf</t>
  </si>
  <si>
    <t>Geothermal gradient data OFR-75-03</t>
  </si>
  <si>
    <t>http://www.oregongeology.org/pubs/ofr/O-75-03_72dpi.pdf</t>
  </si>
  <si>
    <t>Testing for Controlled Rapid Pressurization borehole with cores_2D.pdf</t>
  </si>
  <si>
    <t>https://gdr.openei.org/files/457/borehole</t>
  </si>
  <si>
    <t>http://kgs.uky.edu/usgin/services/aasggeothermal/ALBoreholeTemperatures/MapServer/WFSServer?request=GetCapabilities&amp;service=WFS</t>
  </si>
  <si>
    <t>New River Geothermal Exploration (Ram Power Inc.) New River MT Parallel Sensor Test.docx</t>
  </si>
  <si>
    <t>Wister, CA Downhole and Seismic Data 85-20 FINAL Well Diagram Model (1).pdf</t>
  </si>
  <si>
    <t>https://gdr.openei.org/files/904/85-20</t>
  </si>
  <si>
    <t>Geothermal Electricity Technology Evaluation Model (GETEM) Individual Case Files and Summary Spreadsheet (GETEM version Spring 2013) EGS_C_March 2013 GETEM_3-7-13.xlsm</t>
  </si>
  <si>
    <t>https://gdr.openei.org/files/225/EGS_C_March</t>
  </si>
  <si>
    <t>Seismic Reflection Profiles FORGE Fallon, Nevada Appendix B-SeismicProfiles.pdf</t>
  </si>
  <si>
    <t>https://gdr.openei.org/files/836/Appendix</t>
  </si>
  <si>
    <t>Fallon, Nevada Geophysics and Geochemistry Carson Lake Magee_Geophysical.zip</t>
  </si>
  <si>
    <t>https://gdr.openei.org/files/813/Carson</t>
  </si>
  <si>
    <t>Puna Geothermal Venture Hydrologic Monitoring Program</t>
  </si>
  <si>
    <t>http://evols.library.manoa.hawaii.edu/bitstream/handle/10524/19384/PGV</t>
  </si>
  <si>
    <t>May 2014 Green Machine Florida Canyon Hourly Data 20140501-0531_Green Machine Florida Canyon Hourly Data.xlsx</t>
  </si>
  <si>
    <t>https://gdr.openei.org/files/419/20140501-0531_Green</t>
  </si>
  <si>
    <t>Google Earth Locations of USA and Seafloor Hydrothermal Vents with Associated Rare Earth Element Data US Fluid REE Locations.kmz</t>
  </si>
  <si>
    <t>https://gdr.openei.org/files/693/US</t>
  </si>
  <si>
    <t>Listing of Concentrations of Variables of Stream Sediment, Stream Water, and Groundwater for the Bayboro 30x60 - Minute Quadrangle - NURE Database</t>
  </si>
  <si>
    <t>http://nc-maps.stores.yahoo.net/ncopfire93li29.html</t>
  </si>
  <si>
    <t>http://kgs.uky.edu/usgin/services/OneGeology/KYGS_VADMME_Geology_WFS/MapServer/WFSServer?request=GetCapabilities&amp;service=WFS</t>
  </si>
  <si>
    <t>Hawaii Deep Water Cable Program, phase II-D task 4: Abrasion-corrosion studies</t>
  </si>
  <si>
    <t>http://evols.library.manoa.hawaii.edu/bitstream/handle/10524/36081/1988-Aug-Phase</t>
  </si>
  <si>
    <t>Geologic Map of Parts of the Cades Cove and Calderwood Quadrangles, Tennessee and North Carolina, Great Smoky Mountains National Park</t>
  </si>
  <si>
    <t>http://geology.er.usgs.gov/eespteam/smoky/gisData/pdf/cades.pdf</t>
  </si>
  <si>
    <t>http://kgs.uky.edu/usgin/services/aasggeothermal/GAThermalConductivity2_2/MapServer/WFSServer?request=GetCapabilities&amp;service=WFS</t>
  </si>
  <si>
    <t>Hydrologic Reconnaissance of the Promontory Mountains Area, Box Elder County, Utah</t>
  </si>
  <si>
    <t>http://waterrights.utah.gov/docSys/v920/w920/w9200090.pdf</t>
  </si>
  <si>
    <t>Preliminary geology and geothermal resource potential of the western Snake River Plain, Oregon</t>
  </si>
  <si>
    <t>http://www.oregongeology.org/pubs/ofr/O-80-5.zip</t>
  </si>
  <si>
    <t>Reservoir Stimulation Optimization with Operational Monitoring for Creation of EGS Acoustic emission description on two fracturing experiments on Newberry samples 1 and 4 (1).docx</t>
  </si>
  <si>
    <t>https://gdr.openei.org/files/455/Acoustic</t>
  </si>
  <si>
    <t>Silver Peak Innovative Exploration Project (Ram Power Inc.) Silver Peak Seismic Survey Data.zip</t>
  </si>
  <si>
    <t>Hawaii Administrative Rules, Chapter 185</t>
  </si>
  <si>
    <t>http://evols.library.manoa.hawaii.edu/bitstream/handle/10524/33617/1989</t>
  </si>
  <si>
    <t>Miscellaneous draft papers relating to Duey Milner and KS-8 Project, Puna, Hawaii</t>
  </si>
  <si>
    <t>http://evols.library.manoa.hawaii.edu/bitstream/handle/10524/36101/Duey</t>
  </si>
  <si>
    <t>Dixie Valley Engineered Geothermal System Exploration Methodology Project, Baseline Conceptual Model Report  Baseline Conceptual Model Plates.zip</t>
  </si>
  <si>
    <t>https://gdr.openei.org/files/204/Baseline</t>
  </si>
  <si>
    <t>Newberry Well 55-29 Stimulation Data Newberry daily report 9-26-12.pdf</t>
  </si>
  <si>
    <t>Rare Earth Element and Trace Element Data Associated with Hydrothermal Spring Reservoir Rock, Idaho NGDS Tier 3 Data, xls format UW_Quillinan_REE_Rock 3rd Upload.xls</t>
  </si>
  <si>
    <t>https://gdr.openei.org/files/989/UW_Quillinan_REE_Rock</t>
  </si>
  <si>
    <t>Ground Source Heat Pump Parameter Survey Ground Source Heat Pump parameter survey.pdf</t>
  </si>
  <si>
    <t>https://gdr.openei.org/files/239/Ground</t>
  </si>
  <si>
    <t>Snake River Plain FORGE Well Data for INEL-1 INEL-1 denisity log 0-1466ft before cementation.pdf</t>
  </si>
  <si>
    <t xml:space="preserve">Complete Bouguer gravity anomaly map on a geologic base map of the Tushar Mountains and adjoining areas, Marysvale volcanic field, Utah </t>
  </si>
  <si>
    <t>http://ugspub.nr.utah.gov/publications/united_states_geological_survey/geologic_maps/i/I-1430C.pdf</t>
  </si>
  <si>
    <t>New River Geothermal Exploration (Ram Power Inc.) New River MT Report.pdf</t>
  </si>
  <si>
    <t>Well reports from the Puna Geothermal Venture</t>
  </si>
  <si>
    <t>http://evols.library.manoa.hawaii.edu/bitstream/handle/10524/33539/1993</t>
  </si>
  <si>
    <t>Newberry Well 55-29 Stimulation Data 2014 Surface Water and Groundwater Quality Data.pdf</t>
  </si>
  <si>
    <t>https://gdr.openei.org/files/508/Surface</t>
  </si>
  <si>
    <t>Handouts about the Kohala Wells from the Geothermal Technical Advisory Committee on August 2, 1991</t>
  </si>
  <si>
    <t>http://evols.library.manoa.hawaii.edu/bitstream/handle/10524/23476/1991</t>
  </si>
  <si>
    <t>Regional Geologic Map Figure 2 metadata.xlsx</t>
  </si>
  <si>
    <t>https://gdr.openei.org/files/217/Figure</t>
  </si>
  <si>
    <t>DAS for Periodic Hydraulic Tests:  DAS Data FSE-10b_1080SecP_SingDec_StepTest (2).mat</t>
  </si>
  <si>
    <t>https://gdr.openei.org/files/929/FSE-10b_1080SecP_SingDec_StepTest</t>
  </si>
  <si>
    <t>Stability of Elastomers Subjected to Geothermal Well-Like Conditions ACS_2014_SanFrancisco_poster_high_temp_elastomers (3).pdf</t>
  </si>
  <si>
    <t>https://gdr.openei.org/files/435/ACS_2014_SanFrancisco_poster_high_temp_elastomers</t>
  </si>
  <si>
    <t>KS-9 and KS-10 Survey Operations, Applications and Permits</t>
  </si>
  <si>
    <t>http://evols.library.manoa.hawaii.edu/bitstream/handle/10524/35817/1994</t>
  </si>
  <si>
    <t>Building Permit Application for Air Conditioning Units, Heat Pumps, Generators and Geothermal Wells - Chevey Chase Village, MD</t>
  </si>
  <si>
    <t>http://www.chevychasevillagemd.gov/assets/Permitting%20Forms%20071312/Building%20Permit%20Applic%20for%20AC%20UNITS,%20HEAT%20PUMPS%20&amp;%20GENERATORS%2012-07-09.pdf</t>
  </si>
  <si>
    <t>Reservoir Stimulation Optimization with Operational Monitoring for Creation of EGS Rheometer system (2).jpg</t>
  </si>
  <si>
    <t>https://gdr.openei.org/files/258/Rheometer</t>
  </si>
  <si>
    <t>Maps, Models and Data from Southeastern Great Basin PFA, Phase II Project Utah_PFA_Sinter_Silica Phase XRD.XLSX</t>
  </si>
  <si>
    <t>https://gdr.openei.org/files/938/Utah_PFA_Sinter_Silica</t>
  </si>
  <si>
    <t>Newberry Well 55-29 Stimulation Data Revised Gas Geothermometer Memo 2-4-10.pdf</t>
  </si>
  <si>
    <t>https://gdr.openei.org/files/271/Revised</t>
  </si>
  <si>
    <t>Geothermal Water Use: Life Cycle Water Consumption, Water Resource Assessment, and Water Policy Framework Table 2 - GETEM Hydrothermal Scenarios.xlsx</t>
  </si>
  <si>
    <t>https://gdr.openei.org/files/420/Table</t>
  </si>
  <si>
    <t>Rules of Practice and Procedure for Geothermal and Cable System Development Permitting</t>
  </si>
  <si>
    <t>http://evols.library.manoa.hawaii.edu/bitstream/handle/10524/35739/1989</t>
  </si>
  <si>
    <t>Brady's Geothermal Field - Analysis of Pressure Data SP_2_AnalyzedPressureData_20160404 (1).csv</t>
  </si>
  <si>
    <t>https://gdr.openei.org/files/917/SP_2_AnalyzedPressureData_20160404</t>
  </si>
  <si>
    <t>Documents relating to the geothermal resource subzone designation in Hawaii from 1983 to 1985</t>
  </si>
  <si>
    <t>http://evols.library.manoa.hawaii.edu/bitstream/handle/10524/23425/1983-1985</t>
  </si>
  <si>
    <t>Snake River Plain FORGE Well Data for INEL-1 INEL-1 TD 1982 and 1983 from Blackwell.tif</t>
  </si>
  <si>
    <t>A Reconnaissance Microearthquake Survey of the Hot Springs, Virginia Area</t>
  </si>
  <si>
    <t>http://rglsun1.geol.vt.edu/NGDS/Other/Bollinger%20and%20Gilbert,%201974,%20A%20Reconnaissance%20microearthquake%20survey%20of%20the%20Hot%20Springs,%20Virginia%20Area.pdf</t>
  </si>
  <si>
    <t>July 2014 Dixie Valley DOE Report Dixie Valley Binary DOE Report July 2014.pdf</t>
  </si>
  <si>
    <t>https://gdr.openei.org/files/443/Dixie</t>
  </si>
  <si>
    <t>Nevada Great Basin Play Fairway Analysis - Reports &amp; Appendices  Appendix A - Carson Sink Seismic Profiles_NEW-v1.pdf</t>
  </si>
  <si>
    <t>https://gdr.openei.org/files/756/Appendix</t>
  </si>
  <si>
    <t>Snake River Plain FORGE Well Data for INEL-1 INEL-1 LAS raw data.zip</t>
  </si>
  <si>
    <t>The Force of Gravity at Selected Localities in North Carolina</t>
  </si>
  <si>
    <t>http://nc-maps.stores.yahoo.net/inci18foofgr.html</t>
  </si>
  <si>
    <t xml:space="preserve">Selected Hydrologic data, Tooele Valley, Tooele County, Utah </t>
  </si>
  <si>
    <t>http://waterrights.utah.gov/docSys/v920/i920/i920002h.pdf</t>
  </si>
  <si>
    <t>Hawaii's Revised Draft Geothermal Asset Fund Rules</t>
  </si>
  <si>
    <t>http://evols.library.manoa.hawaii.edu/bitstream/handle/10524/33663/1993</t>
  </si>
  <si>
    <t>Frontier Observatory for Research in Geothermal Energy: Fallon, Nevada 34-33_temp (1).tif</t>
  </si>
  <si>
    <t>https://gdr.openei.org/files/748/34-33_temp</t>
  </si>
  <si>
    <t>Frontier Observatory for Research in Geothermal Energy: Fallon, Nevada 88-24_MUDLOG (2).zip</t>
  </si>
  <si>
    <t>https://gdr.openei.org/files/748/88-24_MUDLOG</t>
  </si>
  <si>
    <t>Geothermal gradients in Oregon, 1985-1994</t>
  </si>
  <si>
    <t>http://www.naturenw.org/qs3/products.php?sku=000284</t>
  </si>
  <si>
    <t xml:space="preserve">Letters responding to Hawaii geothermal concerns by William W. Paty, chairman of the board, and John Waihee, governor of Hawaii, from 1989 to 1991 </t>
  </si>
  <si>
    <t>http://evols.library.manoa.hawaii.edu/bitstream/handle/10524/23422/1989-1991-</t>
  </si>
  <si>
    <t>The Water Resources of Calvert County, Maryland</t>
  </si>
  <si>
    <t>Mineral Resources of the Noland Creek Quadrangle, North Carolina</t>
  </si>
  <si>
    <t>August 2014 Dixie Valley Binary Costs Dixie Binary costs August 2014.xls</t>
  </si>
  <si>
    <t>https://gdr.openei.org/files/449/Dixie</t>
  </si>
  <si>
    <t>Beaver Lake Mountains, Beaver County, Utah</t>
  </si>
  <si>
    <t>http://ugspub.nr.utah.gov/publications/bulletins/B-68.pdf</t>
  </si>
  <si>
    <t>Kilauea Rift The Geothermal Power Struggle Diagram</t>
  </si>
  <si>
    <t>http://evols.library.manoa.hawaii.edu/bitstream/handle/10524/35842/1990</t>
  </si>
  <si>
    <t>Chemical, Calcium Phosphate Cements for Geothermal Wells - Corrosion Protection, Bond Strength and Matrix Self-Healing Corrosion and mechanical  property CaP-Fondu.JNB</t>
  </si>
  <si>
    <t>https://gdr.openei.org/files/978/Corrosion</t>
  </si>
  <si>
    <t>Newberry Well 55-29 Stimulation Data Newberry daily report 10-23-12.pdf</t>
  </si>
  <si>
    <t>Newberry Well 55-29 Stimulation Data 2014 1 - ISMP V4 3Aug11_lowres.pdf</t>
  </si>
  <si>
    <t>https://gdr.openei.org/files/508/1</t>
  </si>
  <si>
    <t>Listing of Concentrations of Variables of Stream Sediment, Stream Water, and Groundwater for the Fayetteville 30x60 - Minute Quadrangle - NURE Database</t>
  </si>
  <si>
    <t>http://nc-maps.stores.yahoo.net/ncopfire93li19.html</t>
  </si>
  <si>
    <t>Geologic Map of the Northeast Durham 7.5-Minute Quadrangle, Durham, Granville and Wake Counties, North Carolina</t>
  </si>
  <si>
    <t>http://nc-maps.stores.yahoo.net/gemapofnodu7.html</t>
  </si>
  <si>
    <t>Snake River Plain FORGE Well Data for INEL-1 INEL-1 Full Color Logs.pdf</t>
  </si>
  <si>
    <t>Production and Injection data for NV Binary facilities December 2013 summary Soda Lake.xlsx</t>
  </si>
  <si>
    <t>Geothermal Progress Monitor Report No. 2, January/February 1980</t>
  </si>
  <si>
    <t>http://www1.eere.energy.gov/geothermal/directuse.html</t>
  </si>
  <si>
    <t>Ground Source Heat Pump Computational Results Computational Results for Omaha NE.pdf</t>
  </si>
  <si>
    <t>https://gdr.openei.org/files/235/Computational</t>
  </si>
  <si>
    <t>http://kgs.uky.edu/usgin/services/aasggeothermal/WVSeismicHypocenters/MapServer/WFSServer?request=GetCapabilities&amp;service=WFS</t>
  </si>
  <si>
    <t>Analysis of Existing Data from a Distributed Acoustic Sensing Experiment at Garner Valley, California 766_777 (2).csv</t>
  </si>
  <si>
    <t>https://gdr.openei.org/files/480/766_777</t>
  </si>
  <si>
    <t>Areas of Anomalous Surface Temperature in Chaffee County, Colorado, as Identified from ASTER Thermal Data Very Warm Modeled Temperature Chaffee.zip</t>
  </si>
  <si>
    <t>https://gdr.openei.org/files/307/Very</t>
  </si>
  <si>
    <t>New River Geothermal Exploration (Ram Power Inc.) New River Seismic Reflection Survey Land Survey.zip</t>
  </si>
  <si>
    <t xml:space="preserve">Utah Geologic Maps 30x60-Minute Quadrangle and 1:100,000-Scale </t>
  </si>
  <si>
    <t>http://geology.utah.gov/maps/geomap/30x60/index.htm</t>
  </si>
  <si>
    <t>Project Hotspot Phase 1 Report - Exploration DOE-Phase1 Report-ALL (2).pdf</t>
  </si>
  <si>
    <t>https://gdr.openei.org/files/231/DOE-Phase1</t>
  </si>
  <si>
    <t>Geothermal Electricity Technology Evaluation Model (GETEM) Individual Case Files and Summary Spreadsheet (GETEM version Spring 2013) Hydro_B_March 2013 GETEM_3-7-13.xlsm</t>
  </si>
  <si>
    <t>https://gdr.openei.org/files/225/Hydro_B_March</t>
  </si>
  <si>
    <t>http://kgs.uky.edu/usgin/services/aasggeothermal/TNDirectUseSites/MapServer/WFSServer?request=GetCapabilities&amp;service=WFS</t>
  </si>
  <si>
    <t>Chlorite Dissolution Kinetics at Variable pH and Temperatures up to 275C CarrollFY13LLNL 30Sept13.pdf</t>
  </si>
  <si>
    <t>https://gdr.openei.org/files/251/CarrollFY13LLNL</t>
  </si>
  <si>
    <t>Canada Well Headers</t>
  </si>
  <si>
    <t>http://www.nrcan.gc.ca/earth-sciences/about/organization/organization-structure/geological-survey-of-canada/9590</t>
  </si>
  <si>
    <t>Geothermal Investigations in West Virginia, November 1982</t>
  </si>
  <si>
    <t>http://rglsun1.geol.vt.edu/NGDS/Other/Hendry_1982_GeothermalInvestigationsinWVA.pdf</t>
  </si>
  <si>
    <t>Reconnaissance geology and mineral resources of eastern Klamath County and western Lake County, Oregon</t>
  </si>
  <si>
    <t>http://www.naturenw.org/qs3/products.php?sku=001340</t>
  </si>
  <si>
    <t>Hawaii Coastal Zone Management Program: Federal Consistency Procedures Guide</t>
  </si>
  <si>
    <t>http://evols.library.manoa.hawaii.edu/bitstream/handle/10524/22824/Geothermal</t>
  </si>
  <si>
    <t>Listing of Concentrations of Variables of Stream Sediment, Stream Water, and Groundwater for the Galax and Winston-Salem 30x60 - Minute Quadrangle - NURE Database</t>
  </si>
  <si>
    <t>http://nc-maps.stores.yahoo.net/ncopfire93li9.html</t>
  </si>
  <si>
    <t>West Flank Coso, CA FORGE 52B-7 Image and Mud Log 52B-7 Lithology Log.pdf</t>
  </si>
  <si>
    <t>https://gdr.openei.org/files/758/52B-7</t>
  </si>
  <si>
    <t xml:space="preserve">Final report Pahoa geothermal industrial park: engineering and economic analysis for direct applications of geothermal energy in an industrial park at Pahoa, Hawaii </t>
  </si>
  <si>
    <t>http://evols.library.manoa.hawaii.edu/bitstream/handle/10524/23376/1980</t>
  </si>
  <si>
    <t>Hawaiian Electric Co. and the State of Hawaii's roles in the RFP process</t>
  </si>
  <si>
    <t>http://evols.library.manoa.hawaii.edu/bitstream/handle/10524/23444/1989</t>
  </si>
  <si>
    <t>Hawaii Deep Water Cable Program: plan for the second bottom roughness survey cruise of the Alenuihaha Channel, June, 1986</t>
  </si>
  <si>
    <t>http://evols.library.manoa.hawaii.edu/bitstream/handle/10524/36066/1986-May-Plan</t>
  </si>
  <si>
    <t>Canada Thermal Conductivity Observations</t>
  </si>
  <si>
    <t>New River Geothermal Exploration (Ram Power Inc.) New River Seismic Reflection Survey Vibration Monitoring.zip</t>
  </si>
  <si>
    <t>A New Pattern of Geothermal Development and Utilization in Beijing - The World Geothermal Natural Science Park of Nangong</t>
  </si>
  <si>
    <t>FORGE Milford Triaxial Test Data and Summary from EGI labs Triaxial Testing.docx</t>
  </si>
  <si>
    <t>https://gdr.openei.org/files/732/Triaxial</t>
  </si>
  <si>
    <t>Geothermal Resources Mining Lease No.: R-1 - R-4</t>
  </si>
  <si>
    <t>http://evols.library.manoa.hawaii.edu/bitstream/handle/10524/35748/1981</t>
  </si>
  <si>
    <t xml:space="preserve">A Case Study of the Newcastle Geothermal System, Iron County, Utah </t>
  </si>
  <si>
    <t>http://ugspub.nr.utah.gov/publications/special_studies/SS-81.pdf</t>
  </si>
  <si>
    <t>June 2013 Green Machine Florida Canyon Hourly Data 20130601-0630_Green Machine Florida Canyon Hourly Data.xlsx</t>
  </si>
  <si>
    <t>https://gdr.openei.org/files/229/20130601-0630_Green</t>
  </si>
  <si>
    <t>Bradys Hot Springs Geothermal Area Build FEM Configuration README (1).TXT</t>
  </si>
  <si>
    <t>https://gdr.openei.org/files/496/README</t>
  </si>
  <si>
    <t>Dixie Valley Engineered Geothermal System Exploration Methodology Project, Baseline Conceptual Model Report  Part II_Final Scientific Report_final complete.pdf</t>
  </si>
  <si>
    <t>Geology and geothermal resources of Santiam Pass area of Oregon Cascade Range, Deschutes, Jefferson, and Linn Counties, Oregon</t>
  </si>
  <si>
    <t>http://www.naturenw.org/qs3/products.php?sku=000111</t>
  </si>
  <si>
    <t>Memos Relating to High-Priority Geothermal Targets in Colorado Selected for Further Study - Flint Geothermal 2012 PenroseArea DE-EE0002828.pdf</t>
  </si>
  <si>
    <t>https://gdr.openei.org/files/338/PenroseArea</t>
  </si>
  <si>
    <t>Final report of the geothermal roundtable, April 1990, Center for Alternative Dispute Resolution</t>
  </si>
  <si>
    <t>http://evols.library.manoa.hawaii.edu/bitstream/handle/10524/23442/1990</t>
  </si>
  <si>
    <t>Investigation of Underpressuring in the Deep-Basin Brine Aquifer, Palo Duro Basin, Texas</t>
  </si>
  <si>
    <t>http://www.beg.utexas.edu/gccc/CO2_data/GraniteWash_000.php</t>
  </si>
  <si>
    <t>http://mgsweb2.mngs.umn.edu/ArcGIS/services/MNWellLogs/MapServer/WFSServer?request=GetCapabilities&amp;service=WFS</t>
  </si>
  <si>
    <t>Geothermal Drilling and Completions: Petroleum Practices Technology Transfer NREL-CSM Petroleum Practices Technology Transfer Project Final Report.pdf</t>
  </si>
  <si>
    <t>https://gdr.openei.org/files/460/NREL-CSM</t>
  </si>
  <si>
    <t>Validation of Innovative Exploration Technologies for Newberry Volcano: Report of 4-D seismic Analysis by Apex HiPoint (Sigma3)  2012 12-12-2012 Final Report  Apex HiPoint stamped with Protective notice.pdf</t>
  </si>
  <si>
    <t>https://gdr.openei.org/files/153/12-12-2012</t>
  </si>
  <si>
    <t xml:space="preserve">Priority Guidelines for Implementation of the Policy Statement on Geothermal Development in the State of Hawaii Part II (Draft) </t>
  </si>
  <si>
    <t>http://evols.library.manoa.hawaii.edu/bitstream/handle/10524/22834/Geothermal</t>
  </si>
  <si>
    <t>Fort Bliss Geothermal Area Data: Temperature Profile, Logs, Schematic Model and Cross Section ENE_x-section (2).zip</t>
  </si>
  <si>
    <t>https://gdr.openei.org/files/581/ENE_x-section</t>
  </si>
  <si>
    <t>Sample Data from a Distributed Acoustic Sensing Experiment at Garner Valley, California Geophone_Header (1).csv</t>
  </si>
  <si>
    <t>https://gdr.openei.org/files/481/Geophone_Header</t>
  </si>
  <si>
    <t>DAS for Periodic Hydraulic Tests:  DAS Data FSE-13_480SecP_SingDec_StepTest (2).mat</t>
  </si>
  <si>
    <t>https://gdr.openei.org/files/929/FSE-13_480SecP_SingDec_StepTest</t>
  </si>
  <si>
    <t>THE GEOTHERMAL WELL ON THE CAMPUS OF PEKING UNIVERSITY</t>
  </si>
  <si>
    <t>Granite Springs Valley, Nevada - Well data and Temperature Survey Well Data GSV_FBR_and_BW_TGH.lpk</t>
  </si>
  <si>
    <t>https://gdr.openei.org/files/969/Well</t>
  </si>
  <si>
    <t>December 2013 Green Machine Florida Canyon Hourly Data 20131201-1231_Green Machine Florida Canyon Hourly Data.xlsx</t>
  </si>
  <si>
    <t>https://gdr.openei.org/files/272/20131201-1231_Green</t>
  </si>
  <si>
    <t>Analysis of Existing Data from a Distributed Acoustic Sensing Experiment at Garner Valley, California 766_790 (2).csv</t>
  </si>
  <si>
    <t>https://gdr.openei.org/files/480/766_790</t>
  </si>
  <si>
    <t>Low-Temperature Hydrothermal Resource Potential Estimate us_low_temp_hydro_2016-06-30 (1).xlsx</t>
  </si>
  <si>
    <t>https://gdr.openei.org/files/830/us_low_temp_hydro_2016-06-30</t>
  </si>
  <si>
    <t>Repetitive Regeneration of Media #1 in a Dynamic Column Extraction using Brine #1 20151014 1st Strip data for omnifit column 2ppm each REE7 10g -50 +100 7pct KGH Brine 1M (GG2-100).xlsx</t>
  </si>
  <si>
    <t>Snake River Plain FORGE Site Characterization Data Moos and Barton 1990 In-situ Stress and Natural Fracturing at the INEL Site Idaho_EGG-NPR-10631.pdf</t>
  </si>
  <si>
    <t>https://gdr.openei.org/files/793/Moos</t>
  </si>
  <si>
    <t>Conceptual design appendices A-N (Extracted from Hawaii Deep Water Cable Program Bottom Roughness Survey of the Alenuihaha Channel May 1986.)</t>
  </si>
  <si>
    <t>http://evols.library.manoa.hawaii.edu/bitstream/handle/10524/36092/1984-Oct-conceptual</t>
  </si>
  <si>
    <t>Sustainable utilization of geothermal resources and environment protection of ecology in Tibet</t>
  </si>
  <si>
    <t xml:space="preserve">GIS data for ArcInfo and ArcView for the NY Surficial Geology Map of the Lower Hudson </t>
  </si>
  <si>
    <t>http://www.nysm.nysed.gov/data/lhud_shape.zip</t>
  </si>
  <si>
    <t>http://www.nysm.nysed.gov/data/lhud_s.zip</t>
  </si>
  <si>
    <t>Snake River Plain FORGE Well Data for INEL-1 INEL-1 Litholog.png</t>
  </si>
  <si>
    <t>DAS for Periodic Hydraulic Tests:  DAS Data FSE-10b_120SecP_SingDec_StepTest (2).mat</t>
  </si>
  <si>
    <t>https://gdr.openei.org/files/929/FSE-10b_120SecP_SingDec_StepTest</t>
  </si>
  <si>
    <t>Geothermal and Cable Development Permitting Act</t>
  </si>
  <si>
    <t>http://evols.library.manoa.hawaii.edu/bitstream/handle/10524/22840/Geothermal</t>
  </si>
  <si>
    <t>Rare Earth Element Geochemistry, Produced Waters WY NGDS Tier 3 Data, xls format UW_Quillinan_REE_Rock 2nd Upload.xls</t>
  </si>
  <si>
    <t>https://gdr.openei.org/files/932/UW_Quillinan_REE_Rock</t>
  </si>
  <si>
    <t>Governor's briefing on geothermal resources</t>
  </si>
  <si>
    <t>http://evols.library.manoa.hawaii.edu/bitstream/handle/10524/22795/DLNR</t>
  </si>
  <si>
    <t>Newberry Well 55-29 Stimulation Data Newberry daily report 10-21-12.pdf</t>
  </si>
  <si>
    <t>Color Shaded Complete Bouger Gravity Anomaly Map - Reduced, Nevada; Metadata.</t>
  </si>
  <si>
    <t>http://data.nbmg.unr.edu/public/Geothermal/Data/GeothermalFavorability/_metadata/HTML_Files/Bouger_Gravity.html</t>
  </si>
  <si>
    <t>http://www.oregongeology.org/arcgis/services/Public/ORPhysicalSamples/MapServer/WFSServer?request=GetCapabilities&amp;service=WFS</t>
  </si>
  <si>
    <t>Hot Pot Complete Bouguer Gravity Map Figure 6. Bouguer gravity map_ML_mpk.mpk</t>
  </si>
  <si>
    <t>https://gdr.openei.org/files/214/Figure</t>
  </si>
  <si>
    <t>OM300 Direction Drilling Module Directory structure for OM300 Geothermal Data Submittal.docx</t>
  </si>
  <si>
    <t>https://gdr.openei.org/files/241/Directory</t>
  </si>
  <si>
    <t>Newberry Well 55-29 Stimulation Data Newberry daily report 12-17-2012.pdf</t>
  </si>
  <si>
    <t>Characterization of the Potomac Aquifer, an Extremely Heterogeneous Fluvial System in the Atlantic Coastal Plain of Delaware</t>
  </si>
  <si>
    <t>http://www.dgs.udel.edu/sites/dgs.udel.edu/files/publications/OFR45.pdf</t>
  </si>
  <si>
    <t>Reservoir Stimulation Optimization with Operational Monitoring for Creation of EGS Rheology 3-window cell (2).jpg</t>
  </si>
  <si>
    <t>https://gdr.openei.org/files/258/Rheology</t>
  </si>
  <si>
    <t>http://kgs.uky.edu/usgin/services/aasggeothermal/ALWellFluidProduction/MapServer/WFSServer?request=GetCapabilities&amp;service=WFS</t>
  </si>
  <si>
    <t>Water Use in Enhanced Geothermal Systems (EGS): Geology of U.S. Stimulation Projects, Water Costs, and Alternative Water Use Policies TABLE 3 Wastewater Treatment Plant Locations and Flow Rates (1).xlsx</t>
  </si>
  <si>
    <t>Silver Peak Innovative Exploration Project (Ram Power Inc.) Silver Peak Well Data Geologic Logs for Temperature Gradient Holes 51-23.zip</t>
  </si>
  <si>
    <t xml:space="preserve">GIS data for ArcInfo and ArcView for the NY Surficial Geology Map of the Hudson Mohawk </t>
  </si>
  <si>
    <t>http://www.nysm.nysed.gov/data/hudm_s.zip</t>
  </si>
  <si>
    <t>http://www.nysm.nysed.gov/data/hudm_shape.zip</t>
  </si>
  <si>
    <t>Production and Injection data for NV Binary facilities December 2013 summary Steamboat.xlsx</t>
  </si>
  <si>
    <t>Consideration of Staff Recommendation Regarding Financing District Heating and Cooling Projects in California</t>
  </si>
  <si>
    <t>http://www.treasurer.ca.gov/caeatfa/staff/2008/20080924_4a.pdf</t>
  </si>
  <si>
    <t>The status and trend analysis of geothermal development and utilization in China</t>
  </si>
  <si>
    <t>Transcript of the Hawaii Geothermal- Interisland and Transmission Project - Open Proposers Conference</t>
  </si>
  <si>
    <t>http://evols.library.manoa.hawaii.edu/bitstream/handle/10524/33704/1989</t>
  </si>
  <si>
    <t>Geology of the Green Level 7.5-Minute Quadrangle, Chatham, Wake and Durham Counties, North Carolina</t>
  </si>
  <si>
    <t>http://nc-maps.stores.yahoo.net/ncopfire98ge.html</t>
  </si>
  <si>
    <t>Substantial Temperatures Associated with the Coastal Flank of the Kilauea East Rift Zone</t>
  </si>
  <si>
    <t>http://evols.library.manoa.hawaii.edu/bitstream/handle/10524/22814/Geothermal-</t>
  </si>
  <si>
    <t>Newberry Well 55-29 Stimulation Data Newberry daily report 9-18-12.pdf</t>
  </si>
  <si>
    <t>New River Geothermal Exploration (Ram Power Inc.) New River MT Daily Survey Notes.zip</t>
  </si>
  <si>
    <t>Geothermal Progress Monitor. Progress Report No. 4, September 1980</t>
  </si>
  <si>
    <t>Geophysical logs, Old Maid Flat number 1, Clackamas County, Oregon</t>
  </si>
  <si>
    <t>http://www.naturenw.org/qs3/products.php?sku=000327</t>
  </si>
  <si>
    <t>Advanced Sorbent Structure Recovery of Rare Earths, Precious Metals and Other Critical Materials from Geothermal Waters and Its Associated Technoeconomics FY16 Final Technical Report_GTO-GDR.pdf</t>
  </si>
  <si>
    <t>https://gdr.openei.org/files/850/FY16</t>
  </si>
  <si>
    <t>http://kgs.uky.edu/usgin/services/aasggeothermal/GAThermalSprings/MapServer/WFSServer?request=GetCapabilities&amp;service=WFS</t>
  </si>
  <si>
    <t>Rationale in Determining the Southern Boundary of the Kamaili Geothermal Resource Subzone</t>
  </si>
  <si>
    <t>http://evols.library.manoa.hawaii.edu/bitstream/handle/10524/18799/C-117</t>
  </si>
  <si>
    <t>New River Geothermal Exploration (Ram Power Inc.) New River MT Geosoft Products.zip</t>
  </si>
  <si>
    <t>Reservoir Stimulation Optimization with Operational Monitoring for Creation of EGS NMR capability and needs (2).pptx</t>
  </si>
  <si>
    <t>https://gdr.openei.org/files/258/NMR</t>
  </si>
  <si>
    <t>Handouts about the Lanai Wells no. 8 &amp; 12 (well no. 4954-02) from the Geothermal Technical Advisory Committee on August 2, 1991</t>
  </si>
  <si>
    <t>http://evols.library.manoa.hawaii.edu/bitstream/handle/10524/23477/1991</t>
  </si>
  <si>
    <t>A STUDY OF THE DEVELOPMENT AND MANAGEMENT OF THE GEOTHERMAL RESOURCES IN TIANJIN</t>
  </si>
  <si>
    <t>Play Fairway Analysis CA-NV-OR: Additional 2km Grid Figures TotalRank (1).jpg</t>
  </si>
  <si>
    <t>https://gdr.openei.org/files/677/TotalRank</t>
  </si>
  <si>
    <t>AN APPROACH MADE TO THE COMPARISON OF BASIC TYPES OF MEDICINALTHERMO-MINERAL WATER AND THEIR UTILIZATION IN CHINA AND RUSSIA</t>
  </si>
  <si>
    <t xml:space="preserve">Application for Permit to Drill Proposed Geothermal Well Kapoho State 13 on Reserved Lands, Kapoho, Puna Hawaii </t>
  </si>
  <si>
    <t>http://evols.library.manoa.hawaii.edu/bitstream/handle/10524/19328/KS-13</t>
  </si>
  <si>
    <t>Memos Relating to 2011 Field Checking of CIRES ASTER Thermal Targets Approach_Overview (10-19-11).pdf</t>
  </si>
  <si>
    <t>https://gdr.openei.org/files/324/Approach_Overview</t>
  </si>
  <si>
    <t>The Water Resources of Calvert County</t>
  </si>
  <si>
    <t>Documents relating to the Kilauea Middle East Rift Zone assessment and land exchange from 1983 to 1985</t>
  </si>
  <si>
    <t>http://evols.library.manoa.hawaii.edu/bitstream/handle/10524/23419/1983-1985</t>
  </si>
  <si>
    <t>Validation of Innovative Exploration Technologies for Newberry Volcano:  Gravity Report of Newberry prepared by Zonge GeoSciences 2012 PROTECTED STAMPED Newberry_Grav_LR Gravity report by ZOnge 1-6-2011.pdf</t>
  </si>
  <si>
    <t>https://gdr.openei.org/files/148/PROTECTED</t>
  </si>
  <si>
    <t>Geologic Map of the Southwest Quarter of the Mountain City SW Quadrangle, Elko County, Nevada</t>
  </si>
  <si>
    <t>http://www.nbmg.unr.edu/dox/USGS/MountainCitySW_qtr_OFR84_686d.zip</t>
  </si>
  <si>
    <t>Hot Pot Detail - Evidence of Quaternary Faulting Figure 3 metadata.xlsx</t>
  </si>
  <si>
    <t>Snake River Plain FORGE Site Characterization Data 3D model snapshots2.png</t>
  </si>
  <si>
    <t>https://gdr.openei.org/files/793/3D</t>
  </si>
  <si>
    <t>Geothermal Royalty Calculation</t>
  </si>
  <si>
    <t>http://evols.library.manoa.hawaii.edu/bitstream/handle/10524/33665/1993</t>
  </si>
  <si>
    <t>http://services.azgs.az.gov/ArcGIS/services/aasggeothermal/CAPowellCummingsGeothermometry/MapServer/WFSServer?request=GetCapabilities&amp;service=WFS</t>
  </si>
  <si>
    <t>http://services.azgs.az.gov/ArcGIS/rest/services/aasggeothermal/CAPowellCummingsGeothermometry/MapServer</t>
  </si>
  <si>
    <t>Snake River Plain FORGE Site Characterization Data INL Seismic Monitoring 2012 Annual Report</t>
  </si>
  <si>
    <t>https://inldigitallibrary.inl.gov/sites/STI/STI/6360445.pdf#search=INL%20Seismic%20Monitoring%202010%20Annual%20Report</t>
  </si>
  <si>
    <t>Listing of Concentrations of Variables of Stream Sediment, Stream Water, and Groundwater for the Virginia Beach, Currituck Sound, Manteo, and Cape Hatteras 30x60 - Minute Quadrangle - NURE Database</t>
  </si>
  <si>
    <t>http://nc-maps.stores.yahoo.net/ncopfire93li31.html</t>
  </si>
  <si>
    <t>Water Resources of the Milford area, Utah, with Emphasis on Ground Water</t>
  </si>
  <si>
    <t>http://waterrights.utah.gov/docSys/v920/w920/w9200095.pdf</t>
  </si>
  <si>
    <t>Newberry Well 55-29 Stimulation Data Newberry daily report 12-4-2012.pdf</t>
  </si>
  <si>
    <t>Silver Peak Innovative Exploration Project (Ram Power Inc.) Silver Peak Remote Sensing JPEGs.zip</t>
  </si>
  <si>
    <t>DAS for Periodic Hydraulic Tests:  DAS Data FSE-11_720SecP_SingDec_StepTest (2).mat</t>
  </si>
  <si>
    <t>https://gdr.openei.org/files/929/FSE-11_720SecP_SingDec_StepTest</t>
  </si>
  <si>
    <t xml:space="preserve">Summary of Low-Temperature Geothermal Studies Conducted by the Utah Geological and Mineral Survey from July 1, 1977 to December 31, 1984 </t>
  </si>
  <si>
    <t>http://ugspub.nr.utah.gov/publications/reports_of_investigations/RI-193.pdf</t>
  </si>
  <si>
    <t>Minnesota Rock Properties Web Application</t>
  </si>
  <si>
    <t>http://mgsweb2.mngs.umn.edu/MgsRockProperties/</t>
  </si>
  <si>
    <t>Listing of Concentrations of Variables of Stream Sediment, Stream Water, and Groundwater for the Emporia and Roanoke Rapids 30x60 - Minute Quadrangle - NURE Database</t>
  </si>
  <si>
    <t>http://nc-maps.stores.yahoo.net/ncopfire93li22.html</t>
  </si>
  <si>
    <t>Exploration Case Studies on OpenEI Case Studies GDR Upload MEMO.docx</t>
  </si>
  <si>
    <t>https://gdr.openei.org/files/248/Case</t>
  </si>
  <si>
    <t>Reservoir Stimulation Optimization with Operational Monitoring for Creation of EGS Viscosity Test-2_Results PAA (2).xlsx</t>
  </si>
  <si>
    <t>https://gdr.openei.org/files/258/Viscosity</t>
  </si>
  <si>
    <t xml:space="preserve">DOWALD staff analysis of proposed DBED termination options for the existing HGP-A well and power plant facility </t>
  </si>
  <si>
    <t>http://evols.library.manoa.hawaii.edu/bitstream/handle/10524/23434/1989</t>
  </si>
  <si>
    <t>Geothermal Water Use: Life Cycle Water Consumption, Water Resource Assessment, and Water Policy Framework Table 5 - Regional Water Resource Assessment Scenario Parameters.xlsx</t>
  </si>
  <si>
    <t>Newberry Well 55-29 Stimulation Data Newberry daily report 10-19-12.pdf</t>
  </si>
  <si>
    <t>Core-Shell REE Sorbent Extraction Data Functionalized Core Shell Sorbent Measurements.docx</t>
  </si>
  <si>
    <t>https://gdr.openei.org/files/961/Functionalized</t>
  </si>
  <si>
    <t>Testing Geopressured Geothermal Reservoirs in Existing Wells, Volume II Well Test Data</t>
  </si>
  <si>
    <t>http://0-www.osti.gov.iii-server.ualr.edu/geothermal/servlets/purl/5414699/5414699.pdf</t>
  </si>
  <si>
    <t>Scoping Meeting Summary, Wailuku, Maui, March 9, 1992, 2 PM Session</t>
  </si>
  <si>
    <t>http://evols.library.manoa.hawaii.edu/bitstream/handle/10524/19353/Maui</t>
  </si>
  <si>
    <t>Newberry Well 55-29 Stimulation Data Newberry daily report 11-15-2012.pdf</t>
  </si>
  <si>
    <t>Snake River Plain FORGE Well Data for INEL-1 INEL-1 uncom form density after cementation 3010-7172ft.pdf</t>
  </si>
  <si>
    <t>Generalized Geologic Map of Maryland</t>
  </si>
  <si>
    <t>http://www.mgs.md.gov/esic/publications/download/gengeomap.pdf</t>
  </si>
  <si>
    <t>Alum Innovative Exploration Project (Ram Power Inc.)  Alum Site Photographs.zip</t>
  </si>
  <si>
    <t>Cable plan far behind schedule. Foes seek alternative: conservation</t>
  </si>
  <si>
    <t>http://evols.library.manoa.hawaii.edu/bitstream/handle/10524/35826/1990</t>
  </si>
  <si>
    <t>Ulaleo v. Paty, C.A. No. 89-16130, D.C. No. 88-00320 ACK: appellees' answering brief, addendum, certificate of service</t>
  </si>
  <si>
    <t>http://evols.library.manoa.hawaii.edu/bitstream/handle/10524/36110/</t>
  </si>
  <si>
    <t>Frontier Observatory for Research in Geothermal Energy: Fallon, Nevada 62-15_MUDLOG (2).zip</t>
  </si>
  <si>
    <t>https://gdr.openei.org/files/748/62-15_MUDLOG</t>
  </si>
  <si>
    <t>Bedrock Geologic Map of the Ingleside 7.5-Minute Quadrangle, Franklin and Vance Counties, North Carolina</t>
  </si>
  <si>
    <t>http://nc-maps.stores.yahoo.net/begemapofinq.html</t>
  </si>
  <si>
    <t>Surface Temperature Anomalies Derived from Night Time ASTER Data Corrected for Solar and Topographic Effects, Alamosa and Saguache Counties, Colorado ASTER_Thermal_Alamosa - San Luis Basin.pdf</t>
  </si>
  <si>
    <t>https://gdr.openei.org/files/318/ASTER_Thermal_Alamosa</t>
  </si>
  <si>
    <t>Geologic Map and GIS Data for the Patua Geothermal Area PatuaHotSprings_GIS_Data (1).zip</t>
  </si>
  <si>
    <t>https://gdr.openei.org/files/359/PatuaHotSprings_GIS_Data</t>
  </si>
  <si>
    <t>Reservoir Stimulation Optimization with Operational Monitoring for Creation of EGS Pics vs time of PAA-fractured Coso 1-2 sample subjected to KI seepage (2).jpg</t>
  </si>
  <si>
    <t>Hawaii geothermal legislation in 1992</t>
  </si>
  <si>
    <t>http://evols.library.manoa.hawaii.edu/bitstream/handle/10524/23474/1992</t>
  </si>
  <si>
    <t>Documents relating to Senate Bill No. 1: A bill for an act relating to geothermal energy</t>
  </si>
  <si>
    <t>http://evols.library.manoa.hawaii.edu/bitstream/handle/10524/23385/1989</t>
  </si>
  <si>
    <t>Smith Brother's Correspondence re Geothermal Development in the Kilauea Southwest Rift Area</t>
  </si>
  <si>
    <t>http://evols.library.manoa.hawaii.edu/bitstream/handle/10524/35768/1991</t>
  </si>
  <si>
    <t>Proposed Geothermal Rules and Regulations Comments on First Draft</t>
  </si>
  <si>
    <t>http://evols.library.manoa.hawaii.edu/bitstream/handle/10524/33585/1977</t>
  </si>
  <si>
    <t>Geothermal Well Information</t>
  </si>
  <si>
    <t>http://evols.library.manoa.hawaii.edu/bitstream/handle/10524/22836/Geothermal</t>
  </si>
  <si>
    <t>Newberry Well 55-29 Stimulation Data Newberry daily report 12-8-2012.pdf</t>
  </si>
  <si>
    <t>Hawaii Deep Water Cable Program, phase II: wind characteristics and general relationship between trade wind speeds and wave heights in the Alenuihaha Channel: final report</t>
  </si>
  <si>
    <t>http://evols.library.manoa.hawaii.edu/bitstream/handle/10524/36059/1986-Jul-Phase</t>
  </si>
  <si>
    <t>Preliminary Bedrock Geologic Map of the Gold Sand, Centerville, Castalia, and Justice 7.5-Minute Quadrangles, Franklin, Nash, Warren and Halifax Counties, North Carolina</t>
  </si>
  <si>
    <t>http://nc-maps.stores.yahoo.net/prbegemapofg.html</t>
  </si>
  <si>
    <t>http://www.oregongeology.org/arcgis/services/Public/ORPowerPlantFacilities/MapServer/WFSServer?request=GetCapabilities&amp;service=WFS</t>
  </si>
  <si>
    <t>Records Of Selected Wells And Springs, Selected Drillers' Logs Of Wells And Chemical Analyses Of Ground And Surface Waters, Northern Utah Valley, Utah County, Utah</t>
  </si>
  <si>
    <t>http://waterrights.utah.gov/docSys/v919/u919/u919010e.pdf</t>
  </si>
  <si>
    <t>Structural Inventory of Great Basin Geothermal Systems and Definition of Favorable Structural Settings Faulds_Structural_Inventory_Great_Basin_DE-EE0002748 (1).xls</t>
  </si>
  <si>
    <t>https://gdr.openei.org/files/355/Faulds_Structural_Inventory_Great_Basin_DE-EE0002748</t>
  </si>
  <si>
    <t xml:space="preserve">Canada Borehole Temperatures </t>
  </si>
  <si>
    <t>Geothermal Asset Fund General Correspondence</t>
  </si>
  <si>
    <t>http://evols.library.manoa.hawaii.edu/bitstream/handle/10524/33673/1994</t>
  </si>
  <si>
    <t>April 2013 Green Machine Florida Canyon Hourly Data 20130416_Green Machine Florida Canyon Hourly Data.xlsx</t>
  </si>
  <si>
    <t>https://gdr.openei.org/files/200/20130416_Green</t>
  </si>
  <si>
    <t>April 2014 Dixie Valley Binary Cycle Production Data Report Dixie Valley Binary DOE Report April 2014.pdf</t>
  </si>
  <si>
    <t>https://gdr.openei.org/files/416/Dixie</t>
  </si>
  <si>
    <t>Thermal Power Company Site Emergency Plan</t>
  </si>
  <si>
    <t>http://evols.library.manoa.hawaii.edu/bitstream/handle/10524/33708/1986</t>
  </si>
  <si>
    <t>Hawaii Deep Water Cable Program Phase II-C</t>
  </si>
  <si>
    <t>http://evols.library.manoa.hawaii.edu/bitstream/handle/10524/35798/1987</t>
  </si>
  <si>
    <t>Newberry Well 55-29 Stimulation Data Newberry daily report 11-20-2012.pdf</t>
  </si>
  <si>
    <t>Newberry Well 55-29 Stimulation Data Newberry daily report 10-30-12.pdf</t>
  </si>
  <si>
    <t>Fort Bliss Geothermal Area Data: Temperature Profile, Logs, Schematic Model and Cross Section x-section1 (2).zip</t>
  </si>
  <si>
    <t>https://gdr.openei.org/files/581/x-section1</t>
  </si>
  <si>
    <t>http://www.oregongeology.org/arcgis/services/Public/ORActiveFaults/MapServer/WFSServer?request=GetCapabilities&amp;service=WFS</t>
  </si>
  <si>
    <t>http://services.azgs.az.gov/ArcGIS/rest/services/OneGeology/AZGS_USGIN_Geology/MapServer</t>
  </si>
  <si>
    <t>HT Flash and Tantalum Capacitor Report Cashion_Cieslewski_HT Flash and Capacitor Evalutations-HiTEN_Submission.pdf</t>
  </si>
  <si>
    <t>https://gdr.openei.org/files/612/Cashion_Cieslewski_HT</t>
  </si>
  <si>
    <t>Snake River Plain FORGE Well Data for WO-2 WO-2 Temperature data.xls</t>
  </si>
  <si>
    <t>http://kgs.uky.edu/usgin/services/aasggeothermal/NCAqueousChemistry1_10/MapServer/WFSServer?request=GetCapabilities&amp;service=WFS</t>
  </si>
  <si>
    <t>Geologic Map and Cross Sections of the McGinness Hills Geothermal Area - GIS Data McGinnessHills_GIS_Data (1).zip</t>
  </si>
  <si>
    <t>https://gdr.openei.org/files/374/McGinnessHills_GIS_Data</t>
  </si>
  <si>
    <t xml:space="preserve">Scans of the NY Surficial Geology Map Sheet for Lower Hudson </t>
  </si>
  <si>
    <t>http://www.nysm.nysed.gov/gis/surficial_scans/surf_lowerhudson.jpg</t>
  </si>
  <si>
    <t>The Geology and Structure of the Spruce Pine District, North Carolina</t>
  </si>
  <si>
    <t>http://nc-maps.stores.yahoo.net/bu65geandsto.html</t>
  </si>
  <si>
    <t>Analysis of Existing Data from a Distributed Acoustic Sensing Experiment at Garner Valley, California 766_769 (2).csv</t>
  </si>
  <si>
    <t>https://gdr.openei.org/files/480/766_769</t>
  </si>
  <si>
    <t>Filenames of Data from the Distributed Acoustic Sensing Experiment at Garner Valley, California AGU Paper</t>
  </si>
  <si>
    <t>https://agu.confex.com/agu/fm14/meetingapp.cgi#Paper/19828</t>
  </si>
  <si>
    <t>DAS for Periodic Hydraulic Tests:  DAS Data FSE-10b_240SecP_SingDec_StepTest (2).mat</t>
  </si>
  <si>
    <t>https://gdr.openei.org/files/929/FSE-10b_240SecP_SingDec_StepTest</t>
  </si>
  <si>
    <t>Correspondences relating to the HGP-A Test Pipeline Project</t>
  </si>
  <si>
    <t>http://evols.library.manoa.hawaii.edu/bitstream/handle/10524/22791/PGV</t>
  </si>
  <si>
    <t>Play Fairway Analysis CA-NV-OR: San Emidio Geophysical Data San Emidio SP Composite XYZ.xlsx</t>
  </si>
  <si>
    <t>https://gdr.openei.org/files/674/San</t>
  </si>
  <si>
    <t>http://www4.des.state.nh.us/ArcGIS/services/aasggeothermal/NHWellLogs/MapServer/WFSServer?request=GetCapabilities&amp;service=WFS</t>
  </si>
  <si>
    <t>Snake River Plain FORGE Well Data for INEL-1 INEL-1 rock strength parameters.xlsx</t>
  </si>
  <si>
    <t>Generalized Displacement Correlation Method for Estimating Stress Intensity Factors Generalized Displacement Correlation Method for Estimating Stress Intensity Factors.pdf</t>
  </si>
  <si>
    <t>https://gdr.openei.org/files/173/Generalized</t>
  </si>
  <si>
    <t>Compatibility Study of Nanofiltration and Reverse Osmosis Membranes with 1 Cyclohexylpiperidenium Bicarbonate Solutions NFRO Data V2.xlsx</t>
  </si>
  <si>
    <t>https://gdr.openei.org/files/875/NFRO</t>
  </si>
  <si>
    <t>Sample Data from a Distributed Acoustic Sensing Experiment at Garner Valley, California DAS_locationcorrected (1).csv</t>
  </si>
  <si>
    <t>https://gdr.openei.org/files/481/DAS_locationcorrected</t>
  </si>
  <si>
    <t>Listing of Concentrations of Variables of Stream Sediment, Stream Water, and Groundwater for the Gastonia 30x60 - Minute Quadrangle - NURE Database</t>
  </si>
  <si>
    <t>http://nc-maps.stores.yahoo.net/ncopfire93li8.html</t>
  </si>
  <si>
    <t>FORGE Milford Triaxial Test Data and Summary from EGI labs EGI_Joe_GNS-5-V-run 2_Triaxial_2016-02-01_001.xlsx</t>
  </si>
  <si>
    <t>https://gdr.openei.org/files/732/EGI_Joe_GNS-5-V-run</t>
  </si>
  <si>
    <t>Regional Geologic Map Figure 2 Regional Geologic map_ML_mpk_rev1.mpk</t>
  </si>
  <si>
    <t>The Water Resources of Baltimore and Harford Counties</t>
  </si>
  <si>
    <t>Kapoho Community Association's Withdrawal from Geothermal Subzones</t>
  </si>
  <si>
    <t>http://evols.library.manoa.hawaii.edu/bitstream/handle/10524/35716/1990</t>
  </si>
  <si>
    <t>Mediation of Geothermal Resource Permit Application 87-1</t>
  </si>
  <si>
    <t>http://evols.library.manoa.hawaii.edu/bitstream/handle/10524/33707/1989</t>
  </si>
  <si>
    <t>Canyon Bloomers (Formerly M., and L. Greenhouses)</t>
  </si>
  <si>
    <t>http://geoheat.oit.edu/bulletin/bull25-1/art7.pdf</t>
  </si>
  <si>
    <t>http://services.kgs.ku.edu/arcgis1/services/ngds/KSWellLogs/MapServer/WFSServer?request=GetCapabilities&amp;service=WFS</t>
  </si>
  <si>
    <t>Minnesota Gravity Stations Web Application</t>
  </si>
  <si>
    <t>http://mgsweb2.mngs.umn.edu/MGSGravity/</t>
  </si>
  <si>
    <t>Fort Bliss Geothermal Area Data: Temperature Profile, Logs, Schematic Model and Cross Section gravity_faults (2).zip</t>
  </si>
  <si>
    <t>https://gdr.openei.org/files/581/gravity_faults</t>
  </si>
  <si>
    <t>End of Well Report and Addenda 00 AK-3 EOW Report.pdf</t>
  </si>
  <si>
    <t>https://gdr.openei.org/files/882/00</t>
  </si>
  <si>
    <t>Distribution and Analysis of 300 m.y. Old Granites as a Potential Geothermal Resource</t>
  </si>
  <si>
    <t>http://rglsun1.geol.vt.edu/NGDS/VT/Sinha_1980_DistributionofGranitesasGeothermalResource</t>
  </si>
  <si>
    <t>Nevada Great Basin Play Fairway Analysis Regional Data 2015_NV_Play_Fairway_Gravity (1).zip</t>
  </si>
  <si>
    <t>https://gdr.openei.org/files/616/2015_NV_Play_Fairway_Gravity</t>
  </si>
  <si>
    <t>From Creamery to Brewery With Geothermal Energy: Klamath Basin Brewing Company</t>
  </si>
  <si>
    <t>http://geoheat.oit.edu/bulletin/bull27-4/art1.pdf</t>
  </si>
  <si>
    <t>http://kgs.uky.edu/usgin/services/aasggeothermal/GAHeatFlow1_23/MapServer/WFSServer?request=GetCapabilities&amp;service=WFS</t>
  </si>
  <si>
    <t>Implications for the Petroleum Potential of the Bering Sea</t>
  </si>
  <si>
    <t>Alaska NGDS node</t>
  </si>
  <si>
    <t>http://www.searchanddiscovery.com/abstracts/html/1990/circum_pacific/abstracts/1000.htm</t>
  </si>
  <si>
    <t>Frontier Observatory for Research in Geothermal Energy: Fallon, Nevada 17-16_TEMP (1).pdf</t>
  </si>
  <si>
    <t>https://gdr.openei.org/files/748/17-16_TEMP</t>
  </si>
  <si>
    <t>California Division of Oil, Gas &amp; Geothermal Resources Well Finder</t>
  </si>
  <si>
    <t>http://maps.conservation.ca.gov/doggr/index.html#close</t>
  </si>
  <si>
    <t>Geothermal gradient data for Oregon (1980)</t>
  </si>
  <si>
    <t>http://www.naturenw.org/qs3/products.php?sku=000484</t>
  </si>
  <si>
    <t>Development of an Improved Cement for Geothermal Wells - 2011 Progress Reports 2011 Monthly Reports.pdf</t>
  </si>
  <si>
    <t>https://gdr.openei.org/files/159/2011</t>
  </si>
  <si>
    <t>Raw Neutron Scattering Data for Strain Measurement of Hydraulically Loaded Granite and Marble Samples in Triaxial Stress State 10392 Experiment record file-540775f740797.xlsx</t>
  </si>
  <si>
    <t>https://gdr.openei.org/files/442/10392</t>
  </si>
  <si>
    <t>December 2013 Dixie Valley Binary Cycle Cost Data Dixie Binary costs December 2013.xls</t>
  </si>
  <si>
    <t>https://gdr.openei.org/files/277/Dixie</t>
  </si>
  <si>
    <t>Bedrock Geologic Map of the Whittier 7.5-Minute Quadrangle, Jackson and Swain Counties, North Carolina</t>
  </si>
  <si>
    <t>http://nc-maps.stores.yahoo.net/begemapofwh7.html</t>
  </si>
  <si>
    <t>Frontier Observatory for Research in Geothermal Energy: Fallon, Nevada FORGE boundary layers (1).lpk</t>
  </si>
  <si>
    <t>https://gdr.openei.org/files/748/FORGE</t>
  </si>
  <si>
    <t>Geothermal royalty correspondence</t>
  </si>
  <si>
    <t>http://evols.library.manoa.hawaii.edu/bitstream/handle/10524/36104/Geothermal</t>
  </si>
  <si>
    <t>Newberry Well 55-29 Stimulation Data Newberry daily report 11-22-2012.pdf</t>
  </si>
  <si>
    <t>Paisley Oregon Geothermal Plant operated by Surprise Valley Electrification - 2016 Operational Information 2016 Maintanence Spread Sheet.xlsx</t>
  </si>
  <si>
    <t>https://gdr.openei.org/files/912/2016</t>
  </si>
  <si>
    <t>Geothermal Well Kapoho State KS-9 Daily Reports</t>
  </si>
  <si>
    <t>http://evols.library.manoa.hawaii.edu/bitstream/handle/10524/19321/KS-9</t>
  </si>
  <si>
    <t>Financial Summary, Nanofiltration Data, and Lithium Uptake Data Pro Forma(first pass) 500 gpm.xlsx</t>
  </si>
  <si>
    <t>https://gdr.openei.org/files/874/Pro</t>
  </si>
  <si>
    <t>Geothermal Heat Pump Installation Standards - Snohomish County Public Utility District 1</t>
  </si>
  <si>
    <t>http://www.snopud.com/Site/Content/Documents/tradeally/GHPSpecs030109.pdf</t>
  </si>
  <si>
    <t>The Convergence of Heat, Groundwater, &amp; Fracture Permeability: Innovative Play Fairway Modelling Applied to the Tularosa Basin Phase 2 Project Report Final PFA Phase 2 Report.pdf</t>
  </si>
  <si>
    <t>https://gdr.openei.org/files/928/Final</t>
  </si>
  <si>
    <t>Frontier Observatory for Research in Geothermal Energy: Fallon, Nevada 13-36_BHP (2).zip</t>
  </si>
  <si>
    <t>https://gdr.openei.org/files/748/13-36_BHP</t>
  </si>
  <si>
    <t xml:space="preserve">Puna Geothermal Venture: Review and response to the Element I report: Independent technical investigation of the Puna Geothermal Venture unplanned steam release, June 12 and 13, 1991, Puna, Hawaii </t>
  </si>
  <si>
    <t>http://evols.library.manoa.hawaii.edu/bitstream/handle/10524/23403/1991</t>
  </si>
  <si>
    <t>Newberry Well 55-29 Stimulation Data Newberry daily report 9-20-12.pdf</t>
  </si>
  <si>
    <t>The Geochemistry of the HGP-A Geothermal Well: A Review and an Update</t>
  </si>
  <si>
    <t>http://evols.library.manoa.hawaii.edu/bitstream/handle/10524/35801/1987</t>
  </si>
  <si>
    <t>Glass Buttes Well 52-33 Core Log Glass Buttes 52-33 Core Log to 3000 ft.pdf</t>
  </si>
  <si>
    <t>https://gdr.openei.org/files/863/Glass</t>
  </si>
  <si>
    <t>Kimberly Well - Borehole Geophysics Database SRSDP055 BS.lis</t>
  </si>
  <si>
    <t>https://gdr.openei.org/files/283/SRSDP055</t>
  </si>
  <si>
    <t>Washington Play Fairway Analysis Geothermal GIS Data WA_PFA_WRV_GIS_files (2).zip</t>
  </si>
  <si>
    <t>https://gdr.openei.org/files/640/WA_PFA_WRV_GIS_files</t>
  </si>
  <si>
    <t>Nevada Production and Injection Well Data for Facilities with Flash Steam Plants March 2014 Summary Desert Peak.xlsx</t>
  </si>
  <si>
    <t>Hot Pot Contoured Temperature Gradient Map Figure 8 metadata.xlsx</t>
  </si>
  <si>
    <t>https://gdr.openei.org/files/216/Figure</t>
  </si>
  <si>
    <t>Memorandum re Puna Community Council/DB ED Summary of Community's Concerns</t>
  </si>
  <si>
    <t>http://evols.library.manoa.hawaii.edu/bitstream/handle/10524/33693/1989</t>
  </si>
  <si>
    <t>Method to Recover Media Ligand Losses During Sorption of Rare Earth Elements from Simulated Geothermal Brines Worksheet ligand bleed.xlsx</t>
  </si>
  <si>
    <t>https://gdr.openei.org/files/815/Worksheet</t>
  </si>
  <si>
    <t>Petrographic and X-Ray Diffraction Analyses for Samples from 3 Wells in the West Flank of the Coso Geothermal Field Coso Final Report.pdf</t>
  </si>
  <si>
    <t>https://gdr.openei.org/files/809/Coso</t>
  </si>
  <si>
    <t>http://kgs.uky.edu/usgin/services/aasggeothermal/WVThermalSprings1_8/MapServer/WFSServer?request=GetCapabilities&amp;service=WFS</t>
  </si>
  <si>
    <t>Newberry Well 55-29 Stimulation Data Newberry daily report 10-6-12.pdf</t>
  </si>
  <si>
    <t>McGee Mountain Transmission Interconnection Feasibility Study McGee Mt Interconnection Assessmnt Report for Geo Tech Partners v3.pdf</t>
  </si>
  <si>
    <t>https://gdr.openei.org/files/120/McGee</t>
  </si>
  <si>
    <t>Well Pumping Issues in Commercial Groundwater Heat Pump Systems</t>
  </si>
  <si>
    <t>http://geoheat.oit.edu/bulletin/bull18-2/art2.pdf</t>
  </si>
  <si>
    <t>Public Participation List &amp; Comments - Requesting For Information</t>
  </si>
  <si>
    <t>http://evols.library.manoa.hawaii.edu/bitstream/handle/10524/33576/1993</t>
  </si>
  <si>
    <t>Deadly Gas Raises Serious Questions for Hawaii</t>
  </si>
  <si>
    <t>http://evols.library.manoa.hawaii.edu/bitstream/handle/10524/35829/1990</t>
  </si>
  <si>
    <t>Nevada Great Basin Play Fairway Analysis Regional Data Heat3K (1).zip</t>
  </si>
  <si>
    <t>https://gdr.openei.org/files/616/Heat3K</t>
  </si>
  <si>
    <t>Alum Innovative Exploration Project (Ram Power Inc.)  Alum Magnetics Round 2 (2010).zip</t>
  </si>
  <si>
    <t>Site Specific Needs Affect Process Choices from H2S Abatement in Geothermal Power Plants</t>
  </si>
  <si>
    <t>http://evols.library.manoa.hawaii.edu/bitstream/handle/10524/35802/1988</t>
  </si>
  <si>
    <t>Evaluation of Low-Temperature Geothermal Potential in North-Central Box Elder County, Utah 1984</t>
  </si>
  <si>
    <t>http://ugspub.nr.utah.gov/publications/reports_of_investigations/RI-192.pdf</t>
  </si>
  <si>
    <t>Newberry Volcano Drill Site Location Map map used for peer review 2012.jpg</t>
  </si>
  <si>
    <t>https://gdr.openei.org/files/112/map</t>
  </si>
  <si>
    <t>Brady's Geothermal Field - Analysis of Pressure Data porotomo-corrected data from deployment (2).csv</t>
  </si>
  <si>
    <t>https://gdr.openei.org/files/917/porotomo-corrected</t>
  </si>
  <si>
    <t>THE STATUS OF GEOTHERMAL INFORMATION EXCHANGE IN CHINA</t>
  </si>
  <si>
    <t>Analysis and Recommended Development of Barnwell Acreage, Puna Geothermal Field, Island of Hawaii</t>
  </si>
  <si>
    <t>http://evols.library.manoa.hawaii.edu/bitstream/handle/10524/22856/Barnwell</t>
  </si>
  <si>
    <t xml:space="preserve">Geothermal power development in Hawaii: Volume II : Infrastructure and community-services requirements, Island of Hawaii </t>
  </si>
  <si>
    <t>http://evols.library.manoa.hawaii.edu/bitstream/handle/10524/19334/Infrastructure</t>
  </si>
  <si>
    <t>http://www4.des.state.nh.us/arcgis/services/aasggeothermal/NHThermalSprings1_8/MapServer/WFSServer?request=GetCapabilities&amp;service=WFS</t>
  </si>
  <si>
    <t>Rare Earth Element Sorption Study on sieved -50 +100 mesh fraction of Media 1 in Brine 1 with Different Starting pHs at 70C 20150721 Shaker Bath test Brine 1 2ppm each 7 metal 150mL 2g KGH media pH3.5 at 70C GG2-88.xlsx</t>
  </si>
  <si>
    <t>https://gdr.openei.org/files/636/20150721</t>
  </si>
  <si>
    <t>FORGE Milford Digitized Geophysical Logs from Acord 1 Acord 1-26.zip</t>
  </si>
  <si>
    <t>https://gdr.openei.org/files/747/Acord</t>
  </si>
  <si>
    <t>Kimama Well - Borehole Geophysics Database SRSDP076 FAC oriented shifted.lis</t>
  </si>
  <si>
    <t>https://gdr.openei.org/files/291/SRSDP076</t>
  </si>
  <si>
    <t>http://kgs.uky.edu/usgin/services/aasggeothermal/TNBoreholeTemperatures/MapServer/WFSServer?request=GetCapabilities&amp;service=WFS</t>
  </si>
  <si>
    <t>Structural Controls of the Neal Hot Springs Geothermal System, Eastern Oregon Edwards 2013 MS thesis - Neal Hot Springs Geothermal Area.pdf</t>
  </si>
  <si>
    <t>https://gdr.openei.org/files/391/Edwards</t>
  </si>
  <si>
    <t>Remotely Sensed Thermal Anomalies in Western Colorado Landsat Thermal Anomalies Wetern.zip</t>
  </si>
  <si>
    <t>https://gdr.openei.org/files/302/Landsat</t>
  </si>
  <si>
    <t>Thermal Testing Proposed Weld County RE-4 Elementary School No. 5:  Terracon Project No. 20085086</t>
  </si>
  <si>
    <t>http://repository.stategeothermaldata.org/resources/documents/CO/GSHP/Terracon</t>
  </si>
  <si>
    <t>Minnesota Magnetic Anomaly Grid - 1st Vertical Derivative</t>
  </si>
  <si>
    <t>http://mgsweb2.mngs.umn.edu/arcgis/services/MNMagneticAnomaly_fvd/ImageServer/WCSServer?SERVICE=WCS&amp;VERSION=1.0.0&amp;REQUEST=GETCAPABILITIES</t>
  </si>
  <si>
    <t>Puna Geothermal Venture Daily Reports</t>
  </si>
  <si>
    <t>http://evols.library.manoa.hawaii.edu/bitstream/handle/10524/33675/1995</t>
  </si>
  <si>
    <t>Geothermal Technology</t>
  </si>
  <si>
    <t>http://evols.library.manoa.hawaii.edu/bitstream/handle/10524/12302/Circular</t>
  </si>
  <si>
    <t>Mountain Home Well - Photos MH Photos.zip</t>
  </si>
  <si>
    <t>https://gdr.openei.org/files/289/MH</t>
  </si>
  <si>
    <t>Geothermal Electricity Technology Evaluation Model (GETEM) Individual Case Files and Summary Spreadsheet (GETEM version Spring 2013) Hydro_A_March 2013 GETEM_3-7-13.xlsm</t>
  </si>
  <si>
    <t>https://gdr.openei.org/files/225/Hydro_A_March</t>
  </si>
  <si>
    <t>http://kgs.uky.edu/usgin/services/aasggeothermal/WVThermalConductivity2_1/MapServer/WFSServer?request=GetCapabilities&amp;service=WFS</t>
  </si>
  <si>
    <t>http://kgs.uky.edu/usgin/services/aasggeothermal/FLWellLogs/MapServer/WFSServer?request=GetCapabilities&amp;service=WFS</t>
  </si>
  <si>
    <t>Experimental Resistivity Electrode Emplacement for the Hawaii Geothermal Project</t>
  </si>
  <si>
    <t>http://evols.library.manoa.hawaii.edu/bitstream/handle/10524/19355/Resistivity</t>
  </si>
  <si>
    <t>An archaeological reconnaissance survey in the geothermal resource subzone of Upper Kaimu and Makena, Puna, Hawaii</t>
  </si>
  <si>
    <t>http://evols.library.manoa.hawaii.edu/bitstream/handle/10524/23394/1988</t>
  </si>
  <si>
    <t xml:space="preserve">Selected Hydrologic Data, Jordan Valley, Salt Lake County, Utah </t>
  </si>
  <si>
    <t>http://waterrights.utah.gov/docSys/v919/u919/u919010g.pdf</t>
  </si>
  <si>
    <t>Geothermal Investigations at Selected Thermal Systems of the Northern Wasatch Front, Weber and Box Elder Counties, Utah</t>
  </si>
  <si>
    <t>http://ugspub.nr.utah.gov/publications/reports_of_investigations/RI-141.pdf</t>
  </si>
  <si>
    <t>Snake River Plain FORGE Site Characterization Data INL Seismic events 2012.pdf</t>
  </si>
  <si>
    <t>Kilauea Lower East Rift (Kamaili Section) Geothermal Resource Subzone, Island of Hawaii</t>
  </si>
  <si>
    <t>http://evols.library.manoa.hawaii.edu/bitstream/handle/10524/33696/1986</t>
  </si>
  <si>
    <t>Newberry Well 55-29 Stimulation Data Newberry daily report 11-14-2012.pdf</t>
  </si>
  <si>
    <t>Analysis of Existing Data from a Distributed Acoustic Sensing Experiment at Garner Valley, California 766_783 (2).csv</t>
  </si>
  <si>
    <t>https://gdr.openei.org/files/480/766_783</t>
  </si>
  <si>
    <t>Pressure Sensor and Telemetry Methods for Measurement while Drilling in Geothermal Wells Technical Report 2011  RPPR GTP EE0002755.pdf</t>
  </si>
  <si>
    <t>https://gdr.openei.org/files/89/Technical</t>
  </si>
  <si>
    <t>Puna Geothermal Venture Check Lists</t>
  </si>
  <si>
    <t>http://evols.library.manoa.hawaii.edu/bitstream/handle/10524/22852/Geothermal</t>
  </si>
  <si>
    <t>Nevada Production and Injection Well Data for Facilities with Flash Steam Plants March 2014 Summary Beowawe.xlsx</t>
  </si>
  <si>
    <t>Geothermal Progress Monitor. Report No. 16, December 1994</t>
  </si>
  <si>
    <t>http://kgs.uky.edu/usgin/services/aasggeothermal/NCWellHeaders/MapServer/WFSServer?request=GetCapabilities&amp;service=WFS</t>
  </si>
  <si>
    <t xml:space="preserve">Environmental issues related to geothermal development at Kahaualea, island of Hawaii: chronology of events involving environmental aspects of the Kahaualea Geothermal Project </t>
  </si>
  <si>
    <t>http://evols.library.manoa.hawaii.edu/bitstream/handle/10524/23377/1982</t>
  </si>
  <si>
    <t>Validation of Innovative Exploration Technologies for Newberry Volcano: Raw data used to prepare the Gravity Report by Zonge 2012 STAMPED PROTECTED Newberry gravity_2010 only.xlsx</t>
  </si>
  <si>
    <t>https://gdr.openei.org/files/149/STAMPED</t>
  </si>
  <si>
    <t>Lancaster County Adult Detention Facility Geothermal System Domestic Hot Water System DEC CADF Feasibility study Oct 20 2008 Corrected.pdf</t>
  </si>
  <si>
    <t>https://gdr.openei.org/files/257/DEC</t>
  </si>
  <si>
    <t>Stimulation at Desert Peak -Modeling with the Coupled THM Code FEHM LANL-FEHM-DesertPeak-ARMA2013 (2).zip</t>
  </si>
  <si>
    <t>https://gdr.openei.org/files/293/LANL-FEHM-DesertPeak-ARMA2013</t>
  </si>
  <si>
    <t>Reservoir Stimulation Optimization with Operational Monitoring for Creation of EGS Fracturing high P&amp;T system (2).jpg</t>
  </si>
  <si>
    <t>https://gdr.openei.org/files/258/Fracturing</t>
  </si>
  <si>
    <t>Geothermal energy development opinion in the County of Hawaii</t>
  </si>
  <si>
    <t>http://evols.library.manoa.hawaii.edu/bitstream/handle/10524/23453/1986</t>
  </si>
  <si>
    <t>Geothermal resources mining lease no. R-5</t>
  </si>
  <si>
    <t>http://evols.library.manoa.hawaii.edu/bitstream/handle/10524/22800/Geothermal</t>
  </si>
  <si>
    <t>http://kgs.uky.edu/usgin/services/aasggeothermal/GAThermalConductivity/MapServer/WFSServer?request=GetCapabilities&amp;service=WFS</t>
  </si>
  <si>
    <t>Mountain Home Well - Borehole Geophysics Database SRSDPMH DIP.txt</t>
  </si>
  <si>
    <t>https://gdr.openei.org/files/284/SRSDPMH</t>
  </si>
  <si>
    <t>High-Temperature Inorganic Self-Healing Inorganic Cement Composites DOE data repository-TP.JNB</t>
  </si>
  <si>
    <t>https://gdr.openei.org/files/967/DOE</t>
  </si>
  <si>
    <t>Newberry Well 55-29 Stimulation Data Newberry daily report 9-28-12.pdf</t>
  </si>
  <si>
    <t>Kimama Well - Borehole Geophysics Database Boart Longyear_Coring Rods and Casing.pdf</t>
  </si>
  <si>
    <t>https://gdr.openei.org/files/291/Boart</t>
  </si>
  <si>
    <t xml:space="preserve">Public Participation and Information Program for Designating Geothermal Resource Sub Zones, State of Hawaii </t>
  </si>
  <si>
    <t>http://evols.library.manoa.hawaii.edu/bitstream/handle/10524/12299/Circular</t>
  </si>
  <si>
    <t>Water Use in Enhanced Geothermal Systems (EGS): Geology of U.S. Stimulation Projects, Water Costs, and Alternative Water Use Policies ANL:EVS-14:14 (1).pdf</t>
  </si>
  <si>
    <t>https://gdr.openei.org/files/464/ANL:EVS-14:14</t>
  </si>
  <si>
    <t>REE Sorption Study for Media #1 and Media #2 in Brine #1 and #2 at different Liquid to Solid Ratio's at Ambient Temperature 20150327 Shaker Bath test for Brine 1 1000-1 ratio 2 ppm each REE on Blank carbon oxidized carbon and media 1 (GG2-17 22 23).xlsx</t>
  </si>
  <si>
    <t>https://gdr.openei.org/files/517/20150327</t>
  </si>
  <si>
    <t>Newberry Well 55-29 Stimulation Data Newberry daily report 9-27-12.pdf</t>
  </si>
  <si>
    <t>Snake River Plain FORGE Well Data for INEL-1 INEL-1 gamma ray log.pdf</t>
  </si>
  <si>
    <t>Geothermal litigation papers regarding civil case Wao Kele O Puna, et al. v. John D. Waihee III, et al., civil no. 91-3553-10</t>
  </si>
  <si>
    <t>http://evols.library.manoa.hawaii.edu/bitstream/handle/10524/36131/Correspondence</t>
  </si>
  <si>
    <t>Summary of Cement Formulations Tested by BNL for Self-Healing Ability - Tests Conditions and Data Cement formulations tested by BNL for self-healing.pdf</t>
  </si>
  <si>
    <t>https://gdr.openei.org/files/979/Cement</t>
  </si>
  <si>
    <t>GEOTHERMAL DEVELOPMENT IN ICELAND AND CHINA</t>
  </si>
  <si>
    <t>Structural Controls of the Tuscarora Geothermal Field, Elko County, Nevada - MS Thesis Dering 2013 MS thesis - Tuscarora Geothermal Area.pdf</t>
  </si>
  <si>
    <t>https://gdr.openei.org/files/390/Dering</t>
  </si>
  <si>
    <t>Thermal Conductivity Test Results: Test Hole M5</t>
  </si>
  <si>
    <t>http://repository.stategeothermaldata.org/resources/documents/CO/GSHP/AFA</t>
  </si>
  <si>
    <t>Hawaii Deep Water Cable Program, phase II: conceptual design study : integrated control system for the HDWC cable laying</t>
  </si>
  <si>
    <t>http://evols.library.manoa.hawaii.edu/bitstream/handle/10524/36050/1984-Oct-rev-86-phase</t>
  </si>
  <si>
    <t>Newberry Well 55-29 Stimulation Data Newberry daily report 10-17-12.pdf</t>
  </si>
  <si>
    <t>Historic preservation review of True Geothermal Energy Company proposed well site #2</t>
  </si>
  <si>
    <t>http://evols.library.manoa.hawaii.edu/bitstream/handle/10524/36129/Burial</t>
  </si>
  <si>
    <t>Kilauea Lower East Rift (Kapoho Section) Geothermal Resource Subzone, Big Island</t>
  </si>
  <si>
    <t>http://evols.library.manoa.hawaii.edu/bitstream/handle/10524/33700/1986</t>
  </si>
  <si>
    <t>Handouts about the Huehue Ranch Wells 1 (well no. 4559-01), 2 (well no. 4459-01), and 3 (well no. 4558-01) from the Geothermal Technical Advisory Committee on August 2, 1991</t>
  </si>
  <si>
    <t>http://evols.library.manoa.hawaii.edu/bitstream/handle/10524/23485/1991</t>
  </si>
  <si>
    <t>REE Sorption Study of Seived -50 +100 Mesh Fraction of Media 1 in Brine 1 at Different Concentrations of REE at 70C 20150629 Shaker bath Brine 1 20ppm 7 metal REE 75-1 ratio Media 1 -50 and -100 at ambient and -100 at 70C (GG2-71).xlsx</t>
  </si>
  <si>
    <t>https://gdr.openei.org/files/521/20150629</t>
  </si>
  <si>
    <t>New River Geothermal Exploration (Ram Power Inc.) New River MT GoCaD.zip</t>
  </si>
  <si>
    <t>Chemistry Data for Geothermometry Mapping of Deep Hydrothermal Reservoirs in Southeastern Idaho NGDS Tier 3 Data, xls format Chemistry of geothermal water samples of the Eastern Snake River Plain and surrounding areas upload (1).xls</t>
  </si>
  <si>
    <t>https://gdr.openei.org/files/683/Chemistry</t>
  </si>
  <si>
    <t>Brine Stability Study Stability - 48hr I, Clean Cal.xlsx</t>
  </si>
  <si>
    <t>https://gdr.openei.org/files/509/Stability</t>
  </si>
  <si>
    <t>Geothermal Electricity Technology Evaluation Model (GETEM) Individual Case Files and Summary Spreadsheet (GETEM version Spring 2013) EGS_A_March 2013 GETEM_3-7-13.xlsm</t>
  </si>
  <si>
    <t>https://gdr.openei.org/files/225/EGS_A_March</t>
  </si>
  <si>
    <t>Granite Springs Valley, Nevada - Well data and Temperature Survey Excel Well Data.zip</t>
  </si>
  <si>
    <t>https://gdr.openei.org/files/969/Excel</t>
  </si>
  <si>
    <t>Geothermal Resource Mining Lease R-5</t>
  </si>
  <si>
    <t>http://evols.library.manoa.hawaii.edu/bitstream/handle/10524/33699/1996</t>
  </si>
  <si>
    <t>Alum Innovative Exploration Project (Ram Power Inc.)  Alum Geology Report Combined 2009.pdf</t>
  </si>
  <si>
    <t>Validation of Innovative Exploration Technologies for Newberry Volcano: LiDAR of Newberry Volcano 2012 Figure 6 LIDAR.png</t>
  </si>
  <si>
    <t>https://gdr.openei.org/files/152/Figure</t>
  </si>
  <si>
    <t>Rare Earth Element Sorption Study on sieved -50 +100 mesh fraction of Media 1 in Brine 1 with Different Starting pHs at 70C 20150929 Shaker bath test Brine 1 pH 6 and 7 150mL 2ppm each 7 metal 2g KGH at 70C (GG2-105).xlsx</t>
  </si>
  <si>
    <t>https://gdr.openei.org/files/636/20150929</t>
  </si>
  <si>
    <t>REE Sorption Study for Media #1 and Media #2 in Brine #1 and #2 at different Liquid to Solid Ratio's at Ambient Temperature REE Sorbsion Study for Media 1 and Media 2 in Brines 1 and 2 at different liquid to solid ratios at ambient temperature.pdf</t>
  </si>
  <si>
    <t>https://gdr.openei.org/files/517/REE</t>
  </si>
  <si>
    <t>Silver Peak Innovative Exploration Project (Ram Power Inc.) Silver Peak Resource Model.wmv</t>
  </si>
  <si>
    <t>Ground Source Heat Pump Case Studies and Utility Programs</t>
  </si>
  <si>
    <t>http://geoheat.oit.edu/pdf/hp1.pdf</t>
  </si>
  <si>
    <t>Hot Pot Mercury Concentration Map Figure 7. Hot Pot Mercury Survey_ML_mpk.mpk</t>
  </si>
  <si>
    <t>September 2014 Dixie Valley DOE Production Report Dixie Valley Binary DOE Report September 2014.pdf</t>
  </si>
  <si>
    <t>https://gdr.openei.org/files/451/Dixie</t>
  </si>
  <si>
    <t>Newberry Well 55-29 Stimulation Data Newberry daily report 10-2-12.pdf</t>
  </si>
  <si>
    <t xml:space="preserve">Analysis of Gravity and Aeromagnetic Data, San Francisco Mountains and Vicinity, Southwestern Utah </t>
  </si>
  <si>
    <t>http://ugspub.nr.utah.gov/publications/bulletins/B-98.pdf</t>
  </si>
  <si>
    <t>Appalachian Basin Play Fairway Analysis: Thermal Quality Analysis in Low-Temperature Geothermal Play Fairway Analysis (GPFA-AB) RegionalGridShapefilesAndRaster (1).zip</t>
  </si>
  <si>
    <t>https://gdr.openei.org/files/638/RegionalGridShapefilesAndRaster</t>
  </si>
  <si>
    <t>Puna Geothermal Venture - ORMAT General Correspondence</t>
  </si>
  <si>
    <t>http://evols.library.manoa.hawaii.edu/bitstream/handle/10524/33676/1995</t>
  </si>
  <si>
    <t>Raw Pressure Data from Boise Hydrogeophysical Research Site (BHRS) Datafile_Notes (2).txt</t>
  </si>
  <si>
    <t>https://gdr.openei.org/files/479/Datafile_Notes</t>
  </si>
  <si>
    <t>Newberry Well 55-29 Stimulation Data Newberry daily report 11-29-2012.pdf</t>
  </si>
  <si>
    <t>http://www4.des.state.nh.us/arcgis/services/aasggeothermal/NHAeromagneticMaps/MapServer/WFSServer?request=GetCapabilities&amp;service=WFS</t>
  </si>
  <si>
    <t>The Economic, Environmental, and Social Benefits of Geothermal Use in Montana</t>
  </si>
  <si>
    <t>http://geoheat.oit.edu/bulletin/bull31-4/art2.pdf</t>
  </si>
  <si>
    <t>Raw Pressure Data from Boise Hydrogeophysical Research Site (BHRS) 07172013_test3_ChannelIDs (2).txt</t>
  </si>
  <si>
    <t>https://gdr.openei.org/files/479/07172013_test3_ChannelIDs</t>
  </si>
  <si>
    <t>Newberry Well 55-29 Stimulation Data Newberry daily report 11-3-2012.pdf</t>
  </si>
  <si>
    <t>Newberry Well 55-29 Stimulation Data Newberry daily report 12-16-2012.pdf</t>
  </si>
  <si>
    <t>Estimation of the Water Table for the Inland Bays Watershed, Delaware</t>
  </si>
  <si>
    <t>http://www.dgs.udel.edu/sites/dgs.udel.edu/files/publications/ri68.pdf</t>
  </si>
  <si>
    <t xml:space="preserve">GIS data for ArcInfo and ArcView for the NY Bedrock Geology Map of the Hudson Mohawk </t>
  </si>
  <si>
    <t>http://www.nysm.nysed.gov/data/hudm_bedr1a.zip</t>
  </si>
  <si>
    <t>Evaluation and Targeting of Geothermal Energy Resources in the Southeastern United States, Quarterly Progress Report, January 1, 1978 - March 31, 1978</t>
  </si>
  <si>
    <t>http://rglsun1.geol.vt.edu/NGDS/VT/VPI-SU-5648-2.pdf</t>
  </si>
  <si>
    <t>March 2014 Dixie Valley Binary Cycle Production Data Report Dixie Valley Binary DOE Report March 2014.pdf</t>
  </si>
  <si>
    <t>https://gdr.openei.org/files/408/Dixie</t>
  </si>
  <si>
    <t>DAS for Periodic Hydraulic Tests:  DAS Data FSE-09_480SecP_SingDec_StepTest (2).mat</t>
  </si>
  <si>
    <t>https://gdr.openei.org/files/929/FSE-09_480SecP_SingDec_StepTest</t>
  </si>
  <si>
    <t>Newberry Well 55-29 Stimulation Data Newberry daily report 11-4-2012.pdf</t>
  </si>
  <si>
    <t>Fort Bliss Geothermal Area Data: Temperature Profile, Logs, Schematic Model and Cross Section 56_5_resistivity (2).zip</t>
  </si>
  <si>
    <t>https://gdr.openei.org/files/581/56_5_resistivity</t>
  </si>
  <si>
    <t xml:space="preserve">Qualification Plan for Phase One of True-MidPacific Geothermal Venture: James Campbell - Kahaualea Project, Island of Hawaii </t>
  </si>
  <si>
    <t>http://evols.library.manoa.hawaii.edu/bitstream/handle/10524/19386/True_MidPac</t>
  </si>
  <si>
    <t>Public hearing session held by Department of Land and Natural Resources at the Maui Community College on June 21, 1989</t>
  </si>
  <si>
    <t>http://evols.library.manoa.hawaii.edu/bitstream/handle/10524/23492/1989</t>
  </si>
  <si>
    <t>Bedrock Geologic Map of the Clayton 7.5-Minute Quadrangle, Johnston and Wake Counties, North Carolina</t>
  </si>
  <si>
    <t>http://nc-maps.stores.yahoo.net/ncopfire98be1.html</t>
  </si>
  <si>
    <t>http://mgsweb2.mngs.umn.edu/ArcGIS/services/MNBoreholeLithIntervals/MapServer/WFSServer?request=GetCapabilities&amp;service=WFS</t>
  </si>
  <si>
    <t>The relation between geotemperature field and geological structure in the central part of Xiaotangshan Geothermal Field and the Urban Geothermal Field, Beijing</t>
  </si>
  <si>
    <t>Reservoir Stimulation Optimization with Operational Monitoring for Creation of EGS Viscosity Test-3_Results Xanthan (2).xlsx</t>
  </si>
  <si>
    <t>Geothermal Well, Kapoho State 1: History and Activity Reports</t>
  </si>
  <si>
    <t>http://evols.library.manoa.hawaii.edu/bitstream/handle/10524/33595/1983</t>
  </si>
  <si>
    <t>Generator - Heat Pump - LP Tank Permit Packet - City of Bainbridge Island, Washington</t>
  </si>
  <si>
    <t>http://bainbridgewa.gov/documents/pln/docsforms/pcd_2006generatorpacket.pdf</t>
  </si>
  <si>
    <t>Preliminary Drill Sites Figure 20 Initial drill site locations_ML_mpk.mpk</t>
  </si>
  <si>
    <t>https://gdr.openei.org/files/219/Figure</t>
  </si>
  <si>
    <t>Governor's advisory board on the underwater cable transmission project: preliminary report</t>
  </si>
  <si>
    <t>http://evols.library.manoa.hawaii.edu/bitstream/handle/10524/23445/1988</t>
  </si>
  <si>
    <t>Chronology of events: Hawaii geothermal development from 1778 to 1994</t>
  </si>
  <si>
    <t>http://evols.library.manoa.hawaii.edu/bitstream/handle/10524/23433/Hawaii</t>
  </si>
  <si>
    <t>The Water Resources of Caroline, Dorchester, and Talbot Counties, Maryland</t>
  </si>
  <si>
    <t>Newberry Well 55-29 Stimulation Data Newberry daily report 9-19-12.pdf</t>
  </si>
  <si>
    <t>Flo-Log stationary temperature log: KS-08 Well</t>
  </si>
  <si>
    <t>http://evols.library.manoa.hawaii.edu/bitstream/handle/10524/36102/Flo</t>
  </si>
  <si>
    <t>March 2014 Dixie Valley Binary Cycle Monthly Cost Data Dixie Binary costs March 2014.xls</t>
  </si>
  <si>
    <t>https://gdr.openei.org/files/409/Dixie</t>
  </si>
  <si>
    <t>The Water Resources of Carroll and Frederick Counties, Maryland</t>
  </si>
  <si>
    <t>Advanced Sorbent Structure Recovery of REEs, Precious Metals and Other Valuable Metals from Geothermal Waters and Its Associated Technoeconomics FY16 Final Technical Report_GTO-GDR.pdf</t>
  </si>
  <si>
    <t>https://gdr.openei.org/files/927/FY16</t>
  </si>
  <si>
    <t>Aeromagnetic Map of Utah, 1976</t>
  </si>
  <si>
    <t>http://ugspub.nr.utah.gov/publications/united_states_geological_survey/GP-907.pdf</t>
  </si>
  <si>
    <t>EXPERIMENT AND DEVELOPMENT OF REMOTE MONITIORING SYSTEM FOR GEOTHERMAL WELLS IN BEIJING</t>
  </si>
  <si>
    <t>Geologic Map of Virginia 1993</t>
  </si>
  <si>
    <t>http://pubs.usgs.gov/of/2005/1325/#VA</t>
  </si>
  <si>
    <t>Sample Data from a Distributed Acoustic Sensing Experiment at Garner Valley, California 23 (1).dat</t>
  </si>
  <si>
    <t>https://gdr.openei.org/files/481/23</t>
  </si>
  <si>
    <t>Staff meeting agendas for the Department of Land and Natural Resources, State of Hawaii for 1989</t>
  </si>
  <si>
    <t>http://evols.library.manoa.hawaii.edu/bitstream/handle/10524/22794/DLNR</t>
  </si>
  <si>
    <t>Newberry Well 55-29 Stimulation Data Newberry daily report 11-18-2012.pdf</t>
  </si>
  <si>
    <t>Geothermal Well Kapoho State KS-9 Monitoring Reports</t>
  </si>
  <si>
    <t>http://evols.library.manoa.hawaii.edu/bitstream/handle/10524/19318/KS-9</t>
  </si>
  <si>
    <t>REE Sorption Study of Seived -50 +100 Mesh Fraction of Media 1 in Brine 1 at Different Concentrations of REE at 70C 20150629 Shaker bath Brine 1 .2ppm 7 metal REE 75-1 ratio media 1 -50 and -100 at ambient and -100 at 70C (GG2-68).xlsx</t>
  </si>
  <si>
    <t>Brady's Geothermal Field Nodal Seismometers Metadata Nodal_continuous_metadata (1).csv</t>
  </si>
  <si>
    <t>https://gdr.openei.org/files/826/Nodal_continuous_metadata</t>
  </si>
  <si>
    <t>Snake River Plain FORGE Well Data for WO-2 WO-2 Neutron Density Data caliper2 depth605-4200ft.xlsx</t>
  </si>
  <si>
    <t>Bedrock Geology of the Raleigh East 7.5-Minute Quadrangle, Wake County, North Carolina</t>
  </si>
  <si>
    <t>http://nc-maps.stores.yahoo.net/ncopfire98be.html</t>
  </si>
  <si>
    <t>Ground Water Monitoring Network for Kootenai Flats, Northern Idaho - Water Information Bulletin No. 33</t>
  </si>
  <si>
    <t>http://idahodocs.cdmhost.com/cdm/singleitem/collection/p15100coll7/id/232926/rec/20</t>
  </si>
  <si>
    <t>September 2013 Green Machine Florida Canyon Hourly Data 20130901-0930_Green Machine Florida Canyon Hourly Data.xlsx</t>
  </si>
  <si>
    <t>https://gdr.openei.org/files/261/20130901-0930_Green</t>
  </si>
  <si>
    <t>Nanofiltration Results: Membrane Removal of Calcium, Magnesium, Sodium, Silica, Lithium, Chlorine, and Sulfate from Simulated Geothermal Brines GDR Submission on Nanofiltration (1).pdf</t>
  </si>
  <si>
    <t>https://gdr.openei.org/files/689/GDR</t>
  </si>
  <si>
    <t>Washington Play Fairway Analysis Geothermal GIS Data WA_PFA_MB_GIS_files (2).zip</t>
  </si>
  <si>
    <t>https://gdr.openei.org/files/640/WA_PFA_MB_GIS_files</t>
  </si>
  <si>
    <t>Hawaii Deep Water Electrical Transmission Cable Demonstration Program: Phase I program review</t>
  </si>
  <si>
    <t>http://evols.library.manoa.hawaii.edu/bitstream/handle/10524/36045/1982-Feb-Phase</t>
  </si>
  <si>
    <t>Newberry Well 55-29 Stimulation Data Newberry daily report 10-10-12.pdf</t>
  </si>
  <si>
    <t>DAS for Periodic Hydraulic Tests:  DAS Data FSE-10a_480SecP_SingDec_StepTest (2).mat</t>
  </si>
  <si>
    <t>https://gdr.openei.org/files/929/FSE-10a_480SecP_SingDec_StepTest</t>
  </si>
  <si>
    <t>Glass Buttes Exploration and Drilling: 2010 Geothermal Technologies Program Peer Review Presentation Walsh_Ormat_Glass Buttes exploration and Driling 2010.pdf</t>
  </si>
  <si>
    <t>https://gdr.openei.org/files/97/Walsh_Ormat_Glass</t>
  </si>
  <si>
    <t>http://www.oregongeology.org/arcgis/services/Public/ORAqueousChemistry1_10/MapServer/WFSServer?request=GetCapabilities&amp;service=WFS</t>
  </si>
  <si>
    <t>Surprise Valley Water Geochemical Data SurpriseValley-WaterChemistryData-FinalUploaded (1).xlsx</t>
  </si>
  <si>
    <t>https://gdr.openei.org/files/484/SurpriseValley-WaterChemistryData-FinalUploaded</t>
  </si>
  <si>
    <t>DAS for Periodic Hydraulic Tests:  DAS Data FSE-06_480SecP_SingDec_StepTest (1).mat</t>
  </si>
  <si>
    <t>https://gdr.openei.org/files/929/FSE-06_480SecP_SingDec_StepTest</t>
  </si>
  <si>
    <t>Geothermal gradient data for Oregon (1979)</t>
  </si>
  <si>
    <t>http://www.naturenw.org/qs3/products.php?sku=000483</t>
  </si>
  <si>
    <t xml:space="preserve">Selected Hydrologic Data, Parowan Valley and Cedar City Valley Drainage Basin, Iron County, Utah </t>
  </si>
  <si>
    <t>http://waterrights.utah.gov/docSys/v920/i920/i920000q.pdf</t>
  </si>
  <si>
    <t>GEOTHERMAL PROSPECTS AROUND THE BEIJING OLYMPIC PARK</t>
  </si>
  <si>
    <t>Frontier Observatory for Research in Geothermal Energy: Fallon, Nevada 86-15_mudlog (1).tif</t>
  </si>
  <si>
    <t>https://gdr.openei.org/files/748/86-15_mudlog</t>
  </si>
  <si>
    <t>New Heat Flow Values from Virginia, 1975</t>
  </si>
  <si>
    <t>http://rglsun1.geol.vt.edu/NGDS/VT/Perry_1975_NewHeatFlowValuesFromVA.pdf</t>
  </si>
  <si>
    <t>July 2014 Dixie Valley Binary Costs Dixie Binary costs July 2014.xls</t>
  </si>
  <si>
    <t>https://gdr.openei.org/files/444/Dixie</t>
  </si>
  <si>
    <t>New River Geothermal Exploration (Ram Power Inc.) New River MT Inversion Results 3D Models.zip</t>
  </si>
  <si>
    <t>Frontier Observatory for Research in Geothermal Energy: Fallon, Nevada 82-36 well test (2).zip</t>
  </si>
  <si>
    <t>https://gdr.openei.org/files/748/82-36</t>
  </si>
  <si>
    <t>Map Showing Geology and Geothermal Resources of South Part of Burns 15 quadrangle, Oregon</t>
  </si>
  <si>
    <t>http://www.oregongeology.org/pubs/GMS/gms020.pdf</t>
  </si>
  <si>
    <t>Improved Microseismicity Detection During Newberry EGS Stimulations NewberryEGS_EQcatalog_Oct2012-Mar2013 (4).xls</t>
  </si>
  <si>
    <t>https://gdr.openei.org/files/281/NewberryEGS_EQcatalog_Oct2012-Mar2013</t>
  </si>
  <si>
    <t>Oil and gas exploration in Oregon</t>
  </si>
  <si>
    <t>http://www.naturenw.org/qs3/products.php?sku=001381</t>
  </si>
  <si>
    <t>Geothermal Electricity Technology Evaluation Model (GETEM) Individual Case Files and Summary Spreadsheet (GETEM version Spring 2013) Hydro_C_March 2013 GETEM_3-7-13.xlsm</t>
  </si>
  <si>
    <t>https://gdr.openei.org/files/225/Hydro_C_March</t>
  </si>
  <si>
    <t>Geothermal Energy in Idaho: Site Data Base and Development Status</t>
  </si>
  <si>
    <t>http://digitallib.oit.edu/utils/getfile/collection/geoheat/id/2149/filename/2150.pdf</t>
  </si>
  <si>
    <t>Newberry Well 55-29 Stimulation Data Newberry daily report 12-5-2012.pdf</t>
  </si>
  <si>
    <t>Snake River Plain FORGE Well Data for INEL-1 INEL-1 gamma perforating depth control log.pdf</t>
  </si>
  <si>
    <t xml:space="preserve">Environmental review, 500 MW geothermal development: preliminary draft: technical description and environmental setting </t>
  </si>
  <si>
    <t>http://evols.library.manoa.hawaii.edu/bitstream/handle/10524/23447/1988</t>
  </si>
  <si>
    <t>Evaluation and Targeting of Geothermal Energy Resources in the Southeastern United States, Progress Report, November 1, 1976 - March 31, 1977</t>
  </si>
  <si>
    <t>http://rglsun1.geol.vt.edu/NGDS/VT/Costain_Glover_Sinha_1977_ProgressReport_1Nov76-31Mar77_EvaluationandTargetingofGeothermalEnergyResourcesinSEUS.pdf</t>
  </si>
  <si>
    <t>The legal designations of the rift subzones of Kilauea and Haleakala</t>
  </si>
  <si>
    <t>http://evols.library.manoa.hawaii.edu/bitstream/handle/10524/23490/1986</t>
  </si>
  <si>
    <t>The Senate Sixteenth Legislature, 1991 State of Hawaii, Act 315 Government Mineral Rights</t>
  </si>
  <si>
    <t>http://evols.library.manoa.hawaii.edu/bitstream/handle/10524/22806/Geothermal</t>
  </si>
  <si>
    <t>The Designation of Geothermal Subzones in Hawaii: Speech</t>
  </si>
  <si>
    <t>http://evols.library.manoa.hawaii.edu/bitstream/handle/10524/22825/Designation</t>
  </si>
  <si>
    <t>Geothermal Energy Development and Utilization in Tianjin Tanggu, People's Republic of China</t>
  </si>
  <si>
    <t>Assessment of Geothermal Prospects in the Beijing Plains Area</t>
  </si>
  <si>
    <t>The Availability of Ground Water in Western Montgomery County, Maryland</t>
  </si>
  <si>
    <t>http://www.mgs.md.gov/esic/publications/pubcat19.html#RI</t>
  </si>
  <si>
    <t>Future Petroleum Provinces Of The United States Their Geology And Potential</t>
  </si>
  <si>
    <t>http://archives.datapages.com/data/specpubs/basinar1/data/a128/a128/0001/0000/0001.htm</t>
  </si>
  <si>
    <t>Newberry Well 55-29 Stimulation Data Newberry daily report 11-31-2012.pdf</t>
  </si>
  <si>
    <t>Newberry Well 55-29 Stimulation Data Newberry daily report 11-1-2012.pdf</t>
  </si>
  <si>
    <t>Rules Amending Title 13, Administrative Rules</t>
  </si>
  <si>
    <t>http://evols.library.manoa.hawaii.edu/bitstream/handle/10524/33685/1983</t>
  </si>
  <si>
    <t>The Water Resources of Howard and Montgomery Counties</t>
  </si>
  <si>
    <t>REE Sorption Study for Media #1 and Media #2 in Brine #1 and #2 at different Liquid to Solid Ratio's at Ambient Temperature 20150324 Shaker bath Test for Brine 2 60-1 ratio 2 ppm each REE on Blank carbon oxidized carbon and Media 1 (GG2-4).xlsx</t>
  </si>
  <si>
    <t>Dynamic Column Extraction for Europium on Media 1 at Ambient Temperature 20150407 Dynamic Column Extraction for Eu on media 1  (GG2-15).xlsx</t>
  </si>
  <si>
    <t>https://gdr.openei.org/files/519/20150407</t>
  </si>
  <si>
    <t xml:space="preserve">Hydrocarbon Potential of Pennsylvanian Black Shale Reservoirs, Paradox Basin, Southeastern Utah </t>
  </si>
  <si>
    <t>http://ugspub.nr.utah.gov/publications/open_file_reports/OFR-534.pdf</t>
  </si>
  <si>
    <t>Utah Geology Vol.2 - 1974 - Bonneville Salt Flats</t>
  </si>
  <si>
    <t>http://ugspub.nr.utah.gov/publications/utah_geology/UtGeol1-1.pdf</t>
  </si>
  <si>
    <t>Chemical Quality of Ground Water in Hawaii Report R48</t>
  </si>
  <si>
    <t>http://evols.library.manoa.hawaii.edu/bitstream/handle/10524/35722/1973</t>
  </si>
  <si>
    <t>Puna Geothermal Venture Petition for Contest Case Hearing</t>
  </si>
  <si>
    <t>http://evols.library.manoa.hawaii.edu/bitstream/handle/10524/33671/1993</t>
  </si>
  <si>
    <t>Three-Component Long Offset Surface Seismic Survey Data Used to Find Large Aperture Fractures in Geothermal Resources - San Emidio Geothermal Resource Area P wave data.zip</t>
  </si>
  <si>
    <t>https://gdr.openei.org/files/852/P</t>
  </si>
  <si>
    <t>Shaker Table Experiments with Rare Earth Elements Sorption from Geothermal Brine 20150721 Shaker Bath test Brine 1 2ppm each 7 metal 75-1 ratio 50 and -50 100 media 1 pH4.5 at 70C (GG2-87).xlsx</t>
  </si>
  <si>
    <t>https://gdr.openei.org/files/528/20150721</t>
  </si>
  <si>
    <t>Geothermal Progress Monitor: Report No. 17, December 1995</t>
  </si>
  <si>
    <t>Analysis of Existing Data from a Distributed Acoustic Sensing Experiment at Garner Valley, California 766_785 (2).csv</t>
  </si>
  <si>
    <t>https://gdr.openei.org/files/480/766_785</t>
  </si>
  <si>
    <t>TEM and Gravity Data for Roosevelt Hot Springs, Utah FORGE Site Utah_FORGE_Gravity_Data (1).zip</t>
  </si>
  <si>
    <t>https://gdr.openei.org/files/1002/Utah_FORGE_Gravity_Data</t>
  </si>
  <si>
    <t>Washington Play Fairway Analysis Geothermal GIS Data WA_PFA_MSHSZ_GIS_files (2).zip</t>
  </si>
  <si>
    <t>https://gdr.openei.org/files/640/WA_PFA_MSHSZ_GIS_files</t>
  </si>
  <si>
    <t>Geology of the Fall Zone in Delaware, 1972</t>
  </si>
  <si>
    <t>http://www.dgs.udel.edu/sites/dgs.udel.edu/files/publications/RI19e.pdf</t>
  </si>
  <si>
    <t>Repetitive Regeneration of Media 1 after REE Sorption from Brine 1 at 70C Regeneration study GG2-90.xlsx</t>
  </si>
  <si>
    <t>https://gdr.openei.org/files/520/Regeneration</t>
  </si>
  <si>
    <t>Geothermal Electricity Technology Evaluation Model (GETEM) Individual Case Files and Summary Spreadsheet (GETEM version Spring 2013) Hydro_D_March 2013 GETEM_3-7-13.xlsm</t>
  </si>
  <si>
    <t>https://gdr.openei.org/files/225/Hydro_D_March</t>
  </si>
  <si>
    <t>Handouts about the Kualapuu Mauka Well (well no. 0801-03) from the Geothermal Technical Advisory Committee on August 2, 1991</t>
  </si>
  <si>
    <t>http://evols.library.manoa.hawaii.edu/bitstream/handle/10524/23478/1991</t>
  </si>
  <si>
    <t>The Oregon Institute of Technology Geothermal Heating System- Then and Now</t>
  </si>
  <si>
    <t>http://geoheat.oit.edu/bulletin/bull20-1/art3.pdf</t>
  </si>
  <si>
    <t>General Correspondence re Geothermal Project with Pat Port (DIEIS)</t>
  </si>
  <si>
    <t>http://evols.library.manoa.hawaii.edu/bitstream/handle/10524/35745/1991</t>
  </si>
  <si>
    <t>Validation of Innovative Exploration Technologies for Newberry Volcano: LiDAR of Newberry Volcano 2012 Figure 6 LIDAR.tif</t>
  </si>
  <si>
    <t>Evaluation and Targeting of Geothermal Energy Resources in the Southeastern United States</t>
  </si>
  <si>
    <t>Kilauea Lava Flow Disaster Health Concern</t>
  </si>
  <si>
    <t>http://evols.library.manoa.hawaii.edu/bitstream/handle/10524/22812/Geothermal</t>
  </si>
  <si>
    <t>Quarterly report for the wells at the Hawaii Geothermal Venture sites</t>
  </si>
  <si>
    <t>http://evols.library.manoa.hawaii.edu/bitstream/handle/10524/23416/Puna</t>
  </si>
  <si>
    <t>KS-9 Well Completion Report</t>
  </si>
  <si>
    <t>http://evols.library.manoa.hawaii.edu/bitstream/handle/10524/35813/1993</t>
  </si>
  <si>
    <t>Correspondences regarding Hawaii mineral rights reservation</t>
  </si>
  <si>
    <t>http://evols.library.manoa.hawaii.edu/bitstream/handle/10524/23407/Hawaii</t>
  </si>
  <si>
    <t>Raft River Geothermal Field Well Head Brine Sample ICP-MS Analysis of Geothermal Brine RRDP-7.xlsx</t>
  </si>
  <si>
    <t>https://gdr.openei.org/files/665/ICP-MS</t>
  </si>
  <si>
    <t>Social Impact Analysis of Potential Geothermal Resource Areas: Circular C-104</t>
  </si>
  <si>
    <t>http://evols.library.manoa.hawaii.edu/bitstream/handle/10524/35758/1984</t>
  </si>
  <si>
    <t xml:space="preserve">Hydrologic and Climatologic Data 1964, Salt Lake County, Utah </t>
  </si>
  <si>
    <t>http://waterrights.utah.gov/docSys/v920/i920/i9200009.pdf</t>
  </si>
  <si>
    <t>Caldwell Ranch Exploration and Confirmation Project, Northwest Geysers, CA: 2011 Geothermal Technologies Peer Review Project Summary GTP_DOE Caldwell Ranch Project Summary.docx</t>
  </si>
  <si>
    <t>https://gdr.openei.org/files/125/GTP_DOE</t>
  </si>
  <si>
    <t>http://kgs.uky.edu/usgin/services/aasggeothermal/VAThermalConductivity2_2/MapServer/WFSServer?request=GetCapabilities&amp;service=WFS</t>
  </si>
  <si>
    <t>Water Use in Enhanced Geothermal Systems (EGS): Geology of U.S. Stimulation Projects, Water Costs, and Alternative Water Use Policies TABLE 2  Power Plant Scenarios and Water Consumption Rates (1).xlsx</t>
  </si>
  <si>
    <t>Snake River Plain FORGE Well Data for INEL-1 INEL-1 gamma raw data.zip</t>
  </si>
  <si>
    <t>Frontier Observatory for Research in Geothermal Energy: Fallon, Nevada Temperature_Gradient_Measurements (2).zip</t>
  </si>
  <si>
    <t>https://gdr.openei.org/files/748/Temperature_Gradient_Measurements</t>
  </si>
  <si>
    <t>Hawaii Geothermal Blowout Prevention Manual</t>
  </si>
  <si>
    <t>http://evols.library.manoa.hawaii.edu/bitstream/handle/10524/18800/C-125</t>
  </si>
  <si>
    <t>Frontier Observatory for Research in Geothermal Energy: Fallon, Nevada 82-36_MUDLOG (2).zip</t>
  </si>
  <si>
    <t>https://gdr.openei.org/files/748/82-36_MUDLOG</t>
  </si>
  <si>
    <t>Hawaii's geothermal energy</t>
  </si>
  <si>
    <t>http://evols.library.manoa.hawaii.edu/bitstream/handle/10524/23392/Brochure</t>
  </si>
  <si>
    <t>Snake River Plain FORGE Site Characterization Data 3D Petrel no outflow model.zip</t>
  </si>
  <si>
    <t>Newberry Well 55-29 Stimulation Data Newberry daily report 11-17-2012.pdf</t>
  </si>
  <si>
    <t>Electrical resistivity survey and evaluation of Glass Buttes geothermal anomaly, Lake County, Oregon</t>
  </si>
  <si>
    <t>http://www.naturenw.org/qs3/products.php?sku=000348</t>
  </si>
  <si>
    <t>Dixie Valley Engineered Geothermal System Exploration Methodology Project, Baseline Conceptual Model Report Baseline Conceptual Model_appendices.zip</t>
  </si>
  <si>
    <t>https://gdr.openei.org/files/209/Baseline</t>
  </si>
  <si>
    <t>http://kgs.uky.edu/arcgis/services/aasggeothermal/DEHeatFlow/MapServer/WFSServer?request=GetCapabilities&amp;service=WFS</t>
  </si>
  <si>
    <t>AASG Wells Data for the EGS Test Site Planning and Analysis Task aasg_geothermal_boreholes (2).zip</t>
  </si>
  <si>
    <t>https://gdr.openei.org/files/252/aasg_geothermal_boreholes</t>
  </si>
  <si>
    <t xml:space="preserve">Effect of Geothermal Drawdown on Sustainable Development, Newcastle Area, Iron County, Utah </t>
  </si>
  <si>
    <t>http://ugspub.nr.utah.gov/publications/circular/C-97.pdf</t>
  </si>
  <si>
    <t>http://kgs.uky.edu/usgin/services/aasggeothermal/TNBoreholeLithIntervals/MapServer/WFSServer?request=GetCapabilities&amp;service=WFS</t>
  </si>
  <si>
    <t xml:space="preserve">Selected Ground-Water Data, Bonneville Salt Flats and Pilot Valley, Western Utah </t>
  </si>
  <si>
    <t>http://waterrights.utah.gov/docSys/v920/i920/i920000s.pdf</t>
  </si>
  <si>
    <t>Hawaii Island Groundwater Flow Model BI_gw_velocities (1).xlsx</t>
  </si>
  <si>
    <t>https://gdr.openei.org/files/534/BI_gw_velocities</t>
  </si>
  <si>
    <t>http://gis.wgnhs.org/arcgis/services/aasg-geothermal/WIBoreholeTemperatures/MapServer/WFSServer?request=GetCapabilities&amp;service=WFS</t>
  </si>
  <si>
    <t>http://kgs.uky.edu/usgin/services/aasggeothermal/KYBoreholeLithIntercepts/MapServer/WFSServer?request=GetCapabilities&amp;service=WFS</t>
  </si>
  <si>
    <t>http://kgs.uky.edu/usgin/services/aasggeothermal/WVBoreholeTemperatures/MapServer/WFSServer?request=GetCapabilities&amp;service=WFS</t>
  </si>
  <si>
    <t>Geology and Mineral Resources of Wake County, North Carolina</t>
  </si>
  <si>
    <t>http://nc-maps.stores.yahoo.net/mine2.html</t>
  </si>
  <si>
    <t>Advanced Geothermal Drilling and Logging Technologies Annex VII Annual 12.pdf</t>
  </si>
  <si>
    <t>https://gdr.openei.org/files/288/Annex</t>
  </si>
  <si>
    <t>Exploratory Oil Wells of North Carolina 1925-1976</t>
  </si>
  <si>
    <t>http://nc-maps.stores.yahoo.net/ncinci22exoi.html</t>
  </si>
  <si>
    <t>Hot Pot Field Observations Figure 4 Hot Pot field observations_ML_mpk.mpk</t>
  </si>
  <si>
    <t>https://gdr.openei.org/files/213/Figure</t>
  </si>
  <si>
    <t>Geology of Gorges State Park</t>
  </si>
  <si>
    <t>http://nc-maps.stores.yahoo.net/icgeofgostpa.html</t>
  </si>
  <si>
    <t xml:space="preserve">Hydrologic Reconnaissance of Grouse Creek Valley, Box Elder County, Utah </t>
  </si>
  <si>
    <t>http://waterrights.utah.gov/docSys/v920/w920/w920008r.pdf</t>
  </si>
  <si>
    <t>Life Cycle Water Consumption and Water Resource Assessment for Utility-Scale Geothermal Systems: An In-Depth Analysis of Historical and Forthcoming EGS Projects Table 3 - Water Requirements for Exploration Well Drilling.xlsx</t>
  </si>
  <si>
    <t>McGinness Hills Well 27A-10 Daily Drilling Report Data 03-25-14 (1).csv</t>
  </si>
  <si>
    <t>https://gdr.openei.org/files/436/03-25-14</t>
  </si>
  <si>
    <t>Rare Earth Element Biomining from the Great Salt Lake Brine Using Engineered E. Coli 6-5-17 Geofluid ICP Data.xlsx</t>
  </si>
  <si>
    <t>https://gdr.openei.org/files/957/6-5-17</t>
  </si>
  <si>
    <t>Snake River Plain FORGE Site Characterization Data 3D Petrel outflow model.zip</t>
  </si>
  <si>
    <t>Water Use in Enhanced Geothermal Systems (EGS): Geology of U.S. Stimulation Projects, Water Costs, and Alternative Water Use Policies TABLE 5 Range of Estimated Total Annual Water Costs for EGS Projects (in $:year) (1).xlsx</t>
  </si>
  <si>
    <t>GIS data for ArcInfo and ArcView for the NY Bedrock Geology Map of the Niagara</t>
  </si>
  <si>
    <t>http://www.nysm.nysed.gov/data/niag_bedr1a.zip</t>
  </si>
  <si>
    <t>Ground Source Heat Pump Computational Results Computational Results for Dayton OH.pdf</t>
  </si>
  <si>
    <t>http://kgs.uky.edu/usgin/services/OneGeology/KYGS_FLGS_Geology_WFS/MapServer/WFSServer?request=GetCapabilities&amp;service=WFS</t>
  </si>
  <si>
    <t>March 2014 Dixie Valley Binary Cycle Monthly Production Data for the Bottoming Cycle Binary System Dixie DOE Data- January - December (2014) for March.xlsx</t>
  </si>
  <si>
    <t>https://gdr.openei.org/files/410/Dixie</t>
  </si>
  <si>
    <t>Energy Return On Investment of Engineered Geothermal Systems Data Mud Program.pdf</t>
  </si>
  <si>
    <t>https://gdr.openei.org/files/179/Mud</t>
  </si>
  <si>
    <t>College of Idaho geothermal system, Caldwell, Idaho</t>
  </si>
  <si>
    <t>http://0-www.osti.gov.iii-server.ualr.edu/geothermal/servlets/purl/6281482-DpuKeE/6281482.pdf</t>
  </si>
  <si>
    <t>Ground-Water Resources of the Southern Maryland Coastal Plain</t>
  </si>
  <si>
    <t>http://www4.des.state.nh.us/arcgis/services/aasggeothermal/NHGravityStations/MapServer/WFSServer?request=GetCapabilities&amp;service=WFS</t>
  </si>
  <si>
    <t>Colorado Heat Flow Data from IHFC Colorado IHFC Data.zip</t>
  </si>
  <si>
    <t>https://gdr.openei.org/files/298/Colorado</t>
  </si>
  <si>
    <t>Frontier Observatory for Research in Geothermal Energy: Fallon, Nevada USGS Query_EQs (1).csv</t>
  </si>
  <si>
    <t>https://gdr.openei.org/files/748/USGS</t>
  </si>
  <si>
    <t>Validation of Innovative Exploration Technologies for Newberry Volcano: LiDAR of Newberry Volcano 2012 Figure 6 LIDAR.pdf</t>
  </si>
  <si>
    <t>August 2014 Dixie Valley DOE Production Data Dixie DOE Data- January - December (2014).xlsm</t>
  </si>
  <si>
    <t>https://gdr.openei.org/files/450/Dixie</t>
  </si>
  <si>
    <t>Geothermal Well Permit Check-List</t>
  </si>
  <si>
    <t>http://evols.library.manoa.hawaii.edu/bitstream/handle/10524/22820/Geothermal</t>
  </si>
  <si>
    <t>Review of Dames and Moore report</t>
  </si>
  <si>
    <t>http://evols.library.manoa.hawaii.edu/bitstream/handle/10524/23397/Review</t>
  </si>
  <si>
    <t>Handouts about the Kaupulehu Development #2 (well no. 4658-02) from the Geothermal Technical Advisory Committee on August 2, 1991</t>
  </si>
  <si>
    <t>http://evols.library.manoa.hawaii.edu/bitstream/handle/10524/23484/1991</t>
  </si>
  <si>
    <t xml:space="preserve">Report to the Hawaii County Planning Commission, Pursuant to Condition No. 6, Special Permit No. 382 - HGP-A, October 23, 1989 </t>
  </si>
  <si>
    <t>http://evols.library.manoa.hawaii.edu/bitstream/handle/10524/23429/1989</t>
  </si>
  <si>
    <t>Reservoir Stimulation Optimization with Operational Monitoring for Creation of EGS XMT summary of four fracturing experiments (2).docx</t>
  </si>
  <si>
    <t>https://gdr.openei.org/files/258/XMT</t>
  </si>
  <si>
    <t>Hawaii Deep Water Cable Program, phase II-C task 5: Overland transmission line corridor study Puna to Kohala, Island of Hawaii</t>
  </si>
  <si>
    <t>http://evols.library.manoa.hawaii.edu/bitstream/handle/10524/36080/1988-Apr-Phase</t>
  </si>
  <si>
    <t>Geothermal Electricity Technology Evaluation Model (GETEM) Individual Case Files and Summary Spreadsheet (GETEM version Spring 2013) EGS_D_March 2013 GETEM_3-7-13.xlsm</t>
  </si>
  <si>
    <t>https://gdr.openei.org/files/225/EGS_D_March</t>
  </si>
  <si>
    <t>Preliminary performance of HT Datalink DataLink - AdaptiveDataRate.xlsx</t>
  </si>
  <si>
    <t>https://gdr.openei.org/files/292/DataLink</t>
  </si>
  <si>
    <t>Newberry Well 55-29 Stimulation Data Petty_Multizone stimulation_SGWS2013_final.pdf</t>
  </si>
  <si>
    <t>https://gdr.openei.org/files/271/Petty_Multizone</t>
  </si>
  <si>
    <t>Hot dry rock geothermal evaluation, Cris-Wall site, Eastern Shore of Maryland and Virginia</t>
  </si>
  <si>
    <t>http://pubs.usgs.gov/of/2005/1052/html/va_indtab.htm#indexmap</t>
  </si>
  <si>
    <t>January 2014 Dixie Valley Binary Cycle Production Data Report Dixie Valley Binary DOE Report January 2014.pdf</t>
  </si>
  <si>
    <t>https://gdr.openei.org/files/286/Dixie</t>
  </si>
  <si>
    <t xml:space="preserve">Western Interstate Energy Board 1992 annual report: Market mechanisms to meet Western energy and environmental goals </t>
  </si>
  <si>
    <t>http://evols.library.manoa.hawaii.edu/bitstream/handle/10524/23458/1992</t>
  </si>
  <si>
    <t>Preliminary Monitoring, Analyses, and Impact Assessment for Utah FORGE Milford Site Task2A-2- NEPA Summary of Environmental Impacts_Milford_UT.pdf</t>
  </si>
  <si>
    <t>https://gdr.openei.org/files/907/Task2A-2-</t>
  </si>
  <si>
    <t>Brady's Geothermal Field - March 2016 Vibroseis SEG-Y Files and UTM Locations Vibroseis_segy_timingLog_PoroTomo_Mar2016_Phases_1234_wUTM_v4 (1).txt</t>
  </si>
  <si>
    <t>https://gdr.openei.org/files/860/Vibroseis_segy_timingLog_PoroTomo_Mar2016_Phases_1234_wUTM_v4</t>
  </si>
  <si>
    <t>Frontier Observatory for Research in Geothermal Energy: Fallon, Nevada 14-1_MUDLOG (2).zip</t>
  </si>
  <si>
    <t>https://gdr.openei.org/files/748/14-1_MUDLOG</t>
  </si>
  <si>
    <t>http://kgs.uky.edu/usgin/services/aasggeothermal/LABoreholeTemperatures/MapServer/WFSServer?request=GetCapabilities&amp;service=WFS</t>
  </si>
  <si>
    <t>http://kgs.uky.edu/usgin/services/aasggeothermal/MSBoreholeTemperatures/MapServer/WFSServer?request=GetCapabilities&amp;service=WFS</t>
  </si>
  <si>
    <t>Renewables in Nevada</t>
  </si>
  <si>
    <t>https://gisweb.unr.edu/flexviewers/renewableenergy/</t>
  </si>
  <si>
    <t>Kimama Well - Borehole Geophysics Database Century Geophysical Corp. - 9320 Sonic.pdf</t>
  </si>
  <si>
    <t>https://gdr.openei.org/files/291/Century</t>
  </si>
  <si>
    <t>Geothermal Quake Risks Must Be Faced 2009</t>
  </si>
  <si>
    <t>http://www.nature.com/nature/journal/v462/n7275/full/462848a.html</t>
  </si>
  <si>
    <t>http://www.nature.com/nature/journal/v462/n7275/pdf/462848a.pdf</t>
  </si>
  <si>
    <t>Geothermal Water Use: Life Cycle Water Consumption, Water Resource Assessment, and Water Policy Framework Table 7 - State-Level Geothermal Water Management Definitions, Laws, and Principles.xlsx</t>
  </si>
  <si>
    <t>Kimberly Well - Borehole Geophysics Database SRSDP030 BS shifted (1114-1787)FAR.sgy</t>
  </si>
  <si>
    <t>Geothermal gradient data for Oregon (1978)</t>
  </si>
  <si>
    <t>http://www.naturenw.org/qs3/products.php?sku=000482</t>
  </si>
  <si>
    <t>Low-to intermediate-temperature thermal springs and wells in Oregon</t>
  </si>
  <si>
    <t>http://www.oregongeology.org/pubs/GMS/gms010.pdf</t>
  </si>
  <si>
    <t>Energy Return On Investment of Engineered Geothermal Systems Data EGS EROI Erratum 2012-12-10.pdf</t>
  </si>
  <si>
    <t>https://gdr.openei.org/files/179/EGS</t>
  </si>
  <si>
    <t>Northern Vermont and and The Noyan, Quebec Natural Gas Prospect; Stratigraphic and Structural Relations</t>
  </si>
  <si>
    <t>http://www.searchanddiscovery.com/abstracts/html/2006/eastern/abstracts/becker.htm</t>
  </si>
  <si>
    <t>CAES 2014 Chemical Analyses of Thermal Wells and Springs in Southeastern Idaho NGDS Tier 3 Data, xls format CAES2014GeothermalData (1).xls</t>
  </si>
  <si>
    <t>https://gdr.openei.org/files/425/CAES2014GeothermalData</t>
  </si>
  <si>
    <t>Kimberly Well - Borehole Geophysics Database SRSDP051 FAC oriented.lis</t>
  </si>
  <si>
    <t>https://gdr.openei.org/files/283/SRSDP051</t>
  </si>
  <si>
    <t>Public Participation and Information Program for Designating Geothermal Resource Subzones: Circular C-99</t>
  </si>
  <si>
    <t>http://evols.library.manoa.hawaii.edu/bitstream/handle/10524/35757/1984</t>
  </si>
  <si>
    <t>April 2014 Green Machine Florida Canyon Hourly Data 20140401-0430_Green Machine Florida Canyon Hourly Data.xlsx</t>
  </si>
  <si>
    <t>https://gdr.openei.org/files/415/20140401-0430_Green</t>
  </si>
  <si>
    <t>December 2013 Dixie Valley Binary Cycle Production Data Report Dixie Valley Binary DOE Report December 2013 (1).pdf</t>
  </si>
  <si>
    <t>https://gdr.openei.org/files/275/Dixie</t>
  </si>
  <si>
    <t>Geology and Land Use, Chatham County</t>
  </si>
  <si>
    <t>http://nc-maps.stores.yahoo.net/geofchconoca.html</t>
  </si>
  <si>
    <t>Analysis of Existing Data from a Distributed Acoustic Sensing Experiment at Garner Valley, California 766_773 (2).csv</t>
  </si>
  <si>
    <t>https://gdr.openei.org/files/480/766_773</t>
  </si>
  <si>
    <t>Hurdles for Cable: Environmentalist and Mother Nature</t>
  </si>
  <si>
    <t>http://evols.library.manoa.hawaii.edu/bitstream/handle/10524/35839/1990</t>
  </si>
  <si>
    <t xml:space="preserve">Selected Hydrologic Data, Cache Valley, Utah and Idaho </t>
  </si>
  <si>
    <t>http://waterrights.utah.gov/docSys/v920/i920/i920000j.pdf</t>
  </si>
  <si>
    <t>General correspondence papers on True-Mid Pacific Geothermal Venture Well Site No. 2</t>
  </si>
  <si>
    <t>http://evols.library.manoa.hawaii.edu/bitstream/handle/10524/36122/True</t>
  </si>
  <si>
    <t>Frontier Observatory for Research in Geothermal Energy: Fallon, Nevada 13-36_SURVEY (2).zip</t>
  </si>
  <si>
    <t>https://gdr.openei.org/files/748/13-36_SURVEY</t>
  </si>
  <si>
    <t xml:space="preserve">Ground-Water Conditions in the East Shore area, Box Elder, Davis, and Weber Counties, Utah, 1960-1969 </t>
  </si>
  <si>
    <t>http://waterrights.utah.gov/docSys/v920/w920/w920008x.pdf</t>
  </si>
  <si>
    <t>The Veterans Administration Hospital District heating system</t>
  </si>
  <si>
    <t>http://geoheat.oit.edu/bulletin/bull27-4/art4.pdf</t>
  </si>
  <si>
    <t>Temperature, Geochemistry, and Gravity Data of the Tularosa Basin  Temperature Logging Text for Report.docx</t>
  </si>
  <si>
    <t>https://gdr.openei.org/files/935/Temperature</t>
  </si>
  <si>
    <t>Social Impact Analysis of Potential Geothermal Resource Areas</t>
  </si>
  <si>
    <t>http://evols.library.manoa.hawaii.edu/bitstream/handle/10524/12287/Circular</t>
  </si>
  <si>
    <t>DAS for Periodic Hydraulic Tests:  DAS Data FSE-13_720SecP_SingDec_StepTest (2).mat</t>
  </si>
  <si>
    <t>https://gdr.openei.org/files/929/FSE-13_720SecP_SingDec_StepTest</t>
  </si>
  <si>
    <t>Memorandum for Record</t>
  </si>
  <si>
    <t>http://evols.library.manoa.hawaii.edu/bitstream/handle/10524/35731/1986</t>
  </si>
  <si>
    <t>Geothermal Energy and the Eastern U.S.: A Framework for a Site Prospectus for Geothermal Energy Development Delmarva Peninsula</t>
  </si>
  <si>
    <t>http://rglsun1.geol.vt.edu/NGDS/VT/JHU_APL_1979_GeothermalEnergyandtheEasternUSDelmarvaPenninsula.pdf</t>
  </si>
  <si>
    <t>Gravity Survey on the Glass Buttes Geothermal Exploration Project Lake County, Oregon GB-Gravity Report.pdf</t>
  </si>
  <si>
    <t>https://gdr.openei.org/files/858/GB-Gravity</t>
  </si>
  <si>
    <t>Rare Earth Element Sorption Study on sieved -50 +100 mesh fraction of Media 1 in Brine 1 with Different Starting pHs at 70C REE Sorption Study on sieved mesh fractions of media 1 in brine 1 with Different Starting pH's at 70C.pdf</t>
  </si>
  <si>
    <t>https://gdr.openei.org/files/636/REE</t>
  </si>
  <si>
    <t>Listing of Concentrations of Variables of Stream Sediment, Stream Water, and Groundwater for the Chapel Hill 30x60 - Minute Quadrangle - NURE Database</t>
  </si>
  <si>
    <t>http://nc-maps.stores.yahoo.net/ncopfire93li14.html</t>
  </si>
  <si>
    <t>Notice of Crystallized Steatite and Ores of Iron and Manganese</t>
  </si>
  <si>
    <t>http://www.biodiversitylibrary.org/item/97162#page/275/mode/1up</t>
  </si>
  <si>
    <t>Geothermal resources mining lease no. R-2</t>
  </si>
  <si>
    <t>http://evols.library.manoa.hawaii.edu/bitstream/handle/10524/22798/Geothermal</t>
  </si>
  <si>
    <t>Snake River Plain FORGE Site Characterization Data INL Seismic Monitoring 2010 Annual Report</t>
  </si>
  <si>
    <t>https://inldigitallibrary.inl.gov/sites/STI/STI/5094594.pdf#search=INL%20Seismic%20Monitoring%202010%20Annual%20Report</t>
  </si>
  <si>
    <t>Gravity Map of the Eastern Virginia and Chesapeake Bay Area</t>
  </si>
  <si>
    <t>Geology and Drilling History of the Ashida #1 Geothermal Test, Opihikao Prospect; Hawaii 2013</t>
  </si>
  <si>
    <t>http://evols.library.manoa.hawaii.edu/bitstream/handle/10524/22850/ASHIDA</t>
  </si>
  <si>
    <t>Listing of Concentrations of Variables of Stream Sediment, Stream Water, and Groundwater for the Wilmington and Cape Fear 30x60 - Minute Quadrangle - NURE Database</t>
  </si>
  <si>
    <t>http://nc-maps.stores.yahoo.net/ncopfire93li26.html</t>
  </si>
  <si>
    <t>New River Geothermal Exploration (Ram Power Inc.) New River MT Spacial Data Modeling (SDM) Files.zip</t>
  </si>
  <si>
    <t>Listing of Concentrations of Variables of Stream Sediment, Stream Water, and Groundwater for the New River 30x60 - Minute Quadrangle - NURE Database</t>
  </si>
  <si>
    <t>http://nc-maps.stores.yahoo.net/ncopfire93li25.html</t>
  </si>
  <si>
    <t>Hawaii Integrated Energy Assessment, Volume V</t>
  </si>
  <si>
    <t>http://evols.library.manoa.hawaii.edu/bitstream/handle/10524/33590/1980</t>
  </si>
  <si>
    <t>SE Great Basin Play Fairway Analysis SE_Great_Basin_Na_K_Geothermometer_Probability (1).zip</t>
  </si>
  <si>
    <t>https://gdr.openei.org/files/643/SE_Great_Basin_Na_K_Geothermometer_Probability</t>
  </si>
  <si>
    <t>Public Hearings, 1989 Hawaii</t>
  </si>
  <si>
    <t>http://evols.library.manoa.hawaii.edu/bitstream/handle/10524/33621/1989</t>
  </si>
  <si>
    <t>Puna Geothermal Venture Powerplant File Volume One</t>
  </si>
  <si>
    <t>http://evols.library.manoa.hawaii.edu/bitstream/handle/10524/33668/1993</t>
  </si>
  <si>
    <t>Geothermal Energy and the Eastern U.S.: Hot Dry Rock</t>
  </si>
  <si>
    <t>http://rglsun1.geol.vt.edu/NGDS/VT/JHU_APL_1978_GeothermalEnergyandtheEasternUSHotDryRock.pdf</t>
  </si>
  <si>
    <t xml:space="preserve">CDUA HA-2258 -- Historic preservation review of archaeological survey and monitoring plans for geothermal transmission line no. 1. Pohoiki through Keaau, Puna, Hawaii: TMK: 1-3 through 4-various sections </t>
  </si>
  <si>
    <t>http://evols.library.manoa.hawaii.edu/bitstream/handle/10524/33566/1991</t>
  </si>
  <si>
    <t>http://services.kgs.ku.edu/arcgis/services/NGDS/KSDrillStemTests/MapServer/WFSServer?request=GetCapabilities&amp;service=WFS</t>
  </si>
  <si>
    <t>Proposed Drill Sites Figure 21 Proposed drill sites_ML_mpk.mpk</t>
  </si>
  <si>
    <t>Financial Summary, Nanofiltration Data, and Lithium Uptake Data Lithium Uptake.xlsx</t>
  </si>
  <si>
    <t>https://gdr.openei.org/files/874/Lithium</t>
  </si>
  <si>
    <t>Advanced Sorbent Structure Recovery of REEs, Precious Metals and Other Valuable Metals from Geothermal Waters and Its Associated Technoeconomics 66469-Performance of advanced sorbents for REE recovery from geothermal waters- Part 2.xlsx</t>
  </si>
  <si>
    <t>https://gdr.openei.org/files/927/66469-Performance</t>
  </si>
  <si>
    <t xml:space="preserve">Utah Geology Vol.4 - 1977 - Pleistocene Volcanic Ash Deposits in Utah </t>
  </si>
  <si>
    <t>http://ugspub.nr.utah.gov/publications/utah_geology/UtGeol4-1.pdf</t>
  </si>
  <si>
    <t>THE BACKGROUND ISOTOPE,S CHARACTERISTICS OF THE FORMING MECHANISM AND RECHARGE OF GEOTHERMAL FLUID IN TIANJIN</t>
  </si>
  <si>
    <t>Handouts about the Kepaniwai Well (well no. 5332-04) from the Geothermal Technical Advisory Committee on August 2, 1991</t>
  </si>
  <si>
    <t>http://evols.library.manoa.hawaii.edu/bitstream/handle/10524/23480/1991</t>
  </si>
  <si>
    <t>Frontier Observatory for Research in Geothermal Energy: Fallon, Nevada FOH-3_TEMP (2).zip</t>
  </si>
  <si>
    <t>https://gdr.openei.org/files/748/FOH-3_TEMP</t>
  </si>
  <si>
    <t>http://kgs.uky.edu/usgin/services/aasggeothermal/MDWellLogs/MapServer/WFSServer?request=GetCapabilities&amp;service=WFS</t>
  </si>
  <si>
    <t xml:space="preserve">Draft Interim Report: Evaluation of Geothermal Resources, Status of Exploration and Information Sources, Volume II (Appendices B-F) </t>
  </si>
  <si>
    <t>http://evols.library.manoa.hawaii.edu/bitstream/handle/10524/12307/DIR</t>
  </si>
  <si>
    <t>Newberry Well 55-29 Stimulation Data Newberry daily report 10-24-12.pdf</t>
  </si>
  <si>
    <t>Sample Data from a Distributed Acoustic Sensing Experiment at Garner Valley, California large shaker NEES_130910161319 (1).sgy</t>
  </si>
  <si>
    <t>https://gdr.openei.org/files/481/large</t>
  </si>
  <si>
    <t>Remote Sensing and Geology of Glass Buttes, Oregon HVC SURVEY  PROCESSING GLASS BUTTES.pdf</t>
  </si>
  <si>
    <t>https://gdr.openei.org/files/857/HVC</t>
  </si>
  <si>
    <t>Geothermal management plan 1992</t>
  </si>
  <si>
    <t>http://evols.library.manoa.hawaii.edu/bitstream/handle/10524/23418/1992</t>
  </si>
  <si>
    <t>Frontier Observatory for Research in Geothermal Energy: Fallon, Nevada 61-36_MUDLOG (2).zip</t>
  </si>
  <si>
    <t>https://gdr.openei.org/files/748/61-36_MUDLOG</t>
  </si>
  <si>
    <t>http://kgs.uky.edu/usgin/services/aasggeothermal/ALWellLogs/MapServer/WFSServer?request=GetCapabilities&amp;service=WFS</t>
  </si>
  <si>
    <t>Maui geothermal informational meeting on March 7, 1990</t>
  </si>
  <si>
    <t>http://evols.library.manoa.hawaii.edu/bitstream/handle/10524/22842/Maui</t>
  </si>
  <si>
    <t>Snake River Plain FORGE Well Data for INEL-1 INEL-1 well file.pdf</t>
  </si>
  <si>
    <t>http://kgs.uky.edu/usgin/services/aasggeothermal/MDHeatFlow/MapServer/WFSServer?request=GetCapabilities&amp;service=WFS</t>
  </si>
  <si>
    <t>Newberry Well 55-29 Stimulation Data Newberry daily report 11-8-2012.pdf</t>
  </si>
  <si>
    <t>High-Capacity Test Well Developed at the Air Force Base, Dover Delaware</t>
  </si>
  <si>
    <t>http://www.dgs.udel.edu/sites/dgs.udel.edu/files/publications/ri2e.pdf</t>
  </si>
  <si>
    <t>Newberry Well 55-29 Stimulation Data Newberry daily report 10-4-12.pdf</t>
  </si>
  <si>
    <t>Production and Injection data for NV Binary facilities December 2013 summary Steamboat III.xlsx</t>
  </si>
  <si>
    <t>Frontier Observatory for Research in Geothermal Energy: Fallon, Nevada 86A-15_MUDLOG (2).zip</t>
  </si>
  <si>
    <t>https://gdr.openei.org/files/748/86A-15_MUDLOG</t>
  </si>
  <si>
    <t>Newberry Well 55-29 Stimulation Data Newberry daily report 10-26-12.pdf</t>
  </si>
  <si>
    <t>Snake River Plain FORGE Site Characterization Data Resistivity map SRP Zohdy and Stanley 1973.pdf</t>
  </si>
  <si>
    <t>https://gdr.openei.org/files/793/Resistivity</t>
  </si>
  <si>
    <t>Newberry Well 55-29 Stimulation Data Newberry daily report 9-21-12.pdf</t>
  </si>
  <si>
    <t>New River Geothermal Exploration (Ram Power Inc.) New River Seismic Reflection Survey Report + Appendix (Maps).zip</t>
  </si>
  <si>
    <t>Geothermal Progress Monitor: Report No. 19, December 1997</t>
  </si>
  <si>
    <t>Map showing the gravity signature of a few heat-producing plutons in eastern Virginia and northern North Carolina</t>
  </si>
  <si>
    <t>http://www.geothermal.geos.vt.edu/gif/Gravity_ChesapeakeBay.jpg</t>
  </si>
  <si>
    <t>Geothermal Technologies Program GETEM and LCOE Improvements Review (March 21, 2013) LCOE Improvements Report MP.pdf</t>
  </si>
  <si>
    <t>https://gdr.openei.org/files/224/LCOE</t>
  </si>
  <si>
    <t>Application for Permit to Drill Geothermal Well Kapoho State 3 - State Geothermal Mining Lease R-2</t>
  </si>
  <si>
    <t>http://evols.library.manoa.hawaii.edu/bitstream/handle/10524/35792/1989</t>
  </si>
  <si>
    <t>Newberry Well 55-29 Stimulation Data Newberry daily report 11-13-2012.pdf</t>
  </si>
  <si>
    <t>Newberry Well 55-29 Stimulation Data Newberry daily report 11-12-2012.pdf</t>
  </si>
  <si>
    <t>Economic Impacts of the Nevada Geothermal Industry - 1989</t>
  </si>
  <si>
    <t>http://evols.library.manoa.hawaii.edu/bitstream/handle/10524/35733/1989</t>
  </si>
  <si>
    <t>Sample Data from a Distributed Acoustic Sensing Experiment at Garner Valley, California basemap (1).pdf</t>
  </si>
  <si>
    <t>https://gdr.openei.org/files/481/basemap</t>
  </si>
  <si>
    <t>Newberry Well 55-29 Stimulation Data Newberry daily report 11-6-2012.pdf</t>
  </si>
  <si>
    <t>Silver Peak Innovative Exploration Project (Ram Power Inc.) Silver Peak Remote Sensing Aster Report.pdf</t>
  </si>
  <si>
    <t>Frontier Observatory for Research in Geothermal Energy: Fallon, Nevada NavySeismicLines (2).zip</t>
  </si>
  <si>
    <t>https://gdr.openei.org/files/748/NavySeismicLines</t>
  </si>
  <si>
    <t>Reservoir Stimulation Optimization with Operational Monitoring for Creation of EGS Pics of two PAA-fractured Coso samples subjected to KI seepage (2).jpg</t>
  </si>
  <si>
    <t>Snake River Plain FORGE Site Characterization Data INL Seismic Monitoring stations.pdf</t>
  </si>
  <si>
    <t>Newberry Well 55-29 Stimulation Data Newberry daily report 11-7-2012.pdf</t>
  </si>
  <si>
    <t>Correspondence re: NELH Geothermal Resources Mining Lease S-4602</t>
  </si>
  <si>
    <t>http://evols.library.manoa.hawaii.edu/bitstream/handle/10524/35719/2006</t>
  </si>
  <si>
    <t>GEOTHERMAL PROSPECTS IN FUJIAN PROVINCE, CHINA</t>
  </si>
  <si>
    <t>Newberry Well 55-29 Stimulation Data Newberry daily report 10-11-12.pdf</t>
  </si>
  <si>
    <t>StimuFrac Compressibility as a Function of CO2 Molar Fraction StimuFrac compressibility.xlsx</t>
  </si>
  <si>
    <t>https://gdr.openei.org/files/870/StimuFrac</t>
  </si>
  <si>
    <t xml:space="preserve">Scans of the NY Bedrock Geology Map Sheet for Finger Lakes </t>
  </si>
  <si>
    <t>http://www.nysm.nysed.gov/gis/bedrock_scans/Finger_Lakes_Bedrock_Sheet.jpg</t>
  </si>
  <si>
    <t xml:space="preserve">High-Temperature Geothermal Resources of Utah </t>
  </si>
  <si>
    <t>http://ugspub.nr.utah.gov/publications/bulletins/B-123.pdf</t>
  </si>
  <si>
    <t>Financial Summary, Nanofiltration Data, and Lithium Uptake Data Pro Forma(first pass) 500 gpm NPV  sensitivity stripped.xlsx</t>
  </si>
  <si>
    <t>Analysis of Existing Data from a Distributed Acoustic Sensing Experiment at Garner Valley, California 766_784 (2).csv</t>
  </si>
  <si>
    <t>https://gdr.openei.org/files/480/766_784</t>
  </si>
  <si>
    <t>Chapter 196D: Geothermal and cable system development</t>
  </si>
  <si>
    <t>http://evols.library.manoa.hawaii.edu/bitstream/handle/10524/23456/Admin</t>
  </si>
  <si>
    <t>Rare Earth Element Sorption Study on sieved -50 +100 mesh fraction of Media 1 in Brine 1 with Different Starting pHs at 70C 20150721 Shaker Bath test Brine 1 2ppm each 7 metal 150mL 2g KGH media pH5.5 at 70C GG2-86.xlsx</t>
  </si>
  <si>
    <t>Daily construction report: Puna Geothermal Ventures</t>
  </si>
  <si>
    <t>http://evols.library.manoa.hawaii.edu/bitstream/handle/10524/36113/KS</t>
  </si>
  <si>
    <t>Preliminary geologic map of the Ballston quadrangle, Klamath County, Oregon</t>
  </si>
  <si>
    <t>http://www.naturenw.org/qs3/products.php?sku=000322</t>
  </si>
  <si>
    <t>Geothermal well KS-8 uncontrolled flow event and well design review (draft)</t>
  </si>
  <si>
    <t>http://evols.library.manoa.hawaii.edu/bitstream/handle/10524/23408/1991</t>
  </si>
  <si>
    <t>http://kgs.uky.edu/usgin/services/aasggeothermal/VABoreholeTemperatures/MapServer/WFSServer?request=GetCapabilities&amp;service=WFS</t>
  </si>
  <si>
    <t>Energy Return On Investment of Engineered Geothermal Systems Data Well Construction Summary-v.xlsx</t>
  </si>
  <si>
    <t>https://gdr.openei.org/files/179/Well</t>
  </si>
  <si>
    <t>Geothermal Drilling Program for Barnwell Geothermal Corporation.</t>
  </si>
  <si>
    <t>http://evols.library.manoa.hawaii.edu/bitstream/handle/10524/22857/Geothermal</t>
  </si>
  <si>
    <t>Production and Injection data for NV Binary facilities December 2013 summary Steamboat Galena.xlsx</t>
  </si>
  <si>
    <t>Stamps In The News</t>
  </si>
  <si>
    <t>http://geoheat.oit.edu/bulletin/bull25-3/art5.pdf</t>
  </si>
  <si>
    <t>U.S. Heat Demand by Sector for Potential Application of Direct Use Geothermal Manufacturing County Heat Demand Totals.xlsx</t>
  </si>
  <si>
    <t>https://gdr.openei.org/files/823/Manufacturing</t>
  </si>
  <si>
    <t>http://kgs.uky.edu/usgin/services/OneGeology/KYGS_Kentucky_Geology_500K_WFS/MapServer/WFSServer?request=GetCapabilities&amp;service=WFS</t>
  </si>
  <si>
    <t>Water Well Monitoring Program for Geothermal Development Monitoring, Kilauea Lower East Rift Zone, Kapoho Shaft Well Right-of-Entry</t>
  </si>
  <si>
    <t>http://evols.library.manoa.hawaii.edu/bitstream/handle/10524/33694/1994</t>
  </si>
  <si>
    <t>Column Sorption Uptake and Regeneration Study; Rare Earth Element Sorbent Uptake and Sorbent Stripping 2nd REE Loading Media 1M Brine 1M 14ppm REE7.xlsx</t>
  </si>
  <si>
    <t>https://gdr.openei.org/files/666/2nd</t>
  </si>
  <si>
    <t>Repetitive Regeneration of Media #1 in a Dynamic Column Extraction using Brine #1 20151014 2nd Strip data for omnifit column 2ppm each REE7 10g -50 +100 7pct KGH Brine 1M (GG2-101).xlsx</t>
  </si>
  <si>
    <t>Minnesota Quaternary Geology Web Application</t>
  </si>
  <si>
    <t>http://mgsweb2.mngs.umn.edu/MGSQuaternaryGeology/</t>
  </si>
  <si>
    <t>Analysis of Existing Data from a Distributed Acoustic Sensing Experiment at Garner Valley, California 766_801 (2).csv</t>
  </si>
  <si>
    <t>https://gdr.openei.org/files/480/766_801</t>
  </si>
  <si>
    <t>GEOTHERMAL DISTRICT HEATING EXPERIENCE IN TURKEY</t>
  </si>
  <si>
    <t>Kimberly Well - Borehole Geophysics Database SRSDP039 shifted.txt</t>
  </si>
  <si>
    <t>https://gdr.openei.org/files/283/SRSDP039</t>
  </si>
  <si>
    <t>Hot Pot Contoured Temperature Gradient Map Figure 8. Contoured Temperature gradient_ML_mpk.mpk</t>
  </si>
  <si>
    <t>Final Scientific Report for DOE Grant Entitled Finite Volume Based Computer Program for Ground Source Heat Pump System Final Report Project EE0002805.pdf</t>
  </si>
  <si>
    <t>https://gdr.openei.org/files/238/Final</t>
  </si>
  <si>
    <t>Three-Component Long Offset Surface Seismic Survey Data Used to Find Large Aperture Fractures in Geothermal Resources - San Emidio Geothermal Resource Area S wave data.zip</t>
  </si>
  <si>
    <t>https://gdr.openei.org/files/852/S</t>
  </si>
  <si>
    <t>Newberry Well 55-29 Stimulation Data Newberry daily report 10-14-12.pdf</t>
  </si>
  <si>
    <t>Newberry Well 55-29 Stimulation Data Flow Testing Results 101808.pdf</t>
  </si>
  <si>
    <t>https://gdr.openei.org/files/271/Flow</t>
  </si>
  <si>
    <t>Lancaster County Adult Detention Facility Geothermal Well Field Project Presentation DEC Detention Sustainability Presentation R1.pptx</t>
  </si>
  <si>
    <t>https://gdr.openei.org/files/255/DEC</t>
  </si>
  <si>
    <t>APPROACH ON IMPLEMENTATION OF REINJECTION TO LOW TEMPERATURE GEOTHERMAL RESERVOIR With An Example of Reinjection in Beijing Urban Geothermal Field</t>
  </si>
  <si>
    <t>Analysis of Existing Data from a Distributed Acoustic Sensing Experiment at Garner Valley, California 766_800 (2).csv</t>
  </si>
  <si>
    <t>https://gdr.openei.org/files/480/766_800</t>
  </si>
  <si>
    <t>Geothermal Water Use: Life Cycle Water Consumption, Water Resource Assessment, and Water Policy Framework Table 6 - Categories of Saline Water.xlsx</t>
  </si>
  <si>
    <t>Update on Geothermal Direct-Use Installations in the United States  Geo Installations Database Final.xlsx</t>
  </si>
  <si>
    <t>https://gdr.openei.org/files/911/Geo</t>
  </si>
  <si>
    <t>Geopressured-Geothermal Energy, Proceedings of the Fourth U.S. Gulf Coast Geopressured-Geothermal Energy Conference, 1979, V. 2</t>
  </si>
  <si>
    <t>http://0-www.osti.gov.iii-server.ualr.edu/geothermal/servlets/purl/6887599-RgLTtl/6887599.pdf</t>
  </si>
  <si>
    <t>January 2014 Dixie Valley Binary Cycle Production Data Dixie DOE Data- January - December (2014).xlsx</t>
  </si>
  <si>
    <t>https://gdr.openei.org/files/287/Dixie</t>
  </si>
  <si>
    <t>The geothermal issue: A Puna Community Council, Inc. energy position paper</t>
  </si>
  <si>
    <t>http://evols.library.manoa.hawaii.edu/bitstream/handle/10524/23506/1990</t>
  </si>
  <si>
    <t xml:space="preserve">January 22, 1985 letter from Ralph A. Patterson, Jr., Diamond Shamrock Thermal Power Company, to Takeshi Yoshihara, DPED, Energy Division </t>
  </si>
  <si>
    <t>http://evols.library.manoa.hawaii.edu/bitstream/handle/10524/23382/1985</t>
  </si>
  <si>
    <t>http://mgsweb2.mngs.umn.edu/ArcGIS/services/MNWellheaders/MapServer/WFSServer?request=GetCapabilities&amp;service=WFS</t>
  </si>
  <si>
    <t>Regulations on Leasing of Geothermal Resources and Drilling for Geothermal Resources in Hawaii, Regulation 8</t>
  </si>
  <si>
    <t>http://evols.library.manoa.hawaii.edu/bitstream/handle/10524/33589/1978</t>
  </si>
  <si>
    <t>Frontier Observatory for Research in Geothermal Energy: Fallon, Nevada 78-36_mudlog (1).tif</t>
  </si>
  <si>
    <t>https://gdr.openei.org/files/748/78-36_mudlog</t>
  </si>
  <si>
    <t>Evaluation of Low-Temperature Geothermal Potential in Utah and Goshen Valleys and Adjacent Areas, Utah County, Utah, Part-II</t>
  </si>
  <si>
    <t>http://ugspub.nr.utah.gov/publications/reports_of_investigations/RI-191.pdf</t>
  </si>
  <si>
    <t>News articles about the development of Big Island's geothermal industry from Hawaii newspapers from 1983 to 1986.</t>
  </si>
  <si>
    <t>http://evols.library.manoa.hawaii.edu/bitstream/handle/10524/23388/1980s</t>
  </si>
  <si>
    <t>Areas of Anomalous Surface Temperature in Archuleta County, Colorado, as Identified from ASTER Thermal Data Very Warm Modeled Temperature Archuleta.zip</t>
  </si>
  <si>
    <t>https://gdr.openei.org/files/306/Very</t>
  </si>
  <si>
    <t>Alum Innovative Exploration Project (Ram Power Inc.)  Alum Gravity.zip</t>
  </si>
  <si>
    <t>Wister, CA Downhole and Seismic Data Wister Final 12-27.pdf</t>
  </si>
  <si>
    <t>Geology and Mineral Resources of Moore County</t>
  </si>
  <si>
    <t>http://nc-maps.stores.yahoo.net/bu76geandmir.html</t>
  </si>
  <si>
    <t>http://www.oregongeology.org/arcgis/services/Public/ORThermalSprings1_8/MapServer/WFSServer?request=GetCapabilities&amp;service=WFS</t>
  </si>
  <si>
    <t>Hydroshear Simulation Lab Test 2 GeoTherm FlowTest3_2 A1.xlsx</t>
  </si>
  <si>
    <t>https://gdr.openei.org/files/428/GeoTherm</t>
  </si>
  <si>
    <t>State energy functional plan: a state functional plan prepared in accordance with Chapter 226, Hawaii revised statutes, and adopted by the Twelfth State Legislature on April 19, 1984, by House concurrent resolution no. 27, as amended</t>
  </si>
  <si>
    <t>http://evols.library.manoa.hawaii.edu/bitstream/handle/10524/22838/State</t>
  </si>
  <si>
    <t>Documents relating to a request for royalty waiver for the Geothermal Resource Mining Lease No. R-2 for the Puna District, Hawaii</t>
  </si>
  <si>
    <t>http://evols.library.manoa.hawaii.edu/bitstream/handle/10524/32173/1990-ORMATR-2RoyaltyWaiverInfo.PDF?sequence=1</t>
  </si>
  <si>
    <t>http://evols.library.manoa.hawaii.edu/handle/10524/32173</t>
  </si>
  <si>
    <t>Tularosa Basin Play Fairway: Weights of Evidence Models Tularosa_Basin_WoE_postprob (1).zip</t>
  </si>
  <si>
    <t>https://gdr.openei.org/files/657/Tularosa_Basin_WoE_postprob</t>
  </si>
  <si>
    <t>Kimama Well - Borehole Geophysics Database Century Geophysical Corp. Logging Tools.pdf</t>
  </si>
  <si>
    <t>On the Question of Whether There are any Traces of a Volcano in the West River Mountains</t>
  </si>
  <si>
    <t>http://www.biodiversitylibrary.org/item/51988#page/82/mode/1up</t>
  </si>
  <si>
    <t>Magnetic Nanofluid Rare Earth Element Extraction Process Report, Techno Economic Analysis, and Results for Geothermal Fluids PNNL Magnetic Nanofluid Interim Report.pdf</t>
  </si>
  <si>
    <t>https://gdr.openei.org/files/710/PNNL</t>
  </si>
  <si>
    <t>Sorption Capacity of Europium for Media 1 and Media 2 from Solution at Ambient Temperature Sorption Capacity of Europium for Media 1 and Media 2 from solution at ambient temperature.pdf</t>
  </si>
  <si>
    <t>https://gdr.openei.org/files/518/Sorption</t>
  </si>
  <si>
    <t>Fallon FORGE GIS and Downhole Well Lithology Data Fallon FORGE Well Lithology Logging Notes - December 2015.docx</t>
  </si>
  <si>
    <t>https://gdr.openei.org/files/670/Fallon</t>
  </si>
  <si>
    <t>Memos relating to field inspections of geothermal wells in Hawaii 1982-1991</t>
  </si>
  <si>
    <t>http://evols.library.manoa.hawaii.edu/bitstream/handle/10524/22803/Geothermal</t>
  </si>
  <si>
    <t>A Report on Geothermal Resource Subzones for Designation by the Board of Land and Natural Resources</t>
  </si>
  <si>
    <t>http://evols.library.manoa.hawaii.edu/bitstream/handle/10524/35754/1984</t>
  </si>
  <si>
    <t>Life Cycle Water Consumption and Water Resource Assessment for Utility-Scale Geothermal Systems: An In-Depth Analysis of Historical and Forthcoming EGS Projects Table 6 - Chemical Stimulation Projects Found in the Literature.xlsx</t>
  </si>
  <si>
    <t>Snake River Plain FORGE Site Characterization Data INL Seismic events 2011.pdf</t>
  </si>
  <si>
    <t>Miscellaneous facsimile transmissions: Kapoho-PGV MW-3 Well</t>
  </si>
  <si>
    <t>http://evols.library.manoa.hawaii.edu/bitstream/handle/10524/36097/8-2983-002</t>
  </si>
  <si>
    <t>Shaker Table Experiments with Rare Earth Elements Sorption from Geothermal Brine REE Sorption study of Sieved -50 100 mesh Fraction of Media 1 in Brine 1 with Different Starting pHs at 70C.pdf</t>
  </si>
  <si>
    <t>https://gdr.openei.org/files/528/REE</t>
  </si>
  <si>
    <t>Geothermal investigations in Idaho: Geological, hydrological, geochemical and geophysical investigations of the Nampa-Caldwell and adjacent areas, southwestern Idaho</t>
  </si>
  <si>
    <t>http://idahodocs.cdmhost.com/utils/getfile/collection/p15100coll7/id/232914/filename/72082.pdf</t>
  </si>
  <si>
    <t>Newberry Well 55-29 Stimulation Data Newberry daily report 11-10-2012.pdf</t>
  </si>
  <si>
    <t>Geophysical and Geospatial Shapefiles from the Milford, Utah FORGE Project Seismic Lines S1-S13.zip</t>
  </si>
  <si>
    <t>https://gdr.openei.org/files/719/Seismic</t>
  </si>
  <si>
    <t xml:space="preserve">Geologic Map of the Corn Creek Springs NW Quadrangle, Clark County, Nevada, NBMG OFR12-7 </t>
  </si>
  <si>
    <t>http://www.nbmg.unr.edu/dox/of127.pdf</t>
  </si>
  <si>
    <t>Newberry Well 55-29 Stimulation Data Newberry daily report 10-22-12.pdf</t>
  </si>
  <si>
    <t>Nevada Production and Injection Well Data for Facilities with Flash Steam Plants March 2014 Summary Brady Hot Springs.xlsx</t>
  </si>
  <si>
    <t>Three-Component Long Offset Surface Seismic Survey Data Used to Find Large Aperture Fractures in Geothermal Resources - San Emidio Geothermal Resource Area San Emidio Phase 1 Final Optim Seismic Report.pdf</t>
  </si>
  <si>
    <t>https://gdr.openei.org/files/852/San</t>
  </si>
  <si>
    <t>Report on Annual Temperature Survey in Geothermal Well Kapoho State KS-4</t>
  </si>
  <si>
    <t>http://evols.library.manoa.hawaii.edu/bitstream/handle/10524/19330/Report</t>
  </si>
  <si>
    <t>Raw Neutron Scattering Data for Strain Measurement of Hydraulically Loaded Granite and Marble Samples in Triaxial Stress State Experiment Parameters-540775f73f658.xlsx</t>
  </si>
  <si>
    <t>https://gdr.openei.org/files/442/Experiment</t>
  </si>
  <si>
    <t>Microcosm Shaker Test for Determining the Amount of Ligand Bleed from Media #1 at Various Temperatures and pH's  Microcosm Shaker Test for Determining Amount of Ligand Bleed from Media 1 at Various Temperatures and pHs.pdf</t>
  </si>
  <si>
    <t>https://gdr.openei.org/files/648/Microcosm</t>
  </si>
  <si>
    <t>http://kgs.uky.edu/usgin/services/aasggeothermal/VARockChemistry/MapServer/WFSServer?request=GetCapabilities&amp;service=WFS</t>
  </si>
  <si>
    <t xml:space="preserve">Comments and Responses to Proposed Substantive Changes Chapter 59, Title 11, Administrative Rules Ambient Air Quality Standards and Chapter 60, Title11, Administrative Rules Air Pollution Control. </t>
  </si>
  <si>
    <t>http://evols.library.manoa.hawaii.edu/bitstream/handle/10524/22863/Geothermal</t>
  </si>
  <si>
    <t xml:space="preserve">Geologic Map of the Windy Peak Quadrangle, White Pine County, Nevada, USGS OFR94-687 </t>
  </si>
  <si>
    <t>http://www.nbmg.unr.edu/dox/USGS/WindyPeak_OFR94_687d.zip</t>
  </si>
  <si>
    <t>Statewide Geothermal Resource Assessment</t>
  </si>
  <si>
    <t>http://evols.library.manoa.hawaii.edu/bitstream/handle/10524/12293/92_Circular</t>
  </si>
  <si>
    <t xml:space="preserve">Historic Preservation Compliance for True Geothermal Energy Company Proposed Well Site Number 2 (KMERZ) Former Puna Forest Reserve, Puna, Hawaii TMK: 1-2-10: 3 </t>
  </si>
  <si>
    <t>http://evols.library.manoa.hawaii.edu/bitstream/handle/10524/33701/1991</t>
  </si>
  <si>
    <t xml:space="preserve">Geothermal Potential Along the Balconies of Central Texas, Ongoing Assessment and Selected Case Studies </t>
  </si>
  <si>
    <t>http://0-www.osti.gov.iii-server.ualr.edu/geothermal/servlets/purl/6880850-3nYJYF/6880850.pdf</t>
  </si>
  <si>
    <t>DAS for Periodic Hydraulic Tests:  DAS Data FSE-09_120SecP_SingDec_StepTest (2).mat</t>
  </si>
  <si>
    <t>https://gdr.openei.org/files/929/FSE-09_120SecP_SingDec_StepTest</t>
  </si>
  <si>
    <t>New Mexico Play Fairway Analysis: Gamma Ray Logs and Heat Generation Calculations for SW New Mexico 3000320012_Nail 1_gamma.xls</t>
  </si>
  <si>
    <t>https://gdr.openei.org/files/560/3000320012_Nail</t>
  </si>
  <si>
    <t xml:space="preserve">Scans of the NY Surficial Geology Map Sheet for theHudson Mohawk </t>
  </si>
  <si>
    <t>http://www.nysm.nysed.gov/gis/surficial_scans/surf_hudsonmohawk.jpg</t>
  </si>
  <si>
    <t>Fluid Rare Earth Element Analyses from Wells RN-12 and RN-19, Reykjanes, Iceland NGDS Tier 3 Data, xls format RN12 &amp; RN19 Fluid.xls</t>
  </si>
  <si>
    <t>https://gdr.openei.org/files/502/RN12</t>
  </si>
  <si>
    <t>Preliminary Monitoring, Analyses, and Impact Assessment for Utah FORGE Milford Site Task2A-5-Techno-economic Infrastructure Assessment_Milford_UT.pdf</t>
  </si>
  <si>
    <t>https://gdr.openei.org/files/907/Task2A-5-Techno-economic</t>
  </si>
  <si>
    <t>DAS for Periodic Hydraulic Tests:  DAS Data FSE-13_240SecP_SingDecStepTest (2).mat</t>
  </si>
  <si>
    <t>https://gdr.openei.org/files/929/FSE-13_240SecP_SingDecStepTest</t>
  </si>
  <si>
    <t>Digital data and selected text from low-temperature geothermal database for Oregon</t>
  </si>
  <si>
    <t>http://www.naturenw.org/qs3/products.php?sku=000477</t>
  </si>
  <si>
    <t>Geothermal Energy Market Study on the Atlantic Coastal Plain, Definition of Markets for Geothermal Energy in the Northern Atlantic Coastal Plain</t>
  </si>
  <si>
    <t>http://rglsun1.geol.vt.edu/NGDS/VT/JHU_APL_1980_GeothermalEnergyMarketStudyAtlanticCoastPlainDefinitionsforGeothermalEnergy.pdf</t>
  </si>
  <si>
    <t>Repetitive Regeneration of Media 1 after REE Sorption from Brine 1 at 70C Repetitive Regeneration of Media 1 after REE Sorption from Brine 1 at 70C.pdf</t>
  </si>
  <si>
    <t>https://gdr.openei.org/files/520/Repetitive</t>
  </si>
  <si>
    <t>Fort Bliss Geothermal Area Data: Temperature Profile, Logs, Schematic Model and Cross Section CONCEPTUAL_MODEL (1).TIF</t>
  </si>
  <si>
    <t>https://gdr.openei.org/files/581/CONCEPTUAL_MODEL</t>
  </si>
  <si>
    <t>Snake River Plain FORGE Well Data for INEL-1 INEL-1 Temperature raw data.zip</t>
  </si>
  <si>
    <t>Play-Based Assessment of Hydrocarbon Resources in University Lands Reservoirs, Permian Basin, West Texas</t>
  </si>
  <si>
    <t>http://www.beg.utexas.edu/_presta/geologic-circulars/1525-gc0301.html</t>
  </si>
  <si>
    <t>The Water Resources of Allegany and Washington Counties, Maryland</t>
  </si>
  <si>
    <t>Kimberly Well - Borehole Geophysics Database SRSDP045 FAC oriented.lis</t>
  </si>
  <si>
    <t>https://gdr.openei.org/files/283/SRSDP045</t>
  </si>
  <si>
    <t>Silver Peak Innovative Exploration Project (Ram Power Inc.) Silver Peak Well Data Geologic Logs for Temperature Gradient Holes 18A-11.zip</t>
  </si>
  <si>
    <t>Raw Pressure Data from Boise Hydrogeophysical Research Site (BHRS) 07172013_test5_wellIDs (3).txt</t>
  </si>
  <si>
    <t>https://gdr.openei.org/files/479/07172013_test5_wellIDs</t>
  </si>
  <si>
    <t>2013 YTD Dixie Valley Binary Cycle Production Data Dixie DOE Data 2013 YTD.xlsx</t>
  </si>
  <si>
    <t>https://gdr.openei.org/files/259/Dixie</t>
  </si>
  <si>
    <t>Minnesota Bedrock Geology Web Application</t>
  </si>
  <si>
    <t>http://mgsweb2.mngs.umn.edu/MnBedrockGeology</t>
  </si>
  <si>
    <t>Geophysical Log Cross-Section Network of the Cretaceous Sediments of Southern Maryland</t>
  </si>
  <si>
    <t>Technology Development and Field Trials of EGS Drilling Systems at Chocolate Mountain PDC Bits Outperform Conventional Bit in Geothermal Drilling.pdf</t>
  </si>
  <si>
    <t>https://gdr.openei.org/files/140/PDC</t>
  </si>
  <si>
    <t>Kimberly Well - Borehole Geophysics Database SRSDP055 shifted (197-285)NEAR.sgy</t>
  </si>
  <si>
    <t>Listing of Concentrations of Variables of Stream Sediment, Stream Water, and Groundwater for the Plymouth 30x60 - Minute Quadrangle - NURE Database</t>
  </si>
  <si>
    <t>http://nc-maps.stores.yahoo.net/ncopfire93li28.html</t>
  </si>
  <si>
    <t>Self-Healing and Re-Adhering Polymer-Cements with Improved Toughness  Geothermal Data Repository_Polymer-cements Compressive strength and fracture toughness.doc</t>
  </si>
  <si>
    <t>https://gdr.openei.org/files/885/Geothermal</t>
  </si>
  <si>
    <t>Ozona sandstone, Val Verde Basin, Texas Synorogenic stratigraphy and depositional history in a Permian foredeep basin 2009, H.S. Hamlin, 2009</t>
  </si>
  <si>
    <t>http://www.beg.utexas.edu/starr/PDF/Hamlin/Hamlin_ozona_sandstone_valverde.pdf</t>
  </si>
  <si>
    <t>http://kgs.uky.edu/usgin/services/aasggeothermal/GARockChemistry/MapServer/WFSServer?request=GetCapabilities&amp;service=WFS</t>
  </si>
  <si>
    <t>Puna Geothermal Venture Underground Injection Control Permit No.: UH-1529</t>
  </si>
  <si>
    <t>http://evols.library.manoa.hawaii.edu/bitstream/handle/10524/33678/1995</t>
  </si>
  <si>
    <t>Analysis of Existing Data from a Distributed Acoustic Sensing Experiment at Garner Valley, California 766_767 (2).csv</t>
  </si>
  <si>
    <t>https://gdr.openei.org/files/480/766_767</t>
  </si>
  <si>
    <t>Silver Peak Innovative Exploration Project (Ram Power Inc.) Silver Peak Geology Map and Model (Hulen) Jul 2008.pdf</t>
  </si>
  <si>
    <t>REE Sorption Study for Media #1 and Media #2 in Brine #1 and #2 at different Liquid to Solid Ratio's at Ambient Temperature 20150326 Shaker bath test for Brine 2 200-1 ratio 2 ppm each REE on Blank carbon oxidized carbon media 2 (GG2-12).xlsx</t>
  </si>
  <si>
    <t>https://gdr.openei.org/files/517/20150326</t>
  </si>
  <si>
    <t>http://kgs.uky.edu/usgin/services/aasggeothermal/MDWellHeaders/MapServer/WFSServer?request=GetCapabilities&amp;service=WFS</t>
  </si>
  <si>
    <t>Chapters 196D, 205, and 205A in the Hawaii Revised Statutes</t>
  </si>
  <si>
    <t>http://evols.library.manoa.hawaii.edu/bitstream/handle/10524/23464/Hawaii</t>
  </si>
  <si>
    <t>Brady's Geothermal Field - Analysis of Pressure Data 56A_1_AnalyzedPressureData_20160404 (2).csv</t>
  </si>
  <si>
    <t>https://gdr.openei.org/files/917/56A_1_AnalyzedPressureData_20160404</t>
  </si>
  <si>
    <t>Registration Application for Closed-Loop Ground Source Heat Pump Well - Massachusetts Department of Environmental Protection</t>
  </si>
  <si>
    <t>http://www.mass.gov/eea/docs/dep/water/approvals/year-thru-alpha/t-thru-v/uicgshp.pdf</t>
  </si>
  <si>
    <t>Simple Bouguer Gravity Anomaly Map of Utah</t>
  </si>
  <si>
    <t>http://ugspub.nr.utah.gov/publications/geologicmaps/M-37.pdf</t>
  </si>
  <si>
    <t>Life Cycle Water Consumption and Water Resource Assessment for Utility-Scale Geothermal Systems: An In-Depth Analysis of Historical and Forthcoming EGS Projects Table 2 - Water Requirements for Observation Well Drilling.xlsx</t>
  </si>
  <si>
    <t>Snake River Plain FORGE Well Data for WO-2 WO-2 Temperature log.png</t>
  </si>
  <si>
    <t>REE Sorption Study of Seived -50 +100 Mesh Fraction of Media 1 in Brine 1 at Different Concentrations of REE at 70C 20150629 Shaker bath Brine 1 2ppm 7 metal REE 75-1 ratio media 1 -50 and -100 at ambient and -100 at 70C (GG2-67).xlsx</t>
  </si>
  <si>
    <t>Play Fairway Analysis CA-NV-OR: San Emidio Geophysical Data San Emidio Complete Gravity MWHGeo August 2012.xlsx</t>
  </si>
  <si>
    <t>Geothermal studies and exploration in Oregon</t>
  </si>
  <si>
    <t>http://www.naturenw.org/qs3/products.php?sku=000489</t>
  </si>
  <si>
    <t xml:space="preserve">Documents relating to the Hawaii Geothermal/Inter-island Transmission Project : Open Proposers Conference </t>
  </si>
  <si>
    <t>http://evols.library.manoa.hawaii.edu/bitstream/handle/10524/23475/1989</t>
  </si>
  <si>
    <t>A Catalogue of Seismic Events Recorded at Seismograph Station CHC, Chapel Hill, North Carolina, January 1, 1955 through December 31, 1970</t>
  </si>
  <si>
    <t>http://nc-maps.stores.yahoo.net/sppu6caofsee.html</t>
  </si>
  <si>
    <t>Geology and Hydrology of Hot Springs in the Upper Jefferson Valley</t>
  </si>
  <si>
    <t>http://www.montana.edu/wwwes/programs/escitheses.htm#1970s</t>
  </si>
  <si>
    <t>Development of a Downhole Tracer and pH Measurement Instrument for Application in Geothermal Wells ACS fall 2013 geothermal final.pdf</t>
  </si>
  <si>
    <t>https://gdr.openei.org/files/254/ACS</t>
  </si>
  <si>
    <t>Hydrothermal injection experiments at the Raft River KGRA, Idaho</t>
  </si>
  <si>
    <t>http://download.egi.utah.edu/geothermal/GL04011/GL04011_1.pdf</t>
  </si>
  <si>
    <t>Overview of Proposed Geothermal Development in Hawaii 1992</t>
  </si>
  <si>
    <t>http://evols.library.manoa.hawaii.edu/bitstream/handle/10524/19354/Maui</t>
  </si>
  <si>
    <t>Geothermal Project Database Supporting Barriers and Viability Analysis for Development by 2020 Timeline DoublingBy2020 - ProjectDatabase - public final.xlsx</t>
  </si>
  <si>
    <t>https://gdr.openei.org/files/831/DoublingBy2020</t>
  </si>
  <si>
    <t>Snake River Plain FORGE Site Characterization Data well heads.xlsx</t>
  </si>
  <si>
    <t>https://gdr.openei.org/files/793/well</t>
  </si>
  <si>
    <t>The Nevada Mineral Industry 2011</t>
  </si>
  <si>
    <t>http://www.nbmg.unr.edu/dox/mi/11.pdf</t>
  </si>
  <si>
    <t>Geothemal Development Consolidated Application Form</t>
  </si>
  <si>
    <t>http://evols.library.manoa.hawaii.edu/bitstream/handle/10524/35740/1990</t>
  </si>
  <si>
    <t>Documents relating to geothermal wells in Hawaii</t>
  </si>
  <si>
    <t>http://evols.library.manoa.hawaii.edu/bitstream/handle/10524/22802/Geothermal</t>
  </si>
  <si>
    <t xml:space="preserve">The biological resource value of native forest in Hawaii with special reference to the tropical lowland rainforest at Kalapana </t>
  </si>
  <si>
    <t>http://evols.library.manoa.hawaii.edu/bitstream/handle/10524/23381/1985</t>
  </si>
  <si>
    <t>Documents relating to the Hawaii geothermal bills in the Senate and House of Representatives for 1986</t>
  </si>
  <si>
    <t>http://evols.library.manoa.hawaii.edu/bitstream/handle/10524/23423/1986</t>
  </si>
  <si>
    <t>Validation of Innovative Exploration Technologies for Newberry Volcano: GRC Paper 2012 Geothermal Exploration at Newberry GRC Newberry Volcano Paper 5-31-2012 hi res.pdf</t>
  </si>
  <si>
    <t>https://gdr.openei.org/files/146/GRC</t>
  </si>
  <si>
    <t>Frontier Observatory for Research in Geothermal Energy: Fallon, Nevada 56A-14_MUDLOG (2).zip</t>
  </si>
  <si>
    <t>https://gdr.openei.org/files/748/56A-14_MUDLOG</t>
  </si>
  <si>
    <t>Special permit no. 392: HGP-A Geothermal Research Station: TMK: 1-4-01: Portion of 2</t>
  </si>
  <si>
    <t>http://evols.library.manoa.hawaii.edu/bitstream/handle/10524/33560/1989</t>
  </si>
  <si>
    <t>Proceedings fourth workshop geothermal reservoir engineering</t>
  </si>
  <si>
    <t>http://evols.library.manoa.hawaii.edu/bitstream/handle/10524/19387/Two</t>
  </si>
  <si>
    <t>Newberry Well 55-29 Stimulation Data Newberry daily report 11-2-2012.pdf</t>
  </si>
  <si>
    <t>Instructions for Downloading Brady Seismic Network Raw Waveform Data from NCEDC Brady_RAW_Seismic_Data_NCEDC_Download_Instructions .pdf</t>
  </si>
  <si>
    <t>https://gdr.openei.org/files/483/Brady_RAW_Seismic_Data_NCEDC_Download_Instructions</t>
  </si>
  <si>
    <t>Snake River Plain FORGE Well Data for INEL-1 INEL-1 sonic log.pdf</t>
  </si>
  <si>
    <t>State of Hawaii, Department of Land and Natural Resources Correspondence File - 1989</t>
  </si>
  <si>
    <t>http://evols.library.manoa.hawaii.edu/bitstream/handle/10524/33611/1989</t>
  </si>
  <si>
    <t>KS-2 PGV application and permits</t>
  </si>
  <si>
    <t>http://evols.library.manoa.hawaii.edu/bitstream/handle/10524/36116/KS-2</t>
  </si>
  <si>
    <t>Well Acord 1-26 Logs and Data: Roosevelt Hot Spring Area, Utah (Utah FORGE) Acord 1-26.zip</t>
  </si>
  <si>
    <t>https://gdr.openei.org/files/709/Acord</t>
  </si>
  <si>
    <t>SE Great Basin Play Fairway Analysis SE_Great_Basin_PFA_Model_1 (1).zip</t>
  </si>
  <si>
    <t>https://gdr.openei.org/files/643/SE_Great_Basin_PFA_Model_1</t>
  </si>
  <si>
    <t>Geophysical Demonstration of Geothermal Geological Conditions in Beijing Olympic Park</t>
  </si>
  <si>
    <t>Thermoelectric Materials Development for Low Temperature Geothermal Power Generation SR Thermoelectric Materials.xlsx</t>
  </si>
  <si>
    <t>https://gdr.openei.org/files/692/SR</t>
  </si>
  <si>
    <t>Silica Precipitation and Lithium Sorption GDR Submission (09-20-2015).pdf</t>
  </si>
  <si>
    <t>https://gdr.openei.org/files/531/GDR</t>
  </si>
  <si>
    <t>http://kgs.uky.edu/usgin/services/aasggeothermal/NCThermalConductivity2_1/MapServer/WFSServer?request=GetCapabilities&amp;service=WFS</t>
  </si>
  <si>
    <t>Hydrologic and Climatologic Data Collected Through 1964, Salt Lake County, Utah</t>
  </si>
  <si>
    <t>US-DE DGS 100k Surficial Geology Map</t>
  </si>
  <si>
    <t>http://maps.dgs.udel.edu/geonetwork/apps/tabsearch/?extent=-77.0,38.4,-73.8,40.0&amp;hl=eng</t>
  </si>
  <si>
    <t>Kimberly Well - Borehole Geophysics Database SRSDP055 shifted (197-285)FAR.sgy</t>
  </si>
  <si>
    <t>http://kgs.uky.edu/usgin/services/aasggeothermal/KYUpperOrdovician_WCS/MapServer/WCSServer?request=GetCapabilities&amp;service=WCS</t>
  </si>
  <si>
    <t>Hawaii Island Geothermal Alliance (HIGA) Report</t>
  </si>
  <si>
    <t>http://evols.library.manoa.hawaii.edu/bitstream/handle/10524/22848/Geothermal</t>
  </si>
  <si>
    <t>http://kgs.uky.edu/usgin/services/aasggeothermal/NCThermalConductivity2_2/MapServer/WFSServer?request=GetCapabilities&amp;service=WFS</t>
  </si>
  <si>
    <t>Newberry Well 55-29 Stimulation Data Newberry daily report 10-5-12.pdf</t>
  </si>
  <si>
    <t>Washington State Play Fairway Analysis - Passive Monitoring of St. Helens Shear Zone for Tomography and Precision Microseismic Event Detection Passive_Seismic_Tomography_VpVs (1).zip</t>
  </si>
  <si>
    <t>https://gdr.openei.org/files/981/Passive_Seismic_Tomography_VpVs</t>
  </si>
  <si>
    <t>Silver Peak Innovative Exploration Project (Ram Power Inc.) Silver Peak Geochemistry Fluid Data.zip</t>
  </si>
  <si>
    <t xml:space="preserve">Geothermal Assessment of the Lower Bear River Drainage and Northern East Shore Ground-Water Areas, Box Elder County, Utah </t>
  </si>
  <si>
    <t>http://ugspub.nr.utah.gov/publications/reports_of_investigations/RI-186.pdf</t>
  </si>
  <si>
    <t>Harry Kim Trip Report</t>
  </si>
  <si>
    <t>http://evols.library.manoa.hawaii.edu/bitstream/handle/10524/35820/1992</t>
  </si>
  <si>
    <t>Geothermal action plan</t>
  </si>
  <si>
    <t>http://evols.library.manoa.hawaii.edu/bitstream/handle/10524/33559/1991</t>
  </si>
  <si>
    <t>Geological Studies on the COST No. B-2 well, U.S. Mid-Atlantic Outer Continental Shelf Area</t>
  </si>
  <si>
    <t>http://rglsun1.geol.vt.edu/NGDS/Other/USGSCirc750_ScholleEditor_1977_StudiesonB2WellUSMidAtlanticOuterContinentalShelf.pdf</t>
  </si>
  <si>
    <t>Geologic Map of the Valmy Quadrangle, Humboldt County, Nevada, USGS OF91-430</t>
  </si>
  <si>
    <t>http://www.nbmg.unr.edu/dox/USGS/Valmy_OFR91430d.zip</t>
  </si>
  <si>
    <t>Alum Innovative Exploration Project (Ram Power Inc.)  Alum Regional Temperature Shallow Historic Data.zip</t>
  </si>
  <si>
    <t>Snake River Plain FORGE Well Data for WO-2 WO-2 Lithology Final 19910729.pdf</t>
  </si>
  <si>
    <t>Transport of CO2 in Stimuli-Responsive Fracking Fluid, StimuFrac SUMMARY_StimuFrac_transport .pptx</t>
  </si>
  <si>
    <t>https://gdr.openei.org/files/877/SUMMARY_StimuFrac_transport</t>
  </si>
  <si>
    <t>Hawaii Deep Water Cable Program phase II-A: Executive summary</t>
  </si>
  <si>
    <t>http://evols.library.manoa.hawaii.edu/bitstream/handle/10524/36051/1984-Unk-phase</t>
  </si>
  <si>
    <t>True-Mid-Pacific Geothermal Venture Well KA1-1 Abandonment Plan with Thermasource, Inc.</t>
  </si>
  <si>
    <t>http://evols.library.manoa.hawaii.edu/bitstream/handle/10524/33703/1994</t>
  </si>
  <si>
    <t>Frontier Observatory for Research in Geothermal Energy: Fallon, Nevada 17-16_MUDLOG (2).zip</t>
  </si>
  <si>
    <t>https://gdr.openei.org/files/748/17-16_MUDLOG</t>
  </si>
  <si>
    <t>Hawaii Geothermal Drilling Guide</t>
  </si>
  <si>
    <t>http://evols.library.manoa.hawaii.edu/bitstream/handle/10524/18801/C-126</t>
  </si>
  <si>
    <t>http://kgs.uky.edu/usgin/services/aasggeothermal/GAWellHeaders/MapServer/WFSServer?request=GetCapabilities&amp;service=WFS</t>
  </si>
  <si>
    <t>The surface and underground water resources of Maryland, including Delaware and the District of Columbia</t>
  </si>
  <si>
    <t>http://www.mgs.md.gov/esic/publications/pubcat21.html#volumes</t>
  </si>
  <si>
    <t>Dixie Valley Engineered Geothermal System Exploration Methodology Project, Baseline Conceptual Model Report Section1_9_Baseline Conceptual Model final.pdf</t>
  </si>
  <si>
    <t>https://gdr.openei.org/files/209/Section1_9_Baseline</t>
  </si>
  <si>
    <t>Self-Healing and Re-Adhering Polymer-Cements with Improved Toughness  Geothermal Data Repository_Polymer-cements resistance to thermal shock-CO2 and H2SO4 attack.pptx</t>
  </si>
  <si>
    <t>Geology of Breitenbush Hot Springs quadrangle, Oregon</t>
  </si>
  <si>
    <t>http://www.naturenw.org/qs3/products.php?sku=000165</t>
  </si>
  <si>
    <t>http://kgs.uky.edu/usgin/services/aasggeothermal/GAAqueousChemistry1_10/MapServer/WFSServer?request=GetCapabilities&amp;service=WFS</t>
  </si>
  <si>
    <t>FEASIBILITY OF REFORMING WASTE OIL WELLS INTO GEOTHERMAL WELLS</t>
  </si>
  <si>
    <t>Kimama Well - Borehole Geophysics Database Century Geophysical Corp. - 9622Mag Sus.pdf</t>
  </si>
  <si>
    <t>Frontier Observatory for Research in Geothermal Energy: Fallon, Nevada 84-31_PT (2).zip</t>
  </si>
  <si>
    <t>https://gdr.openei.org/files/748/84-31_PT</t>
  </si>
  <si>
    <t>PGV Geothermal Permit Violation</t>
  </si>
  <si>
    <t>http://evols.library.manoa.hawaii.edu/bitstream/handle/10524/33645/1991</t>
  </si>
  <si>
    <t>Hawaii Deep Water Cable Program, phase II-D task 2: Visual and photographic survey of a preferred Hawaii Deep Water Cable route</t>
  </si>
  <si>
    <t>http://evols.library.manoa.hawaii.edu/bitstream/handle/10524/36086/1988-Aug-Phase</t>
  </si>
  <si>
    <t>Water Resources of Dorchester and Talbot Counties, Maryland</t>
  </si>
  <si>
    <t>http://www.oregongeology.org/arcgis/services/Public/ORRockChemistry/MapServer/WFSServer?request=GetCapabilities&amp;service=WFS</t>
  </si>
  <si>
    <t>Fort Bliss Geothermal Area Data: Temperature Profile, Logs, Schematic Model and Cross Section Fort Bliss RMI 56-5_bulk XRD resutls.xlsx</t>
  </si>
  <si>
    <t>https://gdr.openei.org/files/581/Fort</t>
  </si>
  <si>
    <t>Paisley Oregon Geothermal Plant operated by Surprise Valley Electrification - 2016 Operational Information 2016 Operations Data Spread Sheet.xlsx</t>
  </si>
  <si>
    <t>Frontier Observatory for Research in Geothermal Energy: Fallon, Nevada 51A-20_MUDLOG (2).zip</t>
  </si>
  <si>
    <t>https://gdr.openei.org/files/748/51A-20_MUDLOG</t>
  </si>
  <si>
    <t>Shaker Table Experiments with Rare Earth Elements Sorption from Geothermal Brine 20150721 Shaker Bath test Brine 1 2ppm each 7 metal 75-1 ratio 50 and -50 100 media 1 pH5.5 at 70C (GG2-86).xlsx</t>
  </si>
  <si>
    <t>Hawaii Water Well Temperature and Hydraulic Head CWRM_09_17_15 (1).csv</t>
  </si>
  <si>
    <t>https://gdr.openei.org/files/523/CWRM_09_17_15</t>
  </si>
  <si>
    <t>Self-Healing and Re-Adhering Polymer-Cements with Improved Toughness  Geothermal Data Repository_Polymer-cements XRD analysis.docx</t>
  </si>
  <si>
    <t>Nevada Production and Injection Well Data for Facilities with Flash Steam Plants March 2014 Summary Steamboat Hills .xlsx</t>
  </si>
  <si>
    <t>Newberry Well 55-29 Stimulation Data Newberry daily report 12-16-2012 .pdf</t>
  </si>
  <si>
    <t>Reservoir Stimulation Optimization with Operational Monitoring for Creation of EGS Gel expansion-based Stress analysis (1).docx</t>
  </si>
  <si>
    <t>https://gdr.openei.org/files/455/Gel</t>
  </si>
  <si>
    <t>Geothermal Cable Notice for Geothermal Cable System Rules</t>
  </si>
  <si>
    <t>http://evols.library.manoa.hawaii.edu/bitstream/handle/10524/35737/1989</t>
  </si>
  <si>
    <t>Newberry Well 55-29 Stimulation Data Newberry daily report 9-24-12.pdf</t>
  </si>
  <si>
    <t>Hawaii Deep Water Cable Program, phase II: Cable catenary study</t>
  </si>
  <si>
    <t>http://evols.library.manoa.hawaii.edu/bitstream/handle/10524/36064/1986-May-Phase</t>
  </si>
  <si>
    <t>Kimama Well - Borehole Geophysics Database SRSDP064NEAR shifted LISoutput(847.5-1136).sgy</t>
  </si>
  <si>
    <t>Areas of Anomalous Surface Temperature in Garfield County, Colorado, as Identified from ASTER Thermal Data Very Warm Modeled Temperature Garfield.zip</t>
  </si>
  <si>
    <t>https://gdr.openei.org/files/309/Very</t>
  </si>
  <si>
    <t>DISTRIBUTION AND CHARACTERISTICS OF NON-VOLCANIC GEOTHERMAL RESOURCES IN THE SOUTHERN PART OF THE TOHOKU ARC, JAPAN</t>
  </si>
  <si>
    <t>Plan of Study for Designating Geothermal Resource Subzones Report C-97</t>
  </si>
  <si>
    <t>http://evols.library.manoa.hawaii.edu/bitstream/handle/10524/35749/1983</t>
  </si>
  <si>
    <t>Geologic map of the Klamath Falls area, Klamath County, Oregon</t>
  </si>
  <si>
    <t>http://www.oregongeology.org/pubs/GMS/gms118.pdf</t>
  </si>
  <si>
    <t>Building Permit Application for Air Conditioning Units, Heat Pumps, Generators and Geothermal Wells - Chevy Chase Village, MD</t>
  </si>
  <si>
    <t>Analysis of Existing Data from a Distributed Acoustic Sensing Experiment at Garner Valley, California 766_795 (2).csv</t>
  </si>
  <si>
    <t>https://gdr.openei.org/files/480/766_795</t>
  </si>
  <si>
    <t>Preliminary geology and geothermal resource potential of the Craig Mountain-Cove area, Oregon</t>
  </si>
  <si>
    <t>http://www.naturenw.org/qs3/products.php?sku=000116</t>
  </si>
  <si>
    <t>Greenhouse Gas emissions from California Geothermal Power Plants Geothermal_GHG_emission_data_from ANL_2_OpenEI.xlsx</t>
  </si>
  <si>
    <t>https://gdr.openei.org/files/351/Geothermal_GHG_emission_data_from</t>
  </si>
  <si>
    <t>Geothermal Measurements in the Southern Appalachian Mountains and Southeastern Coastal Plains</t>
  </si>
  <si>
    <t>http://ajsonline.org/cgi/content/abstract/281/3/282</t>
  </si>
  <si>
    <t>Kinetics of Chlorite Dissolution at Elevated Temperatures and CO2 Conditions Smith2013_Chlorite .pdf</t>
  </si>
  <si>
    <t>https://gdr.openei.org/files/222/Smith2013_Chlorite</t>
  </si>
  <si>
    <t>Directional Boring:  An Introduction to the HDD Process</t>
  </si>
  <si>
    <t>http://repository.stategeothermaldata.org/resources/documents/CO/GSHP/PDB</t>
  </si>
  <si>
    <t>Structural Orientations Adjacent to Some Colorado Geothermal Systems Structural Data.zip</t>
  </si>
  <si>
    <t>https://gdr.openei.org/files/317/Structural</t>
  </si>
  <si>
    <t>State Energy Resources Coordinator - Annual Report (July 1, 1987 - June 30, 1988)</t>
  </si>
  <si>
    <t>http://evols.library.manoa.hawaii.edu/bitstream/handle/10524/33705/1987-88</t>
  </si>
  <si>
    <t>Conservation district use application and environmental assessment, Pohoiki Geothermal Transmission Line</t>
  </si>
  <si>
    <t>http://evols.library.manoa.hawaii.edu/bitstream/handle/10524/23500/1989</t>
  </si>
  <si>
    <t>Subject Index to Hawaii Geothermal Documents</t>
  </si>
  <si>
    <t>http://evols.library.manoa.hawaii.edu/bitstream/handle/10524/33548/Subject</t>
  </si>
  <si>
    <t>Ambient H2S Monitoring at the Geysers: From Nonattainment to Attainment</t>
  </si>
  <si>
    <t>http://evols.library.manoa.hawaii.edu/bitstream/handle/10524/35810/1989</t>
  </si>
  <si>
    <t>http://kgs.uky.edu/usgin/services/aasggeothermal/SCSeismicHypocenters/MapServer/WFSServer?request=GetCapabilities&amp;service=WFS</t>
  </si>
  <si>
    <t>Fallon FORGE Seismic Reflection Profiles NASF_Profiles (1).zip</t>
  </si>
  <si>
    <t>https://gdr.openei.org/files/1011/NASF_Profiles</t>
  </si>
  <si>
    <t>U.S. Heat Demand by Sector for Potential Application of Direct Use Geothermal Commercial County Heat Demand Totals.xlsx</t>
  </si>
  <si>
    <t>https://gdr.openei.org/files/823/Commercial</t>
  </si>
  <si>
    <t>HGP-A General File 3-24-92</t>
  </si>
  <si>
    <t>http://evols.library.manoa.hawaii.edu/bitstream/handle/10524/22788/HGP-A</t>
  </si>
  <si>
    <t>CDUA Procedures</t>
  </si>
  <si>
    <t>http://evols.library.manoa.hawaii.edu/bitstream/handle/10524/35773/1993</t>
  </si>
  <si>
    <t>Proposed Regulations on Leasing of Geothermal Resources and Drilling for Geothermal Resources in Hawaii:  Second Draft GT Regulations</t>
  </si>
  <si>
    <t>http://evols.library.manoa.hawaii.edu/bitstream/handle/10524/33584/1977</t>
  </si>
  <si>
    <t>http://kgs.uky.edu/usgin/services/aasggeothermal/VAWellLogs/MapServer/WFSServer?request=GetCapabilities&amp;service=WFS</t>
  </si>
  <si>
    <t>Request for Investigation and Service Report</t>
  </si>
  <si>
    <t>http://evols.library.manoa.hawaii.edu/bitstream/handle/10524/33651/1991</t>
  </si>
  <si>
    <t xml:space="preserve">Ground-water Conditions in Cedar Valley, Utah </t>
  </si>
  <si>
    <t>http://waterrights.utah.gov/docSys/v920/w920/w920008e.pdf</t>
  </si>
  <si>
    <t>Newberry Well 55-29 Stimulation Data Newberry daily report 10-28-12.pdf</t>
  </si>
  <si>
    <t>Electronics Platform and Temperature Sensor System For Enhanced Geothermal Systems Capable of 300C  Final Technical RPPR GTP G018181.pdf</t>
  </si>
  <si>
    <t>https://gdr.openei.org/files/88/Final</t>
  </si>
  <si>
    <t>Water Use in Enhanced Geothermal Systems (EGS): Geology of U.S. Stimulation Projects, Water Costs, and Alternative Water Use Policies TABLE 10 Idaho State Laws and Applicable Definitions for Water Reuse (1).xlsx</t>
  </si>
  <si>
    <t>Hawaii Deep Water Cable (HDWC) Program: Selection and design of laboratory testing equipment</t>
  </si>
  <si>
    <t>http://evols.library.manoa.hawaii.edu/bitstream/handle/10524/36055/1986-Apr-selection</t>
  </si>
  <si>
    <t>Snake River Plain FORGE Well Data for INEL-1 INEL-1 Caliper log 0-3552ft.pdf</t>
  </si>
  <si>
    <t>Dixie Valley Engineered Geothermal System Exploration Methodology Project, Baseline Conceptual Model Report  Appendix_10 Seismic Data and Models.zip</t>
  </si>
  <si>
    <t>https://gdr.openei.org/files/273/Appendix_10</t>
  </si>
  <si>
    <t>http://kgs.uky.edu/usgin/services/OneGeology/KYGS_Kentucky_Geology_24K_WFS/MapServer/WFSServer?request=GetCapabilities&amp;service=WFS</t>
  </si>
  <si>
    <t>The Water Resources of Caroline, Dorchester, and Talbot Counties</t>
  </si>
  <si>
    <t>Inventory of Wells in the Lower Puna District</t>
  </si>
  <si>
    <t>http://evols.library.manoa.hawaii.edu/bitstream/handle/10524/19335/Puna</t>
  </si>
  <si>
    <t xml:space="preserve">Water Resources of the Heber Kamas Park City Area, North Central Utah </t>
  </si>
  <si>
    <t>http://waterrights.utah.gov/docSys/v920/w920/w920008p.pdf</t>
  </si>
  <si>
    <t>Comprehensive Use of Geothermal Energy for Large Sports Complexes: The Icelandic Approach</t>
  </si>
  <si>
    <t>Archuleta County CO Lineaments Archuleta Lineaments (1).zip</t>
  </si>
  <si>
    <t>https://gdr.openei.org/files/295/Archuleta</t>
  </si>
  <si>
    <t>Daniel K. Inouye's Statement to the U.S. President Defending Hawaii's Geothermal Energy Development</t>
  </si>
  <si>
    <t>http://evols.library.manoa.hawaii.edu/bitstream/handle/10524/22866/Geothermal</t>
  </si>
  <si>
    <t>New River Geothermal Exploration (Ram Power Inc.) New River MT Site Names.xlsx</t>
  </si>
  <si>
    <t>Geothermal Quake Risks Must Be Faced, Nature 2009</t>
  </si>
  <si>
    <t>DAS for Periodic Hydraulic Tests:  DAS Data FSE-11_240SecP_SingDec_StepTest (2).mat</t>
  </si>
  <si>
    <t>https://gdr.openei.org/files/929/FSE-11_240SecP_SingDec_StepTest</t>
  </si>
  <si>
    <t>Geothermal resource developments: State of Hawaii</t>
  </si>
  <si>
    <t>http://evols.library.manoa.hawaii.edu/bitstream/handle/10524/23436/1984</t>
  </si>
  <si>
    <t>State of Hawaii Administrative Rules for the Environmental Impact Statement</t>
  </si>
  <si>
    <t>http://evols.library.manoa.hawaii.edu/bitstream/handle/10524/23457/EIS</t>
  </si>
  <si>
    <t>Images of Fracture Sustainability Test on Stripa Granite StripaFracture_before_test (2).jpg</t>
  </si>
  <si>
    <t>https://gdr.openei.org/files/423/StripaFracture_before_test</t>
  </si>
  <si>
    <t>Magnetic Nanofluid Rare Earth Element Extraction Process Report, Techno Economic Analysis, and Results for Geothermal Fluids Silica REE Batch Extraction Data.xlsx</t>
  </si>
  <si>
    <t>https://gdr.openei.org/files/710/Silica</t>
  </si>
  <si>
    <t>Newberry Well 55-29 Stimulation Data Newberry daily report 12-11-2012.pdf</t>
  </si>
  <si>
    <t>Abbreviation listing</t>
  </si>
  <si>
    <t>http://evols.library.manoa.hawaii.edu/bitstream/handle/10524/23499/1984</t>
  </si>
  <si>
    <t>http://kgs.uky.edu/usgin/services/OneGeology/KYGS_GAGS_Geology_WFS/MapServer/WFSServer?request=GetCapabilities&amp;service=WFS</t>
  </si>
  <si>
    <t>July 2013 Green Machine Florida Canyon Hourly Data 20130731_Green Machine Florida Canyon Hourly Data.xlsx</t>
  </si>
  <si>
    <t>https://gdr.openei.org/files/242/20130731_Green</t>
  </si>
  <si>
    <t>An estimate of southeast Oregon's geothermal potential</t>
  </si>
  <si>
    <t>http://www.oregongeology.org/pubs/ofr/0-75-08.pdf</t>
  </si>
  <si>
    <t>November 2013 Green Machine Florida Canyon Hourly Data 20131101-1130_Green Machine Florida Canyon Hourly Data.xlsx</t>
  </si>
  <si>
    <t>https://gdr.openei.org/files/270/20131101-1130_Green</t>
  </si>
  <si>
    <t xml:space="preserve">Selected Hydrologic Data, Pavant Valley, Millard County, Utah </t>
  </si>
  <si>
    <t>http://waterrights.utah.gov/docSys/v919/u919/u919010h.pdf</t>
  </si>
  <si>
    <t>Application for Underground Injection Control Permit for the PUNA Geothermal Venture Project</t>
  </si>
  <si>
    <t>http://evols.library.manoa.hawaii.edu/bitstream/handle/10524/19385/PGV_UIC</t>
  </si>
  <si>
    <t>Newberry Well 55-29 Stimulation Data Newberry daily report 10-15-12.pdf</t>
  </si>
  <si>
    <t>EPA Correspondence</t>
  </si>
  <si>
    <t>http://evols.library.manoa.hawaii.edu/bitstream/handle/10524/35776/1994</t>
  </si>
  <si>
    <t>DAS for Periodic Hydraulic Tests:  DAS Data FSE-12_120SecP_SingDec_StepTest (2).mat</t>
  </si>
  <si>
    <t>https://gdr.openei.org/files/929/FSE-12_120SecP_SingDec_StepTest</t>
  </si>
  <si>
    <t>DAS for Periodic Hydraulic Tests:  DAS Data FSE-10b_480SecP_SingDec_StepTest (2).mat</t>
  </si>
  <si>
    <t>https://gdr.openei.org/files/929/FSE-10b_480SecP_SingDec_StepTest</t>
  </si>
  <si>
    <t>http://gis.wgnhs.org/arcgis/services/aasg-geothermal/WIBoreholeLithIntervals/MapServer/WFSServer?request=GetCapabilities&amp;service=WFS</t>
  </si>
  <si>
    <t>International Course on District Heating, Agricultural and Agro-Industrial Uses of Geothermal Energy</t>
  </si>
  <si>
    <t>http://digitallib.oit.edu/utils/getfile/collection/geoheat/id/2141/filename/2142.pdf</t>
  </si>
  <si>
    <t>Geothermal Resource Permit Rules of County of Maui Planning Commission (Draft)</t>
  </si>
  <si>
    <t>http://evols.library.manoa.hawaii.edu/bitstream/handle/10524/22864/Geothermal</t>
  </si>
  <si>
    <t>A Beautiful Spa: Thermal Water At San Bartolo Agua Caliente, Mexico</t>
  </si>
  <si>
    <t>http://geoheat.oit.edu/bulletin/bull25-2/art2.pdf</t>
  </si>
  <si>
    <t>Simulating Complex Fracture Systems in Geothermal Reservoirs Using an Explicitly Coupled Hydro-Geomechanical Model  Final Report.pdf</t>
  </si>
  <si>
    <t>https://gdr.openei.org/files/168/Final</t>
  </si>
  <si>
    <t>Miscellaneous papers on the approval of amendments to plan of operation for True-Mid-Pacific Geothermal Wellsite A-1 and related access road, Puna, Hawaii</t>
  </si>
  <si>
    <t>http://evols.library.manoa.hawaii.edu/bitstream/handle/10524/36127/True-Mid</t>
  </si>
  <si>
    <t>Evaluation and Targeting of Geothermal Energy Resources in the Southeastern United States, Progress Report, April 1, 1978 - June 30, 1978</t>
  </si>
  <si>
    <t>The Commercial Granites of North Carolina</t>
  </si>
  <si>
    <t>http://nc-maps.stores.yahoo.net/bu67cogrofno.html</t>
  </si>
  <si>
    <t>GEOTHERMAL RESOURCE ASSESSMENT FOR THE STATE OF TEXAS_Status Progress, November 1980</t>
  </si>
  <si>
    <t>http://0-www.osti.gov.iii-server.ualr.edu/geothermal/servlets/purl/5915893-2ZQ8cN/native/5915893.pdf</t>
  </si>
  <si>
    <t>Plan for Element III, an Independent Evaluation of the Geothermal Air and Noise Monitoring programs</t>
  </si>
  <si>
    <t>http://evols.library.manoa.hawaii.edu/bitstream/handle/10524/33652/1991</t>
  </si>
  <si>
    <t>Evaluation of the Water-Supply Potential of Aquifers in the Potomac Group of Anne Arundel County, Maryland</t>
  </si>
  <si>
    <t>Frontier Observatory for Research in Geothermal Energy: Fallon, Nevada 82-36 PT logs (2).zip</t>
  </si>
  <si>
    <t>Silver Peak Innovative Exploration Project (Ram Power Inc.) Silver Peak Well Data Geologic Logs for Temperature Gradient Holes 53-15.zip</t>
  </si>
  <si>
    <t>Production and Injection data for NV Binary facilities December 2013 summary Steamboat II.xlsx</t>
  </si>
  <si>
    <t>Preliminary Geologic Map of the Galena Canyon Quadrangle, Lander County, Nevada</t>
  </si>
  <si>
    <t>http://www.nbmg.unr.edu/dox/USGS/Galena_Canyon_OFR94664d.zip</t>
  </si>
  <si>
    <t>Raw Pressure Data from Boise Hydrogeophysical Research Site (BHRS) 07172013_test5_notes (3).txt</t>
  </si>
  <si>
    <t>https://gdr.openei.org/files/479/07172013_test5_notes</t>
  </si>
  <si>
    <t>Hot Pot Fault Summary Figure 19 Fault summary_ML_mpk.mpk</t>
  </si>
  <si>
    <t>https://gdr.openei.org/files/218/Figure</t>
  </si>
  <si>
    <t>Ground Source Heat Pump Computational Results Computational Results for Boston MA.pdf</t>
  </si>
  <si>
    <t>Cancellation of the geothermal lease between the State of Hawaii and the Puna Geothermal Venture (draft)</t>
  </si>
  <si>
    <t>http://evols.library.manoa.hawaii.edu/bitstream/handle/10524/33570/2001</t>
  </si>
  <si>
    <t>Remote Sensing and Geology of Glass Buttes, Oregon GlassButtesLidar (1).pdf</t>
  </si>
  <si>
    <t>https://gdr.openei.org/files/857/GlassButtesLidar</t>
  </si>
  <si>
    <t xml:space="preserve">State of Hawaii Department of Land and Natural Resources Geothermal Resources Mining Lease No. R-4 between State of Hawaii by Its Board of Land and Natural Resources (Grantor) and Puna Geothermal Ventures, a Hawaii General Partnership (Grantee) </t>
  </si>
  <si>
    <t>http://evols.library.manoa.hawaii.edu/bitstream/handle/10524/22818/Geothermal</t>
  </si>
  <si>
    <t>Was the Aleutian Basin More Enclosed, Its Deeps Oxygen Deficient, and the Geothermal Gradient Steepened in the Middle Tertiary? Implications for the Petroleum Potential of the Bering Sea</t>
  </si>
  <si>
    <t>DGS Geologic Map Series No. 18 (Bethany Beach and Assawoman Bay Quadrangles)</t>
  </si>
  <si>
    <t>http://www.dgs.udel.edu/sites/dgs.udel.edu/files/publications/geomap18.pdf</t>
  </si>
  <si>
    <t>Magnetic Nanofluid Rare Earth Element Extraction Process Report, Techno Economic Analysis, and Results for Geothermal Fluids MOF REE Batch Extraction Data.xlsx</t>
  </si>
  <si>
    <t>https://gdr.openei.org/files/710/MOF</t>
  </si>
  <si>
    <t>Meeting minutes of the geothermal roundtable in the County of Hawaii on September 21, 1989</t>
  </si>
  <si>
    <t>http://evols.library.manoa.hawaii.edu/bitstream/handle/10524/23432/1989-9-21</t>
  </si>
  <si>
    <t>Crustal Profile of Mountain Belt: Cocorp Deep Seismic Reflection Profiling in New England Appalachians and Implications for Architecture of Convergent Mountain Chains</t>
  </si>
  <si>
    <t>http://archives.datapages.com/data/bulletns/1984-85/data/pg/0068/0007/0800/0819.htm</t>
  </si>
  <si>
    <t>Frontier Observatory for Research in Geothermal Energy: Fallon, Nevada 2mTemperatureProbe (2).zip</t>
  </si>
  <si>
    <t>https://gdr.openei.org/files/748/2mTemperatureProbe</t>
  </si>
  <si>
    <t>Self-Healing and Re-Adhering Polymer-Cements with Improved Toughness  Geothermal Data Repository_Polymer-cements TGA and TOC analysis (1).docx</t>
  </si>
  <si>
    <t>Play Fairway Analysis CA-NV-OR: 2km Grid Based Analysis ModocAll2kmGrid_9_17 (1).xlsx</t>
  </si>
  <si>
    <t>https://gdr.openei.org/files/673/ModocAll2kmGrid_9_17</t>
  </si>
  <si>
    <t>Geothermal development agreement: by and between Morgan Oil, Ltd. and Barnwell Geothermal Corporation</t>
  </si>
  <si>
    <t>http://evols.library.manoa.hawaii.edu/bitstream/handle/10524/22843/Barnwell</t>
  </si>
  <si>
    <t>Update on Geothermal Direct-Use Installations in the United States  Snyder 2017 SGW - GDU Installations in the US - Final.pdf</t>
  </si>
  <si>
    <t>https://gdr.openei.org/files/911/Snyder</t>
  </si>
  <si>
    <t>Ground Source Heat Pump Computational Results Computational Results for St Paul MN.pdf</t>
  </si>
  <si>
    <t>Haleakala Southwest RIFT GRS Maui Maps and TMKS</t>
  </si>
  <si>
    <t>http://evols.library.manoa.hawaii.edu/bitstream/handle/10524/35789/No</t>
  </si>
  <si>
    <t>Silica Precipitation from Geothermal Brines: Effects of Iron Addition, Kinetics, Temperature, pH, and Brine Concentration GDR Submission Additional Silica Precipitation Data (02-06-2016).pdf</t>
  </si>
  <si>
    <t>https://gdr.openei.org/files/691/GDR</t>
  </si>
  <si>
    <t>Alum Innovative Exploration Project (Ram Power Inc.)  Alum Regional Temperature Shallow Modern Data.zip</t>
  </si>
  <si>
    <t>WORLDWIDE UTILIZATION OF GEOTHERMAL ENERGY AND ITS APPLICATION TO THE 2008 OLYMPICS IN BEIJING, CHINA</t>
  </si>
  <si>
    <t>http://kgs.uky.edu/usgin/services/aasggeothermal/ARThermalConductivity2_2/MapServer/WFSServer?request=GetCapabilities&amp;service=WFS</t>
  </si>
  <si>
    <t>Temperature-Depth Monitoring in the Newcastle Geothermal System, Utah</t>
  </si>
  <si>
    <t>http://ugspub.nr.utah.gov/publications/reports_of_investigations/RI-258.pdf</t>
  </si>
  <si>
    <t>Kimberly Well - Borehole Geophysics Database SRSDP047 BS.lis</t>
  </si>
  <si>
    <t>https://gdr.openei.org/files/283/SRSDP047</t>
  </si>
  <si>
    <t>High-Temperature Inorganic Self-Healing Inorganic Cement Composites Self-adhering cements by MGF (3).JNB</t>
  </si>
  <si>
    <t>https://gdr.openei.org/files/967/Self-adhering</t>
  </si>
  <si>
    <t>Geothermal investigations in Idaho: Geochemistry and geologic setting of the thermal waters of the northern Cache Valley Area, Franklin County, Idaho</t>
  </si>
  <si>
    <t>http://idahodocs.cdmhost.com/cdm/singleitem/collection/p15100coll7/id/232907/rec/1</t>
  </si>
  <si>
    <t>West Flank Coso, CA FORGE 83-11 Image and Mud Log Data BLM N83-11_Final_PDF.pdf</t>
  </si>
  <si>
    <t>https://gdr.openei.org/files/746/BLM</t>
  </si>
  <si>
    <t>State Energy Price and Expenditure Report 1999</t>
  </si>
  <si>
    <t>http://digitallib.oit.edu/utils/getfile/collection/geoheat/id/2140/filename/2141.pdf</t>
  </si>
  <si>
    <t>Geology and Ground-Water Resources of the Baltimore Area</t>
  </si>
  <si>
    <t>Snake River Plain FORGE Well Data for INEL-1 INEL-1 Caliper log 1900-2640ft.pdf</t>
  </si>
  <si>
    <t>Analysis of Existing Data from a Distributed Acoustic Sensing Experiment at Garner Valley, California 766_770 (2).csv</t>
  </si>
  <si>
    <t>https://gdr.openei.org/files/480/766_770</t>
  </si>
  <si>
    <t>Geologic Map of Georgia 1976</t>
  </si>
  <si>
    <t>http://pubs.usgs.gov/of/2005/1323/#GA</t>
  </si>
  <si>
    <t>Alum Innovative Exploration Project (Ram Power Inc.)  Alum Well Data Hole 25-29.zip</t>
  </si>
  <si>
    <t>Helium isotope study of Geothermal Features in Chile with Field and Laboratory Data GDR data submittal Chile geothermal project.xlsx</t>
  </si>
  <si>
    <t>https://gdr.openei.org/files/253/GDR</t>
  </si>
  <si>
    <t>Silver Peak Innovative Exploration Project (Ram Power Inc.) Silver Peak Well Data Geologic Logs for Temperature Gradient Holes 38-11.zip</t>
  </si>
  <si>
    <t>Newberry Well 55-29 Stimulation Data Newberry daily report 10-13-12.pdf</t>
  </si>
  <si>
    <t>http://services.azgs.az.gov/ArcGIS/rest/services/OneGeology/AZGS_IDGS_Geology/MapServer</t>
  </si>
  <si>
    <t>A point of view on Kahaualea</t>
  </si>
  <si>
    <t>http://evols.library.manoa.hawaii.edu/bitstream/handle/10524/23391/1984-View</t>
  </si>
  <si>
    <t>Frontier Observatory for Research in Geothermal Energy: Fallon, Nevada FOH3_MUDLOG (2).zip</t>
  </si>
  <si>
    <t>https://gdr.openei.org/files/748/FOH3_MUDLOG</t>
  </si>
  <si>
    <t>Selected Logging Data and Examples of Geophysical Logs for the Coastal Plain of Delaware</t>
  </si>
  <si>
    <t>http://www.dgs.udel.edu/sites/dgs.udel.edu/files/publications/RI25e.pdf</t>
  </si>
  <si>
    <t>OPTIMAL DESIGN OF PLATE HEAT EXCHANGER IN THE GEOTHERMAL HEATING SYSTEM</t>
  </si>
  <si>
    <t>A Comparison of Dwonhole vs. Surface Heat Exchangers for Geothermal Heating of Schools</t>
  </si>
  <si>
    <t>http://geoheat.oit.edu/pdf/bulletin/bull021.pdf</t>
  </si>
  <si>
    <t>Geology and Geothermal System Near Jackson, Beaverhead County</t>
  </si>
  <si>
    <t>http://www.montana.edu/wwwes/programs/escitheses.htm#1980s</t>
  </si>
  <si>
    <t>Terrestrial Heat Flow and Thermal Conductivity in Southwestern Virginia</t>
  </si>
  <si>
    <t>http://rglsun1.geol.vt.edu/NGDS/VT/Reiter_PhD_Dissertation</t>
  </si>
  <si>
    <t>Potentiometric Surface Maps of Ohio</t>
  </si>
  <si>
    <t>http://soilandwater.ohiodnr.gov/maps/potentiometric-surface-maps</t>
  </si>
  <si>
    <t>Investigation of Muscovite Mica in Greisen, Sims Granitoid Intrusive, Wilson County, North Carolina</t>
  </si>
  <si>
    <t>http://nc-maps.stores.yahoo.net/inofmumiingr.html</t>
  </si>
  <si>
    <t>Analysis of Existing Data from a Distributed Acoustic Sensing Experiment at Garner Valley, California 766_768 (2).csv</t>
  </si>
  <si>
    <t>https://gdr.openei.org/files/480/766_768</t>
  </si>
  <si>
    <t>DAS for Periodic Hydraulic Tests:  DAS Data FSE-12_480SecP_SingDec_StepTest (2).mat</t>
  </si>
  <si>
    <t>https://gdr.openei.org/files/929/FSE-12_480SecP_SingDec_StepTest</t>
  </si>
  <si>
    <t>Life Cycle Analysis Data and Results for Geothermal and Other Electricity Generation Technologies Argonne_Geothrm&amp;Other_Electricity_LCI_data (1).xlsx</t>
  </si>
  <si>
    <t>https://gdr.openei.org/files/205/Argonne_Geothrm&amp;Other_Electricity_LCI_data</t>
  </si>
  <si>
    <t>Combined Geothermal Map Service - Online Interactive Map</t>
  </si>
  <si>
    <t>http://www.nbmg.unr.edu/Geothermal/InteractiveMaps.html</t>
  </si>
  <si>
    <t>October 2013 Green Machine Florida Canyon Hourly Data 20131001-1031_Green Machine Florida Canyon Hourly Data.xlsx</t>
  </si>
  <si>
    <t>https://gdr.openei.org/files/264/20131001-1031_Green</t>
  </si>
  <si>
    <t>Geologic Map of the Cedar Grove 7.5-Minute Quadrangle, Orange, Person and Caswell Counties, North Carolina</t>
  </si>
  <si>
    <t>http://nc-maps.stores.yahoo.net/gemapofcegr7.html</t>
  </si>
  <si>
    <t>Frontier Observatory for Research in Geothermal Energy: Fallon, Nevada 13-36_mudlog (1).tif</t>
  </si>
  <si>
    <t>https://gdr.openei.org/files/748/13-36_mudlog</t>
  </si>
  <si>
    <t>A chromatographic system for the analysis of selected light gases in geothermal and volcanic systems</t>
  </si>
  <si>
    <t>https://www.sciencebase.gov/catalog/item/4f4e4b28e4b07f02db6b10d3</t>
  </si>
  <si>
    <t>Geothermal Resources Council 1989 Annual Meeting, October 1-5, 1989, Santa Rosa, California</t>
  </si>
  <si>
    <t>http://evols.library.manoa.hawaii.edu/bitstream/handle/10524/23459/1989</t>
  </si>
  <si>
    <t>http://kgs.uky.edu/usgin/services/aasggeothermal/ARSeismicHypocenters/MapServer/WFSServer?request=GetCapabilities&amp;service=WFS</t>
  </si>
  <si>
    <t>Heat flow at the proposed Appalachian Ultradeep Core Hole (ADCOH) Site: Tectonic Implications</t>
  </si>
  <si>
    <t>http://www.geothermal.geos.vt.edu/adcoh.html</t>
  </si>
  <si>
    <t>Production and Injection data for NV Binary facilities December 2013 Summary Empire injection and production.xlsx</t>
  </si>
  <si>
    <t xml:space="preserve">Selected Hydrologic Data, Upper Sevier River Basin, Utah </t>
  </si>
  <si>
    <t>http://waterrights.utah.gov/docSys/v920/i920/i9200006.pdf</t>
  </si>
  <si>
    <t>Geothermal Energy Market Study on the Atlantic Coastal Plain: Definition of Markets for Geothermal Energy in the Northern Atlantic Coastal Plain</t>
  </si>
  <si>
    <t>Nevada Great Basin Play Fairway Analysis - Reports &amp; Appendices  Appendix B - Steptoe Valley Seismic Profiles_NEW.pdf</t>
  </si>
  <si>
    <t>The Water Resources of Garrett County</t>
  </si>
  <si>
    <t>Brief Introduction of Beijing Olympic Park</t>
  </si>
  <si>
    <t>Waste Gate Formation, Part I : Hydrogeologic framework and potential utilization of the brine aquifers of the Waste Gate Formation, a new unit of the Potomac Group underlying the Delmarva Peninsula</t>
  </si>
  <si>
    <t>Washington Geothermal Play Fairway Analysis Technical Report washington_playfairway_phase2_technical_report (1).pdf</t>
  </si>
  <si>
    <t>https://gdr.openei.org/files/994/washington_playfairway_phase2_technical_report</t>
  </si>
  <si>
    <t>Play Fairway Analysis CA-NV-OR: Figures on 2km Grids Diff From San Emidio.jpg</t>
  </si>
  <si>
    <t>http://kgs.uky.edu/usgin/services/aasggeothermal/GABoreholeTemperatures/MapServer/WFSServer?request=GetCapabilities&amp;service=WFS</t>
  </si>
  <si>
    <t>The surface and Underground Water Resources of Maryland, including Delaware and the District of Columbia</t>
  </si>
  <si>
    <t>Brine Stability Study Stability - Immediate, Clean Cal.xlsx</t>
  </si>
  <si>
    <t>Snake River Plain FORGE Well Data for USGS-142 USGS-142 Petrography recon.pptx</t>
  </si>
  <si>
    <t>LEAKAGE AND MIXING OF THERMAL WATERS AS A CONSEQUENCE OF EXPLOITATION IN THE MURA BASIN (SW PANNONIAN BASIN)</t>
  </si>
  <si>
    <t>Self-Healing and Re-Adhering Polymer-Cements with Improved Toughness  Geothermal Data Repository_Polymer-cements FTIR analysis.doc</t>
  </si>
  <si>
    <t xml:space="preserve">Geologic Map of the Carlin Trend, Elko County, Nevada, Plate 1, NBMG OF04-09 </t>
  </si>
  <si>
    <t>http://www.nbmg.unr.edu/dox/b111/b111.htm</t>
  </si>
  <si>
    <t>Hawaii Natural Area Reserves System: Criteria for Selecting Natural Areas</t>
  </si>
  <si>
    <t>http://evols.library.manoa.hawaii.edu/bitstream/handle/10524/23400/1971</t>
  </si>
  <si>
    <t>DAS for Periodic Hydraulic Tests:  DAS Data FSE-13_1080SecP_SingDec_StepTest (1).mat</t>
  </si>
  <si>
    <t>https://gdr.openei.org/files/929/FSE-13_1080SecP_SingDec_StepTest</t>
  </si>
  <si>
    <t>Evidence of geothermal potential in Kahaualea</t>
  </si>
  <si>
    <t>http://evols.library.manoa.hawaii.edu/bitstream/handle/10524/23405/Evidence</t>
  </si>
  <si>
    <t>Hawaii Deep Water Cable Program: at-sea test plan</t>
  </si>
  <si>
    <t>http://evols.library.manoa.hawaii.edu/bitstream/handle/10524/36090/1989-Nov-dillingham</t>
  </si>
  <si>
    <t>The geology and geothermal setting of the Magic Reservoir area, Blaine and Camas counties, Idaho</t>
  </si>
  <si>
    <t>http://download.egi.utah.edu/geothermal/GL01119/GL01119.pdf</t>
  </si>
  <si>
    <t>Raw Pressure Data from Boise Hydrogeophysical Research Site (BHRS) 07172013_test5_obstypes (3).txt</t>
  </si>
  <si>
    <t>https://gdr.openei.org/files/479/07172013_test5_obstypes</t>
  </si>
  <si>
    <t>Fallon, Nevada FORGE 3D Geologic Model FallonPhase2Model (2).zip</t>
  </si>
  <si>
    <t>https://gdr.openei.org/files/1014/FallonPhase2Model</t>
  </si>
  <si>
    <t>Geothermal Resource at the McGee Mountain Prospect, Humboldt County, Nevada Caldera USA NV McGee Mtn IR 100701 GEx (1).pdf</t>
  </si>
  <si>
    <t>https://gdr.openei.org/files/345/Caldera</t>
  </si>
  <si>
    <t>Snake River Plain FORGE Well Data for INEL-1 INEL-1 Caliper raw data.zip</t>
  </si>
  <si>
    <t>http://kgs.uky.edu/usgin/services/aasggeothermal/NCGravityStations/MapServer/WFSServer?request=GetCapabilities&amp;service=WFS</t>
  </si>
  <si>
    <t>Maui geothermal assessment criteria</t>
  </si>
  <si>
    <t>http://evols.library.manoa.hawaii.edu/bitstream/handle/10524/23417/Maui</t>
  </si>
  <si>
    <t>Thermal Waters of Utah</t>
  </si>
  <si>
    <t>http://ugspub.nr.utah.gov/publications/reports_of_investigations/RI-129.pdf</t>
  </si>
  <si>
    <t>Newberry Well 55-29 Stimulation Data Newberry daily report 11-5-2012.pdf</t>
  </si>
  <si>
    <t>Newberry Well 55-29 Stimulation Data Newberry daily report 10-3-12.pdf</t>
  </si>
  <si>
    <t>Listing of Concentrations of Variables of Stream Sediment, Stream Water, and Groundwater for the Elizabethtown 30x60 - Minute Quadrangle - NURE Database</t>
  </si>
  <si>
    <t>http://nc-maps.stores.yahoo.net/ncopfire93li20.html</t>
  </si>
  <si>
    <t>DAS for Periodic Hydraulic Tests:  DAS Data FSE-12_720SecP_SingDec_StepTest (2).mat</t>
  </si>
  <si>
    <t>https://gdr.openei.org/files/929/FSE-12_720SecP_SingDec_StepTest</t>
  </si>
  <si>
    <t>Low-Temperature Geothermal Assessment of the Santa Clara and Virgin River Valleys, Washington County, Utah</t>
  </si>
  <si>
    <t>http://ugspub.nr.utah.gov/publications/special_studies/SS-67.pdf</t>
  </si>
  <si>
    <t>Ground water studies in Umatilla and Morrow Counties, Oregon</t>
  </si>
  <si>
    <t>http://www.naturenw.org/qs3/products.php?sku=001314</t>
  </si>
  <si>
    <t>Silver Peak Innovative Exploration Project (Ram Power Inc.) Silver Peak Magnetotellurics ZTEM.zip</t>
  </si>
  <si>
    <t>http://kgs.uky.edu/usgin/services/aasggeothermal/WVAqueousChemistry1_10/MapServer/WFSServer?request=GetCapabilities&amp;service=WFS</t>
  </si>
  <si>
    <t>Geothermal: Part of the mix in Hawaii's energy future</t>
  </si>
  <si>
    <t>http://evols.library.manoa.hawaii.edu/bitstream/handle/10524/23503/1990</t>
  </si>
  <si>
    <t>Wister, CA Downhole and Seismic Data 12-27 Drilling_History_Wister.doc</t>
  </si>
  <si>
    <t>https://gdr.openei.org/files/904/12-27</t>
  </si>
  <si>
    <t>Shear Induced Permeability Test: Stripa Granite Temperature Pressure and Displacement Data Test1GraniteDataSpreadsheetSubmissionData and Explanation.xlsx</t>
  </si>
  <si>
    <t>https://gdr.openei.org/files/838/Test1GraniteDataSpreadsheetSubmissionData</t>
  </si>
  <si>
    <t>Applications of Fractured Continuum Model to Enhanced Geothermal System Heat Extraction Problems Fractured Continuum Modeling for EGS.pdf</t>
  </si>
  <si>
    <t>https://gdr.openei.org/files/438/Fractured</t>
  </si>
  <si>
    <t>GEOTHERMAL 'FAIR PLAY' FOR NATURAL ENVIRONMENT AND SUSTAINABLE DEVELOPMENT IN POLAND</t>
  </si>
  <si>
    <t>Trials and Tribulations of the Oregon Institute of Technology Small-Scale Power Plant</t>
  </si>
  <si>
    <t>http://geoheat.oit.edu/bulletin/bull30-2/art2.pdf</t>
  </si>
  <si>
    <t>Statewide Bedrock Geology</t>
  </si>
  <si>
    <t>http://www.nysm.nysed.gov/gis/#bedr</t>
  </si>
  <si>
    <t>Fort Bliss Geothermal Area Data: Temperature Profile, Logs, Schematic Model and Cross Section McGregor_deep_wells (2).zip</t>
  </si>
  <si>
    <t>https://gdr.openei.org/files/581/McGregor_deep_wells</t>
  </si>
  <si>
    <t>FORGE Milford Triaxial Test Data and Summary from EGI labs UofU_Joe_GNS-4-H-run 2_triaxial-joe_2016-01-13_001.xlsx</t>
  </si>
  <si>
    <t>https://gdr.openei.org/files/732/UofU_Joe_GNS-4-H-run</t>
  </si>
  <si>
    <t>http://kgs.uky.edu/usgin/services/aasggeothermal/VAThermalSprings1_8/MapServer/WFSServer?request=GetCapabilities&amp;service=WFS</t>
  </si>
  <si>
    <t>PRESENT STATUS OF GEOTHERMAL-ELECTRICITY IN MEXICO</t>
  </si>
  <si>
    <t>Wister, CA Downhole and Seismic Data Injection test in open hole.xls</t>
  </si>
  <si>
    <t>https://gdr.openei.org/files/904/Injection</t>
  </si>
  <si>
    <t>http://kgs.uky.edu/usgin/services/aasggeothermal/KYWellTests/MapServer/WFSServer?request=GetCapabilities&amp;service=WFS</t>
  </si>
  <si>
    <t>Geothermal Progress Monitor. Progress Report No. 1</t>
  </si>
  <si>
    <t>Raw Pressure Data from Boise Hydrogeophysical Research Site (BHRS) 07172013_test5_Timing (3).txt</t>
  </si>
  <si>
    <t>https://gdr.openei.org/files/479/07172013_test5_Timing</t>
  </si>
  <si>
    <t>Handouts about the Ouli Well 2 (well no. 6046-02) from the Geothermal Technical Advisory Committee on August 2, 1991</t>
  </si>
  <si>
    <t>http://evols.library.manoa.hawaii.edu/bitstream/handle/10524/23483/1991</t>
  </si>
  <si>
    <t>Master's Report on Public Hearing to Withdraw State-owned Land from the Puna Forest Reserve for Exchange with campbell Estate for Campbell's Kahaulea Land</t>
  </si>
  <si>
    <t>http://evols.library.manoa.hawaii.edu/bitstream/handle/10524/35727/1985</t>
  </si>
  <si>
    <t xml:space="preserve"> Areas of Anomalous Surface Temperature in Routt County, Colorado, as Identified from ASTER Thermal Data Very Warm Modeled Temperature Routt.zip</t>
  </si>
  <si>
    <t>https://gdr.openei.org/files/310/Very</t>
  </si>
  <si>
    <t>Geothermal royalty present value tables</t>
  </si>
  <si>
    <t>http://evols.library.manoa.hawaii.edu/bitstream/handle/10524/36107/Geothermal</t>
  </si>
  <si>
    <t>True Geothermal Energy Company KMERZ Well No. KA2-1 Geothermal Drilling Program, County of Hawaii</t>
  </si>
  <si>
    <t>http://evols.library.manoa.hawaii.edu/bitstream/handle/10524/36123/True</t>
  </si>
  <si>
    <t>A Class III Cultural Resources Inventory of Proposed Roads and Drill Pads for the McGee Mountain Geothermal Project, Humboldt County, Nevada ChambersGroupREDACTEDClass IIICulturalResourceInventoryMcGee.pdf</t>
  </si>
  <si>
    <t>https://gdr.openei.org/files/346/ChambersGroupREDACTEDClass</t>
  </si>
  <si>
    <t>Documents relating to the Hilo Geothermal Subzoning Meetings on May 8, 9, 29, and 30, 1984</t>
  </si>
  <si>
    <t>http://evols.library.manoa.hawaii.edu/bitstream/handle/10524/33562/1984-05-09</t>
  </si>
  <si>
    <t>Preliminary feasibility of an undersea cable linking Molokai and Maui</t>
  </si>
  <si>
    <t>http://evols.library.manoa.hawaii.edu/bitstream/handle/10524/36046/1983-CH2M</t>
  </si>
  <si>
    <t>Geothermal Asset Fund Rules</t>
  </si>
  <si>
    <t>http://evols.library.manoa.hawaii.edu/bitstream/handle/10524/33664/1993</t>
  </si>
  <si>
    <t>Newberry Well 55-29 Stimulation Data 2014 Newberry 2014 datalog 2.xlsx</t>
  </si>
  <si>
    <t>Brine Stability Study Stability - Immediate, Brine Cal.xlsx</t>
  </si>
  <si>
    <t>Brady Geothermal Field Well Pumping Data During Deployment PoroTomo_Data from Deployment.xlsx</t>
  </si>
  <si>
    <t>https://gdr.openei.org/files/845/PoroTomo_Data</t>
  </si>
  <si>
    <t>Geology and mineral resources map of Double Mountain quadrangle, Malheur County, Oregon</t>
  </si>
  <si>
    <t>http://www.oregongeology.org/pubs/GMS/gms058.pdf</t>
  </si>
  <si>
    <t>Validation of Innovative Exploration Technologies for Newberry Volcano: Drilling Summary (depths, dates, drilling statistics) 2012 summary of TGW 10-26-2012 submitted to GDR.pdf</t>
  </si>
  <si>
    <t>https://gdr.openei.org/files/145/summary</t>
  </si>
  <si>
    <t>1988 HELCo Application &amp; Certicate of Service</t>
  </si>
  <si>
    <t>http://evols.library.manoa.hawaii.edu/bitstream/handle/10524/33552/1988</t>
  </si>
  <si>
    <t>Slip and Dilation Tendency Analysis of the San Emidio Geothermal Area SanEmidio (1).zip</t>
  </si>
  <si>
    <t>https://gdr.openei.org/files/371/SanEmidio</t>
  </si>
  <si>
    <t>Aqueous Rare Earth Element Patterns and Concentration in Thermal Brines Associated with Oill and Gas Production Nye et al_REE.pdf</t>
  </si>
  <si>
    <t>https://gdr.openei.org/files/930/Nye</t>
  </si>
  <si>
    <t>Engineering and air and mud drilling data, DOGAMI well Old Flat Maid 7A</t>
  </si>
  <si>
    <t>http://www.naturenw.org/qs3/products.php?sku=001471</t>
  </si>
  <si>
    <t>Snake River Plain FORGE Well Data for INEL-1 INEL-1 Schlumberger logs.png</t>
  </si>
  <si>
    <t>February 2014 Dixie Valley Binary Cycle Production Data Dixie DOE Data- January - December (2014) for Feb.xlsx</t>
  </si>
  <si>
    <t>https://gdr.openei.org/files/349/Dixie</t>
  </si>
  <si>
    <t>Brady's Geothermal Field - Analysis of Pressure Data 81B_1_AnalyzedPressureData_20160404 (2).csv</t>
  </si>
  <si>
    <t>https://gdr.openei.org/files/917/81B_1_AnalyzedPressureData_20160404</t>
  </si>
  <si>
    <t>Hawaii Deep Water Cable Program, phase II: Laboratory test protocol</t>
  </si>
  <si>
    <t>http://evols.library.manoa.hawaii.edu/bitstream/handle/10524/36065/1986-May-Phase</t>
  </si>
  <si>
    <t>Shaker Table Experiments with Rare Earth Elements Sorption from Geothermal Brine 20150721 Shaker Bath test Brine 1 2ppm each 7 metal 75-1 ratio 50 and -50 100 media 1 pH3.5 at 70C (GG2-88).xlsx</t>
  </si>
  <si>
    <t>Adoption of Chapter 15-15, Hawaii Administrative Rules</t>
  </si>
  <si>
    <t>http://evols.library.manoa.hawaii.edu/bitstream/handle/10524/35730/1986</t>
  </si>
  <si>
    <t>Reservoir Stimulation Optimization with Operational Monitoring for Creation of EGS PAA Rheology vs T and P (2).jpg</t>
  </si>
  <si>
    <t>Final Phase 1 Research Report of Low Temperature Geothermal Play Fairway Analysis for the Appalachian Basin Phase 1 Final Report Jan2016_UploadedToGDR.pdf</t>
  </si>
  <si>
    <t>https://gdr.openei.org/files/682/Phase</t>
  </si>
  <si>
    <t>Geothermal Wells, General Information</t>
  </si>
  <si>
    <t>http://evols.library.manoa.hawaii.edu/bitstream/handle/10524/22808/Geothermal</t>
  </si>
  <si>
    <t>Water Use in Enhanced Geothermal Systems (EGS): Geology of U.S. Stimulation Projects, Water Costs, and Alternative Water Use Policies TABLE 7 Water Treatment Costs (in 2012$ per ac-ft of water supplied) (1).xlsx</t>
  </si>
  <si>
    <t>Snake River Plain FORGE Site Characterization Data Resistivity section SRP Zohdy and Stanley 1973.pdf</t>
  </si>
  <si>
    <t>Geology and Mineral Resources of Orange County</t>
  </si>
  <si>
    <t>http://nc-maps.stores.yahoo.net/bu81geandmir.html</t>
  </si>
  <si>
    <t>Baseline System Costs for a 50 MW Enhanced Geothermal System 2012 Final Report DE EE0002742.pdf</t>
  </si>
  <si>
    <t>https://gdr.openei.org/files/107/Final</t>
  </si>
  <si>
    <t>Geothermal Permits</t>
  </si>
  <si>
    <t>http://evols.library.manoa.hawaii.edu/bitstream/handle/10524/35787/1999</t>
  </si>
  <si>
    <t>Wister, CA Downhole and Seismic Data wister 12-27 composite log.pdf</t>
  </si>
  <si>
    <t>https://gdr.openei.org/files/904/wister</t>
  </si>
  <si>
    <t>Geothermal Water Use: Life Cycle Water Consumption, Water Resource Assessment, and Water Policy Framework Table 4 - Life Cycle Water Consumption Summary for Hydrothermal Scenarios.xlsx</t>
  </si>
  <si>
    <t>Constructing Puna Wells - 1990</t>
  </si>
  <si>
    <t>http://evols.library.manoa.hawaii.edu/bitstream/handle/10524/33630/1990</t>
  </si>
  <si>
    <t>Miscellaneous papers regarding a botanical survey of the middle east rift zone of Kilauea, Puna District, Island of Hawaii</t>
  </si>
  <si>
    <t>http://evols.library.manoa.hawaii.edu/bitstream/handle/10524/36119/Medicinal</t>
  </si>
  <si>
    <t>http://www.oregongeology.org/arcgis/services/Public/OROneGeologyWFS/MapServer/WFSServer?request=GetCapabilities&amp;service=WFS</t>
  </si>
  <si>
    <t>Reservoir Stimulation Optimization with Operational Monitoring for Creation of EGS Final High P&amp;T PAA_NMR_rev2a (2).pptx</t>
  </si>
  <si>
    <t>https://gdr.openei.org/files/258/Final</t>
  </si>
  <si>
    <t>Puna Geothermal Venture's response to the independent technical reports elements I, II, and III (parts I and II)</t>
  </si>
  <si>
    <t>http://evols.library.manoa.hawaii.edu/bitstream/handle/10524/23402/1991</t>
  </si>
  <si>
    <t>Geology, Exploration, and developments, part 1</t>
  </si>
  <si>
    <t>http://download.egi.utah.edu/geothermal/GL03519/GL03519.pdf</t>
  </si>
  <si>
    <t>Handouts about the Puu Anahulu (well no. 4650-01) from the Geothermal Technical Advisory Committee on August 2, 1991</t>
  </si>
  <si>
    <t>http://evols.library.manoa.hawaii.edu/bitstream/handle/10524/23488/1991</t>
  </si>
  <si>
    <t>The Water Resources of St. Mary's County, Maryland</t>
  </si>
  <si>
    <t>Newberry Well 55-29 Stimulation Data Newberry daily report 10-27-12.pdf</t>
  </si>
  <si>
    <t>Recovery of Rare Earths, Precious Metals and Other Critical Materials from Geothermal Waters with Advanced Sorbent Structures Recovery of REEs from Geothermal Waters with Advanced Sorbents .docx</t>
  </si>
  <si>
    <t>https://gdr.openei.org/files/686/Recovery</t>
  </si>
  <si>
    <t xml:space="preserve">Hydrologic and Climatologic Data 1965, Salt Lake County, Utah </t>
  </si>
  <si>
    <t>http://waterrights.utah.gov/docSys/v920/i920/i920000a.pdf</t>
  </si>
  <si>
    <t>Applications of Geothermally-Produced Colloidal Silica in Reservoir Management - Smart Gels GDR Report - Smart Gels (1).pdf</t>
  </si>
  <si>
    <t>https://gdr.openei.org/files/210/GDR</t>
  </si>
  <si>
    <t>Brine Stability Study DOE - Stability Tables -II.xlsx</t>
  </si>
  <si>
    <t>https://gdr.openei.org/files/509/DOE</t>
  </si>
  <si>
    <t>Preliminary geothermal resource map of Oregon</t>
  </si>
  <si>
    <t>http://www.oregongeology.org/pubs/GMS/gms011.pdf</t>
  </si>
  <si>
    <t>Water Use in Enhanced Geothermal Systems (EGS): Geology of U.S. Stimulation Projects, Water Costs, and Alternative Water Use Policies TABLE 4 Water Supply Cost Results (in 2012$ per ac-ft) (1).xlsx</t>
  </si>
  <si>
    <t>30 YEARS OF URBAN GEOTHERMAL DEVELOPMENT IN CHINA</t>
  </si>
  <si>
    <t>Geothermal Well Lanipuna No. 1</t>
  </si>
  <si>
    <t>http://evols.library.manoa.hawaii.edu/bitstream/handle/10524/22854/Geothermal</t>
  </si>
  <si>
    <t>Tribes Turn Up the Heat on Hot-Springs Change</t>
  </si>
  <si>
    <t>http://evols.library.manoa.hawaii.edu/bitstream/handle/10524/35834/1990</t>
  </si>
  <si>
    <t>Reservoir Stimulation Optimization with Operational Monitoring for Creation of EGS XMT showing local fractures created by PAA on Coso 1-2 (2).jpg</t>
  </si>
  <si>
    <t>http://map.gsa.state.al.us/ogbmaps/services/OneGeology/GSA_EN_SURFICIAL_GEOLOGY_WFS/MapServer/WFSServer?request=GetCapabilities&amp;service=WFS</t>
  </si>
  <si>
    <t>Granite Springs Valley, Nevada - Well data and Temperature Survey ArcGIS Layer.zip</t>
  </si>
  <si>
    <t>https://gdr.openei.org/files/969/ArcGIS</t>
  </si>
  <si>
    <t>Geothermal Resource Assessment For The State of Texas, Status of Progress, March 1982, Final Report, Appendices A Through D, C.M. Woodruff, 1982</t>
  </si>
  <si>
    <t>http://0-www.osti.gov.iii-server.ualr.edu/geothermal/servlets/purl/5915888/5915888.pdf</t>
  </si>
  <si>
    <t>The lithology and Distribution of Pre-Cretaceous Basement Rocks Beneath the Maryland Coastal Plain</t>
  </si>
  <si>
    <t>Geothermal Resources Map of North Dakota</t>
  </si>
  <si>
    <t>http://repository.stategeothermaldata.org/resources/logfiles/ND/Geothermal</t>
  </si>
  <si>
    <t>Newberry Well 55-29 Stimulation Data Newberry daily report 12-19-2012.pdf</t>
  </si>
  <si>
    <t>Drilling into molten rock at Kilauea Iki</t>
  </si>
  <si>
    <t>http://evols.library.manoa.hawaii.edu/bitstream/handle/10524/19352/Kilaua</t>
  </si>
  <si>
    <t>New River Geothermal Exploration (Ram Power Inc.) New River MT Software.zip</t>
  </si>
  <si>
    <t>Geothermal well modification and conversion permit: Kapoho State No. 3 (KS-3), Kapoho, Puna, Hawaii</t>
  </si>
  <si>
    <t>http://evols.library.manoa.hawaii.edu/bitstream/handle/10524/23470/1992</t>
  </si>
  <si>
    <t>Application for Permit to Drill Proposed Geothermal Well Kapoho State 12 on Reserved Lands, Kapoho, Puna, Hawaii</t>
  </si>
  <si>
    <t>http://evols.library.manoa.hawaii.edu/bitstream/handle/10524/19327/KS-12</t>
  </si>
  <si>
    <t>Hawaii Administrative Rules Title 11, Department of Health Chapter 60, Air Pollution Control</t>
  </si>
  <si>
    <t>http://evols.library.manoa.hawaii.edu/bitstream/handle/10524/33601/1986</t>
  </si>
  <si>
    <t>Snake River Plain Geothermal Play Fairway Analysis - Phase 1 KMZ files  WSRP Lake Seds Polygon.kmz</t>
  </si>
  <si>
    <t>https://gdr.openei.org/files/734/WSRP</t>
  </si>
  <si>
    <t>Request for Well Abandonment Permits</t>
  </si>
  <si>
    <t>http://evols.library.manoa.hawaii.edu/bitstream/handle/10524/33662/1993</t>
  </si>
  <si>
    <t>Final Report: Economic Assessment of Potential Geothermal Resource Areas</t>
  </si>
  <si>
    <t>http://evols.library.manoa.hawaii.edu/bitstream/handle/10524/35725/1984</t>
  </si>
  <si>
    <t>Newberry Well 55-29 Stimulation Data Newberry daily report 11-11-2012.pdf</t>
  </si>
  <si>
    <t>Hot Pot Fault Summary Figure 19 metadata.xlsx</t>
  </si>
  <si>
    <t>Laboratory Evaluation of EGS Shear Stimulation-Test 001 GeoTherm FlowTest2 A1.xlsx</t>
  </si>
  <si>
    <t>https://gdr.openei.org/files/427/GeoTherm</t>
  </si>
  <si>
    <t>Press Release: Puna Geothermal Announces Scheduled Shutdown</t>
  </si>
  <si>
    <t>http://evols.library.manoa.hawaii.edu/bitstream/handle/10524/33672/1994</t>
  </si>
  <si>
    <t>Fort Bliss Geothermal Area Data: Temperature Profile, Logs, Schematic Model and Cross Section JetWestTP (2).zip</t>
  </si>
  <si>
    <t>https://gdr.openei.org/files/581/JetWestTP</t>
  </si>
  <si>
    <t>Preliminary geology and geothermal resource of the Belknap-Foley area, Oregon</t>
  </si>
  <si>
    <t>http://www.naturenw.org/qs3/products.php?sku=000118</t>
  </si>
  <si>
    <t>Completion Certificate for Maryland Geothermal Heat Pump Grant Program - Maryland Energy Administration</t>
  </si>
  <si>
    <t>http://energy.maryland.gov/documents/CompletionCertificatewithSS.pdf</t>
  </si>
  <si>
    <t>Geologic Map of the Jefferson Quadrangle in Nye County, Nevada, USGS I-2670</t>
  </si>
  <si>
    <t>http://www.nbmg.unr.edu/dox/USGS/Jefferson_I2670d.zip</t>
  </si>
  <si>
    <t>Sample Data from a Distributed Acoustic Sensing Experiment at Garner Valley, California stationcoordinates (2).csv</t>
  </si>
  <si>
    <t>https://gdr.openei.org/files/481/stationcoordinates</t>
  </si>
  <si>
    <t>Geothermal Well Kapoho State KS-11 Daily Reports</t>
  </si>
  <si>
    <t>http://evols.library.manoa.hawaii.edu/bitstream/handle/10524/19326/KS-11</t>
  </si>
  <si>
    <t xml:space="preserve">Utah Geology Vol.2 - 1975 - Geology of the Roosevelt Hot Springs Area, Beaver County, Utah </t>
  </si>
  <si>
    <t>http://ugspub.nr.utah.gov/publications/utah_geology/UtGeol2-2.pdf</t>
  </si>
  <si>
    <t>Heat Flow and Precision Temperature Measurements in Boreholes</t>
  </si>
  <si>
    <t>http://rglsun1.geol.vt.edu/NGDS/VT/Costain_Wright_1969_HeatFlowInBoreholes.pdf</t>
  </si>
  <si>
    <t>Geothermal Resources Development: C-100</t>
  </si>
  <si>
    <t>http://evols.library.manoa.hawaii.edu/bitstream/handle/10524/35755/1984</t>
  </si>
  <si>
    <t xml:space="preserve">A public hearing about Title 13, Subtitle 7, Chapter 185, rules of practice and procedure for geothermal and cable system development permitting on June 21, 1989 </t>
  </si>
  <si>
    <t>http://evols.library.manoa.hawaii.edu/bitstream/handle/10524/23493/1989</t>
  </si>
  <si>
    <t>Geothermal Well Lanipuna No. 6</t>
  </si>
  <si>
    <t>http://evols.library.manoa.hawaii.edu/bitstream/handle/10524/22853/Geothermal</t>
  </si>
  <si>
    <t>A FEW ASPECTS OF GEOTHERMAL REINJECTION IN THE AREA OF BEIJING</t>
  </si>
  <si>
    <t>LiDAR as an Exploration Tool 2011 GRC OSU poster.pdf</t>
  </si>
  <si>
    <t>https://gdr.openei.org/files/96/2011</t>
  </si>
  <si>
    <t>Self-Healing and Re-Adhering Polymer-Cements with Improved Toughness  Geothermal Data Repository_Polymer-cements Rheology Analysis.docx</t>
  </si>
  <si>
    <t>Analysis of Existing Data from a Distributed Acoustic Sensing Experiment at Garner Valley, California 766_778 (2).csv</t>
  </si>
  <si>
    <t>https://gdr.openei.org/files/480/766_778</t>
  </si>
  <si>
    <t xml:space="preserve">Resubmittal - To Establish a Resource Valuation Method to Calculate Royalty for Geothermal Mining Lease R-2 to Puna Geothermal Venture (PGV) </t>
  </si>
  <si>
    <t>http://evols.library.manoa.hawaii.edu/bitstream/handle/10524/33670/1993</t>
  </si>
  <si>
    <t>New River Geothermal Exploration (Ram Power Inc.) New River MT Raw Electronic Data Exchange Files (EDIs).zip</t>
  </si>
  <si>
    <t>Reservoir Stimulation Optimization with Operational Monitoring for Creation of EGS water-CO2 control (2).jpg</t>
  </si>
  <si>
    <t>https://gdr.openei.org/files/258/water-CO2</t>
  </si>
  <si>
    <t>KS-2 Application for Permit and Drilling Permits</t>
  </si>
  <si>
    <t>http://evols.library.manoa.hawaii.edu/bitstream/handle/10524/35796/1989</t>
  </si>
  <si>
    <t xml:space="preserve">GIS data for ArcInfo and ArcView for the NY Bedrock Geology Map of the Finger Lakes </t>
  </si>
  <si>
    <t>http://www.nysm.nysed.gov/data/fing_bedr1a.zip</t>
  </si>
  <si>
    <t>Self-Healing and Re-Adhering Polymer-Cements with Improved Toughness  Geothermal Data Repository_Polymer-cement interactions by Atomistic Simulations.doc</t>
  </si>
  <si>
    <t>Silver Peak Innovative Exploration Project (Ram Power Inc.) Silver Peak Well Data Geologic Logs for Temperature Gradient Holes 43-11.zip</t>
  </si>
  <si>
    <t>http://kgs.uky.edu/usgin/services/OneGeology/KYGS_WVGES_Geology_WFS/MapServer/WFSServer?request=GetCapabilities&amp;service=WFS</t>
  </si>
  <si>
    <t>REE Sorption Study for Media #1 and Media #2 in Brine #1 and #2 at different Liquid to Solid Ratio's at Ambient Temperature 20150326 Shaker bath test for Brine 1 60-1 ratio 2 ppm each REE on Blank carbon oxidized carbon media 2 (GG2-14).xlsx</t>
  </si>
  <si>
    <t>Analysis of Existing Data from a Distributed Acoustic Sensing Experiment at Garner Valley, California 766_786 (2).csv</t>
  </si>
  <si>
    <t>https://gdr.openei.org/files/480/766_786</t>
  </si>
  <si>
    <t>Documents relating to the Hawaii geothermal bills in the Senate and House of Representatives for 1987</t>
  </si>
  <si>
    <t>http://evols.library.manoa.hawaii.edu/bitstream/handle/10524/23415/GT</t>
  </si>
  <si>
    <t>Snake River Plain FORGE Well Data for USGS-142 USGS-142 rhyolite photos.pdf</t>
  </si>
  <si>
    <t>A study on relationship between variation of water level and amount of exploitation in the Xiaotangshang geothermal field</t>
  </si>
  <si>
    <t>Snake River Plain FORGE Well Data for USGS-142 XRF data summary.xlsx</t>
  </si>
  <si>
    <t>https://gdr.openei.org/files/790/XRF</t>
  </si>
  <si>
    <t>Hawaii Deep Water Cable Program, phase II-C, task 1: hydrogen sulfide in sediments along the preferred submarine cable route</t>
  </si>
  <si>
    <t>http://evols.library.manoa.hawaii.edu/bitstream/handle/10524/36069/1987-Apr-Phase</t>
  </si>
  <si>
    <t>http://kgs.uky.edu/usgin/services/aasggeothermal/WVWellHeaders/MapServer/WFSServer?request=GetCapabilities&amp;service=WFS</t>
  </si>
  <si>
    <t>Minnesota Bedrock Topography</t>
  </si>
  <si>
    <t>http://mgsweb2.mngs.umn.edu/arcgis/services/MNBedrockTopography/ImageServer/WCSServer?SERVICE=WCS&amp;VERSION=1.0.0&amp;REQUEST=GETCAPABILITIES</t>
  </si>
  <si>
    <t>Atlantic Coastal Plain Geothermal Test Holes, Virginia: Hole Completion Report v. 1</t>
  </si>
  <si>
    <t>http://rglsun1.geol.vt.edu/NGDS/VT/Cobb_1979_AtlanticCoastalPlainGeothermalTestHolesVA1.pdf</t>
  </si>
  <si>
    <t>Permit to Operate Injection Well KS-3</t>
  </si>
  <si>
    <t>http://evols.library.manoa.hawaii.edu/bitstream/handle/10524/19381/KS3</t>
  </si>
  <si>
    <t>Technology Development and Field Trials of EGS Drilling Systems at Chocolate Mountain Chocolate Mountain Drilling bit1.pdf</t>
  </si>
  <si>
    <t>https://gdr.openei.org/files/140/Chocolate</t>
  </si>
  <si>
    <t>Validation of Innovative Exploration Technologies for Newberry Volcano: Lithology Reports of TGW (17N, 7S, 19N, 16S, 5S) 2012 Lithology of 17N 7S 19N 16S and 5S  Stamped PROTECTED.pdf</t>
  </si>
  <si>
    <t>https://gdr.openei.org/files/155/Lithology</t>
  </si>
  <si>
    <t>Ambient H2S Monitoring in the Vicinity of Hawaii's First Geothermal Power Plant</t>
  </si>
  <si>
    <t>http://evols.library.manoa.hawaii.edu/bitstream/handle/10524/35764/1988</t>
  </si>
  <si>
    <t>Brady's Geothermal Field Active Source Seismic Survey MetaData Vibroseis_timingLog_PoroTomo_Mar2016_Phases_1234_v2 (1).xlsx</t>
  </si>
  <si>
    <t>https://gdr.openei.org/files/824/Vibroseis_timingLog_PoroTomo_Mar2016_Phases_1234_v2</t>
  </si>
  <si>
    <t xml:space="preserve">An Appraisal of the Quality of Surface Water in the Sevier Lake Basin, Utah, 1964 </t>
  </si>
  <si>
    <t>http://waterrights.utah.gov/docSys/v920/w920/w920008h.pdf</t>
  </si>
  <si>
    <t>True and Mid-Pacific Geo Permits</t>
  </si>
  <si>
    <t>http://evols.library.manoa.hawaii.edu/bitstream/handle/10524/35784/1994</t>
  </si>
  <si>
    <t>Geothermal gradient data, O-78-04</t>
  </si>
  <si>
    <t>http://www.naturenw.org/qs3/products.php?sku=000486</t>
  </si>
  <si>
    <t>Geothermal Advisory Committee (County of Hawaii) Information</t>
  </si>
  <si>
    <t>http://evols.library.manoa.hawaii.edu/bitstream/handle/10524/33619/1989</t>
  </si>
  <si>
    <t>Geothermal Development in Shanghai, China</t>
  </si>
  <si>
    <t>Utah Temperature Gradient Database (Utah FORGE) Utah Temperature Gradient Data</t>
  </si>
  <si>
    <t>http://geology.utah.gov/resources/data-databases/#tab-id-3</t>
  </si>
  <si>
    <t>Newberry Well 55-29 Stimulation Data Newberry daily report 12-10-2012.pdf</t>
  </si>
  <si>
    <t>DAS for Periodic Hydraulic Tests:  DAS Data MirrorLake2015_Metadata (2).xlsx</t>
  </si>
  <si>
    <t>https://gdr.openei.org/files/929/MirrorLake2015_Metadata</t>
  </si>
  <si>
    <t>Peer Review Presentation: Blind Geothermal System Exploration in Active Volcanic Environments Martini_Ormat_Maui Exploration and Drilling 2010.pdf</t>
  </si>
  <si>
    <t>https://gdr.openei.org/files/91/Martini_Ormat_Maui</t>
  </si>
  <si>
    <t>Title 11 Department of Health Chapter 23 Underground Injection Control</t>
  </si>
  <si>
    <t>http://evols.library.manoa.hawaii.edu/bitstream/handle/10524/33596/1984</t>
  </si>
  <si>
    <t>http://mgsweb2.mngs.umn.edu/ArcGIS/services/MNBoreholeTemperatures/MapServer/WFSServer?request=GetCapabilities&amp;service=WFS</t>
  </si>
  <si>
    <t>Hilo Geothermal Subzoning Info Meeting for Ulupalakua - Puu Mahoe Arboretum</t>
  </si>
  <si>
    <t>http://evols.library.manoa.hawaii.edu/bitstream/handle/10524/33597/1984-05-09</t>
  </si>
  <si>
    <t>DAS for Periodic Hydraulic Tests:  DAS Data FSE-10a_720SecP_SingDec_StepTest (2).mat</t>
  </si>
  <si>
    <t>https://gdr.openei.org/files/929/FSE-10a_720SecP_SingDec_StepTest</t>
  </si>
  <si>
    <t>Hawaii Geothermal Blowout Prevention Manual - Circular C-125</t>
  </si>
  <si>
    <t>http://evols.library.manoa.hawaii.edu/bitstream/handle/10524/35779/1994</t>
  </si>
  <si>
    <t>Documents relating to the master development plan for the Hawaii Geothermal/Cable Project</t>
  </si>
  <si>
    <t>http://evols.library.manoa.hawaii.edu/bitstream/handle/10524/23508/1989</t>
  </si>
  <si>
    <t>High-Temperature Inorganic Self-Healing Inorganic Cement Composites Pozzolanic additives.JNB</t>
  </si>
  <si>
    <t>https://gdr.openei.org/files/967/Pozzolanic</t>
  </si>
  <si>
    <t>DLNR status report on geothermal activities</t>
  </si>
  <si>
    <t>http://evols.library.manoa.hawaii.edu/bitstream/handle/10524/23465/1990</t>
  </si>
  <si>
    <t>Petition against the geothermal development in the County of Hawaii</t>
  </si>
  <si>
    <t>http://evols.library.manoa.hawaii.edu/bitstream/handle/10524/23430/1989</t>
  </si>
  <si>
    <t>In the matter of the designation of the Kilauea Middle East Rift, Island of Hawaii, as a geothermal resource subzone: findings of fact, conclusion of law, decision and order</t>
  </si>
  <si>
    <t>http://evols.library.manoa.hawaii.edu/bitstream/handle/10524/36099/Attorney</t>
  </si>
  <si>
    <t xml:space="preserve">Energy, Mineral, and Ground-Water Resources of Carbon and Emery Counties, Utah </t>
  </si>
  <si>
    <t>http://ugspub.nr.utah.gov/publications/bulletins/B-132.pdf</t>
  </si>
  <si>
    <t>Map showing geology and geothermal resources of Vale East quadrangle, Oregon</t>
  </si>
  <si>
    <t>http://www.oregongeology.org/pubs/GMS/gms021.pdf</t>
  </si>
  <si>
    <t>Bedrock Geologic Map of the Horse Shoe 7.5-minute Quadrangle, Henderson and Transylvania Counties, North Carolina</t>
  </si>
  <si>
    <t>http://nc-maps.stores.yahoo.net/begemapofhos.html</t>
  </si>
  <si>
    <t>1989 Geothermal Asset Fund, Ad Hoc Committee Minutes for Meeting Nos.: 2 - 6</t>
  </si>
  <si>
    <t>http://evols.library.manoa.hawaii.edu/bitstream/handle/10524/33614/1989</t>
  </si>
  <si>
    <t>Newberry Well 55-29 Stimulation Data 2014 NWG 55-29 Schematic 2014.pdf</t>
  </si>
  <si>
    <t>https://gdr.openei.org/files/508/NWG</t>
  </si>
  <si>
    <t>Gravity Data in the Southeastern United States</t>
  </si>
  <si>
    <t>The Sims Pluton, Nash and Wilson counties</t>
  </si>
  <si>
    <t>http://nc-maps.stores.yahoo.net/bu97siplnaan.html</t>
  </si>
  <si>
    <t>Lithium Sorption from Simulated Geothermal Brine: Impact of pH, Temperature, and Brine Chemistry Impact of pH and Temperature on Li Uptake from Solution (02-06-2016).pdf</t>
  </si>
  <si>
    <t>https://gdr.openei.org/files/690/Impact</t>
  </si>
  <si>
    <t>Hawaii Deep Water Cable Program: Phase II-A task 3 deep water electrical cable corrosion testing</t>
  </si>
  <si>
    <t>http://evols.library.manoa.hawaii.edu/bitstream/handle/10524/36049/1984-Mar-Phase</t>
  </si>
  <si>
    <t>Economic Impact Analysis of Potential Geothermal Resource Areas: Circular C-105</t>
  </si>
  <si>
    <t>http://evols.library.manoa.hawaii.edu/bitstream/handle/10524/35751/1984</t>
  </si>
  <si>
    <t>GEOTHERMAL RESOURCES IN THE AREA OF BEIJING</t>
  </si>
  <si>
    <t>Frontier Observatory for Research in Geothermal Energy: Fallon, Nevada 86A-15_SEMBLANCE_GAMMA (2).zip</t>
  </si>
  <si>
    <t>https://gdr.openei.org/files/748/86A-15_SEMBLANCE_GAMMA</t>
  </si>
  <si>
    <t>Hawaii Deep Water Cable Program, phase II: cable vessel subsystem feasibility criteria</t>
  </si>
  <si>
    <t>http://evols.library.manoa.hawaii.edu/bitstream/handle/10524/36060/1986-Mar-Cable</t>
  </si>
  <si>
    <t>Scans of the NY Bedrock Geology Map Sheet for Master Legend</t>
  </si>
  <si>
    <t>http://www.nysm.nysed.gov/gis/bedrock_scans/Bedrock_Master_Legend.jpg</t>
  </si>
  <si>
    <t>http://www.oregongeology.org/arcgis/services/Public/ORDirectUseSites/MapServer/WFSServer?request=GetCapabilities&amp;service=WFS</t>
  </si>
  <si>
    <t>Geochemical and isotopic investigations of thermal water occurrences of the Boise Front area, Ada County, Idaho</t>
  </si>
  <si>
    <t>http://idahodocs.cdmhost.com/cdm/singleitem/collection/p15100coll7/id/232916/rec/18</t>
  </si>
  <si>
    <t>Survey of potential geothermal exploration sites at Newberry volcano, Deschutes County, Oregon</t>
  </si>
  <si>
    <t>http://www.naturenw.org/qs3/products.php?sku=000480</t>
  </si>
  <si>
    <t>Frontier Observatory for Research in Geothermal Energy: Fallon, Nevada Radiogenic_Heat_Generation (2).zip</t>
  </si>
  <si>
    <t>https://gdr.openei.org/files/748/Radiogenic_Heat_Generation</t>
  </si>
  <si>
    <t>Heat Pump (01-07-13) Delaware County, Ohio</t>
  </si>
  <si>
    <t>http://www.co.delaware.oh.us/codecomp/pdf/residential/heat%20pump.pdf</t>
  </si>
  <si>
    <t>Listing of Concentrations of Variables of Stream Sediment, Stream Water, and Groundwater for the Rocky Mount 30x60 - Minute Quadrangle - NURE Database</t>
  </si>
  <si>
    <t>http://nc-maps.stores.yahoo.net/ncopfire93li23.html</t>
  </si>
  <si>
    <t>Correspondences relating to the Special Permit No. 392 for the HGP-A Geothermal Research Station</t>
  </si>
  <si>
    <t>http://evols.library.manoa.hawaii.edu/bitstream/handle/10524/23466/1989</t>
  </si>
  <si>
    <t xml:space="preserve">Geothermal Assessment of a Portion of the Escalante Valley, Utah </t>
  </si>
  <si>
    <t>http://ugspub.nr.utah.gov/publications/special_studies/SS-63.pdf</t>
  </si>
  <si>
    <t>New River Geothermal Exploration (Ram Power Inc.) New River MT Processed Electronic Data Exchange Files (EDIs).zip</t>
  </si>
  <si>
    <t>Well Drilling for&lt;250 F Water</t>
  </si>
  <si>
    <t>http://geoheat.oit.edu/pdf/bulletin/bullet004.pdf</t>
  </si>
  <si>
    <t>Kauai Groundwater Flow Model Kauai_gw_velocities (1).xlsx</t>
  </si>
  <si>
    <t>https://gdr.openei.org/files/537/Kauai_gw_velocities</t>
  </si>
  <si>
    <t>Hawaii Deep Water Cable Program phase II-B: Executive summary</t>
  </si>
  <si>
    <t>http://evols.library.manoa.hawaii.edu/bitstream/handle/10524/36054/1986-Apr-phase</t>
  </si>
  <si>
    <t>Strength Recovery of Cement Composites in Steam and Carbonate Environments DOE data repository.xlsx</t>
  </si>
  <si>
    <t>https://gdr.openei.org/files/804/DOE</t>
  </si>
  <si>
    <t>Play Fairway Analysis CA-NV-OR: 2km Grid Based Analysis SanEmidioMedLake (1).xlsx</t>
  </si>
  <si>
    <t>https://gdr.openei.org/files/673/SanEmidioMedLake</t>
  </si>
  <si>
    <t>Daily inspection reports on GT Well KS-8 PGV</t>
  </si>
  <si>
    <t>http://evols.library.manoa.hawaii.edu/bitstream/handle/10524/36109/GT</t>
  </si>
  <si>
    <t>Heat Flow of Oregon, 1978</t>
  </si>
  <si>
    <t>http://www.naturenw.org/qs3/products.php?sku=000170</t>
  </si>
  <si>
    <t>Well 9-1 Logs and Data: Roosevelt Hot Spring Area, Utah (FORGE) 9-1 2.zip</t>
  </si>
  <si>
    <t>https://gdr.openei.org/files/705/9-1</t>
  </si>
  <si>
    <t>Geothermal resources mining lease no. R-3</t>
  </si>
  <si>
    <t>http://evols.library.manoa.hawaii.edu/bitstream/handle/10524/22799/Geothermal</t>
  </si>
  <si>
    <t xml:space="preserve">Report to the Thirteenth State Legislature in Response to Senate Resolution No. 140 Requesting the Department of Planning and Economic Development to Expedite Geothermal Development </t>
  </si>
  <si>
    <t>http://evols.library.manoa.hawaii.edu/bitstream/handle/10524/22837/Geothermal-Senate</t>
  </si>
  <si>
    <t>New River Geothermal Exploration (Ram Power Inc.) New River MT Depth Plan Maps.zip</t>
  </si>
  <si>
    <t>Documents relating to the KS-2 well</t>
  </si>
  <si>
    <t>http://evols.library.manoa.hawaii.edu/bitstream/handle/10524/23454/1990</t>
  </si>
  <si>
    <t>Frontier Observatory for Research in Geothermal Energy: Fallon, Nevada 47A-11_MUDLOG (2).zip</t>
  </si>
  <si>
    <t>https://gdr.openei.org/files/748/47A-11_MUDLOG</t>
  </si>
  <si>
    <t>http://www4.des.state.nh.us/arcgis/services/aasggeothermal/Merrimack_Depth_to_Bedrock/MapServer/WCSServer?request=GetCapabilities&amp;service=WCS</t>
  </si>
  <si>
    <t>Hot Pot Complete Bouguer Gravity Map Figure 6 metadata.xlsx</t>
  </si>
  <si>
    <t>Raw Pressure Data from Boise Hydrogeophysical Research Site (BHRS) 07172013_test4_wellIDs (2).txt</t>
  </si>
  <si>
    <t>https://gdr.openei.org/files/479/07172013_test4_wellIDs</t>
  </si>
  <si>
    <t>Newberry Well 55-29 Stimulation Data Newberry daily report 12-7-2012.pdf</t>
  </si>
  <si>
    <t>Preliminary Geologic Map of the Wabuska Quadrangle, Lyon County, Nevada - Wabuska Geothermal Area Wabuska Geothermal Area - Geologic Map.pdf</t>
  </si>
  <si>
    <t>https://gdr.openei.org/files/396/Wabuska</t>
  </si>
  <si>
    <t>GEOTHERMAL MANAGEMENT IN THE CITY OF BEIJING</t>
  </si>
  <si>
    <t>Hawaii Senate Bill No. 3182, relating to the development and use of geothermal energy</t>
  </si>
  <si>
    <t>http://evols.library.manoa.hawaii.edu/bitstream/handle/10524/22804/Senate</t>
  </si>
  <si>
    <t>KMERZ Well No. KA2-1: Geothermal Exploration Well Program</t>
  </si>
  <si>
    <t>http://evols.library.manoa.hawaii.edu/bitstream/handle/10524/36098/1991</t>
  </si>
  <si>
    <t>Letters from the public about the Hawaii geothermal development to Hawaii government officials</t>
  </si>
  <si>
    <t>http://evols.library.manoa.hawaii.edu/bitstream/handle/10524/23451/1989</t>
  </si>
  <si>
    <t>Kimberly Well - Borehole Geophysics Database SRSDP029 shifted (1799-1893)NEAR.sgy</t>
  </si>
  <si>
    <t>https://gdr.openei.org/files/283/SRSDP029</t>
  </si>
  <si>
    <t>January-December 2013 Dixie Valley Binary Cycle Production Data Dixie DOE Data- January - December (2014).xlsx</t>
  </si>
  <si>
    <t>https://gdr.openei.org/files/276/Dixie</t>
  </si>
  <si>
    <t xml:space="preserve">Scans of the NY Surficial Geology Map Sheet for Adirondack </t>
  </si>
  <si>
    <t>http://www.nysm.nysed.gov/gis/surficial_scans/surf_adk.jpg</t>
  </si>
  <si>
    <t>Snake River Plain FORGE Site Characterization Data 3D Model snapshots1.png</t>
  </si>
  <si>
    <t xml:space="preserve">Regulations on Leasing of Geothermal Resources and Drilling for Geothermal Resources in Hawaii, GT Comments Second Draft </t>
  </si>
  <si>
    <t>http://evols.library.manoa.hawaii.edu/bitstream/handle/10524/33583/1976</t>
  </si>
  <si>
    <t>Geologic Map of Maryland</t>
  </si>
  <si>
    <t>Reservoir Stimulation Optimization with Operational Monitoring for Creation of EGS Viscosity Test-4_Results-SDS (2).xlsx</t>
  </si>
  <si>
    <t>Improved Rare Earth Element Sorption from Simulated Geothermal Brines: Effect of Gassed versus Degassed Brines Improved REE Sorption from Geothermal Brine Simulants Using Degassed Medi.docx</t>
  </si>
  <si>
    <t>https://gdr.openei.org/files/820/Improved</t>
  </si>
  <si>
    <t>Brine Stability Study DOE - Brine Stability (1).xlsx</t>
  </si>
  <si>
    <t>Minnesota Bouguer Gravity</t>
  </si>
  <si>
    <t>http://mgsweb2.mngs.umn.edu/arcgis/services/MNBouguerGravity/ImageServer/WCSServer?SERVICE=WCS&amp;VERSION=1.0.0&amp;REQUEST=GETCAPABILITIES</t>
  </si>
  <si>
    <t>DAS for Periodic Hydraulic Tests:  DAS Data FSE-12_1080SecP_SingDec_StepTest (2).mat</t>
  </si>
  <si>
    <t>https://gdr.openei.org/files/929/FSE-12_1080SecP_SingDec_StepTest</t>
  </si>
  <si>
    <t xml:space="preserve">Hydrogeology of the Bonneville Salt Flats, Utah </t>
  </si>
  <si>
    <t>http://ugspub.nr.utah.gov/publications/water_resources_bulletins/WRB-19.pdf</t>
  </si>
  <si>
    <t>Hawaii Deep Water Cable Program, phase II-B, task 3 : cable materials corrosion and abrasion testing</t>
  </si>
  <si>
    <t>http://evols.library.manoa.hawaii.edu/bitstream/handle/10524/36093/1986-Oct-Phase</t>
  </si>
  <si>
    <t>Production and Injection data for NV Binary facilities December 2013 Summary Salt Wells.xlsx</t>
  </si>
  <si>
    <t>Final technical report: Oregon low-temp resource assessment</t>
  </si>
  <si>
    <t>http://www.naturenw.org/qs3/products.php?sku=000320</t>
  </si>
  <si>
    <t>Analysis of Existing Data from a Distributed Acoustic Sensing Experiment at Garner Valley, California 766_798 (2).csv</t>
  </si>
  <si>
    <t>https://gdr.openei.org/files/480/766_798</t>
  </si>
  <si>
    <t>Updated overpressures and permeability values for PNNL's StimuFrac Fluid Corrigendum_Geothermics_Template_Shao et al.docx</t>
  </si>
  <si>
    <t>https://gdr.openei.org/files/897/Corrigendum_Geothermics_Template_Shao</t>
  </si>
  <si>
    <t>Raft River Geothermal Field Well Head Brine Sample Raft River Geothermal Field Sample.docx</t>
  </si>
  <si>
    <t>https://gdr.openei.org/files/665/Raft</t>
  </si>
  <si>
    <t xml:space="preserve">Geologic Map of the Coyote Spring Quadrangle, Lincoln County, Nevada, USGS OFR95-550 </t>
  </si>
  <si>
    <t>http://www.nbmg.unr.edu/dox/USGS/CoyoteSpring_OFR95_550d.zip</t>
  </si>
  <si>
    <t>Act 48: An act to authorize and provide for the manufacture, maintenance, distribution and supply of electric light and power on the island of Oahu, Territory of Hawaii</t>
  </si>
  <si>
    <t>http://evols.library.manoa.hawaii.edu/bitstream/handle/10524/23446/1903</t>
  </si>
  <si>
    <t>Petrology of Cordierite- and Almandine-bearing granitoid plutons of the Southern Appalachian Piedmont, U.S.A.</t>
  </si>
  <si>
    <t>http://rglsun1.geol.vt.edu/NGDS/VT/SpeerStumpy.pdf</t>
  </si>
  <si>
    <t>Minnesota Drift Thickness</t>
  </si>
  <si>
    <t>http://mgsweb2.mngs.umn.edu/arcgis/services/MNDriftThickness/ImageServer/WCSServer?SERVICE=WCS&amp;VERSION=1.0.0&amp;REQUEST=GETCAPABILITIES</t>
  </si>
  <si>
    <t>Mountain Home Geothermal Area: Natural State Model Garg_GRC2017-eg dln.pdf</t>
  </si>
  <si>
    <t>https://gdr.openei.org/files/943/Garg_GRC2017-eg</t>
  </si>
  <si>
    <t xml:space="preserve">Ground Heat Exchanger (GHX) _x000D_
Placement under Building Footprint </t>
  </si>
  <si>
    <t>Newberry Crater geothermal resource area, Deschutes County, Oregon</t>
  </si>
  <si>
    <t>http://www.naturenw.org/qs3/products.php?sku=000478</t>
  </si>
  <si>
    <t>Geology and hydrothermal alteration in northwestern Black Mountains and southern Shauntie Hills, Beaver and Iron Counties, Utah</t>
  </si>
  <si>
    <t>http://ugspub.nr.utah.gov/publications/special_studies/SS-6.pdf</t>
  </si>
  <si>
    <t xml:space="preserve">Hydrologic Reconnaissance of Skull Valley, Tooele County, Utah </t>
  </si>
  <si>
    <t>http://waterrights.utah.gov/docSys/v920/w920/w920008g.pdf</t>
  </si>
  <si>
    <t>State policy considerations for geothermal development in Hawaii</t>
  </si>
  <si>
    <t>http://evols.library.manoa.hawaii.edu/bitstream/handle/10524/32169/1975</t>
  </si>
  <si>
    <t xml:space="preserve">Geothermal Well Kapoho State KS-9 Geothermal Production Well: Letter of John P Keppeler II to senator Richard M. Matsuura </t>
  </si>
  <si>
    <t>http://evols.library.manoa.hawaii.edu/bitstream/handle/10524/19319/KS-9</t>
  </si>
  <si>
    <t>ORMAT Well Modification Permit Request</t>
  </si>
  <si>
    <t>http://evols.library.manoa.hawaii.edu/bitstream/handle/10524/33620/1989</t>
  </si>
  <si>
    <t>Listing of Concentrations of Variables of Stream Sediment, Stream Water, and Groundwater for the Fontana Lake and Toccoa 30x60 - Minute Quadrangle - NURE Database</t>
  </si>
  <si>
    <t>http://nc-maps.stores.yahoo.net/ncopfire93li2.html</t>
  </si>
  <si>
    <t>Gators in the Sage</t>
  </si>
  <si>
    <t>http://geoheat.oit.edu/bulletin/bull23-2/art2.pdf</t>
  </si>
  <si>
    <t>Advanced Sorbent Structure Recovery of REEs, Precious Metals and Other Valuable Metals from Geothermal Waters and Its Associated Technoeconomics 66469-Techno-economic analyis using sorbent for geothermal mineral extraction.xlsx</t>
  </si>
  <si>
    <t>https://gdr.openei.org/files/927/66469-Techno-economic</t>
  </si>
  <si>
    <t>Frontier Observatory for Research in Geothermal Energy: Fallon, Nevada FORGE area wells (2).zip</t>
  </si>
  <si>
    <t>http://kgs.uky.edu/usgin/services/aasggeothermal/ARBoreholeTemperatures/MapServer/WFSServer?request=GetCapabilities&amp;service=WFS</t>
  </si>
  <si>
    <t>Preliminary Geologic Map of the Bunejug Mountains Quadrangle, Churchill County, Nevada - Salt Wells Geothermal Area Salt Wells Geothermal Area - Geologic Map.pdf</t>
  </si>
  <si>
    <t>https://gdr.openei.org/files/395/Salt</t>
  </si>
  <si>
    <t>Evaluation and Targeting of Geothermal Engergy Resources in the Southeastern United States 1978</t>
  </si>
  <si>
    <t>Snake River Plain FORGE Well Data for INEL-1 INEL-1 density log 0-1466ft after cementation.pdf</t>
  </si>
  <si>
    <t>Minutes of the Geothermal Roundtable Transmission Lines Subcommittee meetings</t>
  </si>
  <si>
    <t>http://evols.library.manoa.hawaii.edu/bitstream/handle/10524/23471/1990</t>
  </si>
  <si>
    <t>Letter of William W. Paty to Cecil L. Smith, President of Federal Gulf Coporation</t>
  </si>
  <si>
    <t>http://evols.library.manoa.hawaii.edu/bitstream/handle/10524/22811/Geothermal</t>
  </si>
  <si>
    <t>Hawaii Deep Water Cable Program: executive summary, September, 1990</t>
  </si>
  <si>
    <t>http://evols.library.manoa.hawaii.edu/bitstream/handle/10524/19379/Cable</t>
  </si>
  <si>
    <t>Thermal Results of the Santiam Pass 77-24 Drill Hole</t>
  </si>
  <si>
    <t xml:space="preserve">Geothermal Investigations at Crystal Hot Springs, Salt Lake County, Utah </t>
  </si>
  <si>
    <t>http://ugspub.nr.utah.gov/publications/reports_of_investigations/RI-139.pdf</t>
  </si>
  <si>
    <t>RECONSTRUCTION OF 6 ha (60 000 m2) GREENHOUSE FOR DIRECT APPLICATION OF GEOTHERMAL ENERGY</t>
  </si>
  <si>
    <t>Raw Pressure Data from Boise Hydrogeophysical Research Site (BHRS) 07172013_test4_notes (2).txt</t>
  </si>
  <si>
    <t>https://gdr.openei.org/files/479/07172013_test4_notes</t>
  </si>
  <si>
    <t>Development of an Improved Cement for Geothermal Wells - 2012 Progress Reports 2012 Monthly Reports.pdf</t>
  </si>
  <si>
    <t>https://gdr.openei.org/files/160/2012</t>
  </si>
  <si>
    <t>Frontier Observatory for Research in Geothermal Energy: Fallon, Nevada 86-25_MUDLOG (2).zip</t>
  </si>
  <si>
    <t>https://gdr.openei.org/files/748/86-25_MUDLOG</t>
  </si>
  <si>
    <t>HYDROGEOCHEMICAL STUDY IN BEIJING OLYMPIC PARK AREA</t>
  </si>
  <si>
    <t>Hawaii Administrative Rules Title 13 Department of Land and Natural Resources, Subtitle 7 Water and Land Development, Chapter 185 Rules of Practice and Procedure for Geothermal and Cable Systems Development Permitting</t>
  </si>
  <si>
    <t>http://evols.library.manoa.hawaii.edu/bitstream/handle/10524/33593/1982</t>
  </si>
  <si>
    <t>Preliminary Geologic Map of the Tuscarora Geothermal Area, Elko County, Nevada Tuscarora Geothermal Area - Geologic Map.zip</t>
  </si>
  <si>
    <t>https://gdr.openei.org/files/393/Tuscarora</t>
  </si>
  <si>
    <t>Geothermal and cable development permitting, a report to the 1991 Legislature</t>
  </si>
  <si>
    <t>http://evols.library.manoa.hawaii.edu/bitstream/handle/10524/36091/1991-Geothermal</t>
  </si>
  <si>
    <t>Snake River Plain FORGE Well Data for USGS-142 USGS-142-H Lithology log-20151123.pdf</t>
  </si>
  <si>
    <t>https://gdr.openei.org/files/790/USGS-142-H</t>
  </si>
  <si>
    <t>Operational Performance Requirements For Motor Power Sections Used in Geothermal Drilling Based Upon Minimum Specific Energy GDR_HTDM_TorqueAndPower_MinSE_RevA (1).pdf</t>
  </si>
  <si>
    <t>https://gdr.openei.org/files/446/GDR_HTDM_TorqueAndPower_MinSE_RevA</t>
  </si>
  <si>
    <t>GEOTHERMAL RESOURCES DEVELOPMENT AND UTILIZATION IN ITALY</t>
  </si>
  <si>
    <t xml:space="preserve">Radioactive and Isotopic Age Determinations of Utah Rocks </t>
  </si>
  <si>
    <t>http://ugspub.nr.utah.gov/publications/bulletins/B-81.pdf</t>
  </si>
  <si>
    <t>Puna Geothermal Venture's Documents re Kapaho State 1-A Well</t>
  </si>
  <si>
    <t>http://evols.library.manoa.hawaii.edu/bitstream/handle/10524/35794/1986</t>
  </si>
  <si>
    <t>Analysis of Existing Data from a Distributed Acoustic Sensing Experiment at Garner Valley, California 766_793 (2).csv</t>
  </si>
  <si>
    <t>https://gdr.openei.org/files/480/766_793</t>
  </si>
  <si>
    <t>Snake River Plain FORGE Well Data for INEL-1 INEL-1 gamma frequency plot.pdf</t>
  </si>
  <si>
    <t>Frontier Observatory for Research in Geothermal Energy: Fallon, Nevada 35A-11_mudlog (1).tif</t>
  </si>
  <si>
    <t>https://gdr.openei.org/files/748/35A-11_mudlog</t>
  </si>
  <si>
    <t>California's geo regulators have different concerns</t>
  </si>
  <si>
    <t>http://evols.library.manoa.hawaii.edu/bitstream/handle/10524/35832/1990</t>
  </si>
  <si>
    <t>Documents relating to the steam vent investigation at Kula, Maui</t>
  </si>
  <si>
    <t>http://evols.library.manoa.hawaii.edu/bitstream/handle/10524/23461/Maui</t>
  </si>
  <si>
    <t>Geologic Map of the North Carolina Portion of the John H. Kerr Dam 7.5-Minute Quadrangle, Warren and Vance Counties, North Carolina</t>
  </si>
  <si>
    <t>http://nc-maps.stores.yahoo.net/gemapofnocap.html</t>
  </si>
  <si>
    <t>http://kgs.uky.edu/usgin/services/aasggeothermal/NCThermalSprings1_8/MapServer/WFSServer?request=GetCapabilities&amp;service=WFS</t>
  </si>
  <si>
    <t xml:space="preserve">Geologic Map of the Rattlesnake Flat Quadrangle, Mineral County, Nevada, USGS OFR-84-506 </t>
  </si>
  <si>
    <t>http://www.nbmg.unr.edu/dox/USGS/RattlesnakeFlat_OFR84_506d.zip</t>
  </si>
  <si>
    <t xml:space="preserve">PGV Well Completion Report for 08-2983-01 and 02 Kapoho </t>
  </si>
  <si>
    <t>http://evols.library.manoa.hawaii.edu/bitstream/handle/10524/33588/2000-</t>
  </si>
  <si>
    <t>Dixie Valley Engineered Geothermal System Exploration Methodology Project, Baseline Conceptual Model Report WORD_EXCEL Appendices Baseline Model Report.zip</t>
  </si>
  <si>
    <t>https://gdr.openei.org/files/207/WORD_EXCEL</t>
  </si>
  <si>
    <t>Ground Source Heat Pump Computational Results Computational Results for Orlando FL.pdf</t>
  </si>
  <si>
    <t xml:space="preserve">Regulations on Leasing of Geothermal Resources and Drilling for Geothermal Resources in Hawaii:  GT Rules and Regulations (3rd Draft) </t>
  </si>
  <si>
    <t>http://evols.library.manoa.hawaii.edu/bitstream/handle/10524/33586/1977</t>
  </si>
  <si>
    <t>Chemical Impact of Elevated CO2 on Geothermal Energy Production Smith11Feb2013_Stanford Geothermal.pdf</t>
  </si>
  <si>
    <t>https://gdr.openei.org/files/177/Smith11Feb2013_Stanford</t>
  </si>
  <si>
    <t>Wells and test holes drilled by the Department of Land and Natural Resources: Circular C-113</t>
  </si>
  <si>
    <t>http://evols.library.manoa.hawaii.edu/bitstream/handle/10524/32186/1972-PeleProposal.pdf?sequence=1</t>
  </si>
  <si>
    <t>Mineralogy of drill cuttings Beowawe, Dixie Valley and Roosevelt Hot Springs DV-BE-RO Cuttings Petrography-Updated SFS.xlsx</t>
  </si>
  <si>
    <t>https://gdr.openei.org/files/898/DV-BE-RO</t>
  </si>
  <si>
    <t>SW New Mexico Oil Well Formation Tops SWNew MexicoOil_Well_Lithpicks.xls</t>
  </si>
  <si>
    <t>https://gdr.openei.org/files/556/SWNew</t>
  </si>
  <si>
    <t>Applications of Geothermally-Produced Colloidal Silica in Reservoir Management - Smart Gels Gel Calculator (1).xlsm</t>
  </si>
  <si>
    <t>https://gdr.openei.org/files/210/Gel</t>
  </si>
  <si>
    <t>Newberry Well 55-29 Stimulation Data Newberry Well 55-29 (2).zip</t>
  </si>
  <si>
    <t>An Informative Survival Kit for the Prospective Residential Geothermal Heat Pump Owner</t>
  </si>
  <si>
    <t>http://geoheat.oit.edu/bulletin/bull18-2/art1.pdf</t>
  </si>
  <si>
    <t>Areas of Weakly Anomalous to Anomalous Surface Temperature in Archuleta County, Colorado, as Identified from ASTER Thermal Data Warm Modeled Temperature Archuleta.zip</t>
  </si>
  <si>
    <t>https://gdr.openei.org/files/311/Warm</t>
  </si>
  <si>
    <t>Revised Rules of Practice and Procedure for Geothermal and Cable System Development Permitting</t>
  </si>
  <si>
    <t>http://evols.library.manoa.hawaii.edu/bitstream/handle/10524/35738/1989</t>
  </si>
  <si>
    <t>Newberry Well 55-29 Stimulation Data Newberry daily report 12-6-2012.pdf</t>
  </si>
  <si>
    <t>Calculations of Royalties Netback Method</t>
  </si>
  <si>
    <t>http://evols.library.manoa.hawaii.edu/bitstream/handle/10524/33644/1991</t>
  </si>
  <si>
    <t>Hawaii deep water cable program: phase II-C, task 1, environmental assessment</t>
  </si>
  <si>
    <t>http://evols.library.manoa.hawaii.edu/bitstream/handle/10524/36071/1987-Aug-Phase</t>
  </si>
  <si>
    <t>Laboratory testing of a HVDC submarine power cable for the Hawaii Deep Water Cable Program</t>
  </si>
  <si>
    <t>http://evols.library.manoa.hawaii.edu/bitstream/handle/10524/36063/1986-May-HECO</t>
  </si>
  <si>
    <t xml:space="preserve">Low-temperature Geothermal Assessment of the Jordan Valley, Salt Lake County, Utah </t>
  </si>
  <si>
    <t>http://ugspub.nr.utah.gov/publications/reports_of_investigations/RI-185.pdf</t>
  </si>
  <si>
    <t>New River Geothermal Exploration (Ram Power Inc.) New River MT Inversion Results 2D RLM-PWM Models.zip</t>
  </si>
  <si>
    <t>News Releases - 1990</t>
  </si>
  <si>
    <t>http://evols.library.manoa.hawaii.edu/bitstream/handle/10524/33634/1990</t>
  </si>
  <si>
    <t>GILA HOT SPRINGS in New Mexico</t>
  </si>
  <si>
    <t>http://geoheat.oit.edu/bulletin/bull23-4/art6.pdf</t>
  </si>
  <si>
    <t>Geologic Map of the Caldwell 7.5-Minute Quadrangle, Orange and Person Counties, North Carolina</t>
  </si>
  <si>
    <t>http://nc-maps.stores.yahoo.net/gemapofca7qu.html</t>
  </si>
  <si>
    <t>Dixie Valley Engineered Geothermal System Exploration Methodology Project, Baseline Conceptual Model Report  Calibration Area_enhanced data_geostatistics_FINAL.xlsx</t>
  </si>
  <si>
    <t>https://gdr.openei.org/files/273/Calibration</t>
  </si>
  <si>
    <t>Minnesota Magnetic Anomaly Grid - 2nd Vertical Derivative</t>
  </si>
  <si>
    <t>http://mgsweb2.mngs.umn.edu/arcgis/services/MNMagneticAnomaly_svd/ImageServer/WCSServer?SERVICE=WCS&amp;VERSION=1.0.0&amp;REQUEST=GETCAPABILITIES</t>
  </si>
  <si>
    <t>Newberry Well 55-29 Stimulation Data Newberry daily report 11-26-2012.pdf</t>
  </si>
  <si>
    <t>Canada Borehole Lithology Intervals</t>
  </si>
  <si>
    <t>Water Resources of the Curlew Valley Drainage Basin, Utah and Idaho</t>
  </si>
  <si>
    <t>http://waterrights.utah.gov/docSys/v920/w920/w9200097.pdf</t>
  </si>
  <si>
    <t>Master Plan: Hawaii Geothermal / Cable Project: Community concerns to be reflected in geothermal planning</t>
  </si>
  <si>
    <t>http://evols.library.manoa.hawaii.edu/bitstream/handle/10524/23439/Hawaii</t>
  </si>
  <si>
    <t>Lanipuna:  Reports and Communication</t>
  </si>
  <si>
    <t>http://evols.library.manoa.hawaii.edu/bitstream/handle/10524/22858/Lanipuna</t>
  </si>
  <si>
    <t xml:space="preserve">University of Nevada, Reno Interactive Geothermal Maps    </t>
  </si>
  <si>
    <t>GT Rules and Regulations (4thDraft)</t>
  </si>
  <si>
    <t>http://evols.library.manoa.hawaii.edu/bitstream/handle/10524/33587/1977</t>
  </si>
  <si>
    <t>A survey of Hawaiian medicinal plants in the East Rift Zone of Kilauea Volcano</t>
  </si>
  <si>
    <t>http://evols.library.manoa.hawaii.edu/bitstream/handle/10524/23386/1991</t>
  </si>
  <si>
    <t>Steamboat 1, 1A Power Plant</t>
  </si>
  <si>
    <t>http://data.nbmg.unr.edu/Geothermal/Data/OtherData/PowerPlantFacilities_data/Steamboat%201_1A%20Power%20Plants.pdf</t>
  </si>
  <si>
    <t>RN12 and RN30 Epidote anlayses NGDS Tier 3 Data, xlsx format RN12 &amp; RN30 Epidote.xlsx</t>
  </si>
  <si>
    <t>https://gdr.openei.org/files/503/RN12</t>
  </si>
  <si>
    <t>Administrative Rules for Geothermal Permitting</t>
  </si>
  <si>
    <t>http://evols.library.manoa.hawaii.edu/bitstream/handle/10524/22867/Geothermal</t>
  </si>
  <si>
    <t xml:space="preserve">Report on uncontrolled flow event as per conditions No.13 and No. 26, ATC no. A-833-795, attachment II, Wellfield </t>
  </si>
  <si>
    <t>http://evols.library.manoa.hawaii.edu/bitstream/handle/10524/23409/1991</t>
  </si>
  <si>
    <t>Rules of Practice and Procedure: County of Hawaii Board of Appeals</t>
  </si>
  <si>
    <t>http://evols.library.manoa.hawaii.edu/bitstream/handle/10524/22860/Geothermal</t>
  </si>
  <si>
    <t>Kimberly Well - Borehole Geophysics Database SRSDP003 shifted.txt</t>
  </si>
  <si>
    <t>https://gdr.openei.org/files/283/SRSDP003</t>
  </si>
  <si>
    <t>Annual Report July 1, 1988 - June 30, 1989 and Including First Quarter FY 90 (Draft)</t>
  </si>
  <si>
    <t>http://evols.library.manoa.hawaii.edu/bitstream/handle/10524/22833/Geothermal</t>
  </si>
  <si>
    <t>Hawaii Geothermal Project: overview of status, development approach and financial feasibility assessment</t>
  </si>
  <si>
    <t>http://evols.library.manoa.hawaii.edu/bitstream/handle/10524/23384/1988</t>
  </si>
  <si>
    <t>Newberry Well 55-29 Stimulation Data Newberry daily report 10-31-12.pdf</t>
  </si>
  <si>
    <t>Newberry Well 55-29 Stimulation Data Newberry daily report 10-29-12.pdf</t>
  </si>
  <si>
    <t>Geothermal Progress Monitor: Report No. 18, December 1996</t>
  </si>
  <si>
    <t>Newberry Well 55-29 Stimulation Data Newberry daily report 12-9-2012.pdf</t>
  </si>
  <si>
    <t>Geologic Map of the Raleigh West 7.5-Minute Quadrangle, Wake County, North Carolina</t>
  </si>
  <si>
    <t>http://nc-maps.stores.yahoo.net/ncgemapse15g.html</t>
  </si>
  <si>
    <t>March 2014 Dixie Valley Binary Cycle Cost Data Dixie Binary costs March 2014.xls</t>
  </si>
  <si>
    <t>https://gdr.openei.org/files/418/Dixie</t>
  </si>
  <si>
    <t>Hawaii Deep Water Cable Program, phase II-D task 5: Bibliography</t>
  </si>
  <si>
    <t>http://evols.library.manoa.hawaii.edu/bitstream/handle/10524/36087/1988-Aug-Phase</t>
  </si>
  <si>
    <t>Preliminary statement regarding possible impacts from geothermal subzone designation on the environment</t>
  </si>
  <si>
    <t>http://evols.library.manoa.hawaii.edu/bitstream/handle/10524/23378/1984</t>
  </si>
  <si>
    <t>Geothermal General Correspondence</t>
  </si>
  <si>
    <t>http://evols.library.manoa.hawaii.edu/bitstream/handle/10524/33654/1991</t>
  </si>
  <si>
    <t>Newberry Well 55-29 Stimulation Data Newberry daily report 12-3-2012.pdf</t>
  </si>
  <si>
    <t>Roosevelt Hot Springs X-Ray Diffraction Data Master FORGE XRD data table.xlsx</t>
  </si>
  <si>
    <t>https://gdr.openei.org/files/1005/Master</t>
  </si>
  <si>
    <t>Handouts about the Keauhou Deep Well A" (well no. 3457-02) from the Geothermal Technical Advisory Committee on August 2, 1991"</t>
  </si>
  <si>
    <t>http://evols.library.manoa.hawaii.edu/bitstream/handle/10524/23489/1991</t>
  </si>
  <si>
    <t>Technoeconomics of Transported Geothermal Energy LT Geo Thermal Resource and Demand (GDR).xlsx</t>
  </si>
  <si>
    <t>https://gdr.openei.org/files/883/LT</t>
  </si>
  <si>
    <t>Stratigraphy, Correlation, and Depositional Environments of the Middle to Late Pleistocene Interglacial Deposits of Southern Delaware</t>
  </si>
  <si>
    <t>http://www.dgs.udel.edu/sites/dgs.udel.edu/files/publications/ri76.pdf</t>
  </si>
  <si>
    <t>The Nevada Mineral Industry 1982</t>
  </si>
  <si>
    <t>http://www.nbmg.unr.edu/dox/mi/82.pdf</t>
  </si>
  <si>
    <t>Geothermal-gradient drilling, north-central Cascades of Oregon</t>
  </si>
  <si>
    <t>http://www.naturenw.org/qs3/products.php?sku=000485</t>
  </si>
  <si>
    <t>Technology Development and Field Trials of EGS Drilling Systems at Chocolate Mountain Sandia et al_GRC2012_FINAL.pdf</t>
  </si>
  <si>
    <t>https://gdr.openei.org/files/140/Sandia</t>
  </si>
  <si>
    <t>Microfractures in rocks from two geothermal areas</t>
  </si>
  <si>
    <t>http://download.egi.utah.edu/geothermal/GL03720/GL03720.pdf</t>
  </si>
  <si>
    <t>Snake River Plain FORGE Well Data for WO-2 WO-2 Rock Strength parameters.xlsx</t>
  </si>
  <si>
    <t>Brady's Geothermal Field Nodal Seismometer Earthquake Data Earthquake_Nodal_Data (1).tar</t>
  </si>
  <si>
    <t>https://gdr.openei.org/files/846/Earthquake_Nodal_Data</t>
  </si>
  <si>
    <t>Low-temperature geothermal water in Utah,  A compilation of data for thermal wells and springs through 1993</t>
  </si>
  <si>
    <t>http://ugspub.nr.utah.gov/publications/open_file_reports/OFR-311txt.pdf</t>
  </si>
  <si>
    <t>Geothermal Well Kapoho State KS-10 Daily Reports</t>
  </si>
  <si>
    <t>http://evols.library.manoa.hawaii.edu/bitstream/handle/10524/19323/KS-10</t>
  </si>
  <si>
    <t>Snake River Plain Geothermal Play Fairway Analysis - Phase 1 KMZ files  American Falls Lake Seds Polygon.kmz</t>
  </si>
  <si>
    <t>https://gdr.openei.org/files/734/American</t>
  </si>
  <si>
    <t>Conducting a 3D Converted Shear Wave Project to Reduce Exploration Risk at Wister, CA Matlic_Ormat_ Wister Exploration and Drilling 2010.pdf</t>
  </si>
  <si>
    <t>https://gdr.openei.org/files/99/Matlic_Ormat_</t>
  </si>
  <si>
    <t>Snake River Plain FORGE Site Characterization Data Podgorney et al 2013 EGS Potential for Sites on the ESRP Idaho.pdf</t>
  </si>
  <si>
    <t>https://gdr.openei.org/files/793/Podgorney</t>
  </si>
  <si>
    <t>Geothermal Project Environmental Impact Statement</t>
  </si>
  <si>
    <t>http://evols.library.manoa.hawaii.edu/bitstream/handle/10524/35775/1993</t>
  </si>
  <si>
    <t>Geothermal Resources and Development in China</t>
  </si>
  <si>
    <t>New River Geothermal Exploration (Ram Power Inc.) New River MT Survey Site Locations.zip</t>
  </si>
  <si>
    <t>Hawaiian Electric, Inc Geothermal-Inter-Island Transmission Project Request for Proposal</t>
  </si>
  <si>
    <t>http://evols.library.manoa.hawaii.edu/bitstream/handle/10524/35806/1989</t>
  </si>
  <si>
    <t>Colorado Regional Faults Regional Faults.zip</t>
  </si>
  <si>
    <t>https://gdr.openei.org/files/303/Regional</t>
  </si>
  <si>
    <t>Play Fairway Analysis CA-NV-OR: San Emidio Geophysical Data San Emidio Gravity Gradiometry Bell Geospace.xlsx</t>
  </si>
  <si>
    <t>Hawaii Act 246 of 1988</t>
  </si>
  <si>
    <t>http://evols.library.manoa.hawaii.edu/bitstream/handle/10524/23431/1988</t>
  </si>
  <si>
    <t>http://www4.des.state.nh.us/ArcGIS/services/aasggeothermal/NHBoreholeTemperatures/MapServer/WFSServer?request=GetCapabilities&amp;service=WFS</t>
  </si>
  <si>
    <t>Miscellaneous papers on Well KS-03</t>
  </si>
  <si>
    <t>http://evols.library.manoa.hawaii.edu/bitstream/handle/10524/36117/KS-03</t>
  </si>
  <si>
    <t>Exploration Best Practices on OpenEI Exploration Best Practices on OpenEI.docx</t>
  </si>
  <si>
    <t>https://gdr.openei.org/files/247/Exploration</t>
  </si>
  <si>
    <t>Geology and Water Resources of Prince Georges County, Maryland</t>
  </si>
  <si>
    <t>KS-12 Geothermal Well Drilling Permits</t>
  </si>
  <si>
    <t>http://evols.library.manoa.hawaii.edu/bitstream/handle/10524/35782/1994</t>
  </si>
  <si>
    <t xml:space="preserve">Written testimony for contested case hearing in the designation of Kahaualea, Puna, Hawaii as a geothermal resource subzone </t>
  </si>
  <si>
    <t>http://evols.library.manoa.hawaii.edu/bitstream/handle/10524/23380/1984</t>
  </si>
  <si>
    <t>Chapter 67, electric light and power, from the Revised Laws of Honolulu 1905</t>
  </si>
  <si>
    <t>http://evols.library.manoa.hawaii.edu/bitstream/handle/10524/23448/Hawaii</t>
  </si>
  <si>
    <t xml:space="preserve">Scans of the NY Bedrock Geology Map Sheet for the Hudson Mohawk </t>
  </si>
  <si>
    <t>Water Use in Enhanced Geothermal Systems (EGS): Geology of U.S. Stimulation Projects, Water Costs, and Alternative Water Use Policies TABLE 6  Cost of Acquiring Fresh Water (Surface and Groundwater), by State (1).xlsx</t>
  </si>
  <si>
    <t>Clean air act PSD and proposed DOH standards</t>
  </si>
  <si>
    <t>http://evols.library.manoa.hawaii.edu/bitstream/handle/10524/35822/1992</t>
  </si>
  <si>
    <t>Puna Geothermal Venture Correspondence</t>
  </si>
  <si>
    <t>http://evols.library.manoa.hawaii.edu/bitstream/handle/10524/35772/1992</t>
  </si>
  <si>
    <t>Ore Deposits Mined for Critical Elements Critical elements in ore deposits.xlsx</t>
  </si>
  <si>
    <t>https://gdr.openei.org/files/956/Critical</t>
  </si>
  <si>
    <t>The Economic, Environmental, and Social Benefits of Geothermal Use in the Eastern United  States</t>
  </si>
  <si>
    <t>http://geoheat.oit.edu/bulletin/bull30-2/art1.pdf</t>
  </si>
  <si>
    <t>http://kgs.uky.edu/usgin/services/aasggeothermal/TNWellLogs/MapServer/WFSServer?request=GetCapabilities&amp;service=WFS</t>
  </si>
  <si>
    <t>DAS for Periodic Hydraulic Tests:  DAS Data FSE-09_720SecP_SingDec_StepTest (2).mat</t>
  </si>
  <si>
    <t>https://gdr.openei.org/files/929/FSE-09_720SecP_SingDec_StepTest</t>
  </si>
  <si>
    <t>Water Use in Enhanced Geothermal Systems (EGS): Geology of U.S. Stimulation Projects, Water Costs, and Alternative Water Use Policies TABLE 8 Summary of Alternative Water Regulations and Regulatory Agencies (1).xlsx</t>
  </si>
  <si>
    <t>Chemical analysis of thermal springs and wells in Oregon</t>
  </si>
  <si>
    <t>http://www.naturenw.org/qs3/products.php?sku=000334</t>
  </si>
  <si>
    <t xml:space="preserve">Preliminary Geology and Geothermal Resource Potential of the Powell Buttes Area, Oregon </t>
  </si>
  <si>
    <t>http://www.naturenw.org/qs3/products.php?sku=000115</t>
  </si>
  <si>
    <t>Atlantic Coastal Plain Geothermal Test Holes, Virginia: Hole Completion Report v. 2</t>
  </si>
  <si>
    <t>http://rglsun1.geol.vt.edu/NGDS/VT/Cobb_1979_AtlanticCoastalPlainGeothermalTestHolesVA2.pdf</t>
  </si>
  <si>
    <t>Letters about the Hawaii geothermal development between the public and Hawaii governor John Waihee</t>
  </si>
  <si>
    <t>http://evols.library.manoa.hawaii.edu/bitstream/handle/10524/23452/1990</t>
  </si>
  <si>
    <t>Brine Stability Study Stability - 48hr I, Brine cal.xlsx</t>
  </si>
  <si>
    <t>Geothermal Blowout Prevention Manual and Drilling Guide</t>
  </si>
  <si>
    <t>http://evols.library.manoa.hawaii.edu/bitstream/handle/10524/35781/1994</t>
  </si>
  <si>
    <t>The Geology of Pennsylvania, Chapter 24-Aeromagnetics</t>
  </si>
  <si>
    <t>http://repository.stategeothermaldata.org/resources/documents/PA/The</t>
  </si>
  <si>
    <t>Listing of Concentrations of Variables of Stream Sediment, Stream Water, and Groundwater for the Norfolk and Elizabeth City 30x60 - Minute Quadrangle - NURE Database</t>
  </si>
  <si>
    <t>http://nc-maps.stores.yahoo.net/ncopfire93li27.html</t>
  </si>
  <si>
    <t>Raw Pressure Data from Boise Hydrogeophysical Research Site (BHRS) 07172013_test4_obstypes (2).txt</t>
  </si>
  <si>
    <t>https://gdr.openei.org/files/479/07172013_test4_obstypes</t>
  </si>
  <si>
    <t>Newberry Well 55-29 Stimulation Data Newberry daily report 9-25-12.pdf</t>
  </si>
  <si>
    <t>Hydrogeology of the Triassic Rocks of Maryland, 1975</t>
  </si>
  <si>
    <t>Correspondences relating to Barnwell Geothermal Corporation's well indemnity bonds</t>
  </si>
  <si>
    <t>http://evols.library.manoa.hawaii.edu/bitstream/handle/10524/22844/Geothermal</t>
  </si>
  <si>
    <t>Volcanism in Hawaii, Chapter 22: Volcanic Hazards in the Hawaiian Islands</t>
  </si>
  <si>
    <t>http://evols.library.manoa.hawaii.edu/bitstream/handle/10524/33606/1987</t>
  </si>
  <si>
    <t>Slip and Dilation Tendency Analysis of McGinness Hills Geothermal Area McGinnessHills (1).zip</t>
  </si>
  <si>
    <t>https://gdr.openei.org/files/367/McGinnessHills</t>
  </si>
  <si>
    <t>State of Hawaii, Senate Bill Number 430</t>
  </si>
  <si>
    <t>http://evols.library.manoa.hawaii.edu/bitstream/handle/10524/22841/Senate</t>
  </si>
  <si>
    <t>Draft Report: Social Impact Analysis of Potential Geothermal Resource Areas</t>
  </si>
  <si>
    <t>http://evols.library.manoa.hawaii.edu/bitstream/handle/10524/35726/1984</t>
  </si>
  <si>
    <t>Correspondences relating to the sale of the steam from the HGP-A well</t>
  </si>
  <si>
    <t>http://evols.library.manoa.hawaii.edu/bitstream/handle/10524/22790/HGP-A</t>
  </si>
  <si>
    <t>Preliminary geology and geothermal resource potential of the Alvord Desert area, Oregon</t>
  </si>
  <si>
    <t>http://www.naturenw.org/qs3/products.php?sku=000113</t>
  </si>
  <si>
    <t>Geothermal Water Use: Life Cycle Water Consumption, Water Resource Assessment, and Water Policy Framework Table 1 - GETEM EGS Scenarios.xlsx</t>
  </si>
  <si>
    <t>2011 Glass Buttes Exploration and Drilling Walsh_Ormat_Glass Buttes exploration and Driling 2011.pdf</t>
  </si>
  <si>
    <t>https://gdr.openei.org/files/98/Walsh_Ormat_Glass</t>
  </si>
  <si>
    <t>Interim Geologic Map of the Cedar City 30 x 60 Quadrangle, Iron and Washington Counties, Utah</t>
  </si>
  <si>
    <t>http://www.mapstore.utah.gov/ofr476.html</t>
  </si>
  <si>
    <t>Appalachian Basin Play Fairway Analysis: Revised 2016 Combined Risk Factor Analysis Combined Risk Factor data upload 2016.zip</t>
  </si>
  <si>
    <t>https://gdr.openei.org/files/880/Combined</t>
  </si>
  <si>
    <t>Alum Innovative Exploration Project (Ram Power Inc.)  Alum Well Data Hole 26-19.zip</t>
  </si>
  <si>
    <t>Listing of Concentrations of Variables of Stream Sediment, Stream Water, and Groundwater for the Whiteville and Myrtle Beach 30x60 - Minute Quadrangle - NURE Database</t>
  </si>
  <si>
    <t>http://nc-maps.stores.yahoo.net/ncopfire93li21.html</t>
  </si>
  <si>
    <t>Google Earth Locations of USA and Seafloor Hydrothermal Vents with Associated Rare Earth Element Data MOR Fluid REE locations.kmz</t>
  </si>
  <si>
    <t>https://gdr.openei.org/files/693/MOR</t>
  </si>
  <si>
    <t>Kimberly Well - Borehole Geophysics Database SRSDP029 shifted (1799-1893)FAR.sgy</t>
  </si>
  <si>
    <t>Miscellaneous papers on the application to withdraw properties from geothermal resource subzones</t>
  </si>
  <si>
    <t>http://evols.library.manoa.hawaii.edu/bitstream/handle/10524/36128/Application</t>
  </si>
  <si>
    <t>Geothermal lease application and narrative statement supporting issuance of geothermal lease</t>
  </si>
  <si>
    <t>http://evols.library.manoa.hawaii.edu/bitstream/handle/10524/22846/Geothermal</t>
  </si>
  <si>
    <t>Column Sorption Uptake and Regeneration Study; Rare Earth Element Sorbent Uptake and Sorbent Stripping Media Sorption Study in Column Format.docx</t>
  </si>
  <si>
    <t>https://gdr.openei.org/files/666/Media</t>
  </si>
  <si>
    <t>Information Available for Selected Wells of the North Carolina Coastal Plain</t>
  </si>
  <si>
    <t>http://nc-maps.stores.yahoo.net/inci25inavfo.html</t>
  </si>
  <si>
    <t>EPA Site Evaluation of PGU</t>
  </si>
  <si>
    <t>http://evols.library.manoa.hawaii.edu/bitstream/handle/10524/35804/1996</t>
  </si>
  <si>
    <t>DBED Comments on 1991 Report to the Legislature on Geothermal and Cable Development Permitting</t>
  </si>
  <si>
    <t>http://evols.library.manoa.hawaii.edu/bitstream/handle/10524/35742/1991</t>
  </si>
  <si>
    <t>Life Cycle Water Consumption and Water Resource Assessment for Utility-Scale Geothermal Systems: An In-Depth Analysis of Historical and Forthcoming EGS Projects Table 8 - EGS Operational Losses Belowground.xlsx</t>
  </si>
  <si>
    <t>Fort Bliss Geothermal Area Data: Temperature Profile, Logs, Schematic Model and Cross Section ProspectGeoTech (2).zip</t>
  </si>
  <si>
    <t>https://gdr.openei.org/files/581/ProspectGeoTech</t>
  </si>
  <si>
    <t xml:space="preserve">Utah Geology Vol.5 - 1978 - Geology of the Crystal Geyser, Grand County, Utah </t>
  </si>
  <si>
    <t>http://ugspub.nr.utah.gov/publications/utah_geology/UtGeol5-2.pdf</t>
  </si>
  <si>
    <t>Water Resources of Frederick County, Maryland</t>
  </si>
  <si>
    <t>http://www.mgs.md.gov/output/reports/BULL/BULL_33.pdf</t>
  </si>
  <si>
    <t>Direct lease of geothermal resources on reserved lands, Kilauea Middle East Rift Zone, Puna, Hawaii</t>
  </si>
  <si>
    <t>http://evols.library.manoa.hawaii.edu/bitstream/handle/10524/36130/Campbell</t>
  </si>
  <si>
    <t xml:space="preserve">Water from Bedrock in the Colorado Plateau of Utah </t>
  </si>
  <si>
    <t>http://waterrights.utah.gov/docSys/v920/w920/w920008d.pdf</t>
  </si>
  <si>
    <t>Handouts about the Olaa Station no. 3 exploratory well drilling (well no. 3603-01) from the Geothermal Technical Advisory Committee on August 2, 1991</t>
  </si>
  <si>
    <t>http://evols.library.manoa.hawaii.edu/bitstream/handle/10524/23482/1991</t>
  </si>
  <si>
    <t>Bedrock Geologic Map of the Western Half of the Asheville 100k Quadrangle, North Carolina and Tennessee</t>
  </si>
  <si>
    <t>http://nc-maps.stores.yahoo.net/ncopfire20be5.html</t>
  </si>
  <si>
    <t xml:space="preserve">Information regarding the proposed administrative rules for Act 301, SLH 1988, Geothermal and Cable System Development Act of 1988 </t>
  </si>
  <si>
    <t>http://evols.library.manoa.hawaii.edu/bitstream/handle/10524/23494/1989</t>
  </si>
  <si>
    <t>Alum Innovative Exploration Project (Ram Power Inc.)  Alum Magnetotellurics ZTEM.zip</t>
  </si>
  <si>
    <t>http://kgs.uky.edu/usgin/services/aasggeothermal/FLWellHeaders/MapServer/WFSServer?request=GetCapabilities&amp;service=WFS</t>
  </si>
  <si>
    <t>Kimama Well - Borehole Geophysics Database Century Geophysical Corp. - 9411 Logging Tools.pdf</t>
  </si>
  <si>
    <t>KS-10 Puna Geothermal Venture Well Completion Report</t>
  </si>
  <si>
    <t>http://evols.library.manoa.hawaii.edu/bitstream/handle/10524/35815/1993</t>
  </si>
  <si>
    <t>DEVELOPMENT OF GEOTHERMAL TECHNOLOGY FOR 20 YEARS IN NEDO, JAPAN</t>
  </si>
  <si>
    <t xml:space="preserve">Petition by Diamond Shamrock Thermal Power Co., Inc. (TPC) to Modify the Underground Injection Control (UIC) Line in the Lower East Rift Zone, Puna, Hawaii </t>
  </si>
  <si>
    <t>http://evols.library.manoa.hawaii.edu/bitstream/handle/10524/33602/1986</t>
  </si>
  <si>
    <t>REE Sorption Study for Media #1 and Media #2 in Brine #1 and #2 at different Liquid to Solid Ratio's at Ambient Temperature 20150413 Shaker bath repeat Brine 1 60-1 ratio 2ppm each REE on blank carbon oxidized carbon media 1 (GG1-33).xlsx</t>
  </si>
  <si>
    <t>https://gdr.openei.org/files/517/20150413</t>
  </si>
  <si>
    <t>Geothermal Briefings</t>
  </si>
  <si>
    <t>http://evols.library.manoa.hawaii.edu/bitstream/handle/10524/22809/Geothermal</t>
  </si>
  <si>
    <t>Listing of Concentrations of Variables of Stream Sediment, Stream Water, and Groundwater for the Knoxville 30x60 - Minute Quadrangle - NURE Database</t>
  </si>
  <si>
    <t>http://nc-maps.stores.yahoo.net/ncopfire93li1.html</t>
  </si>
  <si>
    <t>Cretaceous Ostracoda From Wells in the Southeastern United States</t>
  </si>
  <si>
    <t>http://nc-maps.stores.yahoo.net/bu78crosfrwe.html</t>
  </si>
  <si>
    <t>CO2 Push-Pull Dual (Conjugate) Faults Injection Simulations DataSets_TOUGH2_iTOUGH2Sim 2.zip</t>
  </si>
  <si>
    <t>https://gdr.openei.org/files/1017/DataSets_TOUGH2_iTOUGH2Sim</t>
  </si>
  <si>
    <t>Geothermal Geographical Information System (GIS) Data Files</t>
  </si>
  <si>
    <t>http://evols.library.manoa.hawaii.edu/bitstream/handle/10524/35785/1995</t>
  </si>
  <si>
    <t>Geothermal Progress Monitor Report No. 11, December 1989</t>
  </si>
  <si>
    <t>http://www1.eere.energy.gov/geothermal/</t>
  </si>
  <si>
    <t>A Review of Methods Applied by the U.S. Geological Survey in the Assessment of Identified Geothermal Resources</t>
  </si>
  <si>
    <t>https://www.sciencebase.gov/catalog/item/4f4e4b28e4b07f02db6b1600</t>
  </si>
  <si>
    <t xml:space="preserve">Water production from oil wells of the Uinta Basin, Uintah and Duchesne Counties, Utah </t>
  </si>
  <si>
    <t>http://ugspub.nr.utah.gov/publications/water_resources_bulletins/WRB-1.pdf</t>
  </si>
  <si>
    <t>An assessment of geothermal development in Puna, Hawaii</t>
  </si>
  <si>
    <t>http://evols.library.manoa.hawaii.edu/bitstream/handle/10524/19333/Geothermal</t>
  </si>
  <si>
    <t>Hydrologic Reconnaissance of the Blue Creek Valley area, Box Elder County, Utah</t>
  </si>
  <si>
    <t>http://waterrights.utah.gov/docSys/v920/w920/w920008z.pdf</t>
  </si>
  <si>
    <t>http://mgsweb2.mngs.umn.edu/ArcGIS/services/MNHeatFlow1_23/MapServer/WFSServer?request=GetCapabilities&amp;service=WFS</t>
  </si>
  <si>
    <t>Amendment to Plan of Operations 1981</t>
  </si>
  <si>
    <t>http://evols.library.manoa.hawaii.edu/bitstream/handle/10524/33582/1984</t>
  </si>
  <si>
    <t>Walker Ranch 3D Seismic Images Walker_Ranch_amplitude_depth_slice_with MEQ_Narrows.jpeg</t>
  </si>
  <si>
    <t>https://gdr.openei.org/files/833/Walker_Ranch_amplitude_depth_slice_with</t>
  </si>
  <si>
    <t>Diabase Dikes of the Eastern Piedmont of North Carolina</t>
  </si>
  <si>
    <t>http://nc-maps.stores.yahoo.net/inci23didiof.html</t>
  </si>
  <si>
    <t>Hawaii Deep Water Cable Program, phase II: High frequency wave analysis for the Alenuihaha Channel</t>
  </si>
  <si>
    <t>http://evols.library.manoa.hawaii.edu/bitstream/handle/10524/36067/1986-Nov-Phase</t>
  </si>
  <si>
    <t>REE Sorption Study for Media #1 and Media #2 in Brine #1 and #2 at different Liquid to Solid Ratio's at Ambient Temperature 20150324 Shaker bath Test for Brine 1 1000-1 ratio 2 ppm each REE on Blank carbon oxidized carbon and media 2 (GG2-5 24 25).xlsx</t>
  </si>
  <si>
    <t>September 2014 Dixie Valley Binary Costs Dixie Binary costs September 2014.xls</t>
  </si>
  <si>
    <t>https://gdr.openei.org/files/452/Dixie</t>
  </si>
  <si>
    <t>Snake River Plain FORGE Well Data for INEL-1 INEL-1 core sample 10340ft.jpg</t>
  </si>
  <si>
    <t>The Geology of Pennsylvania, Chapter 26-Terrestrial Heat Flow Density</t>
  </si>
  <si>
    <t>Administrative Rule 13-1 5: Rules of Practice and Procedure for Geothermal and Cable Systems Development Permitting, implement Chapter 196D, Hawaii Revised Statutes</t>
  </si>
  <si>
    <t>http://evols.library.manoa.hawaii.edu/bitstream/handle/10524/35732/1989</t>
  </si>
  <si>
    <t>High-Pressure Combustion and Deflagration-to-Detonation Transition in Ethylene/Nitrous Oxide Mixtures Zucrow Testing Report.docx</t>
  </si>
  <si>
    <t>https://gdr.openei.org/files/294/Zucrow</t>
  </si>
  <si>
    <t>Hydroshear Simulation Lab Test 2, additional data sheets GeoTherm FlowTest3 A1.xlsx</t>
  </si>
  <si>
    <t>https://gdr.openei.org/files/429/GeoTherm</t>
  </si>
  <si>
    <t xml:space="preserve">Studies in late Cenozoic Volcanism in West-Central Utah; Part 2, Geology and Petrology of the Fumarole Butte Volcanic Complex, Utah </t>
  </si>
  <si>
    <t>http://ugspub.nr.utah.gov/publications/special_studies/SS-52.pdf</t>
  </si>
  <si>
    <t>Simbol Materials Lithium Extraction Operating Data From Elmore and Featherstone Geothermal Plants NGDS Tier 3 Data, xls format Simbol  lithium recovery Brines 6-23-2015 .xls</t>
  </si>
  <si>
    <t>https://gdr.openei.org/files/499/Simbol</t>
  </si>
  <si>
    <t xml:space="preserve">Selected Hydrologic Data, San Pitch River Drainage Basin, Utah </t>
  </si>
  <si>
    <t>http://waterrights.utah.gov/docSys/v920/i920/i920000c.pdf</t>
  </si>
  <si>
    <t xml:space="preserve">Before the Board of Land and Natural Resources, State of Hawaii, in the matter of the Conservation District Use Application of the Estate of James Campbell </t>
  </si>
  <si>
    <t>http://evols.library.manoa.hawaii.edu/bitstream/handle/10524/23449/1986</t>
  </si>
  <si>
    <t>http://kgs.uky.edu/usgin/services/aasggeothermal/ALAqueousChemistry1_10/MapServer/WFSServer?request=GetCapabilities&amp;service=WFS</t>
  </si>
  <si>
    <t xml:space="preserve">Geologic Map of the Snow Gulch Quadrangle in Lander County, Nevada, USGS OFR94-436 </t>
  </si>
  <si>
    <t>http://www.nbmg.unr.edu/dox/USGS/SnowGulch_OFR94_436d.zip</t>
  </si>
  <si>
    <t xml:space="preserve">Geothermal Assessment of Part of the East Shore Area, Davis and Weber Counties, Utah </t>
  </si>
  <si>
    <t>http://ugspub.nr.utah.gov/publications/reports_of_investigations/RI-183.pdf</t>
  </si>
  <si>
    <t>Maui Aeromagnetic Survey Maui-Aeromag Report.pdf</t>
  </si>
  <si>
    <t>https://gdr.openei.org/files/900/Maui-Aeromag</t>
  </si>
  <si>
    <t xml:space="preserve">Ground-Water Resources of Northern Juab Valley, Utah </t>
  </si>
  <si>
    <t>http://waterrights.utah.gov/docSys/v920/w920/w920008f.pdf</t>
  </si>
  <si>
    <t>Proposed findings of fact and conclusions of law and memorandum of law of intervenors Ralph Palikapu O`Kamohoali`i Dedman and Dr. Noa Emmett Auwae Aluli</t>
  </si>
  <si>
    <t>http://evols.library.manoa.hawaii.edu/bitstream/handle/10524/36100/Contested</t>
  </si>
  <si>
    <t>http://gis.wgnhs.org/arcgis/services/aasg-geothermal/WIWellLogs/MapServer/WFSServer?request=GetCapabilities&amp;service=WFS</t>
  </si>
  <si>
    <t>Letters relating to the proposed Kilauea Southwest Rift geothermal subzone</t>
  </si>
  <si>
    <t>http://evols.library.manoa.hawaii.edu/bitstream/handle/10524/23600/1990</t>
  </si>
  <si>
    <t>Request for proposal for the geothermal/inter-island transmission project</t>
  </si>
  <si>
    <t>http://evols.library.manoa.hawaii.edu/bitstream/handle/10524/23438/1989</t>
  </si>
  <si>
    <t>Chlorite Dissolution Rates From 25 to 275 degrees and pH 3 to 10 Chlorite Kinetic Dissolution Data and RAte 27Sept2013MSmith (1).xlsx</t>
  </si>
  <si>
    <t>https://gdr.openei.org/files/246/Chlorite</t>
  </si>
  <si>
    <t>Evaluation and Targeting of Geothermal Engergy Resources in the Southeastern United States 1977</t>
  </si>
  <si>
    <t>Listing of Concentrations of Variables of Stream Sediment, Stream Water, and Groundwater for the Danville and Greensboro 30x60 - Minute Quadrangle - NURE Database</t>
  </si>
  <si>
    <t>http://nc-maps.stores.yahoo.net/ncopfire93li13.html</t>
  </si>
  <si>
    <t>Snake River Plain FORGE Well Data for INEL-1 INEL-1 Temperature log 496-3553ft.pdf</t>
  </si>
  <si>
    <t>Geologic Map of the Northwest Quarter of the Mountain City NW Quadrangle, Elko County, Nevada, and Owyhee County, Idaho</t>
  </si>
  <si>
    <t>http://www.nbmg.unr.edu/dox/USGS/MountainCityNW_qtr_OFR84_685d.zip</t>
  </si>
  <si>
    <t>SE Great Basin Play Fairway Analysis SE_Great_Basin_PFA_Model_2 (1).zip</t>
  </si>
  <si>
    <t>https://gdr.openei.org/files/643/SE_Great_Basin_PFA_Model_2</t>
  </si>
  <si>
    <t>Miscellaneous legal correspondence regarding True Geothermal Venture</t>
  </si>
  <si>
    <t>http://evols.library.manoa.hawaii.edu/bitstream/handle/10524/36126/True</t>
  </si>
  <si>
    <t>Bedrock Geologic Map of the North Carolina Portion of the Landrum 7.5-minute Quadrangle</t>
  </si>
  <si>
    <t>http://nc-maps.stores.yahoo.net/begemapofnoc.html</t>
  </si>
  <si>
    <t>Bedrock geology of the Middlesex 7.5-minute quadrangle, Franklin, Johnston, Nash and Wilson Counties, North Carolina</t>
  </si>
  <si>
    <t>http://nc-maps.stores.yahoo.net/ncopfire96ge.html</t>
  </si>
  <si>
    <t xml:space="preserve">Geothermal subzone hydrogen sulfide impact assessment </t>
  </si>
  <si>
    <t>http://evols.library.manoa.hawaii.edu/bitstream/handle/10524/23398/Geothermal</t>
  </si>
  <si>
    <t>Kimberly Well - Borehole Geophysics Database SRSDP029 BS.lis</t>
  </si>
  <si>
    <t>Geothermal Training Centers In The World</t>
  </si>
  <si>
    <t>http://geoheat.oit.edu/bulletin/bull19-4/art6.pdf</t>
  </si>
  <si>
    <t>Snake River Plain FORGE Well Data for WO-2 WO-2 Neutron Density analysis.xls</t>
  </si>
  <si>
    <t>GT Asset Fund General Corresondence</t>
  </si>
  <si>
    <t>http://evols.library.manoa.hawaii.edu/bitstream/handle/10524/33581/1990</t>
  </si>
  <si>
    <t>Explosive eruptions of Kilauea Volcano, Hawaii</t>
  </si>
  <si>
    <t>http://evols.library.manoa.hawaii.edu/bitstream/handle/10524/23399/1984</t>
  </si>
  <si>
    <t>The Geology of Pennsylvania, Chapter 23-Gravity</t>
  </si>
  <si>
    <t>http://kgs.uky.edu/usgin/services/aasggeothermal/ALBoreholeLithIntervals/MapServer/WFSServer?request=GetCapabilities&amp;service=WFS</t>
  </si>
  <si>
    <t>Puna Geothermal Venture Well KS-1</t>
  </si>
  <si>
    <t>http://evols.library.manoa.hawaii.edu/bitstream/handle/10524/33553/1990</t>
  </si>
  <si>
    <t>http://kgs.uky.edu/usgin/services/aasggeothermal/KYWellHeaders/MapServer/WFSServer?request=GetCapabilities&amp;service=WFS</t>
  </si>
  <si>
    <t>Geothermal Electricity Technology Evaluation Model (GETEM) Individual Case Files and Summary Spreadsheet (GETEM version Spring 2013) EGS_E_March 2013 GETEM_3-7-13.xlsm</t>
  </si>
  <si>
    <t>https://gdr.openei.org/files/225/EGS_E_March</t>
  </si>
  <si>
    <t>Rationale in Determining the Southern Boundary of the Kamaili Geothermal Resource Subzone: Circular C-117</t>
  </si>
  <si>
    <t>http://evols.library.manoa.hawaii.edu/bitstream/handle/10524/35762/1985</t>
  </si>
  <si>
    <t>GEOTHERMAL ENERGY USE IN RUSSIA AND ENVIRONMENTAL PARKS</t>
  </si>
  <si>
    <t>DAS for Periodic Hydraulic Tests:  DAS Data FSE-11_1080SecP_SingDec_StepTest (1).mat</t>
  </si>
  <si>
    <t>https://gdr.openei.org/files/929/FSE-11_1080SecP_SingDec_StepTest</t>
  </si>
  <si>
    <t>Granite Springs Valley, Nevada - Well data and Temperature Survey ArcGIS Shape.zip</t>
  </si>
  <si>
    <t>Energy Return On Investment of Engineered Geothermal Systems Data Well Designs-v.xlsx</t>
  </si>
  <si>
    <t>Production and Injection data for NV Binary facilities December 2013 summary Wabuska.xlsx</t>
  </si>
  <si>
    <t>Maui Geothermal Development and Community Concerns Seminar Documents</t>
  </si>
  <si>
    <t>http://evols.library.manoa.hawaii.edu/bitstream/handle/10524/33600/1985-08-15</t>
  </si>
  <si>
    <t>http://kgs.uky.edu/usgin/services/aasggeothermal/NCWellLogs/MapServer/WFSServer?request=GetCapabilities&amp;service=WFS</t>
  </si>
  <si>
    <t xml:space="preserve">Volcanism in Hawaii, Chapter One: The Hawaiian-Emperor Volcanic Chain, Part II, Stratigraphic Framework of Volcanic Rocks of the Hawaiian Islands </t>
  </si>
  <si>
    <t>http://evols.library.manoa.hawaii.edu/bitstream/handle/10524/33605/1987</t>
  </si>
  <si>
    <t>Dixie Valley Engineered Geothermal System Exploration Methodology Project, Baseline Conceptual Model Report GIS_Project Boundaries.zip</t>
  </si>
  <si>
    <t>https://gdr.openei.org/files/207/GIS_Project</t>
  </si>
  <si>
    <t>A review of Hawaii Deep Water Cable Program and geothermal development in Hawaii</t>
  </si>
  <si>
    <t>http://evols.library.manoa.hawaii.edu/bitstream/handle/10524/36075/1987-Mar-HECO</t>
  </si>
  <si>
    <t>Speeches advocating geothermal activity in Hawaii</t>
  </si>
  <si>
    <t>http://evols.library.manoa.hawaii.edu/bitstream/handle/10524/22831/Geothermal</t>
  </si>
  <si>
    <t>The Water Resources of Anne Arundel County, Maryland</t>
  </si>
  <si>
    <t>Life Cycle Water Consumption and Water Resource Assessment for Utility-Scale Geothermal Systems: An In-Depth Analysis of Historical and Forthcoming EGS Projects Table 4 - Water Requirements for Production-Injection Well Drilling.xlsx</t>
  </si>
  <si>
    <t>Stories from a Heated Earth</t>
  </si>
  <si>
    <t>http://geoheat.oit.edu/bulletin/bull21-1/art5.pdf</t>
  </si>
  <si>
    <t>Reservoir Stimulation Optimization with Operational Monitoring for Creation of EGS Pulse echo Setup and Data report 3-7-13 final (2).docx</t>
  </si>
  <si>
    <t>https://gdr.openei.org/files/258/Pulse</t>
  </si>
  <si>
    <t>Listing of Concentrations of Variables of Stream Sediment, Stream Water, and Groundwater for the Hickory 30x60 - Minute Quadrangle - NURE Database</t>
  </si>
  <si>
    <t>http://nc-maps.stores.yahoo.net/ncopfire93li7.html</t>
  </si>
  <si>
    <t>Puna Geothermal Venture Emergency Response Plan</t>
  </si>
  <si>
    <t>http://evols.library.manoa.hawaii.edu/bitstream/handle/10524/33639/1990</t>
  </si>
  <si>
    <t>True-Mid-Pacific Geothermal Venture Application for Permit to Drill (Exploration Phase) Kilauea Middle East Rift Zone Campbell Estate Property TMK 1-2-10:3</t>
  </si>
  <si>
    <t>http://evols.library.manoa.hawaii.edu/bitstream/handle/10524/33702/1989</t>
  </si>
  <si>
    <t>Practices Maintain Straight Hole in Crooked Hole Conditions, While Also Enabling Significant Gains in Drill Rate SPE Website.php</t>
  </si>
  <si>
    <t>http://www.spe.org/index.php</t>
  </si>
  <si>
    <t>City of Boise Geothermal Injection Well Project, June 1998 update</t>
  </si>
  <si>
    <t>http://geoheat.oit.edu/bulletin/bull19-2/art3.pdf</t>
  </si>
  <si>
    <t>Puna Geothermal Venture, Geothermal Resource Permit No. 2 -  Emergency Response Plan Version 6.0</t>
  </si>
  <si>
    <t>http://evols.library.manoa.hawaii.edu/bitstream/handle/10524/33660/1992</t>
  </si>
  <si>
    <t>Low Temperature Geothermal Resource Assessment for Desalination in United States NREL Format.pdf</t>
  </si>
  <si>
    <t>https://gdr.openei.org/files/869/NREL</t>
  </si>
  <si>
    <t>Chlorite Dissolution Rates Chlorite Kinetic Rate &amp; Data_from Smith &amp; al 2013 Chemical Geology.xlsx</t>
  </si>
  <si>
    <t>https://gdr.openei.org/files/221/Chlorite</t>
  </si>
  <si>
    <t>Geothermal well history: Kapoho State 2</t>
  </si>
  <si>
    <t>http://evols.library.manoa.hawaii.edu/bitstream/handle/10524/36112/Kapoho</t>
  </si>
  <si>
    <t xml:space="preserve">GIS data for ArcInfo and ArcView for the NY Surficial Geology Map of the Finger Lakes </t>
  </si>
  <si>
    <t>http://www.nysm.nysed.gov/data/fing_s.zip</t>
  </si>
  <si>
    <t>http://www.nysm.nysed.gov/data/fing_shape.zip</t>
  </si>
  <si>
    <t>Hawaii State Energy Resources Annual Report 1993</t>
  </si>
  <si>
    <t>http://evols.library.manoa.hawaii.edu/bitstream/handle/10524/33577/1993</t>
  </si>
  <si>
    <t>Snake River Plain Geothermal Play Fairway Analysis - Phase 1 KMZ files  Lake Terreton (paleo Mud Lake) Seds Polygon.kmz</t>
  </si>
  <si>
    <t>https://gdr.openei.org/files/734/Lake</t>
  </si>
  <si>
    <t>Regional Heat Flow and Geochemical Studies in Southwest Utah, Final Report Vol II</t>
  </si>
  <si>
    <t>http://ugspub.nr.utah.gov/publications/geothermal/ChapmanEtAl1978Vol2.pdf</t>
  </si>
  <si>
    <t>The Coastal Plain of North Carolina - Volume III</t>
  </si>
  <si>
    <t>http://nc-maps.stores.yahoo.net/geologic-publications.html</t>
  </si>
  <si>
    <t>Play Fairway Analysis CA-NV-OR: Geochemistry Data PF_Water_chem_fixedDWRcoordinates (1).xlsx</t>
  </si>
  <si>
    <t>https://gdr.openei.org/files/671/PF_Water_chem_fixedDWRcoordinates</t>
  </si>
  <si>
    <t>Geothermal Resources Map of Nebraska</t>
  </si>
  <si>
    <t>The Geology of Pennsylvania, Chapter 25-Aeroradioactivity</t>
  </si>
  <si>
    <t>Department of Health Review Comments on the PGV Emergency Response Plan</t>
  </si>
  <si>
    <t>http://evols.library.manoa.hawaii.edu/bitstream/handle/10524/35823/1992</t>
  </si>
  <si>
    <t>Listing of Concentrations of Variables of Stream Sediment, Stream Water, and Groundwater for the Cleveland and Dalton 30x60 - Minute Quadrangle - NURE Database</t>
  </si>
  <si>
    <t>http://nc-maps.stores.yahoo.net/ncopfire93li.html</t>
  </si>
  <si>
    <t>Bedrock Geology of the Powhatan 7.5-minute Quadrangle, Johnston County, North Carolina</t>
  </si>
  <si>
    <t>http://nc-maps.stores.yahoo.net/ncopfire90ge.html</t>
  </si>
  <si>
    <t xml:space="preserve">Horizontal Derivative of First Vertical Derivative of Isostatic Residual Gravity Anomaly, Updated in 2014_x000D_
</t>
  </si>
  <si>
    <t>http://repository.stategeothermaldata.org/resources/documents/OK/NetCDF/12-HORIZONTAL_DERIVATIVE</t>
  </si>
  <si>
    <t>Observation on a Polished Rock</t>
  </si>
  <si>
    <t>http://www.biodiversitylibrary.org/item/89822#page/124/mode/1up</t>
  </si>
  <si>
    <t>http://kgs.uky.edu/usgin/services/OneGeology/KYGS_MDGS_Geology_WFS/MapServer/WFSServer?request=GetCapabilities&amp;service=WFS</t>
  </si>
  <si>
    <t>Proposed Modifications to the Puna Geothermal Venture Plan of Operation</t>
  </si>
  <si>
    <t>http://evols.library.manoa.hawaii.edu/bitstream/handle/10524/33647/1991</t>
  </si>
  <si>
    <t>Newberry Well 55-29 Stimulation Data 2014 sonnenthal et al 2015 SGW.pdf</t>
  </si>
  <si>
    <t>https://gdr.openei.org/files/508/sonnenthal</t>
  </si>
  <si>
    <t>The resource and development potential of the Makushin Volcano geothermal reservoir of the Aleutian Islands, Alaska</t>
  </si>
  <si>
    <t>http://www.akenergyauthority.org/PDF%20files/Development%20Potential%20of%20Makushin%20Geo.pdf</t>
  </si>
  <si>
    <t>April 2014 Dixie Valley Binary Cycle Production Data Dixie DOE Data- January - December (2014).xlsx</t>
  </si>
  <si>
    <t>https://gdr.openei.org/files/417/Dixie</t>
  </si>
  <si>
    <t>HEI, the start of a new Hawaii tradition:  An electric utility's evolution from the Monarchy to the 21st century</t>
  </si>
  <si>
    <t>http://evols.library.manoa.hawaii.edu/bitstream/handle/10524/23428/1988</t>
  </si>
  <si>
    <t>Production and Injection data for NV Binary facilities December 2013 summary Stillwater.xlsx</t>
  </si>
  <si>
    <t>Documents relating to Hawaii Senate Bill 3182</t>
  </si>
  <si>
    <t>http://evols.library.manoa.hawaii.edu/bitstream/handle/10524/23420/1988</t>
  </si>
  <si>
    <t>Geology and geothermal resources of central Oregon Cascade Range</t>
  </si>
  <si>
    <t>http://www.naturenw.org/qs3/products.php?sku=000159</t>
  </si>
  <si>
    <t>HGPA Well Daily Reports</t>
  </si>
  <si>
    <t>http://evols.library.manoa.hawaii.edu/bitstream/handle/10524/35800/1995</t>
  </si>
  <si>
    <t>DAS for Periodic Hydraulic Tests:  DAS Data FSE_06_120SecP_SingDec_StepTest (1).mat</t>
  </si>
  <si>
    <t>https://gdr.openei.org/files/929/FSE_06_120SecP_SingDec_StepTest</t>
  </si>
  <si>
    <t>Improved Rare Earth Element Sorption from Simulated Geothermal Brines: Effect of Gassed versus Degassed Brines Data set for degassed media and brine.xlsx</t>
  </si>
  <si>
    <t>https://gdr.openei.org/files/820/Data</t>
  </si>
  <si>
    <t>Hawaii Deep Water Cable Program: draft cable laying control and data acquisition systems final design report</t>
  </si>
  <si>
    <t>http://evols.library.manoa.hawaii.edu/bitstream/handle/10524/36088/1988-Nov-Cable</t>
  </si>
  <si>
    <t>http://gis.wgnhs.org/arcgis/services/aasg-geothermal/WIWellHeaders/MapServer/WFSServer?request=GetCapabilities&amp;service=WFS</t>
  </si>
  <si>
    <t>In the matter of the conservation district use application of the Estate of James Campbell to permit as a conditional use the exploration and the development of geothermal resources within approximately 21,943 acres of conservation district lands at Kahauale'a, Puna, Island and County of Hawaii: proposed findings of fact, conclusions of law, order, exhibit A," table A, figure I, certificate of service"</t>
  </si>
  <si>
    <t>http://evols.library.manoa.hawaii.edu/bitstream/handle/10524/36096/2-25-83</t>
  </si>
  <si>
    <t>Hawaii Electric Light Company, Inc's Application and Certificate of Service, Docket No.: 5525</t>
  </si>
  <si>
    <t>http://evols.library.manoa.hawaii.edu/bitstream/handle/10524/33607/1986</t>
  </si>
  <si>
    <t>Review of the Subsurface Geology and Resource Potential of Southern Delaware</t>
  </si>
  <si>
    <t>http://www.dgs.udel.edu/sites/dgs.udel.edu/files/publications/OFR7.pdf</t>
  </si>
  <si>
    <t xml:space="preserve">The first draft of Regulations on Leasing of Geothermal Resources and Drilling for Geothermal Resources in Hawaii, and comments </t>
  </si>
  <si>
    <t>http://evols.library.manoa.hawaii.edu/bitstream/handle/10524/23496/1977</t>
  </si>
  <si>
    <t>Kimama Well - Borehole Geophysics Database Century Geophysical Corp. - 9411 Dip Meter.pdf</t>
  </si>
  <si>
    <t>A Hydrochemical Atlas of North Carolina</t>
  </si>
  <si>
    <t>http://nc-maps.stores.yahoo.net/bu94hyatofno.html</t>
  </si>
  <si>
    <t>Hawaii Aministrative Rules Title 11, Department of Health Chapter 59, Ambient Air Quality Standards</t>
  </si>
  <si>
    <t>http://evols.library.manoa.hawaii.edu/bitstream/handle/10524/35821/1992</t>
  </si>
  <si>
    <t>Correspondences relating to the HGP-A well and power plant facility</t>
  </si>
  <si>
    <t>http://evols.library.manoa.hawaii.edu/bitstream/handle/10524/22789/HGP-A</t>
  </si>
  <si>
    <t>Frontier Observatory for Research in Geothermal Energy: Fallon, Nevada HeatFlow (2).zip</t>
  </si>
  <si>
    <t>https://gdr.openei.org/files/748/HeatFlow</t>
  </si>
  <si>
    <t>History of Geothermal Development Activities</t>
  </si>
  <si>
    <t>http://evols.library.manoa.hawaii.edu/bitstream/handle/10524/33608/1988</t>
  </si>
  <si>
    <t>Snake River Plain FORGE Well Data for INEL-1 INEL-1 surface.jpg</t>
  </si>
  <si>
    <t>Concentrations of Non-Criteria Air Pollutants in the Vicinity of the Geysers, California</t>
  </si>
  <si>
    <t>http://evols.library.manoa.hawaii.edu/bitstream/handle/10524/35763/1986</t>
  </si>
  <si>
    <t>July 2014 Green Machine Florida Canyon Hourly Data 20140701-0731_Green Machine Florida Canyon Hourly Data.xlsx</t>
  </si>
  <si>
    <t>https://gdr.openei.org/files/431/20140701-0731_Green</t>
  </si>
  <si>
    <t>Snake River Plain FORGE Well Data for INEL-1 INEL-1 gamma frequency plot2.pdf</t>
  </si>
  <si>
    <t>Hawaii Deep Water Cable Program, phase II-C: Executive summary</t>
  </si>
  <si>
    <t>http://evols.library.manoa.hawaii.edu/bitstream/handle/10524/36070/1987-Aug-Phase</t>
  </si>
  <si>
    <t>Newberry Well 55-29 Stimulation Data Newberry daily report 11-9-2012.pdf</t>
  </si>
  <si>
    <t>Proposed Kilauea Middle East Rift Geothermal Resource Subzone (Puna Forest Reserve), Island of Hawaii</t>
  </si>
  <si>
    <t>http://evols.library.manoa.hawaii.edu/bitstream/handle/10524/18797/C-114</t>
  </si>
  <si>
    <t>Description of the Eruption of Long Lake and Mud Lake in Vermont</t>
  </si>
  <si>
    <t>http://www.biodiversitylibrary.org/item/53236#page/43/mode/1up</t>
  </si>
  <si>
    <t>Miscellaneous correspondences regarding Well KS-1A</t>
  </si>
  <si>
    <t>http://evols.library.manoa.hawaii.edu/bitstream/handle/10524/36115/KS-1A</t>
  </si>
  <si>
    <t>http://www.oregongeology.org/arcgis/services/Public/ORWellLogs/MapServer/WFSServer?request=GetCapabilities&amp;service=WFS</t>
  </si>
  <si>
    <t>Silver Peak Innovative Exploration Project (Ram Power Inc.) Silver Peak Well Data Geologic Logs for Temperature Gradient Holes 26A-14.zip</t>
  </si>
  <si>
    <t>Compatibility Study of Nanofiltration and Reverse Osmosis Membranes with 1 Cyclohexylpiperidenium Bicarbonate Solutions Compatibility Study Manuscript.pdf</t>
  </si>
  <si>
    <t>https://gdr.openei.org/files/875/Compatibility</t>
  </si>
  <si>
    <t xml:space="preserve">The Environmental Impact Statement (EIS) and the National Environmental Policy Act for the Geothermal - Cable Development Project </t>
  </si>
  <si>
    <t>http://evols.library.manoa.hawaii.edu/bitstream/handle/10524/23467/1992</t>
  </si>
  <si>
    <t>Geology and geothermal resources of Mt. Hood area, Oregon</t>
  </si>
  <si>
    <t>http://www.naturenw.org/qs3/products.php?sku=000160</t>
  </si>
  <si>
    <t>Newberry Well 55-29 Stimulation Data Newberry daily report 11-30-2012.pdf</t>
  </si>
  <si>
    <t>Extension of Primary Ten-year Term for Geothermal Resource Mining Leases R-1 and R-2</t>
  </si>
  <si>
    <t>http://evols.library.manoa.hawaii.edu/bitstream/handle/10524/33661/1992</t>
  </si>
  <si>
    <t>REE Sorption Study of Seived -50 +100 Mesh Fraction of Media 1 in Brine 1 at Different Concentrations of REE at 70C REE Sorption study of Sieved -50 +100 mesh Fraction of Media 1 in Brine 1 at Different Concentrations of REEs at 70C.pdf</t>
  </si>
  <si>
    <t>https://gdr.openei.org/files/521/REE</t>
  </si>
  <si>
    <t>The Economic, Environmental, and Social Benefits of Geothermal Use in Oregon</t>
  </si>
  <si>
    <t>http://geoheat.oit.edu/bulletin/bull30-3/art1.pdf</t>
  </si>
  <si>
    <t>Play Fairway Analysis CA-NV-OR: San Emidio Geophysical Data San Emidio PSInSAR Vertical Component.xlsx</t>
  </si>
  <si>
    <t>Kimberly Well - Borehole Geophysics Database SRSDP046 shifted (966-1129)FAR.sgy</t>
  </si>
  <si>
    <t>Method to Recover Media Ligand Losses During Sorption of Rare Earth Elements from Simulated Geothermal Brines Commercial Process Considerations for Ligand Recovery Due to Ligand Bleed from Media During Sorption of REEs from Geothermal .docx</t>
  </si>
  <si>
    <t>https://gdr.openei.org/files/815/Commercial</t>
  </si>
  <si>
    <t>H2S abatement cost overview at the geysers</t>
  </si>
  <si>
    <t>http://evols.library.manoa.hawaii.edu/bitstream/handle/10524/23389/1982</t>
  </si>
  <si>
    <t>State of Hawaii Energy Resources Coordinator annual report: 1994</t>
  </si>
  <si>
    <t>http://evols.library.manoa.hawaii.edu/bitstream/handle/10524/33580/1994</t>
  </si>
  <si>
    <t>February 2014 Dixie Valley Binary Cycle Production Data Report Dixie Valley Binary DOE Report February 2014.pdf</t>
  </si>
  <si>
    <t>https://gdr.openei.org/files/347/Dixie</t>
  </si>
  <si>
    <t>http://kgs.uky.edu/usgin/services/aasggeothermal/ARWellLogs/MapServer/WFSServer?request=GetCapabilities&amp;service=WFS</t>
  </si>
  <si>
    <t>Statewide Geothermal Resource Assessment: Circular C-103</t>
  </si>
  <si>
    <t>http://evols.library.manoa.hawaii.edu/bitstream/handle/10524/35759/1984</t>
  </si>
  <si>
    <t>Preliminary Drill Sites Figure 20 metadata.xlsx</t>
  </si>
  <si>
    <t>Analysis of Seafloor Surveys, Inc precision bottom data between Maui and Oahu in determination of a potential cable route</t>
  </si>
  <si>
    <t>http://evols.library.manoa.hawaii.edu/bitstream/handle/10524/36072/1987-Jul-Oahu-Maui</t>
  </si>
  <si>
    <t>Peter Chatto Requested Records</t>
  </si>
  <si>
    <t>http://evols.library.manoa.hawaii.edu/bitstream/handle/10524/35715/1990</t>
  </si>
  <si>
    <t xml:space="preserve">Request for proposals : Development of a master plan, transmission line routing study, and environmental impact statement for Hawaii proposed geothermal and inter-island cable project </t>
  </si>
  <si>
    <t>http://evols.library.manoa.hawaii.edu/bitstream/handle/10524/33557/1989</t>
  </si>
  <si>
    <t>http://services.kgs.ku.edu/arcgis1/services/ngds/KS_SURFACE_GEOLOGY/MapServer/WFSServer?request=GetCapabilities&amp;service=WFS</t>
  </si>
  <si>
    <t>Kimberly Well - Borehole Geophysics Database SRSDP030 BS.lis</t>
  </si>
  <si>
    <t>Handouts about the Kaanapali wells P-1 (well no. 5539-01) and P-2 (well no. 5539-02) from the Geothermal Technical Advisory Committee on August 2, 1991</t>
  </si>
  <si>
    <t>http://evols.library.manoa.hawaii.edu/bitstream/handle/10524/23481/1991</t>
  </si>
  <si>
    <t>Hawaii Deep Water Cable Program, phase II-C task 5: Submarine vs. overhead routing: A cost comparision for Molokai</t>
  </si>
  <si>
    <t>http://evols.library.manoa.hawaii.edu/bitstream/handle/10524/36073/1987-Jul-Phase</t>
  </si>
  <si>
    <t>A bill for an act relating to the development and use of geothermal energy</t>
  </si>
  <si>
    <t>http://evols.library.manoa.hawaii.edu/bitstream/handle/10524/22793/Act</t>
  </si>
  <si>
    <t>Canada Radiogenic Heat Production Observations</t>
  </si>
  <si>
    <t>Chelating Resins for Selective Separation and Recovery of Rare Earth Elements from Low Temperature Geothermal Water DE-EE0006749 - GDR Submission - Functionalized Silica REE Adsorption Compiled Results.xlsx</t>
  </si>
  <si>
    <t>https://gdr.openei.org/files/895/DE-EE0006749</t>
  </si>
  <si>
    <t>Newberry Well 55-29 Stimulation Data Newberry daily report 10-16-12.pdf</t>
  </si>
  <si>
    <t>Geothermal Complaint Log and Request for Information</t>
  </si>
  <si>
    <t>http://evols.library.manoa.hawaii.edu/bitstream/handle/10524/35777/1994</t>
  </si>
  <si>
    <t xml:space="preserve">List of 72 Parcels and Landowners Withdrawing from the Kapoho and Kamaili Geothermal Resource Subzones as of August 1989 </t>
  </si>
  <si>
    <t>http://evols.library.manoa.hawaii.edu/bitstream/handle/10524/33547/1989</t>
  </si>
  <si>
    <t>Documents relating to the Hawaii geothermal bills in the Senate and House of Representatives for 1984</t>
  </si>
  <si>
    <t>http://evols.library.manoa.hawaii.edu/bitstream/handle/10524/23424/1984</t>
  </si>
  <si>
    <t>SUSTAINABLE MANAGEMENT OF GEOTHERMAL RESOURCES</t>
  </si>
  <si>
    <t>Maryland Springs - Their Physical, Thermal, and Chemical Characteristics</t>
  </si>
  <si>
    <t>SE Great Basin Play Fairway Analysis SE_Great_Basin_PFA_Critical Stress.zip</t>
  </si>
  <si>
    <t>https://gdr.openei.org/files/642/SE_Great_Basin_PFA_Critical</t>
  </si>
  <si>
    <t>Hydrology of the Beaver Valley Area, Beaver County, Utah, with Emphasis on Ground Water, Technical Publication No. 63</t>
  </si>
  <si>
    <t>http://waterrights.utah.gov/docSys/v920/w920/w920009p.pdf</t>
  </si>
  <si>
    <t xml:space="preserve">A study of the health status of a population exposed to low levels of hydrogen sulfide (and other geothermal effluents) in Puna, Hawaii: Preliminary report </t>
  </si>
  <si>
    <t>http://evols.library.manoa.hawaii.edu/bitstream/handle/10524/23505/1984</t>
  </si>
  <si>
    <t>Concern for Ground Loop Burst Integrity in Deep Boreholes</t>
  </si>
  <si>
    <t>http://repository.stategeothermaldata.org/resources/documents/CO/GSHP/Ground</t>
  </si>
  <si>
    <t>Proposal for Designating the Kilauea Middle East Rift Zone (Puna Forest Reserve) and the Kilauea Southwest Rift Zone (Pahala) as Geothermal Resource Subzones by the Board of Land and Natural Resources</t>
  </si>
  <si>
    <t>http://evols.library.manoa.hawaii.edu/bitstream/handle/10524/12288/proposal</t>
  </si>
  <si>
    <t>Geothermal Energy and the Eastern U.S., A Framework for a Site Prospectus for Geothermal Energy Development Delmarva Peninsula</t>
  </si>
  <si>
    <t>Amendment to Geothermal Resource Permit (GRP 2) Applicant: Puna Geothermal Venture TMK: 1-4-1: Por. 2, 3, Por. 19, and 53</t>
  </si>
  <si>
    <t>http://evols.library.manoa.hawaii.edu/bitstream/handle/10524/33695/2000</t>
  </si>
  <si>
    <t>Raw Pressure Data from Boise Hydrogeophysical Research Site (BHRS) 07172013_test3_wellIDs (2).txt</t>
  </si>
  <si>
    <t>https://gdr.openei.org/files/479/07172013_test3_wellIDs</t>
  </si>
  <si>
    <t>Tularosa Basin Play Fairway: Weights of Evidence Models Tularosa_Basin_WoE_confidence (1).zip</t>
  </si>
  <si>
    <t>https://gdr.openei.org/files/657/Tularosa_Basin_WoE_confidence</t>
  </si>
  <si>
    <t>DAS for Periodic Hydraulic Tests:  DAS Data FSE-09_240SecP_SingDecStep (2).mat</t>
  </si>
  <si>
    <t>https://gdr.openei.org/files/929/FSE-09_240SecP_SingDecStep</t>
  </si>
  <si>
    <t>Inter Agency Group Response</t>
  </si>
  <si>
    <t>http://evols.library.manoa.hawaii.edu/bitstream/handle/10524/22810/Geothermal</t>
  </si>
  <si>
    <t>Analysis and Summary of Water-Table Maps for the Delaware Coastal Plain</t>
  </si>
  <si>
    <t>http://www.dgs.udel.edu/sites/dgs.udel.edu/files/publications/ri73.pdf</t>
  </si>
  <si>
    <t>Hawaii Deep Water Cable Program: visual impact analysis of proposed 300 kVdc line</t>
  </si>
  <si>
    <t>http://evols.library.manoa.hawaii.edu/bitstream/handle/10524/36076/1987-Mar-Phase</t>
  </si>
  <si>
    <t>Request for Extension of Geothermal Resource Mining Leases R-1 and R-2</t>
  </si>
  <si>
    <t>http://evols.library.manoa.hawaii.edu/bitstream/handle/10524/35769/1991</t>
  </si>
  <si>
    <t>Validating the Performance of Your _x000D_
GSHP Installation</t>
  </si>
  <si>
    <t>http://repository.stategeothermaldata.org/resources/documents/CO/GSHP/Validating</t>
  </si>
  <si>
    <t>Geology and geothermal resources of Breitenbush-Austin Hot Springs, area, Clackamas and Marion Counties, Oregon</t>
  </si>
  <si>
    <t>http://www.naturenw.org/qs3/products.php?sku=000112</t>
  </si>
  <si>
    <t>Bedrock Geologic Map of the Southeast Portion of the Oxford 7.5-Minute Quadrangle, Granville and Vance Counties, North Carolina</t>
  </si>
  <si>
    <t>http://nc-maps.stores.yahoo.net/ncopfire20be6.html</t>
  </si>
  <si>
    <t>http://kgs.uky.edu/usgin/services/aasggeothermal/MDGravityStations/MapServer/WFSServer?request=GetCapabilities&amp;service=WFS</t>
  </si>
  <si>
    <t>Hawaii Geothermal Proposals and Funding</t>
  </si>
  <si>
    <t>http://evols.library.manoa.hawaii.edu/bitstream/handle/10524/33646/1991</t>
  </si>
  <si>
    <t>Geothermal Memos and General Info</t>
  </si>
  <si>
    <t>http://evols.library.manoa.hawaii.edu/bitstream/handle/10524/35746/1991</t>
  </si>
  <si>
    <t>Documents relating to the SOH-3 well</t>
  </si>
  <si>
    <t>http://evols.library.manoa.hawaii.edu/bitstream/handle/10524/23462/1990</t>
  </si>
  <si>
    <t>Geothermal Well Kapoho State KS-10 Monitoring Reports</t>
  </si>
  <si>
    <t>http://evols.library.manoa.hawaii.edu/bitstream/handle/10524/19324/KS-10</t>
  </si>
  <si>
    <t>Hawaii Deep Water Cable Program: bottom roughness survey of the Alenuihaha Channel</t>
  </si>
  <si>
    <t>http://evols.library.manoa.hawaii.edu/bitstream/handle/10524/36062/1986-May-Bottom</t>
  </si>
  <si>
    <t>Geothermal Well Drilling Permits</t>
  </si>
  <si>
    <t>http://evols.library.manoa.hawaii.edu/bitstream/handle/10524/35809/2001</t>
  </si>
  <si>
    <t>Listing of Concentrations of Variables of Stream Sediment, Stream Water, and Groundwater for the Asheville 30x60 - Minute Quadrangle - NURE Database</t>
  </si>
  <si>
    <t>http://nc-maps.stores.yahoo.net/ncopfire93li4.html</t>
  </si>
  <si>
    <t>Proposed Kilauea Southwest Rift Geothermal Resource Subzone (Pahala) Islad of Hawaii: Circular C-115</t>
  </si>
  <si>
    <t>http://evols.library.manoa.hawaii.edu/bitstream/handle/10524/35761/1985</t>
  </si>
  <si>
    <t>Geothermal Electricity Technology Evaluation Model (GETEM) Individual Case Files and Summary Spreadsheet (GETEM version Spring 2013) Hydro_E_March 2013 GETEM_3-7-13.xlsm</t>
  </si>
  <si>
    <t>https://gdr.openei.org/files/225/Hydro_E_March</t>
  </si>
  <si>
    <t xml:space="preserve">Hydrologic and Climatologic Data,1966, Salt Lake County, Utah </t>
  </si>
  <si>
    <t>http://waterrights.utah.gov/docSys/v920/i920/i920000b.pdf</t>
  </si>
  <si>
    <t>Ground Water in Pahvant Valley, Millard County, Utah</t>
  </si>
  <si>
    <t>http://waterrights.utah.gov/docSys/v920/w920/w9200082.pdf</t>
  </si>
  <si>
    <t>Proceedings geothermal development and applications in Hawaii: seminars presented October 23-25, 1984 during American Energy Awareness week</t>
  </si>
  <si>
    <t>http://evols.library.manoa.hawaii.edu/bitstream/handle/10524/23373/1984</t>
  </si>
  <si>
    <t>http://kgs.uky.edu/usgin/services/aasggeothermal/VAWellHeaders/MapServer/WFSServer?request=GetCapabilities&amp;service=WFS</t>
  </si>
  <si>
    <t xml:space="preserve">Selected Hydrologic Data, Lower Bear River Drainage Basin, Box Elder County, Utah </t>
  </si>
  <si>
    <t>http://waterrights.utah.gov/docSys/v920/i920/i920000l.pdf</t>
  </si>
  <si>
    <t>Terrestrial Heat Flow near Alberta, Virginia</t>
  </si>
  <si>
    <t>http://rglsun1.geol.vt.edu/NGDS/Other/DimentAGU65.pdf</t>
  </si>
  <si>
    <t>Minnesota Magnetic Anomaly Grid</t>
  </si>
  <si>
    <t>http://mgsweb2.mngs.umn.edu/arcgis/services/MNMagneticAnomaly/ImageServer/WCSServer?SERVICE=WCS&amp;VERSION=1.0.0&amp;REQUEST=GETCAPABILITIES</t>
  </si>
  <si>
    <t>Geothermal gradient data OFR 77-02</t>
  </si>
  <si>
    <t>http://www.naturenw.org/qs3/products.php?sku=000487</t>
  </si>
  <si>
    <t>Kimama Well - Borehole Geophysics Database Century Geophysical Corp. - 9800 Televiewer.pdf</t>
  </si>
  <si>
    <t>Utilization of Geothermal Energy of the Sokolov Basin in the Western Bohemia - Case Study</t>
  </si>
  <si>
    <t>Paisley Oregon Geothermal Plant operated by Surprise Valley Electrification - 2016 Operational Information Paisley Plant Operations Overview2016.docx</t>
  </si>
  <si>
    <t>https://gdr.openei.org/files/912/Paisley</t>
  </si>
  <si>
    <t xml:space="preserve">Documents relating to the public hearing about the planning director of County of Hawaii's report under condition no. 6 of special permit no. 392, tax map key 1-4-01, on November 7, 1989 </t>
  </si>
  <si>
    <t>http://evols.library.manoa.hawaii.edu/bitstream/handle/10524/23437/1989-11-07</t>
  </si>
  <si>
    <t>Play Fairway Analysis CA-NV-OR: Geochemistry Data Modoc region He data (2).xlsx</t>
  </si>
  <si>
    <t>https://gdr.openei.org/files/671/Modoc</t>
  </si>
  <si>
    <t xml:space="preserve">Quaternary Geologic Map of the Newport Quadrangle, Rhode Island 2012 in PDF </t>
  </si>
  <si>
    <t>http://geothermal.isgs.illinois.edu/aasggeothermal/rigs/map/Newport_Quaternary_Geology_2012.pdf</t>
  </si>
  <si>
    <t>Thermoelectric Materials Development for Low Temperature Geothermal Power Generation SR Thermoelectric Materials.docx</t>
  </si>
  <si>
    <t>Colorado Electrical Transmission Grid Colorado XcelEnergy NonXcel Transmission Network.zip</t>
  </si>
  <si>
    <t>https://gdr.openei.org/files/301/Colorado</t>
  </si>
  <si>
    <t>The second draft of Regulations on Leasing of Geothermal Resources and Drilling for Geothermal Resources in Hawaii, and comments</t>
  </si>
  <si>
    <t>http://evols.library.manoa.hawaii.edu/bitstream/handle/10524/23495/1977</t>
  </si>
  <si>
    <t>Desert Queen geothermal area east of Desert Peak, Nevada</t>
  </si>
  <si>
    <t>http://data.nbmg.unr.edu/public/Geothermal/Data/Geothermal/TemperatureSurvey/DesertQueen2mutm83.zip</t>
  </si>
  <si>
    <t>Puna Geothermal Venture Final Environmental Impact Statement</t>
  </si>
  <si>
    <t>http://evols.library.manoa.hawaii.edu/bitstream/handle/10524/33574/1987</t>
  </si>
  <si>
    <t xml:space="preserve">Mid-Tertiary History of the Central Pioche-Marysvale Igneous Belt, Southwestern Utah, in Geologic Excursions in Volcanology </t>
  </si>
  <si>
    <t>http://ugspub.nr.utah.gov/publications/special_studies/SS-61.pdf</t>
  </si>
  <si>
    <t>Snake River Plain FORGE Well Data for INEL-1 Prestwich and Bowman 1980 Completion and Testing Report INEL-1.pdf</t>
  </si>
  <si>
    <t>https://gdr.openei.org/files/792/Prestwich</t>
  </si>
  <si>
    <t>State of Hawaii Energy Resources Coordinator Annual Report, 1986</t>
  </si>
  <si>
    <t>http://evols.library.manoa.hawaii.edu/bitstream/handle/10524/23401/1982</t>
  </si>
  <si>
    <t>The Designation of Geothermal Subzones in Hawaii: Article</t>
  </si>
  <si>
    <t>http://evols.library.manoa.hawaii.edu/bitstream/handle/10524/22826/Designation</t>
  </si>
  <si>
    <t>http://kgs.uky.edu/usgin/services/aasggeothermal/ARAqueousChemistry1_10/MapServer/WFSServer?request=GetCapabilities&amp;service=WFS</t>
  </si>
  <si>
    <t>General documents relating to consultant services of Water Resources Associates</t>
  </si>
  <si>
    <t>http://evols.library.manoa.hawaii.edu/bitstream/handle/10524/35770/1992</t>
  </si>
  <si>
    <t>Geothermal gradient data, Vale area, Malheur County, Oregon</t>
  </si>
  <si>
    <t>http://www.naturenw.org/qs3/products.php?sku=000490</t>
  </si>
  <si>
    <t>Raw Pressure Data from Boise Hydrogeophysical Research Site (BHRS) 07172013_test3_notes (2).txt</t>
  </si>
  <si>
    <t>https://gdr.openei.org/files/479/07172013_test3_notes</t>
  </si>
  <si>
    <t>Newberry Well 55-29 Stimulation Data Newberry daily report 11-21-2012.pdf</t>
  </si>
  <si>
    <t>The Water Resources of Somerset, Wicomico, and Worcester Counties, Maryland</t>
  </si>
  <si>
    <t>Geologic Map of the White Cross 7.5-Minute Quadrangle, Orange and Chatham Counties, North Carolina</t>
  </si>
  <si>
    <t>http://nc-maps.stores.yahoo.net/ncopfire20ge4.html</t>
  </si>
  <si>
    <t>Annotated bibliography: Marine geologic hazards of the Hawaiian Islands with special focus on submarine slides and turbidity currents</t>
  </si>
  <si>
    <t>http://evols.library.manoa.hawaii.edu/bitstream/handle/10524/19356/Turbidity</t>
  </si>
  <si>
    <t>Geothermal Water Use: Life Cycle Water Consumption, Water Resource Assessment, and Water Policy Framework Table 3 - Life Cycle Water Consumption Summary for EGS Scenarios.xlsx</t>
  </si>
  <si>
    <t xml:space="preserve">Geothermal Resources Mining Lease No. S-4602 between State of Hawaii and the Research Corporation of the University of Hawaii </t>
  </si>
  <si>
    <t>http://evols.library.manoa.hawaii.edu/bitstream/handle/10524/22819/Geothermal</t>
  </si>
  <si>
    <t>http://www4.des.state.nh.us/arcgis/services/aasggeothermal/NHRockChemistry/MapServer/WFSServer?request=GetCapabilities&amp;service=WFS</t>
  </si>
  <si>
    <t>Analysis of Existing Data from a Distributed Acoustic Sensing Experiment at Garner Valley, California 766_787 (2).csv</t>
  </si>
  <si>
    <t>https://gdr.openei.org/files/480/766_787</t>
  </si>
  <si>
    <t>HIGA News Release: HIGA Hails Historic Moment for Geothermal</t>
  </si>
  <si>
    <t>http://evols.library.manoa.hawaii.edu/bitstream/handle/10524/33658/1992</t>
  </si>
  <si>
    <t xml:space="preserve">Siting of Power Plants and Wells for True Mid-Pacific Geothermal Venture in the Kilauea Middle East Rift Zone Geothermal Resource Subzone </t>
  </si>
  <si>
    <t>http://evols.library.manoa.hawaii.edu/bitstream/handle/10524/33690/1990</t>
  </si>
  <si>
    <t>Preliminary Geologic Map of the Great Smoky Mountains National Park within the Fontana Dam and Tuskeegee Quadrangles, Swain County, North Carolina</t>
  </si>
  <si>
    <t>http://geology.er.usgs.gov/eespteam/smoky/gisData/pdf/OFR95_264.pdf</t>
  </si>
  <si>
    <t>Puna Geothermal Venture Land Issuers</t>
  </si>
  <si>
    <t>http://evols.library.manoa.hawaii.edu/bitstream/handle/10524/33636/1990</t>
  </si>
  <si>
    <t>Hawaii Deep Water Electrical Transmission Cable Demonstration Program: Phase I Task 1 general management reports</t>
  </si>
  <si>
    <t>http://evols.library.manoa.hawaii.edu/bitstream/handle/10524/36043/1982-Apr-Phase</t>
  </si>
  <si>
    <t>Map of statewide interpretation of the Precambrian unconformity surface faults and major structures in Ohio</t>
  </si>
  <si>
    <t>http://www.dnr.state.oh.us/Portals/10/pdf/mappg23.pdf</t>
  </si>
  <si>
    <t>Arsenic Speciation in Atmospheric Aerosols at the Geysers</t>
  </si>
  <si>
    <t>http://evols.library.manoa.hawaii.edu/bitstream/handle/10524/35767/1991</t>
  </si>
  <si>
    <t>New River Geothermal Exploration (Ram Power Inc.) New River MT Survey Files.zip</t>
  </si>
  <si>
    <t>Sustainable Self-Propping Shear Zones in EGS: Chlorite, Illite, and Biotite Rates and Report CarrollFY15LLNL_GTO_26Oct2015 .docx</t>
  </si>
  <si>
    <t>https://gdr.openei.org/files/639/CarrollFY15LLNL_GTO_26Oct2015</t>
  </si>
  <si>
    <t>Nevada Geothermal Energy Production 1985-2009</t>
  </si>
  <si>
    <t>http://www.nbmg.unr.edu/geothermal/Geothermal_Web2.htm</t>
  </si>
  <si>
    <t>Frontier Observatory for Research in Geothermal Energy: Fallon, Nevada 17-16_SONICWAVE (2).zip</t>
  </si>
  <si>
    <t>https://gdr.openei.org/files/748/17-16_SONICWAVE</t>
  </si>
  <si>
    <t>Miscellaneous draft papers regarding hapu'u removal from True-Mid Pacific Geothermal Venture project site</t>
  </si>
  <si>
    <t>http://evols.library.manoa.hawaii.edu/bitstream/handle/10524/36111/Hapuu</t>
  </si>
  <si>
    <t>http://kgs.uky.edu/usgin/services/aasggeothermal/VAThermalConductivity/MapServer/WFSServer?request=GetCapabilities&amp;service=WFS</t>
  </si>
  <si>
    <t>Brady's Geothermal Field - March 2016 Vibroseis SEG-Y Files and UTM Locations Vibroseis_SEGYlist_March2016_PoroTomo (1).pdf</t>
  </si>
  <si>
    <t>https://gdr.openei.org/files/860/Vibroseis_SEGYlist_March2016_PoroTomo</t>
  </si>
  <si>
    <t>Geologic map of the Antler Peak 7.5'Quadrangle in Lander County, Nevada, Bulletin 109</t>
  </si>
  <si>
    <t>http://www.nbmg.unr.edu/dox/zip07/AntlerPeak_B109d.zip</t>
  </si>
  <si>
    <t>Play Fairway Analysis CA-NV-OR: 2km Grid Based Analysis Ranking Notes (1).xlsx</t>
  </si>
  <si>
    <t>https://gdr.openei.org/files/673/Ranking</t>
  </si>
  <si>
    <t>Draft report Hawaii Deep Water Cable Program (HDWCP): Cable repair rationale</t>
  </si>
  <si>
    <t>http://evols.library.manoa.hawaii.edu/bitstream/handle/10524/36056/1986-Dec-Draft</t>
  </si>
  <si>
    <t>Gambrill State Park Map of Geologic Features</t>
  </si>
  <si>
    <t>http://www.mgs.md.gov/esic/publications/download/GambrillGeoMap.pdf</t>
  </si>
  <si>
    <t>Consultant documents for Duey Milner</t>
  </si>
  <si>
    <t>http://evols.library.manoa.hawaii.edu/bitstream/handle/10524/35771/1992</t>
  </si>
  <si>
    <t>Hawaii Deep Water Cable Program, phase II-C task 4: Second bottom roughness survey</t>
  </si>
  <si>
    <t>http://evols.library.manoa.hawaii.edu/bitstream/handle/10524/36077/1987-Mar-Phase</t>
  </si>
  <si>
    <t>Geothermal electrical power generation potential of Newberry volcano and the Oregon Cascade Range</t>
  </si>
  <si>
    <t>Geology and Hydrologic Assessment of Coastal Plain Aquifers in the Waldorf Area, Charles County, Maryland: Geology, Hydrogeologic Framework, and Water Quality</t>
  </si>
  <si>
    <t>Hawaii Deep Water Program phase II-B task 1: Environmental review plan</t>
  </si>
  <si>
    <t>http://evols.library.manoa.hawaii.edu/bitstream/handle/10524/36058/1986-Jan-Phase</t>
  </si>
  <si>
    <t>Geothermal roundtable on August 1, 1989</t>
  </si>
  <si>
    <t>http://evols.library.manoa.hawaii.edu/bitstream/handle/10524/23441/1989-8-1</t>
  </si>
  <si>
    <t>Comments on Hawaii Geothermal Blowout Prevention Manual</t>
  </si>
  <si>
    <t>http://evols.library.manoa.hawaii.edu/bitstream/handle/10524/33706/1992</t>
  </si>
  <si>
    <t>Listing of Concentrations of Variables of Stream Sediment, Stream Water, and Groundwater for the Johnson City 30x60 - Minute Quadrangle - NURE Database</t>
  </si>
  <si>
    <t>http://nc-maps.stores.yahoo.net/ncopfire93li3.html</t>
  </si>
  <si>
    <t>Repetitive Regeneration of Media 1 after REE Sorption from Brine 1 at 70C Regeneration study for DOE GG2-90.xlsx</t>
  </si>
  <si>
    <t>Assessing and managing potential health and safety issues related to high voltage direct current transmission lines</t>
  </si>
  <si>
    <t>http://evols.library.manoa.hawaii.edu/bitstream/handle/10524/36042/19xx-slides_assessing</t>
  </si>
  <si>
    <t xml:space="preserve">State of Hawaii Clearinghouse Procedures Manual: State Process for the Intergovernmental Review of Federal Programs </t>
  </si>
  <si>
    <t>http://evols.library.manoa.hawaii.edu/bitstream/handle/10524/22823/Geothermal</t>
  </si>
  <si>
    <t>Analysis of Existing Data from a Distributed Acoustic Sensing Experiment at Garner Valley, California 766_781 (2).csv</t>
  </si>
  <si>
    <t>https://gdr.openei.org/files/480/766_781</t>
  </si>
  <si>
    <t>Kilauea Eruptions in General Articles and Maps</t>
  </si>
  <si>
    <t>http://evols.library.manoa.hawaii.edu/bitstream/handle/10524/33682/Kilauea</t>
  </si>
  <si>
    <t>1DT; an interactive, screen-oriented microcomputer program for simulation of 1-dimensional geothermal histories</t>
  </si>
  <si>
    <t>https://www.sciencebase.gov/catalog/item/4f4e4b32e4b07f02db6b456d</t>
  </si>
  <si>
    <t>DAS for Periodic Hydraulic Tests:  DAS Data FSE-12_240SecP_SingDec_StepTest (2).mat</t>
  </si>
  <si>
    <t>https://gdr.openei.org/files/929/FSE-12_240SecP_SingDec_StepTest</t>
  </si>
  <si>
    <t>Appalachian Basin Play Fairway Analysis: Thermal Quality Analysis in Low-Temperature Geothermal Play Fairway Analysis (GPFA-AB) ThermalQualityAnalysisThermalModelDataFilesCOSUNAColumnsAndSections (1).zip</t>
  </si>
  <si>
    <t>https://gdr.openei.org/files/638/ThermalQualityAnalysisThermalModelDataFilesCOSUNAColumnsAndSections</t>
  </si>
  <si>
    <t>Self-Healing and Re-Adhering Polymer-Cements with Improved Toughness  Geothermal Data Repository_Polymer-cements self-repairing permeability analysis.doc</t>
  </si>
  <si>
    <t>About geothermal energy</t>
  </si>
  <si>
    <t>http://evols.library.manoa.hawaii.edu/bitstream/handle/10524/23468/About</t>
  </si>
  <si>
    <t>Listing of Concentrations of Variables of Stream Sediment, Stream Water, and Groundwater for the Morehead City 30x60 - Minute Quadrangle - NURE Database</t>
  </si>
  <si>
    <t>http://nc-maps.stores.yahoo.net/ncopfire93li30.html</t>
  </si>
  <si>
    <t>Silver Peak Innovative Exploration Project (Ram Power Inc.) Silver Peak TGH Drilling Map Sep 2009.pdf</t>
  </si>
  <si>
    <t>Minnesota Bouguer Gravity - 2nd Vertical Derivative Upward Continued 2km</t>
  </si>
  <si>
    <t>http://mgsweb2.mngs.umn.edu/arcgis/services/MNBouguerGravity_2d2/ImageServer/WCSServer?SERVICE=WCS&amp;VERSION=1.0.0&amp;REQUEST=GETCAPABILITIES</t>
  </si>
  <si>
    <t>Chronology of blowout at PGV Well KS-8</t>
  </si>
  <si>
    <t>http://evols.library.manoa.hawaii.edu/bitstream/handle/10524/33542/1992</t>
  </si>
  <si>
    <t>Geologic Map of the Southeast Durham 7.5-Minute Quadrangle</t>
  </si>
  <si>
    <t>http://kgs.uky.edu/usgin/services/aasggeothermal/KYPencilCaveBentonite_WCS/MapServer/WCSServer?request=GetCapabilities&amp;service=WCS</t>
  </si>
  <si>
    <t>Alum Innovative Exploration Project (Ram Power Inc.)  Alum Hole 56-29 Geochemistry Geothermometry.zip</t>
  </si>
  <si>
    <t>List of Publications - 1987</t>
  </si>
  <si>
    <t>http://evols.library.manoa.hawaii.edu/bitstream/handle/10524/33603/1987</t>
  </si>
  <si>
    <t>Plans and Specifications, City of Boise Geothermal Injection Well, Geothermal Project-GEO 100</t>
  </si>
  <si>
    <t>http://digitallib.oit.edu/utils/getfile/collection/geoheat/id/2118/filename/2119.pdf</t>
  </si>
  <si>
    <t>Validation of Innovative Exploration Technologies for Newberry Volcano: Temperature Readings from 7 wells drilled to date by SMU 2012 PROTECTED STAMPED 2012_DavenportNewberryShallowTLogs revised by ZF and TJ 7-25-2012.pdf</t>
  </si>
  <si>
    <t>https://gdr.openei.org/files/150/PROTECTED</t>
  </si>
  <si>
    <t>Newberry Well 55-29 Stimulation Data Newberry daily report 11-25-2012.pdf</t>
  </si>
  <si>
    <t xml:space="preserve">Scans of the NY Bedrock Geology Map Sheet for Adirondack </t>
  </si>
  <si>
    <t>http://www.nysm.nysed.gov/gis/bedrock_scans/Adirondack_Bedrock_Sheet.jpg</t>
  </si>
  <si>
    <t>LOW TEMPERATURE GEOTHERMAL WELLS WITH GEYSERING DISCHARGE DRIVEN BY CARBON DIOXIDE</t>
  </si>
  <si>
    <t>Geology and Mineral Resources of Box Elder County, Utah</t>
  </si>
  <si>
    <t>http://ugspub.nr.utah.gov/publications/bulletins/B-115.pdf</t>
  </si>
  <si>
    <t>Geologic Map of the Bristol Well Quadrangle, Lincoln County, Nevada [Preliminary, USGS OFR 95-580]</t>
  </si>
  <si>
    <t>http://www.nbmg.unr.edu/dox/USGS/BristolWell_OFR95_580d.zip</t>
  </si>
  <si>
    <t>GEO3D - Three-Dimensional Computer Model of a Ground Source Heat Pump System GEO3Dsetup (1).exe</t>
  </si>
  <si>
    <t>https://gdr.openei.org/files/232/GEO3Dsetup</t>
  </si>
  <si>
    <t xml:space="preserve">Geology, Characteristics, and Resource Potential of the Low-Temperature Geothermal System near Midway, Wasatch County, Utah </t>
  </si>
  <si>
    <t>http://ugspub.nr.utah.gov/publications/reports_of_investigations/RI-142.pdf</t>
  </si>
  <si>
    <t>Geothermal Power Potential in Utah, 1966</t>
  </si>
  <si>
    <t>http://ugspub.nr.utah.gov/publications/special_studies/SS-14.pdf</t>
  </si>
  <si>
    <t>Chena Hot Springs, Alaska</t>
  </si>
  <si>
    <t>http://geoheat.oit.edu/bulletin/bull27-3/art2.pdf</t>
  </si>
  <si>
    <t>Geology of the La Grande area, Oregon</t>
  </si>
  <si>
    <t>http://www.naturenw.org/qs3/products.php?sku=000168</t>
  </si>
  <si>
    <t>Geology of the Southeast Durham and Southwest Durham 7.5 minute quadrangles, North Carolina</t>
  </si>
  <si>
    <t>Memos Relating to 2011 Field Checking of CIRES ASTER Thermal Targets Comments_ on_ RZehnerRept_KHsp.pdf</t>
  </si>
  <si>
    <t>https://gdr.openei.org/files/324/Comments_</t>
  </si>
  <si>
    <t>Press Release: Big Island Labor Alliance Votes Unanimous Support for Geothermal as Most Environmentally Sensitive Energy</t>
  </si>
  <si>
    <t>http://evols.library.manoa.hawaii.edu/bitstream/handle/10524/33633/1990</t>
  </si>
  <si>
    <t>Puna Geothermal Venture's Geothermal Resource Permit 87-1</t>
  </si>
  <si>
    <t>http://evols.library.manoa.hawaii.edu/bitstream/handle/10524/33684/1991</t>
  </si>
  <si>
    <t>Puna Geothermal Venture Facility Emergency Response Plan (ERP), Version 6.1</t>
  </si>
  <si>
    <t>http://evols.library.manoa.hawaii.edu/bitstream/handle/10524/33575/1992</t>
  </si>
  <si>
    <t>In-Situ Process for Sorption and Stripping of Rare Earth Elements from Simulated Geothermal Brine  An In Situ Process for Sorption and Stripping  of REEs From a Simulated Geothermal Brine.docx</t>
  </si>
  <si>
    <t>https://gdr.openei.org/files/816/An</t>
  </si>
  <si>
    <t>Site specific needs affect process choices for H2S abatement in geothermal power plants</t>
  </si>
  <si>
    <t>http://evols.library.manoa.hawaii.edu/bitstream/handle/10524/33546/1988</t>
  </si>
  <si>
    <t>Location Map Figure 1 Location map_ML_rev1_mpk (3).mpk</t>
  </si>
  <si>
    <t>https://gdr.openei.org/files/211/Figure</t>
  </si>
  <si>
    <t>http://www.oregongeology.org/arcgis/services/Public/ORBoreholeTemperatures/MapServer/WFSServer?request=GetCapabilities&amp;service=WFS</t>
  </si>
  <si>
    <t>Shallow (2-meter) Temperature Surveys in Colorado Colorado 2m Survey.zip</t>
  </si>
  <si>
    <t>https://gdr.openei.org/files/297/Colorado</t>
  </si>
  <si>
    <t>Puna Geothermal Venture, Royalty Calculations</t>
  </si>
  <si>
    <t>http://evols.library.manoa.hawaii.edu/bitstream/handle/10524/22816/PGV</t>
  </si>
  <si>
    <t>Miscellaneous papers regarding Campbell Estate land exchange</t>
  </si>
  <si>
    <t>http://evols.library.manoa.hawaii.edu/bitstream/handle/10524/36120/True</t>
  </si>
  <si>
    <t>Snake River Plain FORGE Site Characterization Data Resistivity data SRP Zohdy and Stanley 1973.pdf</t>
  </si>
  <si>
    <t>Rare Earth Element Sorption Study on sieved -50 +100 mesh fraction of Media 1 in Brine 1 with Different Starting pHs at 70C 20150721 Shaker Bath test Brine 1 2ppm each 7 metal 150mL 2g KGH media pH4.5 at 70C GG2-87.xlsx</t>
  </si>
  <si>
    <t>Handouts about the Lanai wells #9 (well no. 4854-01) and #10 (well no. 4555-01) from the Geothermal Technical Advisory Committee on August 2, 1991</t>
  </si>
  <si>
    <t>http://evols.library.manoa.hawaii.edu/bitstream/handle/10524/23487/1991</t>
  </si>
  <si>
    <t>http://kgs.uky.edu/usgin/services/aasggeothermal/MDHeatFlow1_3/MapServer/WFSServer?request=GetCapabilities&amp;service=WFS</t>
  </si>
  <si>
    <t>Summary of Geothermal Resources Association positions on proposed valuation regulations</t>
  </si>
  <si>
    <t>http://evols.library.manoa.hawaii.edu/bitstream/handle/10524/36103/Geothermal</t>
  </si>
  <si>
    <t>Atlantic Coastal Plain Geothermal Test Holes, Virginia: Hole Completion Report v. 3</t>
  </si>
  <si>
    <t>http://rglsun1.geol.vt.edu/NGDS/VT/Cobb_1979_AtlanticCoastalPlainGeothermalTestHolesVA3.pdf</t>
  </si>
  <si>
    <t xml:space="preserve">Memorandum Regarding Annual Reports to the Legislature </t>
  </si>
  <si>
    <t>http://evols.library.manoa.hawaii.edu/bitstream/handle/10524/33610/1989</t>
  </si>
  <si>
    <t>Effective Elastic and Neutron Capture Cross Section Calculations Corresponding to Simulated Fluid Properties from CO2 Push-Pull Simulations Effective elastic and neutron capture cross section calculations corresponding to simulated fluid properties from CO2 Push-Pull.xlsx</t>
  </si>
  <si>
    <t>https://gdr.openei.org/files/1018/Effective</t>
  </si>
  <si>
    <t>Ambient Air Mercury Concentrations at the Geysers</t>
  </si>
  <si>
    <t>http://evols.library.manoa.hawaii.edu/bitstream/handle/10524/35811/1989</t>
  </si>
  <si>
    <t>Geothermal Well Kapoho State KS-9 Geothermal Well Modification Permit Report</t>
  </si>
  <si>
    <t>http://evols.library.manoa.hawaii.edu/bitstream/handle/10524/19329/PGV</t>
  </si>
  <si>
    <t xml:space="preserve">Geothermal gradient estimates for Continental Margin north of Alaska. </t>
  </si>
  <si>
    <t>http://www.searchanddiscovery.com/abstracts/html/1989/annual/abstracts/0355a.htm</t>
  </si>
  <si>
    <t>Geothermal gradient data for Oregon (1981)</t>
  </si>
  <si>
    <t>http://www.naturenw.org/qs3/products.php?sku=000481</t>
  </si>
  <si>
    <t>Geology of the Mount Le Conte 7.5-Minute Quadrangle, Great Smoky Mountains National Park, Tennessee and North Carolina</t>
  </si>
  <si>
    <t>http://geology.er.usgs.gov/eespteam/Mtleconte/</t>
  </si>
  <si>
    <t>September 2014 Dixie Valley DOE Production Data Dixie DOE Data- January - December (2015).xlsm</t>
  </si>
  <si>
    <t>https://gdr.openei.org/files/453/Dixie</t>
  </si>
  <si>
    <t>The Water Resources of St. Mary's County</t>
  </si>
  <si>
    <t>Self-Healing and Re-Adhering Polymer-Cements with Improved Toughness  Geothermal Data Repository_Polymer-cement Formulations.doc</t>
  </si>
  <si>
    <t>DAS for Periodic Hydraulic Tests:  DAS Data FSE-09_1080SecP_SingDec_StepTest (2).mat</t>
  </si>
  <si>
    <t>https://gdr.openei.org/files/929/FSE-09_1080SecP_SingDec_StepTest</t>
  </si>
  <si>
    <t>Documents relating to Puna Geothermal Venture Well 08-2883-07</t>
  </si>
  <si>
    <t>http://evols.library.manoa.hawaii.edu/bitstream/handle/10524/33572/1990</t>
  </si>
  <si>
    <t>Evaluation and Targeting of Geothermal Energy Resources in the Southeastern United States, Progress Report, May 1, 1976 - June 30, 1976</t>
  </si>
  <si>
    <t>http://rglsun1.geol.vt.edu/NGDS/VT/VPI-SU-5103-1.pdf</t>
  </si>
  <si>
    <t>Summary Fracturing of Coso Samples with StimuFrac SUMMARY Coso samples fracking_Q4.xlsx</t>
  </si>
  <si>
    <t>https://gdr.openei.org/files/876/SUMMARY</t>
  </si>
  <si>
    <t>Geothermal Program - Strategy and Implementation Plan Status</t>
  </si>
  <si>
    <t>http://evols.library.manoa.hawaii.edu/bitstream/handle/10524/35718/2002</t>
  </si>
  <si>
    <t>The Water Resources of Somerset, Wicomico, and Worcester Counties</t>
  </si>
  <si>
    <t>Enhancing Renweable Energy Development in Hawaii: A Workshop</t>
  </si>
  <si>
    <t>http://evols.library.manoa.hawaii.edu/bitstream/handle/10524/33613/1989</t>
  </si>
  <si>
    <t>Hydrologic Reconnaissance of the Wah Wah Valley Drainage Basin, Millard and Beaver Counties, Utah</t>
  </si>
  <si>
    <t>http://waterrights.utah.gov/docSys/v920/w920/w9200099.pdf</t>
  </si>
  <si>
    <t>Geologic Map of the Belmont East Quadrangle, Nye County, Nevada, USGS I-2675</t>
  </si>
  <si>
    <t>http://www.nbmg.unr.edu/dox/USGS/BelmontEast_I2675d.zip</t>
  </si>
  <si>
    <t>Listing of Concentrations of Variables of Stream Sediment, Stream Water, and Groundwater for the Southern Pines 30x60 - Minute Quadrangle - NURE Database</t>
  </si>
  <si>
    <t>http://nc-maps.stores.yahoo.net/ncopfire93li15.html</t>
  </si>
  <si>
    <t>http://www4.des.state.nh.us/arcgis/services/aasggeothermal/NHThermalConductivity2_2/MapServer/WFSServer?request=GetCapabilities&amp;service=WFS</t>
  </si>
  <si>
    <t>http://kgs.uky.edu/usgin/services/aasggeothermal/ALaqWellChemistry/MapServer/WFSServer?request=GetCapabilities&amp;service=WFS</t>
  </si>
  <si>
    <t>Scans of the NY Bedrock Geology Map Sheet for Niagara</t>
  </si>
  <si>
    <t>http://www.nysm.nysed.gov/gis/bedrock_scans/Niagara_Bedrock_Sheet.jpg</t>
  </si>
  <si>
    <t>A review of public geophysical data Kilauea - East rift area Hawaii</t>
  </si>
  <si>
    <t>http://evols.library.manoa.hawaii.edu/bitstream/handle/10524/23404/1982</t>
  </si>
  <si>
    <t>Play Fairway Analysis CA-NV-OR: San Emidio Geophysical Data San Emidio Magnetic Survey Profiles Composite.xlsx</t>
  </si>
  <si>
    <t>Index To Areal Geologic Maps In Texas 1891-1961</t>
  </si>
  <si>
    <t>http://www.beg.utexas.edu/_presta/index-series/651-is0001.html</t>
  </si>
  <si>
    <t>LOW ENTHALPY GEOTHERMAL SYSTEMS IN NEW ZEALAND: A REVIEW</t>
  </si>
  <si>
    <t>Snake River Plain FORGE Well Data for INEL-1 INEL-1A Lithology data.txt</t>
  </si>
  <si>
    <t>https://gdr.openei.org/files/792/INEL-1A</t>
  </si>
  <si>
    <t>Tapping In</t>
  </si>
  <si>
    <t>http://evols.library.manoa.hawaii.edu/bitstream/handle/10524/35835/No</t>
  </si>
  <si>
    <t>July 2014 Dixie DOE Data Dixie DOE Data- January - December (2014).xlsx</t>
  </si>
  <si>
    <t>https://gdr.openei.org/files/445/Dixie</t>
  </si>
  <si>
    <t>Geothermal investigations in Idaho: Geochemistry and geologic setting of the thermal waters of the Camas Prairie area, Blaine and Camas counties, Idaho</t>
  </si>
  <si>
    <t>http://idahodocs.cdmhost.com/cdm/singleitem/collection/p15100coll7/id/232909/rec/3</t>
  </si>
  <si>
    <t>Chemistry, Scale, and Performance of the Hawaii Geothermal Project-A Plant</t>
  </si>
  <si>
    <t>http://evols.library.manoa.hawaii.edu/bitstream/handle/10524/12312/ChemScalPerf_HIGeothermProj-APlant.pdf</t>
  </si>
  <si>
    <t>Newberry Well 55-29 Stimulation Data Newberry daily report 10-20-12.pdf</t>
  </si>
  <si>
    <t>Snake River Plain Geothermal Play Fairway Analysis - Phase 1 KMZ files  Idaho Drill Sites-LatLon.kmz</t>
  </si>
  <si>
    <t>https://gdr.openei.org/files/734/Idaho</t>
  </si>
  <si>
    <t>Geologic Map of the Southeast Portion of the Townsville 7.5-Minute Quadrangle, Vance County, North Carolina</t>
  </si>
  <si>
    <t>http://nc-maps.stores.yahoo.net/gemapofsopoo.html</t>
  </si>
  <si>
    <t>ORMAT general file</t>
  </si>
  <si>
    <t>http://evols.library.manoa.hawaii.edu/bitstream/handle/10524/33569/1990</t>
  </si>
  <si>
    <t>Kimberly Well - Borehole Geophysics Database SRSDP046 BS.lis</t>
  </si>
  <si>
    <t>Areas of Weakly Anomalous to Anomalous Surface Temperature in Dolores County, Colorado, as Identified from ASTER Thermal Data Warm Modeled Temperature Dolores.zip</t>
  </si>
  <si>
    <t>https://gdr.openei.org/files/314/Warm</t>
  </si>
  <si>
    <t xml:space="preserve">GIS data for ArcInfo and ArcView for the NY Surficial Geology Map of the Adirondack </t>
  </si>
  <si>
    <t>http://www.nysm.nysed.gov/data/adir_s.zip</t>
  </si>
  <si>
    <t>http://www.nysm.nysed.gov/data/adir_shape.zip</t>
  </si>
  <si>
    <t>Gerald O. Lesperance's report on his San Francisco trip from March 20 to 23, 1989</t>
  </si>
  <si>
    <t>http://evols.library.manoa.hawaii.edu/bitstream/handle/10524/23443/1989</t>
  </si>
  <si>
    <t>Ormat Letter re Lease-Drilling Bonds</t>
  </si>
  <si>
    <t>http://evols.library.manoa.hawaii.edu/bitstream/handle/10524/35795/1988</t>
  </si>
  <si>
    <t>Preliminary geology and geothermal resource potential of the Lakeview area, Oregon</t>
  </si>
  <si>
    <t>http://www.naturenw.org/qs3/products.php?sku=001467</t>
  </si>
  <si>
    <t>Geology of the Sandymush and Canton Quadrangles, North Carolina</t>
  </si>
  <si>
    <t>http://nc-maps.stores.yahoo.net/bu90geofsaan.html</t>
  </si>
  <si>
    <t>POTENTIAL ASSESSMENT OF THE URBAN GEOTHERMAL FIELD, BEIJING, CHINA</t>
  </si>
  <si>
    <t>GEOTHERMAL RESOURCES, THE DEVELOPMENT STATUS AND PLANNING IN THE AREA OF DAGANG, TIANJIN</t>
  </si>
  <si>
    <t>Weekly monitoring reports on KS-07</t>
  </si>
  <si>
    <t>http://evols.library.manoa.hawaii.edu/bitstream/handle/10524/36118/KS-07</t>
  </si>
  <si>
    <t>http://kgs.uky.edu/usgin/services/aasggeothermal/MDThermalConductivity/MapServer/WFSServer?request=GetCapabilities&amp;service=WFS</t>
  </si>
  <si>
    <t>GeoPowering the West: Hawaii; Why Geothermal?</t>
  </si>
  <si>
    <t>http://evols.library.manoa.hawaii.edu/bitstream/handle/10524/19351/GeoPower</t>
  </si>
  <si>
    <t>Geologic Map of the Mount Rose 15-Minute Quadrangle, Washoe County, Nevada</t>
  </si>
  <si>
    <t>http://www.nbmg.unr.edu/dox/usgs/PP458Ad.zip</t>
  </si>
  <si>
    <t>Silver Peak Innovative Exploration Project (Ram Power Inc.) Silver Peak Regional and Shallow Temperature Data.zip</t>
  </si>
  <si>
    <t xml:space="preserve">Washington State DNR Resources Map Application  </t>
  </si>
  <si>
    <t>https://fortress.wa.gov/dnr/geology/?Theme=geothermal</t>
  </si>
  <si>
    <t>http://kgs.uky.edu/usgin/services/aasggeothermal/VAHeatPumpFacilities/MapServer/WFSServer?request=GetCapabilities&amp;service=WFS</t>
  </si>
  <si>
    <t>Hawaii Deep Water Cable Program, phase II-D task 5.4: Feasibility of using underground electrical cables along portions of the overland route of an inter-island cable system in Hawaii</t>
  </si>
  <si>
    <t>http://evols.library.manoa.hawaii.edu/bitstream/handle/10524/36083/1988-Aug-Phase</t>
  </si>
  <si>
    <t>Frontier Observatory for Research in Geothermal Energy: Fallon, Nevada 84-31_TEMP (2).zip</t>
  </si>
  <si>
    <t>https://gdr.openei.org/files/748/84-31_TEMP</t>
  </si>
  <si>
    <t>Hawaii Deep Water Cable Program federally funded - phase II: Test cable selection</t>
  </si>
  <si>
    <t>http://evols.library.manoa.hawaii.edu/bitstream/handle/10524/36052/1985-May-HDWCP-phaseII-test</t>
  </si>
  <si>
    <t>Assessment of Available Information Relating to Geothermal Resources in Hawaii Circular C-98</t>
  </si>
  <si>
    <t>http://evols.library.manoa.hawaii.edu/bitstream/handle/10524/35750/1984</t>
  </si>
  <si>
    <t>GEO2D - Two-Dimensional Computer Model of a Ground Source Heat Pump System GEO2D (1).zip</t>
  </si>
  <si>
    <t>https://gdr.openei.org/files/233/GEO2D</t>
  </si>
  <si>
    <t>kISMET Final Report and Highlights kISMET Project Summary 2016_r6.pdf</t>
  </si>
  <si>
    <t>https://gdr.openei.org/files/947/kISMET</t>
  </si>
  <si>
    <t>Geologic Map and Sections of the Mount Rose Quadrangle, Nevada, USGS PP 458-A</t>
  </si>
  <si>
    <t>http://www.nbmg.unr.edu/dox/USGS/PP458Ad.zip</t>
  </si>
  <si>
    <t>Thermal Drawdown Induced Flow Channeling in Fractured Geothermal Reservoirs: Rock Mechanics and Rock Engineering RMRE_FlowChannel_Preview (1).pdf</t>
  </si>
  <si>
    <t>https://gdr.openei.org/files/654/RMRE_FlowChannel_Preview</t>
  </si>
  <si>
    <t>Raw Pressure Data from Boise Hydrogeophysical Research Site (BHRS) 07172013_test3_obstypes (2).txt</t>
  </si>
  <si>
    <t>https://gdr.openei.org/files/479/07172013_test3_obstypes</t>
  </si>
  <si>
    <t>Newberry EGS Demonstration Phase 2.1 Report Phase 2.1 Report_4.24.14.pdf</t>
  </si>
  <si>
    <t>https://gdr.openei.org/files/774/Phase</t>
  </si>
  <si>
    <t>Analysis of Existing Data from a Distributed Acoustic Sensing Experiment at Garner Valley, California 766_792 (2).csv</t>
  </si>
  <si>
    <t>https://gdr.openei.org/files/480/766_792</t>
  </si>
  <si>
    <t>Snake River Plain Geothermal Play Fairway Analysis - Phase 1 KMZ files  Lake Burley Seds Polygon.kmz</t>
  </si>
  <si>
    <t>Low-temperature geothermal reservoir site evaluation in Arizona. Quarterly progress report, November 1, 1977--January 31, 1978</t>
  </si>
  <si>
    <t>http://digitallib.oit.edu/utils/getfile/collection/geoheat/id/18/filename/19.pdf</t>
  </si>
  <si>
    <t xml:space="preserve">Water Quality Data for the Flaming Gorge Reservoir Area, Utah and Wyoming, 1969-1972 </t>
  </si>
  <si>
    <t>http://waterrights.utah.gov/docSys/v920/i920/i920000m.pdf</t>
  </si>
  <si>
    <t>Geothermal exploration studies in Oregon</t>
  </si>
  <si>
    <t>http://www.naturenw.org/qs3/products.php?sku=001386</t>
  </si>
  <si>
    <t>Kilauea Middle East Rift Geothermal Resource Subzone, Island of Hawaii (April 1986)</t>
  </si>
  <si>
    <t>http://evols.library.manoa.hawaii.edu/bitstream/handle/10524/33692/1986</t>
  </si>
  <si>
    <t>Life Cycle Water Consumption and Water Resource Assessment for Utility-Scale Geothermal Systems: An In-Depth Analysis of Historical and Forthcoming EGS Projects Appendix D2 - Aboveground Operational Water Consumption in Geothermal Power Plants.xlsx</t>
  </si>
  <si>
    <t>California Geysers Unit 15 and Adjacent Area Well and Field Records</t>
  </si>
  <si>
    <t>http://www.conservation.ca.gov/dog/geothermal/unit_15/Pages/Unit15.aspx</t>
  </si>
  <si>
    <t>http://kgs.uky.edu/usgin/services/aasggeothermal/ARWellHeaders/MapServer/WFSServer?request=GetCapabilities&amp;service=WFS</t>
  </si>
  <si>
    <t>DLNR mining lease form : Drafts and feedback</t>
  </si>
  <si>
    <t>http://evols.library.manoa.hawaii.edu/bitstream/handle/10524/23502/DLNR</t>
  </si>
  <si>
    <t>Geologic Hazards Impact Analysis of Potential Geothermal Resource Areas</t>
  </si>
  <si>
    <t>http://evols.library.manoa.hawaii.edu/bitstream/handle/10524/12295/Circular</t>
  </si>
  <si>
    <t>Hawaii Deep Water Cable (HDWC) Program: cable overloadability study</t>
  </si>
  <si>
    <t>http://evols.library.manoa.hawaii.edu/bitstream/handle/10524/36061/1986-Mar-Pirelli</t>
  </si>
  <si>
    <t>Areas of Weakly Anomalous to Anomalous Surface Temperature in Garfield County, Colorado, as Identified from ASTER Thermal Data Warm Modeled Temperature Garfield.zip</t>
  </si>
  <si>
    <t>https://gdr.openei.org/files/315/Warm</t>
  </si>
  <si>
    <t>Geology of Gorges State Park - NCGS Information Circular 31</t>
  </si>
  <si>
    <t xml:space="preserve">Environmental Assessment of Proposed Shallow Temperature Gradient Holes, Northern Utah Sites, 1978 </t>
  </si>
  <si>
    <t>http://ugspub.nr.utah.gov/publications/open_file_reports/OFR-26.pdf</t>
  </si>
  <si>
    <t>Thermal Gradient Drilling Program</t>
  </si>
  <si>
    <t>http://www.oregongeology.org/sub/gtilo/data/supplemental/</t>
  </si>
  <si>
    <t>Potential geothermal energy use at East Coast Naval Facilities</t>
  </si>
  <si>
    <t>http://rglsun1.geol.vt.edu/NGDS/Other/Potential%20Geothermal%20Energy%20Use%20at%20East%20Coast%20Naval%20Facilities.pdf</t>
  </si>
  <si>
    <t>Heat-flow map of the Cascade Range of Oregon and index map of mapping in the Oregon Cascades</t>
  </si>
  <si>
    <t>http://www.naturenw.org/qs3/products.php?sku=000314</t>
  </si>
  <si>
    <t>Regulations on Leasing of Geothermal Resources and Drilling for Geothermal Resources in Hawaii</t>
  </si>
  <si>
    <t>http://evols.library.manoa.hawaii.edu/bitstream/handle/10524/35788/No</t>
  </si>
  <si>
    <t xml:space="preserve">Hydrologic Reconnaissance of Rush Valley, Tooele County, Utah </t>
  </si>
  <si>
    <t>http://waterrights.utah.gov/docSys/v920/w920/w920008l.pdf</t>
  </si>
  <si>
    <t>The Geology and Mineral Resources of Guilford County</t>
  </si>
  <si>
    <t>http://nc-maps.stores.yahoo.net/inci5geandmi.html</t>
  </si>
  <si>
    <t>Analysis of Existing Data from a Distributed Acoustic Sensing Experiment at Garner Valley, California 766_794 (2).csv</t>
  </si>
  <si>
    <t>https://gdr.openei.org/files/480/766_794</t>
  </si>
  <si>
    <t>Summary of Geothermal Royalty Issues</t>
  </si>
  <si>
    <t>http://evols.library.manoa.hawaii.edu/bitstream/handle/10524/33667/1993</t>
  </si>
  <si>
    <t xml:space="preserve">Wood Ranch Thermal Anomaly, Iron County, Utah, Self Potential Survey and Fluid Chemistry </t>
  </si>
  <si>
    <t>http://ugspub.nr.utah.gov/publications/misc_pubs/MP-91-4.pdf</t>
  </si>
  <si>
    <t>Geothermal power development in Hawaii: Volume I</t>
  </si>
  <si>
    <t>http://evols.library.manoa.hawaii.edu/bitstream/handle/10524/19331/geo</t>
  </si>
  <si>
    <t>Tapping Into a Subterranean Furnace</t>
  </si>
  <si>
    <t>http://evols.library.manoa.hawaii.edu/bitstream/handle/10524/35833/1990</t>
  </si>
  <si>
    <t xml:space="preserve">Tertiary Volcanic Rocks of Needles Range, Western Utah </t>
  </si>
  <si>
    <t>http://ugspub.nr.utah.gov/publications/special_studies/SS-29.pdf</t>
  </si>
  <si>
    <t>Geothermal Development, Consolidated Flow chart</t>
  </si>
  <si>
    <t>http://evols.library.manoa.hawaii.edu/bitstream/handle/10524/22821/Geothermal</t>
  </si>
  <si>
    <t>Areas of Weakly Anomalous to Anomalous Surface Temperature in Chaffee County, Colorado, as Identified from ASTER Thermal Data Warm Modeled Temperature Chaffee.zip</t>
  </si>
  <si>
    <t>https://gdr.openei.org/files/313/Warm</t>
  </si>
  <si>
    <t xml:space="preserve">Hydrologic Data, Southeastern Uinta Basin, Utah and Colorado, Water Years 1975 and 1976 </t>
  </si>
  <si>
    <t>http://waterrights.utah.gov/docSys/v920/i920/i920000r.pdf</t>
  </si>
  <si>
    <t>BOURGAS HYDROTHERMAL BASIN - STRUCTURE AND GEOTHERMAL POTENTIAL, BULGARIA</t>
  </si>
  <si>
    <t>An unsolicited proposal for financial support from the U.S. Department of Energy to the State of Hawaii, Department of Planning and Economic Development  for designating geothermal resource subzones in the State of Hawaii</t>
  </si>
  <si>
    <t>http://evols.library.manoa.hawaii.edu/bitstream/handle/10524/23411/1983</t>
  </si>
  <si>
    <t>DISCUSSION ON THE COMBINATION OF PIPE HEAT STORAGE SYSTEM AND HEAT PUMP</t>
  </si>
  <si>
    <t>Snake River Plain FORGE Site Characterization Data McLing et al 2002 Chemical characteristics of thermal water beneath the eastern Snake River Plain.pdf</t>
  </si>
  <si>
    <t>https://gdr.openei.org/files/793/McLing</t>
  </si>
  <si>
    <t>Hawaii Deep Water Cable Program, phase II-C task 8.4: Environmental design criteria for cable deployment operations in the Alenuihaha Channel</t>
  </si>
  <si>
    <t>http://evols.library.manoa.hawaii.edu/bitstream/handle/10524/36068/1986-Nov-Phase</t>
  </si>
  <si>
    <t>The Pele Defense Club's 1990 opposition to Geothermal Development</t>
  </si>
  <si>
    <t>http://evols.library.manoa.hawaii.edu/bitstream/handle/10524/23497/1990</t>
  </si>
  <si>
    <t>Listing of Concentrations of Variables of Stream Sediment, Stream Water, and Groundwater for the South Boston and Henderson 30x60 - Minute Quadrangle - NURE Database</t>
  </si>
  <si>
    <t>http://nc-maps.stores.yahoo.net/ncopfire93li17.html</t>
  </si>
  <si>
    <t>U.S. Bureau of Mines publications and their repositories</t>
  </si>
  <si>
    <t>http://evols.library.manoa.hawaii.edu/bitstream/handle/10524/23473/1992</t>
  </si>
  <si>
    <t>http://kgs.uky.edu/usgin/services/aasggeothermal/VAAqueousChemistry1_10/MapServer/WFSServer?request=GetCapabilities&amp;service=WFS</t>
  </si>
  <si>
    <t>The Geology and Geothermal Potential of the Upper Madison Valley between Wolf Creek and the Missouri Flats, Madison County</t>
  </si>
  <si>
    <t>Puna Geothermal Ventures Daily Reports</t>
  </si>
  <si>
    <t>http://evols.library.manoa.hawaii.edu/bitstream/handle/10524/33669/1993</t>
  </si>
  <si>
    <t>Questions for PGV Regarding Their Request for Royalty Waiver</t>
  </si>
  <si>
    <t>http://evols.library.manoa.hawaii.edu/bitstream/handle/10524/22805/File</t>
  </si>
  <si>
    <t>http://kgs.uky.edu/usgin/services/aasggeothermal/NCRockChemistry/MapServer/WFSServer?request=GetCapabilities&amp;service=WFS</t>
  </si>
  <si>
    <t>Geology and Land Use, Halifax County</t>
  </si>
  <si>
    <t>http://nc-maps.stores.yahoo.net/geofhaconoca.html</t>
  </si>
  <si>
    <t>http://www.oregongeology.org/arcgis/services/Public/ORBoreholeLithIntervals/MapServer/WFSServer?request=GetCapabilities&amp;service=WFS</t>
  </si>
  <si>
    <t>Frontier Observatory for Research in Geothermal Energy: Fallon, Nevada 13-36_XMAC (2).zip</t>
  </si>
  <si>
    <t>https://gdr.openei.org/files/748/13-36_XMAC</t>
  </si>
  <si>
    <t>West Flank Coso, CA FORGE: Well 74-2TCH Temperature, Pressure, Well History, Well Bore Schematic 74-2TCH Well Data.zip</t>
  </si>
  <si>
    <t>https://gdr.openei.org/files/805/74-2TCH</t>
  </si>
  <si>
    <t>Geothermal Investigations in West Virginia, 1982</t>
  </si>
  <si>
    <t>Geologic Map of the Riverside Quadrangle, Clark County, Nevada, USGS GQ1770</t>
  </si>
  <si>
    <t>http://www.nbmg.unr.edu/dox/USGS/MGQ1770d.zip</t>
  </si>
  <si>
    <t>Silver Peak Innovative Exploration Project (Ram Power Inc.) Silver Peak Radiometric Survey 2009.zip</t>
  </si>
  <si>
    <t>Plug and Abandon Geothermal Well SOH-4</t>
  </si>
  <si>
    <t>http://evols.library.manoa.hawaii.edu/bitstream/handle/10524/35721/2008</t>
  </si>
  <si>
    <t>Application of Neutron Imaging to Investigate Flow through Fractures for EGS 2013 Stanford Geothermal Workshop Neutron Imaging.pdf</t>
  </si>
  <si>
    <t>https://gdr.openei.org/files/422/2013</t>
  </si>
  <si>
    <t>GIS data for ArcInfo and ArcView for the NY Surficial Geology Map of the Niagara</t>
  </si>
  <si>
    <t>http://www.nysm.nysed.gov/data/niag_shape.zip</t>
  </si>
  <si>
    <t>http://www.nysm.nysed.gov/data/niag_s.zip</t>
  </si>
  <si>
    <t>Geothermal Electricity Technology Evaluation Model (GETEM) Individual Case Files and Summary Spreadsheet (GETEM version Spring 2013) EGS_B_March 2013 GETEM_3-7-13.xlsm</t>
  </si>
  <si>
    <t>https://gdr.openei.org/files/225/EGS_B_March</t>
  </si>
  <si>
    <t>Analysis of Existing Data from a Distributed Acoustic Sensing Experiment at Garner Valley, California 766_776 (2).csv</t>
  </si>
  <si>
    <t>https://gdr.openei.org/files/480/766_776</t>
  </si>
  <si>
    <t>Newberry Well 55-29 Stimulation Data Newberry daily report 12-2-2012.pdf</t>
  </si>
  <si>
    <t>August 2014 Dixie Valley Report Binary Cycle Production Data Report Dixie Valley Binary DOE Report August 2014.pdf</t>
  </si>
  <si>
    <t>https://gdr.openei.org/files/448/Dixie</t>
  </si>
  <si>
    <t>Handouts about the Kaloko irrigation wells #1 and #2 from the Geothermal Technical Advisory Committee on August 2, 1991</t>
  </si>
  <si>
    <t>http://evols.library.manoa.hawaii.edu/bitstream/handle/10524/23486/1991</t>
  </si>
  <si>
    <t>Geothermal Well Kapoho State KS-9 Well Completion Report</t>
  </si>
  <si>
    <t>http://evols.library.manoa.hawaii.edu/bitstream/handle/10524/19320/KS-9</t>
  </si>
  <si>
    <t>Miscellaneous papers on True Wells KA2-1 and KA3-1</t>
  </si>
  <si>
    <t>http://evols.library.manoa.hawaii.edu/bitstream/handle/10524/36108/Geothermal</t>
  </si>
  <si>
    <t>http://kgs.uky.edu/usgin/services/aasggeothermal/KYWellLogs/MapServer/WFSServer?request=GetCapabilities&amp;service=WFS</t>
  </si>
  <si>
    <t>KS-10 Cleanout PM-10 Monitoring Report</t>
  </si>
  <si>
    <t>http://evols.library.manoa.hawaii.edu/bitstream/handle/10524/35814/1993</t>
  </si>
  <si>
    <t>Geothermal Case Studies on OpenEI case studies.csv</t>
  </si>
  <si>
    <t>https://gdr.openei.org/files/447/case</t>
  </si>
  <si>
    <t>Snake River Plain FORGE Well Data for WO-2 WO-2 Neutron Density full data raw.xlsx</t>
  </si>
  <si>
    <t xml:space="preserve">GIS data for ArcInfo and ArcView for the NY Bedrock Geology Map of the Adirondack </t>
  </si>
  <si>
    <t>http://www.nysm.nysed.gov/data/adir_bedr1a.zip</t>
  </si>
  <si>
    <t>Areas of Anomalous Surface Temperature in Alamosa and Saguache Counties, Colorado, as Identified from ASTER Thermal Data Very Warm Modeled Temperatue Alamosa Saguache.zip</t>
  </si>
  <si>
    <t>https://gdr.openei.org/files/305/Very</t>
  </si>
  <si>
    <t>Snake River Plain FORGE Well Data for WO-2 WO-2 core sample.jpg</t>
  </si>
  <si>
    <t>Earthquake Epicenters in Ohio and Adjacent Areas</t>
  </si>
  <si>
    <t>http://www2.dnr.state.oh.us/website/geo/Earthquakes/</t>
  </si>
  <si>
    <t>Daily construction reports on True Geothermal, 1989-90</t>
  </si>
  <si>
    <t>http://evols.library.manoa.hawaii.edu/bitstream/handle/10524/36124/True</t>
  </si>
  <si>
    <t>http://kgs.uky.edu/usgin/services/aasggeothermal/MDHeatFlow1_23/MapServer/WFSServer?request=GetCapabilities&amp;service=WFS</t>
  </si>
  <si>
    <t>CO2 Push-Pull Single Fault Injection Simulations Borgia et al. 2017. Simulation of CO2 push-pull experiments.pdf</t>
  </si>
  <si>
    <t>https://gdr.openei.org/files/977/Borgia</t>
  </si>
  <si>
    <t>FEASIBILITY MODELING OF GEOTHERMAL REINJECTION, IN XI'AN, CHINA</t>
  </si>
  <si>
    <t>http://kgs.uky.edu/usgin/services/aasggeothermal/GAHeatFlow/MapServer/WFSServer?request=GetCapabilities&amp;service=WFS</t>
  </si>
  <si>
    <t>Hawaii Deep Water Electrical Transmission Cable Demonstration Program: Phase I Task 2 management support reports</t>
  </si>
  <si>
    <t>http://evols.library.manoa.hawaii.edu/bitstream/handle/10524/36044/1982-Apr-Phase</t>
  </si>
  <si>
    <t>Waste Gate Formation, Part I: Hydrogeologic framework and potential utilization of the brine aquifers of the Waste Gate Formation, a new unit of the Potomac Group underlying the Delmarva Peninsula</t>
  </si>
  <si>
    <t>Governor's Referrals - 1990</t>
  </si>
  <si>
    <t>http://evols.library.manoa.hawaii.edu/bitstream/handle/10524/33632/1990</t>
  </si>
  <si>
    <t>Shallow Subsurface Temperatures at Selected Locations in Delaware</t>
  </si>
  <si>
    <t>http://www.dgs.udel.edu/sites/dgs.udel.edu/files/publications/ri46e.pdf</t>
  </si>
  <si>
    <t>Geothermal debate finds new fuel in rainforest preservation issue</t>
  </si>
  <si>
    <t>http://evols.library.manoa.hawaii.edu/bitstream/handle/10524/35831/1990</t>
  </si>
  <si>
    <t>FORGE Milford Triaxial Test Data and Summary from EGI labs Joe Summary.xlsx</t>
  </si>
  <si>
    <t>https://gdr.openei.org/files/732/Joe</t>
  </si>
  <si>
    <t>http://kgs.uky.edu/usgin/services/aasggeothermal/FLBoreholeTemperatures/MapServer/WFSServer?request=GetCapabilities&amp;service=WFS</t>
  </si>
  <si>
    <t>Fort Bliss Geothermal Area Data: Temperature Profile, Logs, Schematic Model and Cross Section 56_5_poro_calip_logs (2).zip</t>
  </si>
  <si>
    <t>https://gdr.openei.org/files/581/56_5_poro_calip_logs</t>
  </si>
  <si>
    <t xml:space="preserve">Selected Hydrologic Data in Southern Utah and Goshen Valleys, Utah </t>
  </si>
  <si>
    <t>http://waterrights.utah.gov/docSys/v920/i920/i920000e.pdf</t>
  </si>
  <si>
    <t>Sorption Capacity of Europium for Media 1 and Media 2 from Solution at Ambient Temperature 20150316 Shaker bath Eu challenge on media 1 non-brine (GG1-183).xlsx</t>
  </si>
  <si>
    <t>https://gdr.openei.org/files/518/20150316</t>
  </si>
  <si>
    <t>Hydrogeological data of thermal springs and wells in Colorado</t>
  </si>
  <si>
    <t>http://geosurveystore.state.co.us/p-900-hydrogeological-data-of-thermal-springs-and-wells-in-colorado.aspx</t>
  </si>
  <si>
    <t>Scans of the NY Surficial Geology Map Sheet for Niagara</t>
  </si>
  <si>
    <t>http://www.nysm.nysed.gov/gis/surficial_scans/surf_niagara.jpg</t>
  </si>
  <si>
    <t>Play Fairway Analysis CA-NV-OR: San Emidio Geophysical Data San Emidio gravity residual UTM84.xlsx</t>
  </si>
  <si>
    <t>Analysis of Existing Data from a Distributed Acoustic Sensing Experiment at Garner Valley, California 766_779 (2).csv</t>
  </si>
  <si>
    <t>https://gdr.openei.org/files/480/766_779</t>
  </si>
  <si>
    <t>Uncontrolled Flow of Kapoho State No. 1 Geothermal Well (October 2-3, 1982)</t>
  </si>
  <si>
    <t>http://evols.library.manoa.hawaii.edu/bitstream/handle/10524/33691/Uncontrolled</t>
  </si>
  <si>
    <t>Connecticut Geothermal Energy Project: Surficial Materials Thermal Conductivity Map</t>
  </si>
  <si>
    <t>http://www.ct.gov/deep/lib/deep/geology/geothermal/surficialmaterialthermalconductivity.pdf</t>
  </si>
  <si>
    <t>THE DESIGN OF A GEOTHERMAL HEATING SYSTEM IN A RESIDENTIAL AREA NEAR THE OLIMPIC PART IN BEIJING</t>
  </si>
  <si>
    <t>Geologic Map of the Neal Hot Springs Geothermal Area - GIS Data NealHotSprings_GIS_Data (1).zip</t>
  </si>
  <si>
    <t>https://gdr.openei.org/files/360/NealHotSprings_GIS_Data</t>
  </si>
  <si>
    <t>The glossary from a primer of oil-well drilling, fourth edition</t>
  </si>
  <si>
    <t>http://evols.library.manoa.hawaii.edu/bitstream/handle/10524/23498/1979</t>
  </si>
  <si>
    <t>Study for Geothermal Potential on Maui</t>
  </si>
  <si>
    <t>http://evols.library.manoa.hawaii.edu/bitstream/handle/10524/35723/1980</t>
  </si>
  <si>
    <t>Kimberly Well - Borehole Geophysics Database SRSDP005 shifted.txt</t>
  </si>
  <si>
    <t>https://gdr.openei.org/files/283/SRSDP005</t>
  </si>
  <si>
    <t>Puna District Inventory of Personnel and Agencies involved in monitoring Geothermal Activities</t>
  </si>
  <si>
    <t>http://evols.library.manoa.hawaii.edu/bitstream/handle/10524/22807/Geothermal</t>
  </si>
  <si>
    <t>Geology and mineral resources of Deschutes County, Oregon</t>
  </si>
  <si>
    <t>http://www.naturenw.org/qs3/products.php?sku=001323</t>
  </si>
  <si>
    <t>Geothermal Development Energy Policy and Consevative Measures</t>
  </si>
  <si>
    <t>http://evols.library.manoa.hawaii.edu/bitstream/handle/10524/22813/Geothermal</t>
  </si>
  <si>
    <t>Resolution protecting agricultural lands of Kapoho-Halekamahina</t>
  </si>
  <si>
    <t>http://evols.library.manoa.hawaii.edu/bitstream/handle/10524/23440/1989</t>
  </si>
  <si>
    <t>Plans on geothermal development in Hawaii in the early 1990s</t>
  </si>
  <si>
    <t>http://evols.library.manoa.hawaii.edu/bitstream/handle/10524/23472/1993</t>
  </si>
  <si>
    <t>Geothermal royalties</t>
  </si>
  <si>
    <t>http://evols.library.manoa.hawaii.edu/bitstream/handle/10524/36105/Geothermal</t>
  </si>
  <si>
    <t>Minnesota Precambrian Topography</t>
  </si>
  <si>
    <t>http://mgsweb2.mngs.umn.edu/arcgis/services/MNPrecambrianTopography/ImageServer/WCSServer?SERVICE=WCS&amp;VERSION=1.0.0&amp;REQUEST=GETCAPABILITIES</t>
  </si>
  <si>
    <t>Geothermal investigations in Idaho: Stable isotopic evaluation of thermal water occurrences in the Weiser and Salmon River drainage basins and adjacent areas, west-central Idaho</t>
  </si>
  <si>
    <t>http://idahodocs.cdmhost.com/cdm/singleitem/collection/p15100coll7/id/232915/rec/1</t>
  </si>
  <si>
    <t>THE REINJECTION TESTS IN BASEMENT GEOTHERMAL RESERVOIR, TIANJIN, CHINA</t>
  </si>
  <si>
    <t>The Water Resources of Carroll and Frederick Counties</t>
  </si>
  <si>
    <t>Modified Responses to Questions Submitted at Geothermal Resources Seminars</t>
  </si>
  <si>
    <t>http://evols.library.manoa.hawaii.edu/bitstream/handle/10524/22832/DPED</t>
  </si>
  <si>
    <t xml:space="preserve">Geologic Map of the Antelope Range Quadrangle, Sevier and Piute Counties, Utah </t>
  </si>
  <si>
    <t>http://ugspub.nr.utah.gov/publications/geologicmaps/7-5quadrangles/M-106.pdf</t>
  </si>
  <si>
    <t>Geothermal Investigations in Idaho: Geochemistry and geologic setting of the thermal and mineral waters of the Blackfoot Reservoir area, Caribou County, Idaho</t>
  </si>
  <si>
    <t>http://idahodocs.cdmhost.com/cdm/singleitem/collection/p15100coll7/id/232908/rec/2</t>
  </si>
  <si>
    <t>Brady's Geothermal Field - Updated Vibroseis Source Locations Vibroseis_segy_timingLog_PoroTomo_Mar2016_Phases_1234_wUTM_v4 (2).txt</t>
  </si>
  <si>
    <t>https://gdr.openei.org/files/861/Vibroseis_segy_timingLog_PoroTomo_Mar2016_Phases_1234_wUTM_v4</t>
  </si>
  <si>
    <t>DGS Geologic Map No. 17 (Harbeson quadrangle)</t>
  </si>
  <si>
    <t>http://www.dgs.udel.edu/sites/dgs.udel.edu/files/datasets/geomap17_1.7z</t>
  </si>
  <si>
    <t>Low-temperature geothermal database for Oregon: Low-temperature geothermal resources and technology transfer, Oregon - Phase I final</t>
  </si>
  <si>
    <t>http://www.naturenw.org/qs3/products.php?sku=001466</t>
  </si>
  <si>
    <t>Play Fairway Analysis CA-NV-OR: Figures on 2km Grids Degreeof Exploration.jpg</t>
  </si>
  <si>
    <t>https://gdr.openei.org/files/676/Degreeof</t>
  </si>
  <si>
    <t>Documents relating to the Hawaii geothermal bills in the Senate and House of Representatives for 1985</t>
  </si>
  <si>
    <t>http://evols.library.manoa.hawaii.edu/bitstream/handle/10524/23412/1985</t>
  </si>
  <si>
    <t xml:space="preserve">Utah Geology Vol.5 - 1978 - Gravity Study of the Fumarole Butte Area, Juab and Millard Counties, Utah </t>
  </si>
  <si>
    <t>Validation of Innovative Exploration Technologies for Newberry Volcano: Geochemistry data from 55-29 and 46-16 wells at Newberry 2012 Geochemical Data from Newberry's two deep wells to DOE.xlsx</t>
  </si>
  <si>
    <t>https://gdr.openei.org/files/154/Geochemical</t>
  </si>
  <si>
    <t>http://kgs.uky.edu/usgin/services/aasggeothermal/KYBoreholeTemperatures/MapServer/WFSServer?request=GetCapabilities&amp;service=WFS</t>
  </si>
  <si>
    <t>Daily construction reports reports on True Geothermal, 1990-91</t>
  </si>
  <si>
    <t>http://evols.library.manoa.hawaii.edu/bitstream/handle/10524/36125/True</t>
  </si>
  <si>
    <t>On Rutilated Quartz Crystals From Vermont and Phenomena Connected with Them</t>
  </si>
  <si>
    <t>http://www.biodiversitylibrary.org/item/88489#page/21/mode/1up</t>
  </si>
  <si>
    <t>State of Hawaii Energy Resources Coordinator annual report: 1992</t>
  </si>
  <si>
    <t>http://evols.library.manoa.hawaii.edu/bitstream/handle/10524/33579/1992</t>
  </si>
  <si>
    <t>Technical Assessment of the Combined Heat and Power Plant at the Oregon Institute of Technology, Klamath Falls, OR</t>
  </si>
  <si>
    <t>http://geoheat.oit.edu/bulletin/bull31-4/art3.pdf</t>
  </si>
  <si>
    <t>Geologic Data Map No. 6: Fault Activity Map of California (with appendices)</t>
  </si>
  <si>
    <t>http://www.conservation.ca.gov/cgs/cgs_history/Pages/2010_faultmap.aspx</t>
  </si>
  <si>
    <t xml:space="preserve">Kilauea Upper East Rift (Kamauale'a) Geothermal Subzone Contested Case Hearing Cost Analysis (12/12-20/84) </t>
  </si>
  <si>
    <t>http://evols.library.manoa.hawaii.edu/bitstream/handle/10524/33594/1983</t>
  </si>
  <si>
    <t>Experimental Parameters Affecting Stripping of Rare Earth Elements from Loaded Sorptive Media in Simulated Geothermal Brines Parameters for Stripping REEs from Loaded Media.docx</t>
  </si>
  <si>
    <t>https://gdr.openei.org/files/818/Parameters</t>
  </si>
  <si>
    <t>Hawaii Deep Water Cable Program, phase II-C, task 1: environmental contraints to use of a sea electrode in a submarine transmission cable system in Hawaii</t>
  </si>
  <si>
    <t>http://evols.library.manoa.hawaii.edu/bitstream/handle/10524/36078/1987-May-Phase</t>
  </si>
  <si>
    <t>Fort Bliss Geothermal Area Data: Temperature Profile, Logs, Schematic Model and Cross Section Century_OH_logs (2).zip</t>
  </si>
  <si>
    <t>https://gdr.openei.org/files/581/Century_OH_logs</t>
  </si>
  <si>
    <t>The Water Resources of Howard and Montgomery Counties, Maryland</t>
  </si>
  <si>
    <t>Geothermal Fluid Analysis</t>
  </si>
  <si>
    <t>http://evols.library.manoa.hawaii.edu/bitstream/handle/10524/19332/GeoFluid</t>
  </si>
  <si>
    <t>The Water Resources of Garrett County, Maryland</t>
  </si>
  <si>
    <t>Support Letters - 1989</t>
  </si>
  <si>
    <t>http://evols.library.manoa.hawaii.edu/bitstream/handle/10524/33626/1989</t>
  </si>
  <si>
    <t>Dixie Valley Engineered Geothermal System Exploration Methodology Project, Baseline Conceptual Model Report  July2011 Survey Data_Quantec.zip</t>
  </si>
  <si>
    <t>https://gdr.openei.org/files/273/July2011</t>
  </si>
  <si>
    <t>Bedrock Geologic Map of the Louisburg 7.5-Minute Quadrangle, Franklin County, North Carolina</t>
  </si>
  <si>
    <t>http://nc-maps.stores.yahoo.net/begemapoflo7.html</t>
  </si>
  <si>
    <t>http://kgs.uky.edu/usgin/services/aasggeothermal/KYPecatonicaLimestone_WCS/MapServer/WCSServer?request=GetCapabilities&amp;service=WCS</t>
  </si>
  <si>
    <t>Hawaii Geothermal Plant/Inter-Island_x000D_
Cable Project</t>
  </si>
  <si>
    <t>http://evols.library.manoa.hawaii.edu/bitstream/handle/10524/33640/1990</t>
  </si>
  <si>
    <t>Newberry Well 55-29 Stimulation Data Newberry daily report 11-16-2012.pdf</t>
  </si>
  <si>
    <t>http://www4.des.state.nh.us/arcgis/services/aasggeothermal/NH_NHGS_Geology_WFS/MapServer/WFSServer?request=GetCapabilities&amp;service=WFS</t>
  </si>
  <si>
    <t xml:space="preserve">Ground-Water Data, Sevier Desert, Utah </t>
  </si>
  <si>
    <t>http://waterrights.utah.gov/docSys/v920/i920/i9200007.pdf</t>
  </si>
  <si>
    <t>Hawaii Deep Water Cable Program, phase II-D task 5.5: A short-based sea electrode system for a submarine electrical transmission cable system in Hawaii</t>
  </si>
  <si>
    <t>http://evols.library.manoa.hawaii.edu/bitstream/handle/10524/36084/1988-Aug-Phase</t>
  </si>
  <si>
    <t>Natural Sedimentary Reservoirs Data Geothermal Play Fairway Analysis 2016 Revision NGDS Tier 3 Data, xlsx format GeologicReservoirsDataDec2016 (1).xlsx</t>
  </si>
  <si>
    <t>https://gdr.openei.org/files/881/GeologicReservoirsDataDec2016</t>
  </si>
  <si>
    <t>Analysis of Existing Data from a Distributed Acoustic Sensing Experiment at Garner Valley, California 766_796 (2).csv</t>
  </si>
  <si>
    <t>https://gdr.openei.org/files/480/766_796</t>
  </si>
  <si>
    <t>Geo-Heat Center geothermal services</t>
  </si>
  <si>
    <t>http://evols.library.manoa.hawaii.edu/bitstream/handle/10524/23393/Brochure</t>
  </si>
  <si>
    <t xml:space="preserve">Utah Geology Vol.2 - 1975 - Mid-Tertiary Volcanic Stratigraphy, Sevier-Cove Fort Area, Central Utah </t>
  </si>
  <si>
    <t>http://ugspub.nr.utah.gov/publications/utah_geology/UtGeol2-1.pdf</t>
  </si>
  <si>
    <t>Hawaii Geothermal News Articles &amp; Publications</t>
  </si>
  <si>
    <t>http://evols.library.manoa.hawaii.edu/bitstream/handle/10524/33655/1991-1992</t>
  </si>
  <si>
    <t>http://kgs.uky.edu/usgin/services/aasggeothermal/SCBoreholeTemperatures/MapServer/WFSServer?request=GetCapabilities&amp;service=WFS</t>
  </si>
  <si>
    <t>Potential Geothermal Energy use at East Coast Naval Facilities, 1983</t>
  </si>
  <si>
    <t>The National Environmental Policy Act: Parts 1500 through 1508</t>
  </si>
  <si>
    <t>http://evols.library.manoa.hawaii.edu/bitstream/handle/10524/33564/NEPA</t>
  </si>
  <si>
    <t>Coso Geothermal Project Walks the Line</t>
  </si>
  <si>
    <t>http://evols.library.manoa.hawaii.edu/bitstream/handle/10524/35828/1990</t>
  </si>
  <si>
    <t>Documents relating to the Pele Defense Fund</t>
  </si>
  <si>
    <t>http://evols.library.manoa.hawaii.edu/bitstream/handle/10524/22796/Geothermal</t>
  </si>
  <si>
    <t>Geologic and Hydrologic Data From a Test Well Drilled Near Chestertown, Maryland</t>
  </si>
  <si>
    <t>http://rglsun1.geol.vt.edu/NGDS/Other/Kantrowitz_1971_USGS-OFR71-168_GeoHydroDataTestWellMD.pdf</t>
  </si>
  <si>
    <t>A Report to the 1993 Legislature Geothermal and Cable Development Permitting</t>
  </si>
  <si>
    <t>http://evols.library.manoa.hawaii.edu/bitstream/handle/10524/35774/1993</t>
  </si>
  <si>
    <t>Hot Pot Field Observations Figure 4 metadata.xlsx</t>
  </si>
  <si>
    <t>January 2014 Green Machine Florida Canyon Hourly Data 20140101-0131_Green Machine Florida Canyon Hourly Data.xlsx</t>
  </si>
  <si>
    <t>https://gdr.openei.org/files/280/20140101-0131_Green</t>
  </si>
  <si>
    <t>Thermal analysis of the Austin and Breitenbush geothermal systems, Western Cascades, Oregon</t>
  </si>
  <si>
    <t>http://www4.des.state.nh.us/arcgis/services/NHGS_Watershed_Analysis/Depth_to_bedrock/MapServer/WCSServer?request=GetCapabilities&amp;service=WCS</t>
  </si>
  <si>
    <t>The Economic, Environmental, and Social Benefits of Geothermal Use in the Dakotas</t>
  </si>
  <si>
    <t>http://geoheat.oit.edu/bulletin/bull31-1/art1.pdf</t>
  </si>
  <si>
    <t>Frontier Observatory for Research in Geothermal Energy: Fallon, Nevada 84-31_MUDLOG (2).zip</t>
  </si>
  <si>
    <t>https://gdr.openei.org/files/748/84-31_MUDLOG</t>
  </si>
  <si>
    <t>Documents relating to the state geothermal mining lease no. R-1 for the Bishop Estate</t>
  </si>
  <si>
    <t>http://evols.library.manoa.hawaii.edu/bitstream/handle/10524/22845/Geothermal</t>
  </si>
  <si>
    <t>Snake River Plain FORGE Well Data for INEL-1 INEL-1 fracture id log.pdf</t>
  </si>
  <si>
    <t xml:space="preserve">Environmental monitoring plans and programs: geothermal exploration activities : Kilauea Middle East Rift Zone, Estate of James Campbell Property TMK 1-2-10:3 </t>
  </si>
  <si>
    <t>http://evols.library.manoa.hawaii.edu/bitstream/handle/10524/23426/1989-01-Environmental</t>
  </si>
  <si>
    <t>Letter regarding Model Fund Distribution Systems</t>
  </si>
  <si>
    <t>http://evols.library.manoa.hawaii.edu/bitstream/handle/10524/33618/1989</t>
  </si>
  <si>
    <t>March 2014 Green Machine Florida Canyon Hourly Data 20140301-0331_Green Machine Florida Canyon Hourly Data.xlsx</t>
  </si>
  <si>
    <t>https://gdr.openei.org/files/411/20140301-0331_Green</t>
  </si>
  <si>
    <t>Fort Bliss Geothermal Area Data: Temperature Profile, Logs, Schematic Model and Cross Section shallow_temp_survey (2).zip</t>
  </si>
  <si>
    <t>https://gdr.openei.org/files/581/shallow_temp_survey</t>
  </si>
  <si>
    <t>Minnesota Paleozoic and Mesozoic Rocks Web Application</t>
  </si>
  <si>
    <t>http://mgsweb2.mngs.umn.edu/MGSExtent%20of%20Paleozoic%20and%20Mesozoic%20Rocks/</t>
  </si>
  <si>
    <t>Puna Geothermal Venture Plan of Operation Addendum No.2</t>
  </si>
  <si>
    <t>http://evols.library.manoa.hawaii.edu/bitstream/handle/10524/33677/1995</t>
  </si>
  <si>
    <t>Geologic Map of the Oxford 7.5-Minute Quadrangle, Granville and Vance Counties, North Carolina</t>
  </si>
  <si>
    <t>http://nc-maps.stores.yahoo.net/ncopfire20ge6.html</t>
  </si>
  <si>
    <t>Annual Mechanical Integrity Test Reports 1993</t>
  </si>
  <si>
    <t>http://evols.library.manoa.hawaii.edu/bitstream/handle/10524/33674/1995</t>
  </si>
  <si>
    <t xml:space="preserve">Geologic map of the Newcastle quadrangle, Iron County, Utah </t>
  </si>
  <si>
    <t>http://ugspub.nr.utah.gov/publications/united_states_geological_survey/geologic_maps/gq/GQ-1690.pdf</t>
  </si>
  <si>
    <t>Self-Healing and Re-Adhering Polymer-Cements with Improved Toughness  Geothermal Data Repository_Polymer-cements SEM-EDX compositional analysis.docx</t>
  </si>
  <si>
    <t>True Geothermal Plan of Operations</t>
  </si>
  <si>
    <t>http://evols.library.manoa.hawaii.edu/bitstream/handle/10524/35807/1989</t>
  </si>
  <si>
    <t>Paisley Oregon Geothermal Plant operated by Surprise Valley Electrification - 2016 Operational Information Financial Dec16.xlsx</t>
  </si>
  <si>
    <t>https://gdr.openei.org/files/912/Financial</t>
  </si>
  <si>
    <t>Geologic Map of the Government Wash Quadrangle, Clark County, Nevada, NBMG M140</t>
  </si>
  <si>
    <t>http://www.nbmg.unr.edu/dox/zip/m140d.zip</t>
  </si>
  <si>
    <t>Calculation of geothermal royalty memo draft 2</t>
  </si>
  <si>
    <t>http://evols.library.manoa.hawaii.edu/bitstream/handle/10524/36106/Geothermal</t>
  </si>
  <si>
    <t>GEOTHERMAL RESOURCES IN THE CITY OF XINJI, HEBEI, CHINA</t>
  </si>
  <si>
    <t>Proposed Kilauea Middle East Rift, Geothermal Resource Subzone, Island of Hawaii (Draft)</t>
  </si>
  <si>
    <t>http://evols.library.manoa.hawaii.edu/bitstream/handle/10524/12296/Circular</t>
  </si>
  <si>
    <t>Geothermal resources of southeast Oregon</t>
  </si>
  <si>
    <t>http://www.oregongeology.org/pubs/ofr/O-96-04.zip</t>
  </si>
  <si>
    <t>Listing of Concentrations (Groundwater and Stream Water) of Variables Which Equal or Exceed the 90th Percentile, and pH and Conductivity Below the 10th Percentile in the North Carolina Portion of the NURE Database</t>
  </si>
  <si>
    <t>http://nc-maps.stores.yahoo.net/opre93liofco.html</t>
  </si>
  <si>
    <t xml:space="preserve">GIS data for ArcInfo and ArcView for the NY Bedrock Geology Map of the Lower Hudson </t>
  </si>
  <si>
    <t>http://www.nysm.nysed.gov/data/lhud_bedr1a.zip</t>
  </si>
  <si>
    <t>First Priority Geothermal Target Areas as Identified by ASTER and LANDSAT Thermal Imaging of Parts of Colorado Flint - Geothermal_First_Priority_Areas.ppt</t>
  </si>
  <si>
    <t>https://gdr.openei.org/files/331/Flint</t>
  </si>
  <si>
    <t>Geothermal development in the Kilauea East Rift Zone--Status of Reserves Assessment and Injection Strategy</t>
  </si>
  <si>
    <t>http://evols.library.manoa.hawaii.edu/bitstream/handle/10524/33567/1991</t>
  </si>
  <si>
    <t>Silver Peak Innovative Exploration Project (Ram Power Inc.) Silver Peak Well Data Geologic Logs for Temperature Gradient Holes 43A-14.zip</t>
  </si>
  <si>
    <t xml:space="preserve">Geologic Map of the Corcoran Canyon Quadrangle, Nye County, Nevada, USGS I-2680 </t>
  </si>
  <si>
    <t>http://www.nbmg.unr.edu/dox/USGS/CorcoranCanyon_I2680d.zip</t>
  </si>
  <si>
    <t>http://kgs.uky.edu/usgin/services/aasggeothermal/ALWellHeaders/MapServer/WFSServer?request=GetCapabilities&amp;service=WFS</t>
  </si>
  <si>
    <t>Heat flow and organic gas measurements from the Aleutian Basin, Bering Sea</t>
  </si>
  <si>
    <t>http://books.google.com/books?id=8izwAAAAMAAJ&amp;q=aleutian+basin#v=snippet&amp;q=aleutian%20basin&amp;f=false</t>
  </si>
  <si>
    <t>Listing of Concentrations of Variables of Stream Sediment, Stream Water, and Groundwater for the Lancaster 30x60 - Minute Quadrangle - NURE Database</t>
  </si>
  <si>
    <t>http://nc-maps.stores.yahoo.net/ncopfire93li12.html</t>
  </si>
  <si>
    <t>http://www.mgs.md.gov/esic/publications/download/bull33abst.pdf</t>
  </si>
  <si>
    <t>Map 40, Geothermal Gradient Data, Cedar City, Utah</t>
  </si>
  <si>
    <t>http://ugspub.nr.utah.gov/publications/energy_maps/M-40.pdf</t>
  </si>
  <si>
    <t>Hawaii Deep Water Cable Program phase II: Cable construction specification</t>
  </si>
  <si>
    <t>http://evols.library.manoa.hawaii.edu/bitstream/handle/10524/36053/1985-Sep-Phase</t>
  </si>
  <si>
    <t>Drilling and testing geothermal wells in an active volcanic domain, Puna Geothermal Field, Hawaii, USA</t>
  </si>
  <si>
    <t>http://evols.library.manoa.hawaii.edu/bitstream/handle/10524/33568/1984</t>
  </si>
  <si>
    <t>NCKRI: Geothermal Ground Source Heat Pump Site, National Cave and Karst Research Institute Headquarters, Carlsbad, New Mexico. Photo of trench with piping.</t>
  </si>
  <si>
    <t>http://repository.stategeothermaldata.org/resources/documents/NM/NCKRI/TrenchForPiping_1597s.jpg</t>
  </si>
  <si>
    <t>Environmental Monitoring Plans and Programs Geothermal Exploration Activities</t>
  </si>
  <si>
    <t>http://evols.library.manoa.hawaii.edu/bitstream/handle/10524/35734/1989</t>
  </si>
  <si>
    <t xml:space="preserve"> Surficial Geology Color Designations, NY Surficial Geology Map</t>
  </si>
  <si>
    <t>http://www.nysm.nysed.gov/data/surficial.txt</t>
  </si>
  <si>
    <t>http://services.azgs.az.gov/ArcGIS/services/aasggeothermal/NMWellLogs/MapServer/WFSServer?request=GetCapabilities&amp;service=WFS</t>
  </si>
  <si>
    <t>Cretaceous and Tertiary Section, Deep Test Well, Greenwood, Delaware</t>
  </si>
  <si>
    <t>http://www.dgs.udel.edu/sites/dgs.udel.edu/files/publications/RI23e.pdf</t>
  </si>
  <si>
    <t>Request for Proposal for Technical Advisory Services Relating to Geothermal Resources Assessment</t>
  </si>
  <si>
    <t>http://evols.library.manoa.hawaii.edu/bitstream/handle/10524/22835/Geothermal</t>
  </si>
  <si>
    <t>http://kgs.uky.edu/usgin/services/aasggeothermal/ALSeismicHypocenters/MapServer/WFSServer?request=GetCapabilities&amp;service=WFS</t>
  </si>
  <si>
    <t>Plugging and Abandonment Plans for Geothermal Wells at the Wao Kele O Puna Area, Hawaii</t>
  </si>
  <si>
    <t>http://evols.library.manoa.hawaii.edu/bitstream/handle/10524/35720/2007</t>
  </si>
  <si>
    <t>Development of Geothermal Policy in the United States: What Works and What Doesn't Work</t>
  </si>
  <si>
    <t>http://geoheat.oit.edu/bulletin/bull30-4/art1.pdf</t>
  </si>
  <si>
    <t>Economic Impact Analysis of Potential Geothermal Resource Areas</t>
  </si>
  <si>
    <t>http://evols.library.manoa.hawaii.edu/bitstream/handle/10524/12292/Circular</t>
  </si>
  <si>
    <t xml:space="preserve">Scans of the NY Bedrock Geology Map Sheet for Lower Hudson </t>
  </si>
  <si>
    <t>http://www.nysm.nysed.gov/gis/bedrock_scans/Lower_Hudson_Bedrock_Sheet.jpg</t>
  </si>
  <si>
    <t>Transcript of public hearing: Application of Puna Geothermal Venture for a Geothermal Resource Permit (GRP) to allow the development for the generation of electrical power to furnish twenty-five megawatts of electrical capacity to Hawaii Electric Light Company's grid system</t>
  </si>
  <si>
    <t>http://evols.library.manoa.hawaii.edu/bitstream/handle/10524/33561/1989-09-19</t>
  </si>
  <si>
    <t>Alum Innovative Exploration Project (Ram Power Inc.)  Alum Geology Maps and Sections.zip</t>
  </si>
  <si>
    <t>The Economic, Environmental, and Social Benefits of Geothermal Use in Wyoming</t>
  </si>
  <si>
    <t>http://geoheat.oit.edu/bulletin/bull31-3/art1.pdf</t>
  </si>
  <si>
    <t>Survey of Lava Tubes in the Former Puna Forest Reserve on Adjacent State of Hawaii Lands</t>
  </si>
  <si>
    <t>http://evols.library.manoa.hawaii.edu/bitstream/handle/10524/35766/1990</t>
  </si>
  <si>
    <t>Heat-flow study of Brothers fault, Oregon</t>
  </si>
  <si>
    <t>http://www.naturenw.org/qs3/products.php?sku=000488</t>
  </si>
  <si>
    <t>Wister, CA Downhole and Seismic Data Wister 85-20 Final Continuous.pdf</t>
  </si>
  <si>
    <t>Geothermal gradient data for Oregon (1982-1984)</t>
  </si>
  <si>
    <t>http://www.naturenw.org/qs3/products.php?sku=000479</t>
  </si>
  <si>
    <t>An Archaeological Reconnaissance Survey in the Geothermal Resource Subzone of Upper Kaimu, Makuu, Kaohe, Kehena, Kaapahu and Kamaili, Puna, Hawaii</t>
  </si>
  <si>
    <t>http://evols.library.manoa.hawaii.edu/bitstream/handle/10524/19350/Archaeological</t>
  </si>
  <si>
    <t>Puna Geothermal Venture, Test Data for KS-3, KS-7, KS-8, MW-1, MW-2, and MW-3.</t>
  </si>
  <si>
    <t>http://evols.library.manoa.hawaii.edu/bitstream/handle/10524/22849/PGV</t>
  </si>
  <si>
    <t>Yield of Unconsolidated Aquifers</t>
  </si>
  <si>
    <t>http://soilandwater.ohiodnr.gov/portals/soilwater/data/GIS/GlacialShape.zip</t>
  </si>
  <si>
    <t>http://kgs.uky.edu/usgin/services/aasggeothermal/SCWellLogs/MapServer/WFSServer?request=GetCapabilities&amp;service=WFS</t>
  </si>
  <si>
    <t>Hydrologic Reconnaissance of the Northern Great Salt Lake Desert and Summary Hydrologic Reconnaissance of Northwestern Utah</t>
  </si>
  <si>
    <t>http://waterrights.utah.gov/docSys/v920/w920/w9200094.pdf</t>
  </si>
  <si>
    <t>http://kgs.uky.edu/usgin/services/aasggeothermal/NCBoreholeTemperatures/MapServer/WFSServer?request=GetCapabilities&amp;service=WFS</t>
  </si>
  <si>
    <t>A Preliminary Study of Genetic Types And Perspective For Geothermal Development In The Inner Mongolian Autonomous Region</t>
  </si>
  <si>
    <t>An Overview of the Socio-Economic Issues of Developing Geothermal Energy in Hawaii Draft Report</t>
  </si>
  <si>
    <t>http://evols.library.manoa.hawaii.edu/bitstream/handle/10524/19339/Overview</t>
  </si>
  <si>
    <t>American energy awareness week in Hawaii: an overview of geothermal development in Hawaii</t>
  </si>
  <si>
    <t>http://evols.library.manoa.hawaii.edu/bitstream/handle/10524/23390/1984</t>
  </si>
  <si>
    <t>Geologic Map of the Mount Le Conte 7.5-Minute Quadrangle, Great Smoky Mountains National Park, Tennessee and North Carolina</t>
  </si>
  <si>
    <t xml:space="preserve">Energy Efficiency and Least-Cost Planning: The Best Way to Save Money and Reduce Energy Use in Hawaii </t>
  </si>
  <si>
    <t>http://evols.library.manoa.hawaii.edu/bitstream/handle/10524/19382/Least</t>
  </si>
  <si>
    <t>Investigation and Evaluation of Geopressured-Geothermal Wells - Final Report, Beulah Simon No.2 Well, Vermillion Parish, Louisiana - Volume II Analytical Data</t>
  </si>
  <si>
    <t>http://0-www.osti.gov.iii-server.ualr.edu/geothermal/servlets/purl/5195477/5195477.pdf</t>
  </si>
  <si>
    <t>In Imperial Valley, no flap over geo</t>
  </si>
  <si>
    <t>http://evols.library.manoa.hawaii.edu/bitstream/handle/10524/35840/1990</t>
  </si>
  <si>
    <t>REE Sorption Study for Media #1 and Media #2 in Brine #1 and #2 at different Liquid to Solid Ratio's at Ambient Temperature 20150327 Shaker Bath test for Brine 2 1000-1 ratio 2 ppm each REE on Blank carbon oxidized carbon and media 1 (GG2-18 19 GG1-198).xlsx</t>
  </si>
  <si>
    <t>Puna Geothermal Venture R-4 Geothermal Lease</t>
  </si>
  <si>
    <t>http://evols.library.manoa.hawaii.edu/bitstream/handle/10524/35791/1985</t>
  </si>
  <si>
    <t>Analysis of Existing Data from a Distributed Acoustic Sensing Experiment at Garner Valley, California 766_774 (2).csv</t>
  </si>
  <si>
    <t>https://gdr.openei.org/files/480/766_774</t>
  </si>
  <si>
    <t>Life Cycle Water Consumption and Water Resource Assessment for Utility-Scale Geothermal Systems: An In-Depth Analysis of Historical and Forthcoming EGS Projects Appendix B - EGS Stimulation Jobs from Literature.xlsx</t>
  </si>
  <si>
    <t>Geothermal-Inter-Island Transmission Project Request for Proposal</t>
  </si>
  <si>
    <t>http://evols.library.manoa.hawaii.edu/bitstream/handle/10524/35818/1989</t>
  </si>
  <si>
    <t>Ormat Maui Project 2011 Peer Review Presentation: Blind Geothermal System Exploration in Active Volcanic Environments Martini_Ormat_Maui Exploration and Drilling 2011.pdf</t>
  </si>
  <si>
    <t>https://gdr.openei.org/files/92/Martini_Ormat_Maui</t>
  </si>
  <si>
    <t>DEVELOPMENT OF TIANJIN GEOTHERMAL GEOGRAPHIC INFORMATION SYSTEM</t>
  </si>
  <si>
    <t>California Steaming: Geyers Show Geothermal Potential</t>
  </si>
  <si>
    <t>http://evols.library.manoa.hawaii.edu/bitstream/handle/10524/35827/1990</t>
  </si>
  <si>
    <t>Environmental Review 500 MW Geothermal Development for Puna District, Island of Hawaii</t>
  </si>
  <si>
    <t>http://evols.library.manoa.hawaii.edu/bitstream/handle/10524/35799/1989</t>
  </si>
  <si>
    <t>Play Fairway Analysis CA-NV-OR: 2km Grid Based Analysis 2kmGridStandardDeviations (1).xlsx</t>
  </si>
  <si>
    <t>https://gdr.openei.org/files/673/2kmGridStandardDeviations</t>
  </si>
  <si>
    <t>http://kgs.uky.edu/usgin/services/aasggeothermal/TNWellHeaders/MapServer/WFSServer?request=GetCapabilities&amp;service=WFS</t>
  </si>
  <si>
    <t>Geothermal Activity in Hawaii: Speech by Bill Paty, American Public Works Association, November 27, 1991 Ala Moana Renaissance Hotel, Honolulu, Hawaii.</t>
  </si>
  <si>
    <t>http://evols.library.manoa.hawaii.edu/bitstream/handle/10524/22827/Geothermal</t>
  </si>
  <si>
    <t>Exhibits (Responses) to the Request for Proposal for the Geothermal/Inter-Island Transmission Project</t>
  </si>
  <si>
    <t>http://evols.library.manoa.hawaii.edu/bitstream/handle/10524/33697/1989</t>
  </si>
  <si>
    <t>Hawaii Kilauea Upper Middle East RIFT GRS Maps and TMKS</t>
  </si>
  <si>
    <t>http://evols.library.manoa.hawaii.edu/bitstream/handle/10524/35790/No</t>
  </si>
  <si>
    <t>http://kgs.uky.edu/usgin/services/aasggeothermal/MDThermalSprings/MapServer/WFSServer?request=GetCapabilities&amp;service=WFS</t>
  </si>
  <si>
    <t>Geology of the Stancils Chapel 7.5-Minute Quadrangle, Johnston, Nash, and Wilson Counties, North Carolina</t>
  </si>
  <si>
    <t>http://nc-maps.stores.yahoo.net/opre94geofst.html</t>
  </si>
  <si>
    <t>Raw Pressure Data from Boise Hydrogeophysical Research Site (BHRS) 07172013_test4_ChannelIDs (2).txt</t>
  </si>
  <si>
    <t>https://gdr.openei.org/files/479/07172013_test4_ChannelIDs</t>
  </si>
  <si>
    <t>http://kgs.uky.edu/usgin/services/aasggeothermal/MDBoreholeTemperatures/MapServer/WFSServer?request=GetCapabilities&amp;service=WFS</t>
  </si>
  <si>
    <t>Daily drilling report: KS 1-A.</t>
  </si>
  <si>
    <t>http://evols.library.manoa.hawaii.edu/bitstream/handle/10524/36114/KS</t>
  </si>
  <si>
    <t>Reservoir Stimulation Optimization with Operational Monitoring for Creation of EGS Rheology high P&amp;T system (2).jpg</t>
  </si>
  <si>
    <t>Honolulu Advertiser and Hawaii Tribune Clippings</t>
  </si>
  <si>
    <t>http://evols.library.manoa.hawaii.edu/bitstream/handle/10524/35838/1990</t>
  </si>
  <si>
    <t>Cranfield Thermosiphon Test DTS Data channel 4_20150124200351875 (1).zip</t>
  </si>
  <si>
    <t>https://gdr.openei.org/files/776/channel</t>
  </si>
  <si>
    <t>Geothermal Technology Circular: C-108</t>
  </si>
  <si>
    <t>http://evols.library.manoa.hawaii.edu/bitstream/handle/10524/35756/1984</t>
  </si>
  <si>
    <t>Proceedings of the fourth annual geothermal conference and workshop</t>
  </si>
  <si>
    <t>http://evols.library.manoa.hawaii.edu/bitstream/handle/10524/19380/Hawaii</t>
  </si>
  <si>
    <t>Decision and order no. 10620</t>
  </si>
  <si>
    <t>http://evols.library.manoa.hawaii.edu/bitstream/handle/10524/33554/1990</t>
  </si>
  <si>
    <t>Stratigraphy of the Post-Potomac Cretaceous-Tertiary Rocks of Central Delaware</t>
  </si>
  <si>
    <t>http://www.dgs.udel.edu/sites/dgs.udel.edu/files/publications/bulletin20e.pdf</t>
  </si>
  <si>
    <t>Hawaii Deep Water Cable Program: Phase II reassessment of cable vessel availability</t>
  </si>
  <si>
    <t>http://evols.library.manoa.hawaii.edu/bitstream/handle/10524/36047/1983-Dec-Phase</t>
  </si>
  <si>
    <t>Areas of Anomalous Surface Temperature in Dolores County, Colorado, as Identified from ASTER Thermal Data Very Warm Modeled Temperature Dolores.zip</t>
  </si>
  <si>
    <t>https://gdr.openei.org/files/308/Very</t>
  </si>
  <si>
    <t>http://kgs.uky.edu/usgin/services/aasggeothermal/GAHeatFlow1_3/MapServer/WFSServer?request=GetCapabilities&amp;service=WFS</t>
  </si>
  <si>
    <t>Washington Gravity and Aeromagnetic Data</t>
  </si>
  <si>
    <t>https://fortress.wa.gov/dnr/geology/?Site=geothermal</t>
  </si>
  <si>
    <t>Geothermal Well Kapoho State KS-10 Well Completion Report</t>
  </si>
  <si>
    <t>http://evols.library.manoa.hawaii.edu/bitstream/handle/10524/19325/KS-10</t>
  </si>
  <si>
    <t>Hawaii Deep Water Cable Program, phase II-D task 7: Development of friction test specimen for the HDWC system</t>
  </si>
  <si>
    <t>http://evols.library.manoa.hawaii.edu/bitstream/handle/10524/36085/1988-Aug-Phase</t>
  </si>
  <si>
    <t>Title</t>
  </si>
  <si>
    <t>Static Catalog Link Errors - 2882</t>
  </si>
  <si>
    <t>https://gdr.openei.org/</t>
  </si>
  <si>
    <t>http://evols.library.manoa.hawaii.edu/</t>
  </si>
  <si>
    <t>http://nc-maps.stores.yahoo.net/</t>
  </si>
  <si>
    <t>http://www.hceis.com/</t>
  </si>
  <si>
    <t>http://ugspub.nr.utah.gov/</t>
  </si>
  <si>
    <t>http://www.mgs.md.gov/</t>
  </si>
  <si>
    <t>http://www.naturenw.org/</t>
  </si>
  <si>
    <t>http://waterrights.utah.gov/</t>
  </si>
  <si>
    <t>http://rglsun1.geol.vt.edu/</t>
  </si>
  <si>
    <t>http://geoheat.oit.edu/</t>
  </si>
  <si>
    <t>http://www.nysm.nysed.gov/</t>
  </si>
  <si>
    <t>http://www.nbmg.unr.edu/</t>
  </si>
  <si>
    <t>http://repository.stategeothermaldata.org/</t>
  </si>
  <si>
    <t>http://mgsweb2.mngs.umn.edu/</t>
  </si>
  <si>
    <t>http://www.dgs.udel.edu/</t>
  </si>
  <si>
    <t>http://www.oregongeology.org/</t>
  </si>
  <si>
    <t>http://www1.eere.energy.gov/</t>
  </si>
  <si>
    <t>http://idahodocs.cdmhost.com/</t>
  </si>
  <si>
    <t>http://digitallib.oit.edu/</t>
  </si>
  <si>
    <t>http://0-www.osti.gov.iii-server.ualr.edu/</t>
  </si>
  <si>
    <t>http://www.biodiversitylibrary.org/</t>
  </si>
  <si>
    <t>http://pubs.usgs.gov/</t>
  </si>
  <si>
    <t>https://www.sciencebase.gov/</t>
  </si>
  <si>
    <t>http://www.geothermal.geos.vt.edu/</t>
  </si>
  <si>
    <t>https://inldigitallibrary.inl.gov/</t>
  </si>
  <si>
    <t>http://www.beg.utexas.edu/</t>
  </si>
  <si>
    <t>http://www.nrcan.gc.ca/</t>
  </si>
  <si>
    <t>http://download.egi.utah.edu/</t>
  </si>
  <si>
    <t>http://geology.er.usgs.gov/</t>
  </si>
  <si>
    <t>http://www.searchanddiscovery.com/</t>
  </si>
  <si>
    <t>http://www.nature.com/</t>
  </si>
  <si>
    <t>https://agu.confex.com/</t>
  </si>
  <si>
    <t>https://fortress.wa.gov/</t>
  </si>
  <si>
    <t>http://geology.utah.gov/</t>
  </si>
  <si>
    <t>http://services.azgs.az.gov/</t>
  </si>
  <si>
    <t>http://www.montana.edu/</t>
  </si>
  <si>
    <t>http://soilandwater.ohiodnr.gov/</t>
  </si>
  <si>
    <t>http://data.nbmg.unr.edu/</t>
  </si>
  <si>
    <t>http://kgs.uky.edu/</t>
  </si>
  <si>
    <t>http://www.chevychasevillagemd.gov/</t>
  </si>
  <si>
    <t>http://archives.datapages.com/</t>
  </si>
  <si>
    <t>http://www.snopud.com/</t>
  </si>
  <si>
    <t>http://www.treasurer.ca.gov/</t>
  </si>
  <si>
    <t>http://www.mass.gov/</t>
  </si>
  <si>
    <t>http://geothermal.isgs.illinois.edu/</t>
  </si>
  <si>
    <t>http://www.co.delaware.oh.us/</t>
  </si>
  <si>
    <t>http://www4.des.state.nh.us/</t>
  </si>
  <si>
    <t>http://www.conservation.ca.gov/</t>
  </si>
  <si>
    <t>https://gisweb.unr.edu/</t>
  </si>
  <si>
    <t>http://www.deq.idaho.gov/</t>
  </si>
  <si>
    <t>http://energy.maryland.gov/</t>
  </si>
  <si>
    <t>http://bainbridgewa.gov/</t>
  </si>
  <si>
    <t>http://geosurveystore.state.co.us/</t>
  </si>
  <si>
    <t>http://www.dnr.state.oh.us/</t>
  </si>
  <si>
    <t>http://books.google.com/</t>
  </si>
  <si>
    <t>http://www.mapstore.utah.gov/</t>
  </si>
  <si>
    <t>http://maps.conservation.ca.gov/</t>
  </si>
  <si>
    <t>http://www.ct.gov/</t>
  </si>
  <si>
    <t>http://www2.dnr.state.oh.us/</t>
  </si>
  <si>
    <t>http://maps.dgs.udel.edu/</t>
  </si>
  <si>
    <t>http://www.spe.org/</t>
  </si>
  <si>
    <t>http://www.akenergyauthority.org/</t>
  </si>
  <si>
    <t>http://ajsonline.org/</t>
  </si>
  <si>
    <t>Total Link Error</t>
  </si>
  <si>
    <t>http://ec2-50-18-49-187.us-west-1.compute.amazonaws.com/</t>
  </si>
  <si>
    <t>http://services.kgs.ku.edu/</t>
  </si>
  <si>
    <t>http://gis.wgnhs.org/</t>
  </si>
  <si>
    <t>http://geothermal.smu.edu:9000/</t>
  </si>
  <si>
    <t>http://data.usgin.org/</t>
  </si>
  <si>
    <t>http://geothermal.smu.edu/</t>
  </si>
  <si>
    <t>http://map.gsa.state.al.us/</t>
  </si>
  <si>
    <t>http://geothermal.isgs.illinois.edu/ArcGIS/services/aasggeothermal/MOHeatPumpFacilities/MapServer/WFSServer?request=GetCapabilities&amp;service=WFS</t>
  </si>
  <si>
    <t>http://geothermal.isgs.illinois.edu/ArcGIS/services/aasggeothermal/INaqWellChemistry/MapServer/WFSServer?request=GetCapabilities&amp;service=WFS</t>
  </si>
  <si>
    <t>http://geothermal.isgs.illinois.edu/ArcGIS/services/aasggeothermal/NJWellLogs/MapServer/WFSServer?request=GetCapabilities&amp;service=WFS</t>
  </si>
  <si>
    <t>http://geothermal.isgs.illinois.edu/ArcGIS/services/aasggeothermal/VTWellHeaders/MapServer/WFSServer?request=GetCapabilities&amp;service=WFS</t>
  </si>
  <si>
    <t>http://geothermal.isgs.illinois.edu/ArcGIS/services/aasggeothermal/MOBoreholeTemperatures/MapServer/WFSServer?request=GetCapabilities&amp;service=WFS</t>
  </si>
  <si>
    <t>http://geothermal.isgs.illinois.edu/arcgis/services/aasggeothermal/MEHeatflow1_3/MapServer/WFSServer?request=GetCapabilities&amp;service=WFS</t>
  </si>
  <si>
    <t>http://geothermal.isgs.illinois.edu/ArcGIS/services/aasggeothermal/MABoreholeTemperatures/MapServer/WFSServer?request=GetCapabilities&amp;service=WFS</t>
  </si>
  <si>
    <t>http://geothermal.isgs.illinois.edu/ArcGIS/services/OneGeology/ILGS_MODGLS_Geology_WFS/MapServer/WFSServer?request=GetCapabilities&amp;service=WFS</t>
  </si>
  <si>
    <t>http://geothermal.isgs.illinois.edu/ArcGIS/rest/services/OneGeology/ILGS_MODGLS_Geology_WFS/MapServer</t>
  </si>
  <si>
    <t>http://geothermal.isgs.illinois.edu/ArcGIS/services/OneGeology/ILGS_IGWS_Geology_WFS/MapServer/WFSServer?request=GetCapabilities&amp;service=WFS</t>
  </si>
  <si>
    <t>http://geothermal.isgs.illinois.edu/ArcGIS/services/aasggeothermal/MAHeatFlow1_23/MapServer/WFSServer?request=GetCapabilities&amp;service=WFS</t>
  </si>
  <si>
    <t>http://ec2-50-18-49-187.us-west-1.compute.amazonaws.com/arcgis/services/Non-Cached/DGER_Geology/MapServer/WFSServer?request=GetCapabilities&amp;service=WFS</t>
  </si>
  <si>
    <t>http://geothermal.isgs.illinois.edu/ArcGIS/services/aasggeothermal/OHSeismicHypocenters/MapServer/WFSServer?request=GetCapabilities&amp;service=WFS</t>
  </si>
  <si>
    <t>http://geothermal.isgs.illinois.edu/ArcGIS/services/aasggeothermal/ILWellLogs/MapServer/WFSServer?request=GetCapabilities&amp;service=WFS</t>
  </si>
  <si>
    <t>http://geothermal.isgs.illinois.edu/ArcGIS/services/aasggeothermal/PABoreholeTemperatures/MapServer/WFSServer?request=GetCapabilities&amp;service=WFS</t>
  </si>
  <si>
    <t>http://geothermal.isgs.illinois.edu/ArcGIS/services/aasggeothermal/MEHeatFlow/MapServer/WFSServer?request=GetCapabilities&amp;service=WFS</t>
  </si>
  <si>
    <t>http://geothermal.isgs.illinois.edu/ArcGIS/services/aasggeothermal/NYBoreholeTemperatures/MapServer/WFSServer?request=GetCapabilities&amp;service=WFS</t>
  </si>
  <si>
    <t>New Mexico Heat Flow (deprecated/revised)</t>
  </si>
  <si>
    <t>http://services.azgs.az.gov/ArcGIS/services/aasggeothermal/NMHeatFlow1_23/MapServer/WFSServer?request=GetCapabilities&amp;service=WFS</t>
  </si>
  <si>
    <t>http://geothermal.isgs.illinois.edu/ArcGIS/services/aasggeothermal/IABedrockGeology/MapServer/WFSServer?request=GetCapabilities&amp;service=WFS</t>
  </si>
  <si>
    <t>http://geothermal.isgs.illinois.edu/arcgis/services/aasggeothermal/OHHeatFlow1_3/MapServer/WFSServer?request=GetCapabilities&amp;service=WFS</t>
  </si>
  <si>
    <t>http://geothermal.isgs.illinois.edu/ArcGIS/services/aasggeothermal/VTThermalConductivity/MapServer/WFSServer?request=GetCapabilities&amp;service=WFS</t>
  </si>
  <si>
    <t>http://geothermal.isgs.illinois.edu/ArcGIS/services/aasggeothermal/MEWellLogs/MapServer/WFSServer?request=GetCapabilities&amp;service=WFS</t>
  </si>
  <si>
    <t>http://ec2-50-18-49-187.us-west-1.compute.amazonaws.com/arcgis/services/Non-Cached/DNR_ThermalSprings1_8/MapServer/WFSServer?request=GetCapabilities&amp;service=WFS</t>
  </si>
  <si>
    <t>http://geothermal.isgs.illinois.edu/ArcGIS/services/aasggeothermal/MOAqueousChemistry1_10/MapServer/WFSServer?request=GetCapabilities&amp;service=WFS</t>
  </si>
  <si>
    <t>http://ec2-50-18-49-187.us-west-1.compute.amazonaws.com/arcgis/services/Non-Cached/DNR_BoreholeTemperatures/MapServer/WFSServer?request=GetCapabilities&amp;service=WFS</t>
  </si>
  <si>
    <t>http://geothermal.isgs.illinois.edu/ArcGIS/services/aasggeothermal/OHThermalConductivity/MapServer/WFSServer?request=GetCapabilities&amp;service=WFS</t>
  </si>
  <si>
    <t>http://geothermal.isgs.illinois.edu/ArcGIS/services/aasggeothermal/RIWellHeaders/MapServer/WFSServer?request=GetCapabilities&amp;service=WFS</t>
  </si>
  <si>
    <t>http://geothermal.isgs.illinois.edu/ArcGIS/services/aasggeothermal/OHBoreholeTemperatures/MapServer/WFSServer?request=GetCapabilities&amp;service=WFS</t>
  </si>
  <si>
    <t>http://geothermal.isgs.illinois.edu/ArcGIS/services/aasggeothermal/IABedrockDepth/MapServer/WFSServer?request=GetCapabilities&amp;service=WFS</t>
  </si>
  <si>
    <t>http://geothermal.isgs.illinois.edu/ArcGIS/services/aasggeothermal/RIPhysicalSamples/MapServer/WFSServer?request=GetCapabilities&amp;service=WFS</t>
  </si>
  <si>
    <t>http://geothermal.isgs.illinois.edu/ArcGIS/services/aasggeothermal/MEWellHeaders/MapServer/WFSServer?request=GetCapabilities&amp;service=WFS</t>
  </si>
  <si>
    <t>http://ec2-50-18-49-187.us-west-1.compute.amazonaws.com/arcgis/services/Non-Cached/DNR_ActiveFaults/MapServer/WFSServer?request=GetCapabilities&amp;service=WFS</t>
  </si>
  <si>
    <t>http://geothermal.isgs.illinois.edu/arcgis/services/aasggeothermal/OHThermalConductivity2_2/MapServer/WFSServer?request=GetCapabilities&amp;service=WFS</t>
  </si>
  <si>
    <t>http://geothermal.isgs.illinois.edu/ArcGIS/services/aasggeothermal/OHAqueousChemistry1_10/MapServer/WFSServer?request=GetCapabilities&amp;service=WFS</t>
  </si>
  <si>
    <t>http://ec2-50-18-49-187.us-west-1.compute.amazonaws.com/arcgis/services/Non-Cached/DNR_RockChemistry/MapServer/WFSServer?request=GetCapabilities&amp;service=WFS</t>
  </si>
  <si>
    <t>http://ec2-50-18-49-187.us-west-1.compute.amazonaws.com/arcgis/services/Non-Cached/DNR_WellHeaders/MapServer/WFSServer?request=GetCapabilities&amp;service=WFS</t>
  </si>
  <si>
    <t>http://ec2-50-18-49-187.us-west-1.compute.amazonaws.com/arcgis/services/Non-Cached/DNR_PhysicalSamples/MapServer/WFSServer?request=GetCapabilities&amp;service=WFS</t>
  </si>
  <si>
    <t>http://geothermal.isgs.illinois.edu/ArcGIS/services/aasggeothermal/RIHeatPumpFacilities/MapServer/WFSServer?request=GetCapabilities&amp;service=WFS</t>
  </si>
  <si>
    <t>http://geothermal.isgs.illinois.edu/ArcGIS/services/aasggeothermal/OHDirectUseSites/MapServer/WFSServer?request=GetCapabilities&amp;service=WFS</t>
  </si>
  <si>
    <t>http://geothermal.isgs.illinois.edu/ArcGIS/services/aasggeothermal/CTRockChemistry/MapServer/WFSServer?request=GetCapabilities&amp;service=WFS</t>
  </si>
  <si>
    <t>http://geothermal.isgs.illinois.edu/ArcGIS/services/aasggeothermal/NJThermalConductivity/MapServer/WFSServer?request=GetCapabilities&amp;service=WFS</t>
  </si>
  <si>
    <t>http://ec2-50-18-49-187.us-west-1.compute.amazonaws.com/arcgis/services/Non-Cached/DNR_VolcanicVents/MapServer/WFSServer?request=GetCapabilities&amp;service=WFS</t>
  </si>
  <si>
    <t>http://ec2-50-18-49-187.us-west-1.compute.amazonaws.com/arcgis/services/Non-Cached/DNR_GeothermalAreas/MapServer/WFSServer?request=GetCapabilities&amp;service=WFS</t>
  </si>
  <si>
    <t>http://geothermal.isgs.illinois.edu/ArcGIS/services/aasggeothermal/INMississippianGradient/MapServer/WFSServer?request=GetCapabilities&amp;service=WFS</t>
  </si>
  <si>
    <t>http://geothermal.isgs.illinois.edu/ArcGIS/rest/services/OneGeology/ILGS_OHDGS_Bedrock_Geology_WFS/MapServer</t>
  </si>
  <si>
    <t>http://geothermal.isgs.illinois.edu/ArcGIS/services/OneGeology/ILGS_OHDGS_Bedrock_Geology_WFS/MapServer/WFSServer?request=GetCapabilities&amp;service=WFS</t>
  </si>
  <si>
    <t>http://geothermal.isgs.illinois.edu/arcgis/services/aasggeothermal/NYHydraulicProperties1_1/MapServer/WFSServer?request=GetCapabilities&amp;service=WFS</t>
  </si>
  <si>
    <t>http://services.kgs.ku.edu/arcgis1/services/ngds/KSWellTests/MapServer/WFSServer?request=GetCapabilities&amp;service=WFS</t>
  </si>
  <si>
    <t>http://geothermal.isgs.illinois.edu/ArcGIS/services/aasggeothermal/IAHeatPumpFacilities/MapServer/WFSServer?request=GetCapabilities&amp;service=WFS</t>
  </si>
  <si>
    <t>http://geothermal.isgs.illinois.edu/ArcGIS/services/aasggeothermal/ILBoreholeTemperatures/MapServer/WFSServer?request=GetCapabilities&amp;service=WFS</t>
  </si>
  <si>
    <t>http://geothermal.isgs.illinois.edu/ArcGIS/services/aasggeothermal/MEHeatFlow1_23/MapServer/WFSServer?request=GetCapabilities&amp;service=WFS</t>
  </si>
  <si>
    <t>http://geothermal.isgs.illinois.edu/ArcGIS/services/aasggeothermal/MEaqWellChemistry/MapServer/WFSServer?request=GetCapabilities&amp;service=WFS</t>
  </si>
  <si>
    <t>http://geothermal.isgs.illinois.edu/ArcGIS/services/aasggeothermal/VTHeatPumpFacilities/MapServer/WFSServer?request=GetCapabilities&amp;service=WFS</t>
  </si>
  <si>
    <t>http://geothermal.isgs.illinois.edu/ArcGIS/services/aasggeothermal/ILWellHeaders/MapServer/WFSServer?request=GetCapabilities&amp;service=WFS</t>
  </si>
  <si>
    <t>http://geothermal.isgs.illinois.edu/ArcGIS/services/aasggeothermal/NYSeismicHypocenters/MapServer/WFSServer?request=GetCapabilities&amp;service=WFS</t>
  </si>
  <si>
    <t>http://geothermal.isgs.illinois.edu/ArcGIS/services/aasggeothermal/MAThermalSprings/MapServer/WFSServer?request=GetCapabilities&amp;service=WFS</t>
  </si>
  <si>
    <t>http://geothermal.isgs.illinois.edu/ArcGIS/services/aasggeothermal/PAAqueousChemistry1_10/MapServer/WFSServer?request=GetCapabilities&amp;service=WFS</t>
  </si>
  <si>
    <t>http://geothermal.isgs.illinois.edu/ArcGIS/services/aasggeothermal/MORockChemistry/MapServer/WFSServer?request=GetCapabilities&amp;service=WFS</t>
  </si>
  <si>
    <t>http://geothermal.isgs.illinois.edu/ArcGIS/services/aasggeothermal/IAWellLogs/MapServer/WFSServer?request=GetCapabilities&amp;service=WFS</t>
  </si>
  <si>
    <t>http://geothermal.isgs.illinois.edu/ArcGIS/services/aasggeothermal/PAWellLogs/MapServer/WFSServer?request=GetCapabilities&amp;service=WFS</t>
  </si>
  <si>
    <t>http://geothermal.isgs.illinois.edu/arcgis/services/OneGeology/ILGS_NYGS_Geology_WFS/MapServer/WFSServer?request=GetCapabilities&amp;service=WFS</t>
  </si>
  <si>
    <t>http://geothermal.isgs.illinois.edu/ArcGIS/services/aasggeothermal/VTRockChemistry/MapServer/WFSServer?request=GetCapabilities&amp;service=WFS</t>
  </si>
  <si>
    <t>http://ec2-50-18-49-187.us-west-1.compute.amazonaws.com/arcgis/services/Non-Cached/DNR_AqueousChemistry1_10/MapServer/WFSServer?request=GetCapabilities&amp;service=WFS</t>
  </si>
  <si>
    <t>http://geothermal.isgs.illinois.edu/ArcGIS/services/aasggeothermal/NYHydraulicProperties/MapServer/WFSServer?request=GetCapabilities&amp;service=WFS</t>
  </si>
  <si>
    <t>http://geothermal.isgs.illinois.edu/ArcGIS/services/aasggeothermal/MIaqWellChemistry/MapServer/WFSServer?request=GetCapabilities&amp;service=WFS</t>
  </si>
  <si>
    <t>http://geothermal.isgs.illinois.edu/ArcGIS/services/aasggeothermal/MAThermalConductivity/MapServer/WFSServer?request=GetCapabilities&amp;service=WFS</t>
  </si>
  <si>
    <t>http://geothermal.isgs.illinois.edu/ArcGIS/services/aasggeothermal/MARockChemistry/MapServer/WFSServer?request=GetCapabilities&amp;service=WFS</t>
  </si>
  <si>
    <t>http://geothermal.isgs.illinois.edu/ArcGIS/services/aasggeothermal/RIBoreholeLithIntervals/MapServer/WFSServer?request=GetCapabilities&amp;service=WFS</t>
  </si>
  <si>
    <t>http://geothermal.isgs.illinois.edu/arcgis/services/aasggeothermal/VTThermalConductivity2_2/MapServer/WFSServer?request=GetCapabilities&amp;service=WFS</t>
  </si>
  <si>
    <t>http://geothermal.isgs.illinois.edu/ArcGIS/services/aasggeothermal/ILWellTests/MapServer/WFSServer?request=GetCapabilities&amp;service=WFS</t>
  </si>
  <si>
    <t>http://ec2-50-18-49-187.us-west-1.compute.amazonaws.com/arcgis/services/Non-Cached/DNR_WellLogs/MapServer/WFSServer?request=GetCapabilities&amp;service=WFS</t>
  </si>
  <si>
    <t>http://geothermal.isgs.illinois.edu/ArcGIS/services/aasggeothermal/NYWellLogs/MapServer/WFSServer?request=GetCapabilities&amp;service=WFS</t>
  </si>
  <si>
    <t>http://geothermal.isgs.illinois.edu/ArcGIS/services/aasggeothermal/OHWellLogs/MapServer/WFSServer?request=GetCapabilities&amp;service=WFS</t>
  </si>
  <si>
    <t>http://geothermal.isgs.illinois.edu/ArcGIS/services/aasggeothermal/PARockChemistry/MapServer/WFSServer?request=GetCapabilities&amp;service=WFS</t>
  </si>
  <si>
    <t>http://geothermal.isgs.illinois.edu/ArcGIS/services/aasggeothermal/CTThermalConductivity/MapServer/WFSServer?request=GetCapabilities&amp;service=WFS</t>
  </si>
  <si>
    <t>http://ec2-50-18-49-187.us-west-1.compute.amazonaws.com/arcgis/services/Non-Cached/DNR_SeismicHypocenters/MapServer/WFSServer?request=GetCapabilities&amp;service=WFS</t>
  </si>
  <si>
    <t>http://geothermal.isgs.illinois.edu/ArcGIS/services/aasggeothermal/RIWellLogs/MapServer/WFSServer?request=GetCapabilities&amp;service=WFS</t>
  </si>
  <si>
    <t>http://geothermal.isgs.illinois.edu/ArcGIS/services/aasggeothermal/VTBoreholeTemperatures/MapServer/WFSServer?request=GetCapabilities&amp;service=WFS</t>
  </si>
  <si>
    <t>http://geothermal.isgs.illinois.edu/ArcGIS/services/aasggeothermal/MADirectUseSites/MapServer/WFSServer?request=GetCapabilities&amp;service=WFS</t>
  </si>
  <si>
    <t>http://geothermal.isgs.illinois.edu/ArcGIS/services/aasggeothermal/OHHeatFlow1_23/MapServer/WFSServer?request=GetCapabilities&amp;service=WFS</t>
  </si>
  <si>
    <t>http://geothermal.isgs.illinois.edu/ArcGIS/services/aasggeothermal/NJWellHeaders/MapServer/WFSServer?request=GetCapabilities&amp;service=WFS</t>
  </si>
  <si>
    <t>http://geothermal.isgs.illinois.edu/ArcGIS/services/aasggeothermal/IABoreholeLithIntervals/MapServer/WFSServer?request=GetCapabilities&amp;service=WFS</t>
  </si>
  <si>
    <t>http://geothermal.isgs.illinois.edu/ArcGIS/services/aasggeothermal/MEAqueousChemistry1_10/MapServer/WFSServer?request=GetCapabilities&amp;service=WFS</t>
  </si>
  <si>
    <t>http://geothermal.isgs.illinois.edu/ArcGIS/services/aasggeothermal/OHWellHeaders/MapServer/WFSServer?request=GetCapabilities&amp;service=WFS</t>
  </si>
  <si>
    <t>http://geothermal.isgs.illinois.edu/arcgis/services/aasggeothermal/MAHeatflow1_3/MapServer/WFSServer?request=GetCapabilities&amp;service=WFS</t>
  </si>
  <si>
    <t>http://geothermal.isgs.illinois.edu/ArcGIS/services/aasggeothermal/NYPhysicalSamples/MapServer/WFSServer?request=GetCapabilities&amp;service=WFS</t>
  </si>
  <si>
    <t>http://geothermal.isgs.illinois.edu/arcgis/services/aasggeothermal/OHAbandonedMines/MapServer/WFSServer?request=GetCapabilities&amp;service=WFS</t>
  </si>
  <si>
    <t>http://services.kgs.ku.edu/arcgis1/services/ngds/KSWellHeaders/MapServer/WFSServer?request=GetCapabilities&amp;service=WFS</t>
  </si>
  <si>
    <t>http://geothermal.isgs.illinois.edu/ArcGIS/services/aasggeothermal/MAWellLogs/MapServer/WFSServer?request=GetCapabilities&amp;service=WFS</t>
  </si>
  <si>
    <t>http://geothermal.isgs.illinois.edu/ArcGIS/services/aasggeothermal/MOBoreholeLithIntervals/MapServer/WFSServer?request=GetCapabilities&amp;service=WFS</t>
  </si>
  <si>
    <t>http://geothermal.isgs.illinois.edu/ArcGIS/services/aasggeothermal/PASeismicHypocenters/MapServer/WFSServer?request=GetCapabilities&amp;service=WFS</t>
  </si>
  <si>
    <t>http://ec2-50-18-49-187.us-west-1.compute.amazonaws.com/arcgis/services/Non-Cached/DNR_DirectUseSites/MapServer/WFSServer?request=GetCapabilities&amp;service=WFS</t>
  </si>
  <si>
    <t>http://geothermal.isgs.illinois.edu/ArcGIS/services/aasggeothermal/INPennsylvanianGradient/MapServer/WFSServer?request=GetCapabilities&amp;service=WFS</t>
  </si>
  <si>
    <t>http://geothermal.isgs.illinois.edu/ArcGIS/services/aasggeothermal/IAWellHeaders/MapServer/WFSServer?request=GetCapabilities&amp;service=WFS</t>
  </si>
  <si>
    <t>http://geothermal.isgs.illinois.edu/ArcGIS/services/aasggeothermal/MAWellHeaders/MapServer/WFSServer?request=GetCapabilities&amp;service=WFS</t>
  </si>
  <si>
    <t>http://geothermal.isgs.illinois.edu/ArcGIS/services/aasggeothermal/ILDrillStemTests/MapServer/WFSServer?request=GetCapabilities&amp;service=WFS</t>
  </si>
  <si>
    <t>http://geothermal.isgs.illinois.edu/ArcGIS/services/aasggeothermal/MIDrillStemTests/MapServer/WFSServer?request=GetCapabilities&amp;service=WFS</t>
  </si>
  <si>
    <t>http://geothermal.isgs.illinois.edu/arcgis/services/aasggeothermal/MAThermalConductivity2_2/MapServer/WFSServer?request=GetCapabilities&amp;service=WFS</t>
  </si>
  <si>
    <t>http://geothermal.isgs.illinois.edu/ArcGIS/services/aasggeothermal/NJBoreholeLithIntervals/MapServer/WFSServer?request=GetCapabilities&amp;service=WFS</t>
  </si>
  <si>
    <t>http://geothermal.isgs.illinois.edu/arcgis/services/aasggeothermal/CTThermalConductivity2_2/MapServer/WFSServer?request=GetCapabilities&amp;service=WFS</t>
  </si>
  <si>
    <t>http://geothermal.isgs.illinois.edu/ArcGIS/services/aasggeothermal/IAAqueousChemistry1_10/MapServer/WFSServer?request=GetCapabilities&amp;service=WFS</t>
  </si>
  <si>
    <t>http://geothermal.isgs.illinois.edu/ArcGIS/services/aasggeothermal/MAAqueousChemistry1_10/MapServer/WFSServer?request=GetCapabilities&amp;service=WFS</t>
  </si>
  <si>
    <t>http://geothermal.isgs.illinois.edu/ArcGIS/services/aasggeothermal/INDevonianGradient/MapServer/WFSServer?request=GetCapabilities&amp;service=WFS</t>
  </si>
  <si>
    <t>http://geothermal.isgs.illinois.edu/ArcGIS/services/aasggeothermal/NYWellHeaders/MapServer/WFSServer?request=GetCapabilities&amp;service=WFS</t>
  </si>
  <si>
    <t>http://geothermal.isgs.illinois.edu/arcgis/services/aasggeothermal/NJThermalConductivity2_2/MapServer/WFSServer?request=GetCapabilities&amp;service=WFS</t>
  </si>
  <si>
    <t>http://geothermal.isgs.illinois.edu/ArcGIS/services/aasggeothermal/NYWellFluidProduction/MapServer/WFSServer?request=GetCapabilities&amp;service=WFS</t>
  </si>
  <si>
    <t>http://ec2-50-18-49-187.us-west-1.compute.amazonaws.com/arcgis/services/Non-Cached/DNR_BoreholeLithIntervals/MapServer/WFSServer?request=GetCapabilities&amp;service=WFS</t>
  </si>
  <si>
    <t>http://geothermal.isgs.illinois.edu/ArcGIS/services/aasggeothermal/MOWellHeaders/MapServer/WFSServer?request=GetCapabilities&amp;service=WFS</t>
  </si>
  <si>
    <t>http://geothermal.isgs.illinois.edu/ArcGIS/services/aasggeothermal/PAHeatPumpFacilities/MapServer/WFSServer?request=GetCapabilities&amp;service=WFS</t>
  </si>
  <si>
    <t>https://www.geothermal-library.org/</t>
  </si>
  <si>
    <t>http://www.geothermal-energy.org/</t>
  </si>
  <si>
    <t>http://www.osti.gov/</t>
  </si>
  <si>
    <t>http://www.geothermal-library.org/</t>
  </si>
  <si>
    <t>https://pangea.stanford.edu/</t>
  </si>
  <si>
    <t>http://pubs.er.usgs.gov/</t>
  </si>
  <si>
    <t>https://pubs.usgs.gov/</t>
  </si>
  <si>
    <t>http://pubs.nbmg.unr.edu/</t>
  </si>
  <si>
    <t>http://www.anr.state.vt.us/</t>
  </si>
  <si>
    <t>http://www.anr.State.vt.us/</t>
  </si>
  <si>
    <t>http://ngmdb.usgs.gov/</t>
  </si>
  <si>
    <t>http://scholarspace.manoa.hawaii.edu/</t>
  </si>
  <si>
    <t>http://web2.nbmg.unr.edu/</t>
  </si>
  <si>
    <t>http://igor.beg.utexas.edu/</t>
  </si>
  <si>
    <t>http://test.geothermaldata.org/</t>
  </si>
  <si>
    <t>http://www.dmme.virginia.gov/</t>
  </si>
  <si>
    <t>https://www.dmme.virginia.gov/</t>
  </si>
  <si>
    <t>www.state.tn.us/environment/geology/</t>
  </si>
  <si>
    <t>http://geology.isu.edu/</t>
  </si>
  <si>
    <t>http://www.jardhitafelag.is/</t>
  </si>
  <si>
    <t>http://www.dnr.wa.gov/</t>
  </si>
  <si>
    <t>http://137.229.113.30/</t>
  </si>
  <si>
    <t>http://www.ajsonline.org/</t>
  </si>
  <si>
    <t>http://geodesy.unr.edu/</t>
  </si>
  <si>
    <t>http://dggs.alaska.gov/</t>
  </si>
  <si>
    <t>http://igs.indiana.edu/</t>
  </si>
  <si>
    <t>http://www.michigan.gov/</t>
  </si>
  <si>
    <t>http://geology.deq.ms.gov/</t>
  </si>
  <si>
    <t>https://gsa.confex.com/</t>
  </si>
  <si>
    <t>http://en.openei.org/</t>
  </si>
  <si>
    <t>http://gis.indiana.edu/</t>
  </si>
  <si>
    <t>http://mapservices.nrel.gov/</t>
  </si>
  <si>
    <t>http://mgs.geology.wmich.edu/</t>
  </si>
  <si>
    <t>http://www.minsocam.org/</t>
  </si>
  <si>
    <t>http://geosurvey.ohiodnr.gov/</t>
  </si>
  <si>
    <t>http://www.energy.ca.gov/</t>
  </si>
  <si>
    <t>http://onlinelibrary.wiley.com/</t>
  </si>
  <si>
    <t>http://www.idwr.idaho.gov/</t>
  </si>
  <si>
    <t>http://www.sciencedirect.com/</t>
  </si>
  <si>
    <t>http://www.wvgs.wvnet.edu/</t>
  </si>
  <si>
    <t>http://energy.idaho.gov/</t>
  </si>
  <si>
    <t>http://www.oit.edu/</t>
  </si>
  <si>
    <t>http://maps.nrel.gov/</t>
  </si>
  <si>
    <t>http://mbmggwic.mtech.edu/</t>
  </si>
  <si>
    <t>http://www.quake.ca.gov/</t>
  </si>
  <si>
    <t>http://uidaho.worldcat.org/</t>
  </si>
  <si>
    <t>http://www.uvm.org/</t>
  </si>
  <si>
    <t>http://www-odp.tamu.edu/</t>
  </si>
  <si>
    <t>http://www.agu.org/</t>
  </si>
  <si>
    <t>http://portal.ncdenr.org/</t>
  </si>
  <si>
    <t>http://www.mbmg.mtech.edu/</t>
  </si>
  <si>
    <t>http://www.dcnr.state.pa.us/</t>
  </si>
  <si>
    <t>http://www.dnr.sc.gov/</t>
  </si>
  <si>
    <t>https://maps.nrel.gov/</t>
  </si>
  <si>
    <t>http://anrmaps.vermont.gov/</t>
  </si>
  <si>
    <t>http://www.dggs.dnr.state.ak.us/</t>
  </si>
  <si>
    <t>http://www.dggs.alaska.gov/</t>
  </si>
  <si>
    <t>http://www.dnr.mo.gov/</t>
  </si>
  <si>
    <t>http://redirect.conservation.ca.gov/</t>
  </si>
  <si>
    <t>http://www.google.com/</t>
  </si>
  <si>
    <t>http://ds.iris.edu/</t>
  </si>
  <si>
    <t>http://www.worldcat.org/</t>
  </si>
  <si>
    <t>https://pubs.er.usgs.gov/</t>
  </si>
  <si>
    <t>http://maps.indiana.edu/</t>
  </si>
  <si>
    <t>https://edx.netl.doe.gov/</t>
  </si>
  <si>
    <t>http://www.geoconnectionsinc.com/</t>
  </si>
  <si>
    <t>http://xml2.des.state.nh.us/</t>
  </si>
  <si>
    <t>http://esogis.nysm.nysed.gov/</t>
  </si>
  <si>
    <t>http://www.energy.idaho.gov/</t>
  </si>
  <si>
    <t>http://addison.vt.edu/</t>
  </si>
  <si>
    <t>http://washingtonstate.worldcat.org/</t>
  </si>
  <si>
    <t>http://www.ogs.ou.edu/</t>
  </si>
  <si>
    <t>http://begstore.beg.utexas.edu/</t>
  </si>
  <si>
    <t>http://pages.uoregon.edu/</t>
  </si>
  <si>
    <t>http://www.geocommunicator.gov/</t>
  </si>
  <si>
    <t>http://www.lib.utexas.edu/</t>
  </si>
  <si>
    <t>http://epd.georgia.gov/</t>
  </si>
  <si>
    <t>http://services.stategeothermaldata.org/</t>
  </si>
  <si>
    <t>http://www.sciencemag.org/</t>
  </si>
  <si>
    <t>http://www.wiley.com/</t>
  </si>
  <si>
    <t>https://earthquake.usgs.gov/</t>
  </si>
  <si>
    <t>http://energy.gov/</t>
  </si>
  <si>
    <t>https://www.nevadadot.com/</t>
  </si>
  <si>
    <t>http://pubs.water.usgs.gov/</t>
  </si>
  <si>
    <t>https://winsar.unavco.org/</t>
  </si>
  <si>
    <t>http://wwwbrr.cr.usgs.gov/</t>
  </si>
  <si>
    <t>http://www.geo-energy.org/</t>
  </si>
  <si>
    <t>https://github.com/</t>
  </si>
  <si>
    <t>http://www.smu.edu/</t>
  </si>
  <si>
    <t>http://citeseerx.ist.psu.edu/</t>
  </si>
  <si>
    <t>http://riceearthscience.org/</t>
  </si>
  <si>
    <t>http://www.mngs.umn.edu/</t>
  </si>
  <si>
    <t>http://www.epri.com/</t>
  </si>
  <si>
    <t>http://www.twdb.texas.gov/</t>
  </si>
  <si>
    <t>http://www.youtube.com/</t>
  </si>
  <si>
    <t>http://www.tennessee.gov/</t>
  </si>
  <si>
    <t>http://search.datapages.com/</t>
  </si>
  <si>
    <t>http://planning.hawaii.gov/</t>
  </si>
  <si>
    <t>http://earthquake.usgs.gov/</t>
  </si>
  <si>
    <t>http://www.maine.gov/</t>
  </si>
  <si>
    <t>http://mrdata.usgs.gov/</t>
  </si>
  <si>
    <t>http://www.ohiogeologystore.com/</t>
  </si>
  <si>
    <t>http://library.seg.org/</t>
  </si>
  <si>
    <t>http://smu.edu/</t>
  </si>
  <si>
    <t>http://www.idahogeology.org/</t>
  </si>
  <si>
    <t>http://www.oregon.gov/</t>
  </si>
  <si>
    <t>http://geo-energy.org/</t>
  </si>
  <si>
    <t>http://geogratis.gc.ca/</t>
  </si>
  <si>
    <t>https://mrdata.usgs.gov/</t>
  </si>
  <si>
    <t>http://conservancy.umn.edu/</t>
  </si>
  <si>
    <t>http://www.dtic.mil/</t>
  </si>
  <si>
    <t>http://viewer.nationalmap.gov/</t>
  </si>
  <si>
    <t>http://www.seis.utah.edu/</t>
  </si>
  <si>
    <t>http://www.seco.cpa.state.tx.us/</t>
  </si>
  <si>
    <t>http://michigan.gov/</t>
  </si>
  <si>
    <t>http://gdr.openei.org/</t>
  </si>
  <si>
    <t>http://irpsrvgis08.utep.edu/</t>
  </si>
  <si>
    <t>http://www.pnws-awwa.org/</t>
  </si>
  <si>
    <t>https://openei.org/</t>
  </si>
  <si>
    <t>http://deq.state.wy.us/</t>
  </si>
  <si>
    <t>http://www.princeton.edu/</t>
  </si>
  <si>
    <t>http://repository.usgin.org/</t>
  </si>
  <si>
    <t>http://proceedings.spiedigitallibrary.org/</t>
  </si>
  <si>
    <t>http://gis.utah.gov/</t>
  </si>
  <si>
    <t>http://www.wilderness.net/</t>
  </si>
  <si>
    <t>https://engineering.purdue.edu/</t>
  </si>
  <si>
    <t>http://www.efieldexploration.com/</t>
  </si>
  <si>
    <t>http://www.sunderland.ac.uk/</t>
  </si>
  <si>
    <t>http://www.ncedc.org/</t>
  </si>
  <si>
    <t>http://scedc.caltech.edu/</t>
  </si>
  <si>
    <t>http://gisweb.unr.edu/</t>
  </si>
  <si>
    <t>https://www.google.com/</t>
  </si>
  <si>
    <t>http://www.consrv.ca.gov/</t>
  </si>
  <si>
    <t>http://energy-alaska.wikidot.com/</t>
  </si>
  <si>
    <t>https://search.proquest.com/</t>
  </si>
  <si>
    <t>http://glovis.usgs.gov/</t>
  </si>
  <si>
    <t>http://www.ncwater.org/</t>
  </si>
  <si>
    <t>http://www.earthrivergeo.com/</t>
  </si>
  <si>
    <t>http://ac.els-cdn.com/</t>
  </si>
  <si>
    <t>http://www.cals.uidaho.edu/</t>
  </si>
  <si>
    <t>https://scihub.copernicus.eu/</t>
  </si>
  <si>
    <t>http://digitalcommons.unl.edu/</t>
  </si>
  <si>
    <t>http://nmgs.nmt.edu/</t>
  </si>
  <si>
    <t>http://www.cteco.uconn.edu/</t>
  </si>
  <si>
    <t>http://www.onepetro.org/</t>
  </si>
  <si>
    <t>http://welldata.azogcc.az.gov/</t>
  </si>
  <si>
    <t>http://archive.org/</t>
  </si>
  <si>
    <t>https://catalog.data.gov/</t>
  </si>
  <si>
    <t>http://www.geosociety.org/</t>
  </si>
  <si>
    <t>http://gisdata.ose.opendata.arcgis.com/</t>
  </si>
  <si>
    <t>http://store.usgs.gov/</t>
  </si>
  <si>
    <t>http://ogs.ou.edu/</t>
  </si>
  <si>
    <t>http://www.fs.usda.gov/</t>
  </si>
  <si>
    <t>http://www.stanford.edu/</t>
  </si>
  <si>
    <t>http://dnr.mo.gov/</t>
  </si>
  <si>
    <t>http://sciencepubs.org/</t>
  </si>
  <si>
    <t>http://www.ig.utexas.edu/</t>
  </si>
  <si>
    <t>http://dbedt.hawaii.gov/</t>
  </si>
  <si>
    <t>http://www.ntis.gov/</t>
  </si>
  <si>
    <t>http://wgnhs.uwex.edu/</t>
  </si>
  <si>
    <t>http://www.eia.gov/</t>
  </si>
  <si>
    <t>http://carolinageologicalsociety.org/</t>
  </si>
  <si>
    <t>http://info.ornl.gov/</t>
  </si>
  <si>
    <t>http://www.blm.gov/</t>
  </si>
  <si>
    <t>https://jscholarship.library.jhu.edu/</t>
  </si>
  <si>
    <t>http://energy-alaska.wdfiles.com/</t>
  </si>
  <si>
    <t>http://ocdimage.emnrd.state.nm.us/</t>
  </si>
  <si>
    <t>http://escholarship.org/</t>
  </si>
  <si>
    <t>http://www.ngwa.org/</t>
  </si>
  <si>
    <t>http://ims.wvgs.wvnet.edu/</t>
  </si>
  <si>
    <t>http://ecode360.com/</t>
  </si>
  <si>
    <t>http://www.ccdcboise.com/</t>
  </si>
  <si>
    <t>http://jan.ucc.nau.edu/</t>
  </si>
  <si>
    <t>http://www.archive.org/</t>
  </si>
  <si>
    <t>http://www.azgs.az.gov/</t>
  </si>
  <si>
    <t>http://www.jstor.org/</t>
  </si>
  <si>
    <t>https://archive.org/</t>
  </si>
  <si>
    <t>http://www.wtgs.org/</t>
  </si>
  <si>
    <t>http://www.vacadsci.org/</t>
  </si>
  <si>
    <t>http://www.nrel.gov/</t>
  </si>
  <si>
    <t>http://geohazards.usgs.gov/</t>
  </si>
  <si>
    <t>https://scholarspace.manoa.hawaii.edu/</t>
  </si>
  <si>
    <t>http://ntrs.nasa.gov/</t>
  </si>
  <si>
    <t>http://192.107.175.222/</t>
  </si>
  <si>
    <t>http://www.wsgs.uwyo.edu/</t>
  </si>
  <si>
    <t>pubs.usgs.gov/bul/2127/</t>
  </si>
  <si>
    <t>http://www.tandfonline.com/</t>
  </si>
  <si>
    <t>http://geoinfo.nmt.edu/</t>
  </si>
  <si>
    <t>http://egi.utah.edu/</t>
  </si>
  <si>
    <t>http://www.energy.wsu.edu/</t>
  </si>
  <si>
    <t>http://babel.hathitrust.org/</t>
  </si>
  <si>
    <t>http://www.abebooks.com/</t>
  </si>
  <si>
    <t>http://www.kth.se/</t>
  </si>
  <si>
    <t>http://oatd.org/</t>
  </si>
  <si>
    <t>http://doi.aapg.org/</t>
  </si>
  <si>
    <t>http://www.castlebarton.eclipse.co.uk/</t>
  </si>
  <si>
    <t>http://fallmeeting.agu.org/</t>
  </si>
  <si>
    <t>http://green.sba.gov/</t>
  </si>
  <si>
    <t>http://www.rmc.ca/</t>
  </si>
  <si>
    <t>https://gis.ohiodnr.gov/</t>
  </si>
  <si>
    <t>http://uwashington.worldcat.org/</t>
  </si>
  <si>
    <t>http://www.geofisica.unam.mx/</t>
  </si>
  <si>
    <t>http://www.uvm.edu/</t>
  </si>
  <si>
    <t>http://www.hvac.okstate.edu/</t>
  </si>
  <si>
    <t>http://montana.summon.serialssolutions.com/</t>
  </si>
  <si>
    <t>http://dnr.alaska.gov/</t>
  </si>
  <si>
    <t>http://www.owyheecounty.net/</t>
  </si>
  <si>
    <t>http://www.nrcs.usda.gov/</t>
  </si>
  <si>
    <t>https://scholarworks.iu.edu/</t>
  </si>
  <si>
    <t>http://www.mtjoytwp.org/</t>
  </si>
  <si>
    <t>http://www.dnr.state.mi.us/</t>
  </si>
  <si>
    <t>http://www.stategeothermaldata.org/</t>
  </si>
  <si>
    <t>http://www.searchanddiscovery.comwww.searchanddiscovery.com/</t>
  </si>
  <si>
    <t>http://www.geology.enr.state.nc.us/</t>
  </si>
  <si>
    <t>http://www.iwaponline.com/</t>
  </si>
  <si>
    <t>https://www.youtube.com/</t>
  </si>
  <si>
    <t>http://gisweb.azwater.gov/</t>
  </si>
  <si>
    <t>http://akenergyinventory.org/</t>
  </si>
  <si>
    <t>http://www.avo.alaska.edu/</t>
  </si>
  <si>
    <t>http://educypedia.karadimov.info/</t>
  </si>
  <si>
    <t>http://dcnr.state.pa.us/</t>
  </si>
  <si>
    <t>http://www.westga.edu/</t>
  </si>
  <si>
    <t>https://www.princeton.edu/</t>
  </si>
  <si>
    <t>http://sabio.library.arizona.edu.ezproxy1.library.arizona.edu/</t>
  </si>
  <si>
    <t>http://www.garlandpower-light.org/</t>
  </si>
  <si>
    <t>http://www.nrcresearchpress.com/</t>
  </si>
  <si>
    <t>http://www.elsevier.com/</t>
  </si>
  <si>
    <t>http://www.amazon.com/</t>
  </si>
  <si>
    <t>http://www.univie.ac.at/</t>
  </si>
  <si>
    <t>https://wgnhs.uwex.edu/</t>
  </si>
  <si>
    <t>https://www.osti.gov/</t>
  </si>
  <si>
    <t>Total</t>
  </si>
  <si>
    <t>Active Resource Links By Domain</t>
  </si>
  <si>
    <t>Not Found</t>
  </si>
  <si>
    <t>Total Links</t>
  </si>
  <si>
    <t>Total Errors</t>
  </si>
  <si>
    <t>Static Catalog Resource Link Errors by Domain</t>
  </si>
  <si>
    <t>Total Links Active</t>
  </si>
  <si>
    <t>Total Record Count by HTTP Status Code</t>
  </si>
  <si>
    <t>Web Services Resource Link Error Summary by Domain</t>
  </si>
  <si>
    <t>Bad Request - kentucky GIS server returns data correctly</t>
  </si>
  <si>
    <t>50ec3aefb656b70647f32e38bc004e41</t>
  </si>
  <si>
    <t>Alaska Geothermal Document Metadata Compilation</t>
  </si>
  <si>
    <t>f0000000-58cc-4372-a567-000000000090</t>
  </si>
  <si>
    <t>Harsh Environment Sensors for Geothermal Applications UCBerkeley_Pisano_Geothermal_Paper_1.pdf</t>
  </si>
  <si>
    <t>f0000000-58cc-4372-a567-000000000100</t>
  </si>
  <si>
    <t>f0000000-58cc-4372-a567-000000000101</t>
  </si>
  <si>
    <t>Hydraulic Studies of Drilling Microbores with Supercritical Steam, Nitrogen and Carbon Dioxide EGS-MicroholeHydraulicReport4-10,000feet.pdf</t>
  </si>
  <si>
    <t>f0000000-58cc-4372-a567-000000000102</t>
  </si>
  <si>
    <t>Microhole Tubing Bending Report EGS-NOV-CTES-DownholePipeBendingForcesStudyReport-Final.pdf</t>
  </si>
  <si>
    <t>f0000000-58cc-4372-a567-000000000105</t>
  </si>
  <si>
    <t>Drilling Monitoring Program: Computer Program on Heat Transfer - Temperature Distribution - Hydraulic Calculations for Abrasive Jet Drilling EvrenOzbayogleDrillingProgramEGSFinalReportOct2011.pdf</t>
  </si>
  <si>
    <t>f0000000-58cc-4372-a567-000000000107</t>
  </si>
  <si>
    <t>f0000000-58cc-4372-a567-000000000112</t>
  </si>
  <si>
    <t>f0000000-58cc-4372-a567-000000000120</t>
  </si>
  <si>
    <t>f0000000-58cc-4372-a567-000000000121</t>
  </si>
  <si>
    <t>McGee Mountain Geoprobe Study, Humboldt County, Nevada McGeeMtnGeoprobeReportJune2010.pdf</t>
  </si>
  <si>
    <t>f0000000-58cc-4372-a567-000000000122</t>
  </si>
  <si>
    <t>McGee Mountain Geoprobe Survey, Humboldt County, Nevada McGeeGeoprobeSurvey.zip</t>
  </si>
  <si>
    <t>f0000000-58cc-4372-a567-000000000123</t>
  </si>
  <si>
    <t>McGee Mountain Shallow (2m) Temperature Survey, Humboldt County, Nevada 2009 McGee2mSurvey.zip</t>
  </si>
  <si>
    <t>f0000000-58cc-4372-a567-000000000125</t>
  </si>
  <si>
    <t>f0000000-58cc-4372-a567-000000000126</t>
  </si>
  <si>
    <t>Seismic Line Location Map, Hot Pot Project, Humboldt County, Nevada 2010 SEISMIC_Location_Map_rev1.pdf</t>
  </si>
  <si>
    <t>f0000000-58cc-4372-a567-000000000127</t>
  </si>
  <si>
    <t>Hotspot Project: The Snake River Geothermal Drilling Project Initial Report GRCVol36-2012-Shervais.pdf</t>
  </si>
  <si>
    <t>f0000000-58cc-4372-a567-000000000132</t>
  </si>
  <si>
    <t>Seismic Line Location Map File, Hot Pot Project, Humboldt County, Nevada 2010 SEISMIC_Location_Map_rev1.zip</t>
  </si>
  <si>
    <t>f0000000-58cc-4372-a567-000000000140</t>
  </si>
  <si>
    <t>f0000000-58cc-4372-a567-000000000144</t>
  </si>
  <si>
    <t>Map of Validation of Innovative Exploration Technologies for Newberry Volcano 2012 TGWmap.jpg</t>
  </si>
  <si>
    <t>f0000000-58cc-4372-a567-000000000145</t>
  </si>
  <si>
    <t>f0000000-58cc-4372-a567-000000000146</t>
  </si>
  <si>
    <t>f0000000-58cc-4372-a567-000000000148</t>
  </si>
  <si>
    <t>f0000000-58cc-4372-a567-000000000149</t>
  </si>
  <si>
    <t>f0000000-58cc-4372-a567-000000000155</t>
  </si>
  <si>
    <t>f0000000-58cc-4372-a567-000000000168</t>
  </si>
  <si>
    <t>f0000000-58cc-4372-a567-000000000180</t>
  </si>
  <si>
    <t>GHPsRUS Project DE-EE0002741.accdb</t>
  </si>
  <si>
    <t>f0000000-58cc-4372-a567-000000000183</t>
  </si>
  <si>
    <t>Beowawe Fluid Inclusion Gas Analysis 57-13-DOE-GDR.xls</t>
  </si>
  <si>
    <t>f0000000-58cc-4372-a567-000000000184</t>
  </si>
  <si>
    <t>El Centro Fluid Inclusion Gas Analysis NAFEC1-DOE-GDR.xls</t>
  </si>
  <si>
    <t>f0000000-58cc-4372-a567-000000000185</t>
  </si>
  <si>
    <t>Fallon Fluid Inclusion Gas Analysis 11-NASF-01-DOE-GDR.xls</t>
  </si>
  <si>
    <t>f0000000-58cc-4372-a567-000000000186</t>
  </si>
  <si>
    <t>Iceland Fluid Inclusion Gas Analysis NG07-DOE-GDR.xls</t>
  </si>
  <si>
    <t>f0000000-58cc-4372-a567-000000000187</t>
  </si>
  <si>
    <t>Hawthorne Fluid Inclusion Gas Analysis HAD-1-DOE-GDR.xls</t>
  </si>
  <si>
    <t>f0000000-58cc-4372-a567-000000000188</t>
  </si>
  <si>
    <t>Glass Mountain Fluid Inclusion Gas Analysis 17A-6-DOE-GDR.xls</t>
  </si>
  <si>
    <t>f0000000-58cc-4372-a567-000000000189</t>
  </si>
  <si>
    <t>Karaha Fluid Inclusion Gas Analysis K33-DOE-GDR.xls</t>
  </si>
  <si>
    <t>f0000000-58cc-4372-a567-000000000190</t>
  </si>
  <si>
    <t>Salton Sea Fluid Inclusion Gas Analysis delranch-DOE-GDR.xls</t>
  </si>
  <si>
    <t>f0000000-58cc-4372-a567-000000000191</t>
  </si>
  <si>
    <t>COSO Fluid Inclusion Gas Analysis 15A-17-DOE-GDR.xls</t>
  </si>
  <si>
    <t>f0000000-58cc-4372-a567-000000000194</t>
  </si>
  <si>
    <t>GEOTHERM Data Set GEOTHERM_ALL.xls</t>
  </si>
  <si>
    <t>f0000000-58cc-4372-a567-000000000195</t>
  </si>
  <si>
    <t>Geothermal Exploration Cost and Time Metric Jenne.pdf</t>
  </si>
  <si>
    <t>f0000000-58cc-4372-a567-000000000200</t>
  </si>
  <si>
    <t>f0000000-58cc-4372-a567-000000000202</t>
  </si>
  <si>
    <t>f0000000-58cc-4372-a567-000000000204</t>
  </si>
  <si>
    <t>f0000000-58cc-4372-a567-000000000205</t>
  </si>
  <si>
    <t>f0000000-58cc-4372-a567-000000000206</t>
  </si>
  <si>
    <t>f0000000-58cc-4372-a567-000000000207</t>
  </si>
  <si>
    <t>Dixie Valley Engineered Geothermal System Exploration Methodology Project, Baseline Conceptual Model Report GIS_Compression_Dilatation_Zones.zip</t>
  </si>
  <si>
    <t>f0000000-58cc-4372-a567-000000000208</t>
  </si>
  <si>
    <t>f0000000-58cc-4372-a567-000000000209</t>
  </si>
  <si>
    <t>f0000000-58cc-4372-a567-000000000210</t>
  </si>
  <si>
    <t>f0000000-58cc-4372-a567-000000000211</t>
  </si>
  <si>
    <t>f0000000-58cc-4372-a567-000000000212</t>
  </si>
  <si>
    <t>f0000000-58cc-4372-a567-000000000213</t>
  </si>
  <si>
    <t>f0000000-58cc-4372-a567-000000000214</t>
  </si>
  <si>
    <t>f0000000-58cc-4372-a567-000000000215</t>
  </si>
  <si>
    <t>f0000000-58cc-4372-a567-000000000216</t>
  </si>
  <si>
    <t>f0000000-58cc-4372-a567-000000000217</t>
  </si>
  <si>
    <t>f0000000-58cc-4372-a567-000000000218</t>
  </si>
  <si>
    <t>f0000000-58cc-4372-a567-000000000219</t>
  </si>
  <si>
    <t>f0000000-58cc-4372-a567-000000000220</t>
  </si>
  <si>
    <t>f0000000-58cc-4372-a567-000000000222</t>
  </si>
  <si>
    <t>f0000000-58cc-4372-a567-000000000229</t>
  </si>
  <si>
    <t>f0000000-58cc-4372-a567-000000000232</t>
  </si>
  <si>
    <t>f0000000-58cc-4372-a567-000000000240</t>
  </si>
  <si>
    <t>f0000000-58cc-4372-a567-000000000241</t>
  </si>
  <si>
    <t>OM300 Direction Drilling Module ReadmeFirst.rtf</t>
  </si>
  <si>
    <t>f0000000-58cc-4372-a567-000000000242</t>
  </si>
  <si>
    <t>f0000000-58cc-4372-a567-000000000243</t>
  </si>
  <si>
    <t>f0000000-58cc-4372-a567-000000000244</t>
  </si>
  <si>
    <t>f0000000-58cc-4372-a567-000000000246</t>
  </si>
  <si>
    <t>f0000000-58cc-4372-a567-000000000247</t>
  </si>
  <si>
    <t>f0000000-58cc-4372-a567-000000000248</t>
  </si>
  <si>
    <t>f0000000-58cc-4372-a567-000000000249</t>
  </si>
  <si>
    <t>Improved Microseismicity Detection During Newberry EGS Stimulations NewberryEGS_EQcatalog_Oct2012-Dec2012.txt</t>
  </si>
  <si>
    <t>f0000000-58cc-4372-a567-000000000250</t>
  </si>
  <si>
    <t>Microearthquake Studies at the Salton Sea Geothermal Field Final_Catalog_MFP_Haukkson.txt</t>
  </si>
  <si>
    <t>f0000000-58cc-4372-a567-000000000251</t>
  </si>
  <si>
    <t>f0000000-58cc-4372-a567-000000000252</t>
  </si>
  <si>
    <t>f0000000-58cc-4372-a567-000000000253</t>
  </si>
  <si>
    <t>f0000000-58cc-4372-a567-000000000254</t>
  </si>
  <si>
    <t>f0000000-58cc-4372-a567-000000000255</t>
  </si>
  <si>
    <t>f0000000-58cc-4372-a567-000000000256</t>
  </si>
  <si>
    <t>f0000000-58cc-4372-a567-000000000257</t>
  </si>
  <si>
    <t>f0000000-58cc-4372-a567-000000000258</t>
  </si>
  <si>
    <t>f0000000-58cc-4372-a567-000000000259</t>
  </si>
  <si>
    <t>f0000000-58cc-4372-a567-000000000260</t>
  </si>
  <si>
    <t>R245fa Adsorption on MIL-101 R245fa-MIL101-sorption-desorption-at-10-25-40-60C.xlsx</t>
  </si>
  <si>
    <t>f0000000-58cc-4372-a567-000000000261</t>
  </si>
  <si>
    <t>f0000000-58cc-4372-a567-000000000262</t>
  </si>
  <si>
    <t>Brady 1D Seismic Velocity Model Ambient Noise Prelim Prelim_Brady_median_VpVsQs_model_ambient_noise.txt</t>
  </si>
  <si>
    <t>f0000000-58cc-4372-a567-000000000263</t>
  </si>
  <si>
    <t>Exploration Gap Assessment (FY13 Update) geological_maps.dbf</t>
  </si>
  <si>
    <t>f0000000-58cc-4372-a567-000000000264</t>
  </si>
  <si>
    <t>f0000000-58cc-4372-a567-000000000266</t>
  </si>
  <si>
    <t>f0000000-58cc-4372-a567-000000000268</t>
  </si>
  <si>
    <t>f0000000-58cc-4372-a567-000000000269</t>
  </si>
  <si>
    <t>f0000000-58cc-4372-a567-000000000270</t>
  </si>
  <si>
    <t>f0000000-58cc-4372-a567-000000000271</t>
  </si>
  <si>
    <t>Newberry Well 55-29 Stimulation Data 55_29_RUN_2.las</t>
  </si>
  <si>
    <t>f0000000-58cc-4372-a567-000000000272</t>
  </si>
  <si>
    <t>f0000000-58cc-4372-a567-000000000273</t>
  </si>
  <si>
    <t>f0000000-58cc-4372-a567-000000000275</t>
  </si>
  <si>
    <t>f0000000-58cc-4372-a567-000000000276</t>
  </si>
  <si>
    <t>f0000000-58cc-4372-a567-000000000277</t>
  </si>
  <si>
    <t>f0000000-58cc-4372-a567-000000000278</t>
  </si>
  <si>
    <t>f0000000-58cc-4372-a567-000000000280</t>
  </si>
  <si>
    <t>f0000000-58cc-4372-a567-000000000281</t>
  </si>
  <si>
    <t>f0000000-58cc-4372-a567-000000000282</t>
  </si>
  <si>
    <t>Newberry EGS Seismic Velocity Model NewberryEGS.VpVs.LLNL.Ver1.ppmod</t>
  </si>
  <si>
    <t>f0000000-58cc-4372-a567-000000000283</t>
  </si>
  <si>
    <t>Kimberly Well - Borehole Geophysics Database SRSDP_Kimberly_Composite_Log.las</t>
  </si>
  <si>
    <t>f0000000-58cc-4372-a567-000000000284</t>
  </si>
  <si>
    <t>Mountain Home Well - Borehole Geophysics Database SRSDP_Mountain_Home_Composite.txt</t>
  </si>
  <si>
    <t>f0000000-58cc-4372-a567-000000000285</t>
  </si>
  <si>
    <t>Kimberly Well - Photos CS_5036_2_A_385_6_1.jpg</t>
  </si>
  <si>
    <t>f0000000-58cc-4372-a567-000000000286</t>
  </si>
  <si>
    <t>f0000000-58cc-4372-a567-000000000287</t>
  </si>
  <si>
    <t>f0000000-58cc-4372-a567-000000000288</t>
  </si>
  <si>
    <t>f0000000-58cc-4372-a567-000000000289</t>
  </si>
  <si>
    <t>Mountain Home Well - Photos MtnHome_SatImage_DrillRig_B.PNG</t>
  </si>
  <si>
    <t>f0000000-58cc-4372-a567-000000000290</t>
  </si>
  <si>
    <t>Kimama Well - Photos DSCN0959.JPG</t>
  </si>
  <si>
    <t>f0000000-58cc-4372-a567-000000000291</t>
  </si>
  <si>
    <t>Kimama Well - Borehole Geophysics Database SRSDP_Kimama_Composite.txt</t>
  </si>
  <si>
    <t>f0000000-58cc-4372-a567-000000000292</t>
  </si>
  <si>
    <t>f0000000-58cc-4372-a567-000000000293</t>
  </si>
  <si>
    <t>f0000000-58cc-4372-a567-000000000294</t>
  </si>
  <si>
    <t>f0000000-58cc-4372-a567-000000000295</t>
  </si>
  <si>
    <t>f0000000-58cc-4372-a567-000000000296</t>
  </si>
  <si>
    <t>f0000000-58cc-4372-a567-000000000297</t>
  </si>
  <si>
    <t>f0000000-58cc-4372-a567-000000000298</t>
  </si>
  <si>
    <t>f0000000-58cc-4372-a567-000000000299</t>
  </si>
  <si>
    <t>f0000000-58cc-4372-a567-000000000300</t>
  </si>
  <si>
    <t>f0000000-58cc-4372-a567-000000000304</t>
  </si>
  <si>
    <t>Geothermal Target Areas in Colorado as Identified by Remote Sensing Techniques COGeothermalTargetAreas.zip</t>
  </si>
  <si>
    <t>f0000000-58cc-4372-a567-000000000312</t>
  </si>
  <si>
    <t>f0000000-58cc-4372-a567-000000000314</t>
  </si>
  <si>
    <t>f0000000-58cc-4372-a567-000000000317</t>
  </si>
  <si>
    <t>f0000000-58cc-4372-a567-000000000318</t>
  </si>
  <si>
    <t>f0000000-58cc-4372-a567-000000000320</t>
  </si>
  <si>
    <t>Surface Temperature Anomalies Derived from Night Time ASTER Data Corrected for Solar and Topographic Effects, Dolores County ASTER_Thermal_Dolores_County.pdf</t>
  </si>
  <si>
    <t>f0000000-58cc-4372-a567-000000000321</t>
  </si>
  <si>
    <t>Surface Temperature Anomalies Derived from Night Time ASTER Data Corrected for Solar and Topographic Effects, Fremont County, Colorado ASTER_Thermal_Fremont_County.pdf</t>
  </si>
  <si>
    <t>f0000000-58cc-4372-a567-000000000322</t>
  </si>
  <si>
    <t>Surface Temperature Anomalies Derived from Night Time ASTER Data Corrected for Solar and Topographic Effects, Routt County, Colorado ASTER_Thermal_Routt_County.pdf</t>
  </si>
  <si>
    <t>f0000000-58cc-4372-a567-000000000323</t>
  </si>
  <si>
    <t>Surface Temperature Anomalies Derived from Night Time ASTER Data Corrected for Solar and Topographic Effects, San Miguel County, Colorado ASTER_Thermal_San_Miguel_County.pdf</t>
  </si>
  <si>
    <t>f0000000-58cc-4372-a567-000000000324</t>
  </si>
  <si>
    <t>f0000000-58cc-4372-a567-000000000325</t>
  </si>
  <si>
    <t>Areas with Surface Thermal Anomalies as Detected by ASTER and LANDSAT Data in Northern Saguache County, Colorado ASTER_LANDSAT_Northern_Saguache_County.pdf</t>
  </si>
  <si>
    <t>f0000000-58cc-4372-a567-000000000326</t>
  </si>
  <si>
    <t>Areas with Surface Thermal Anomalies as Detected by ASTER and LANDSAT Data around Pinkerton Hot Springs, Colorado ASTER_LANDSAT_Pinkerton_Hot_Springs.pdf</t>
  </si>
  <si>
    <t>f0000000-58cc-4372-a567-000000000327</t>
  </si>
  <si>
    <t>Areas with Surface Thermal Anomalies as Detected by ASTER and LANDSAT Data in Northwest Delta, Colorado ASTER_LANDSATNorthwest_Delta.pdf</t>
  </si>
  <si>
    <t>f0000000-58cc-4372-a567-000000000328</t>
  </si>
  <si>
    <t>Areas with Surface Thermal Anomalies as Detected by ASTER and LANDSAT Data in Ouray, Colorado ASTER_LANDSATOuray.pdf</t>
  </si>
  <si>
    <t>f0000000-58cc-4372-a567-000000000329</t>
  </si>
  <si>
    <t>Areas with Surface Thermal Anomalies as Detected by ASTER and LANDSAT Data around South Canyon Hot Springs, Garfield County, Colorado ASTER_LANDSATSouth_Canyon_Hot_Springs.pdf</t>
  </si>
  <si>
    <t>f0000000-58cc-4372-a567-000000000330</t>
  </si>
  <si>
    <t>Areas with Surface Thermal Anomalies as Detected by ASTER and LANDSAT Data in Southwest Steamboat Springs, Garfield County, Colorado ASTER_LANDSATSouthwest_Steamboat_Springs.pdf</t>
  </si>
  <si>
    <t>f0000000-58cc-4372-a567-000000000331</t>
  </si>
  <si>
    <t>f0000000-58cc-4372-a567-000000000332</t>
  </si>
  <si>
    <t>CIRES Approach Overview to Using Thermal Infrared Imagery to Find Geothermal Systems in Colorado CIRES_Approach_Overview.pdf</t>
  </si>
  <si>
    <t>f0000000-58cc-4372-a567-000000000333</t>
  </si>
  <si>
    <t>Identifying and Delineating Thermally Active Areas in Colorado Using Thermal Remote Sensing Data Flint_Project_Final_Report_12_26_2012.pdf</t>
  </si>
  <si>
    <t>f0000000-58cc-4372-a567-000000000334</t>
  </si>
  <si>
    <t>Geothermal Geodatabase for Rico Hot Springs Area and Lemon Hot Springs, Dolores and San Miguel Counties, Colorado RicoGeodatabase.zip</t>
  </si>
  <si>
    <t>f0000000-58cc-4372-a567-000000000335</t>
  </si>
  <si>
    <t>Geothermal Geodatabase for Routt Hot Springs, Routt County, Colorado RouttGeodatabase.zip</t>
  </si>
  <si>
    <t>f0000000-58cc-4372-a567-000000000336</t>
  </si>
  <si>
    <t>Geothermal Geodatabase for Wagon Wheel Hot Springs, Mineral County, Colorado WWGeodatabase.zip</t>
  </si>
  <si>
    <t>f0000000-58cc-4372-a567-000000000337</t>
  </si>
  <si>
    <t>Topographic and Air-Photo Lineaments in Various Locations Related to Geothermal Exploration in Colorado AlamosaLineaments.zip</t>
  </si>
  <si>
    <t>f0000000-58cc-4372-a567-000000000338</t>
  </si>
  <si>
    <t>Memos Relating to High-Priority Geothermal Targets in Colorado Selected for Further Study - Flint Geothermal 2012 ColoradoTargets2012March.pdf</t>
  </si>
  <si>
    <t>f0000000-58cc-4372-a567-000000000339</t>
  </si>
  <si>
    <t>Spatial Analysis of CIRES ASTER and LANDSAT thermal infrared anomalies SatelliteSpatialStatisticsMemo.pdf</t>
  </si>
  <si>
    <t>f0000000-58cc-4372-a567-000000000340</t>
  </si>
  <si>
    <t>Gravity Data for West-Central Colorado GravDataWCentralColorado.zip</t>
  </si>
  <si>
    <t>f0000000-58cc-4372-a567-000000000341</t>
  </si>
  <si>
    <t>Ground Magnetic Data for West-Central Colorado MagneticDataWestCentralColorado.zip</t>
  </si>
  <si>
    <t>f0000000-58cc-4372-a567-000000000342</t>
  </si>
  <si>
    <t>f0000000-58cc-4372-a567-000000000343</t>
  </si>
  <si>
    <t>Penrose Well Temperatures PenroseWellTemps.shp.zip</t>
  </si>
  <si>
    <t>f0000000-58cc-4372-a567-000000000344</t>
  </si>
  <si>
    <t>Effectiveness of Shallow Temperature Surveys to Target a Geothermal Reservoir at Previously Explored Site at McGee Mountain, Nevada: Final Report for U.S. Department Of Energy Grant EE-0002830 GTPMcGeeFinalReportEE0002830.pdf</t>
  </si>
  <si>
    <t>f0000000-58cc-4372-a567-000000000345</t>
  </si>
  <si>
    <t>f0000000-58cc-4372-a567-000000000346</t>
  </si>
  <si>
    <t>f0000000-58cc-4372-a567-000000000347</t>
  </si>
  <si>
    <t>f0000000-58cc-4372-a567-000000000348</t>
  </si>
  <si>
    <t>f0000000-58cc-4372-a567-000000000349</t>
  </si>
  <si>
    <t>f0000000-58cc-4372-a567-000000000350</t>
  </si>
  <si>
    <t>Alternative Geothermal Power Production Scenarios Geothermal_Altrntv_scenario_LCI_data_from_ANL_2_OpenEI.xlsx</t>
  </si>
  <si>
    <t>f0000000-58cc-4372-a567-000000000351</t>
  </si>
  <si>
    <t>f0000000-58cc-4372-a567-000000000353</t>
  </si>
  <si>
    <t>f0000000-58cc-4372-a567-000000000354</t>
  </si>
  <si>
    <t>f0000000-58cc-4372-a567-000000000355</t>
  </si>
  <si>
    <t>f0000000-58cc-4372-a567-000000000356</t>
  </si>
  <si>
    <t>Geologic Map and GIS Data for the Wabuska Geothermal Area WabuskaHotSprings_GIS_Data.zip</t>
  </si>
  <si>
    <t>f0000000-58cc-4372-a567-000000000357</t>
  </si>
  <si>
    <t>Geologic Map and GIS Data for the Tuscarora Geothermal Area Tuscarora_GIS_Data.zip</t>
  </si>
  <si>
    <t>f0000000-58cc-4372-a567-000000000358</t>
  </si>
  <si>
    <t>Geologic Map and GIS Data for the Salt Wells Geothermal Area SaltWells_GIS_Data.zip</t>
  </si>
  <si>
    <t>f0000000-58cc-4372-a567-000000000359</t>
  </si>
  <si>
    <t>f0000000-58cc-4372-a567-000000000360</t>
  </si>
  <si>
    <t>f0000000-58cc-4372-a567-000000000361</t>
  </si>
  <si>
    <t>Gravity Survey of the Carson Sink - Data and Maps CarsonSink_Gravity_Study_2013.zip</t>
  </si>
  <si>
    <t>f0000000-58cc-4372-a567-000000000370</t>
  </si>
  <si>
    <t>Slip and Dilation Tendency Analysis of the Salt Wells Geothermal Area SaltWells.zip</t>
  </si>
  <si>
    <t>f0000000-58cc-4372-a567-000000000371</t>
  </si>
  <si>
    <t>f0000000-58cc-4372-a567-000000000372</t>
  </si>
  <si>
    <t>Slip and Dilation Tendency Analysis of the Tuscarora Geothermal Area Tuscarora.zip</t>
  </si>
  <si>
    <t>f0000000-58cc-4372-a567-000000000373</t>
  </si>
  <si>
    <t>Structural Data for the Columbus Salt Marsh Geothermal Area - GIS Data ColumbusMarshData_GIS_Data.zip</t>
  </si>
  <si>
    <t>f0000000-58cc-4372-a567-000000000374</t>
  </si>
  <si>
    <t>f0000000-58cc-4372-a567-000000000383</t>
  </si>
  <si>
    <t>f0000000-58cc-4372-a567-000000000390</t>
  </si>
  <si>
    <t>f0000000-58cc-4372-a567-000000000391</t>
  </si>
  <si>
    <t>f0000000-58cc-4372-a567-000000000392</t>
  </si>
  <si>
    <t>f0000000-58cc-4372-a567-000000000393</t>
  </si>
  <si>
    <t>f0000000-58cc-4372-a567-000000000394</t>
  </si>
  <si>
    <t>f0000000-58cc-4372-a567-000000000395</t>
  </si>
  <si>
    <t>f0000000-58cc-4372-a567-000000000396</t>
  </si>
  <si>
    <t>f0000000-58cc-4372-a567-000000000407</t>
  </si>
  <si>
    <t>f0000000-58cc-4372-a567-000000000408</t>
  </si>
  <si>
    <t>f0000000-58cc-4372-a567-000000000409</t>
  </si>
  <si>
    <t>f0000000-58cc-4372-a567-000000000410</t>
  </si>
  <si>
    <t>f0000000-58cc-4372-a567-000000000412</t>
  </si>
  <si>
    <t>Soda Lake Well Lithology Data and Geologic Cross-Sections SodaLake_GIS_Data.zip</t>
  </si>
  <si>
    <t>f0000000-58cc-4372-a567-000000000413</t>
  </si>
  <si>
    <t>Development of a Downhole Tool Measuring Real-Time Concentration of Ionic Tracers and pH in Geothermal Reservoirs SPIE Paper</t>
  </si>
  <si>
    <t>f0000000-58cc-4372-a567-000000000414</t>
  </si>
  <si>
    <t>Centralizer for Use in Well Completions DPFPC_white_paper_FINAL.docx</t>
  </si>
  <si>
    <t>f0000000-58cc-4372-a567-000000000415</t>
  </si>
  <si>
    <t>f0000000-58cc-4372-a567-000000000416</t>
  </si>
  <si>
    <t>f0000000-58cc-4372-a567-000000000417</t>
  </si>
  <si>
    <t>f0000000-58cc-4372-a567-000000000418</t>
  </si>
  <si>
    <t>f0000000-58cc-4372-a567-000000000419</t>
  </si>
  <si>
    <t>f0000000-58cc-4372-a567-000000000435</t>
  </si>
  <si>
    <t>f0000000-58cc-4372-a567-000000000436</t>
  </si>
  <si>
    <t>f0000000-58cc-4372-a567-000000000448</t>
  </si>
  <si>
    <t>f0000000-58cc-4372-a567-000000000450</t>
  </si>
  <si>
    <t>f0000000-58cc-4372-a567-000000000451</t>
  </si>
  <si>
    <t>f0000000-58cc-4372-a567-000000000452</t>
  </si>
  <si>
    <t>f0000000-58cc-4372-a567-000000000453</t>
  </si>
  <si>
    <t>f0000000-58cc-4372-a567-000000000454</t>
  </si>
  <si>
    <t>Illite Dissolution Rates and Equation (100 to 280 deg C) Carroll_Illite_2014.xlsx</t>
  </si>
  <si>
    <t>f0000000-58cc-4372-a567-000000000455</t>
  </si>
  <si>
    <t>f0000000-58cc-4372-a567-000000000456</t>
  </si>
  <si>
    <t>3D Seismic Reflection Attributes of a Geothermal Area 3D_seismic_reflection_attributes_data_submission.docx</t>
  </si>
  <si>
    <t>f0000000-58cc-4372-a567-000000000457</t>
  </si>
  <si>
    <t>f0000000-58cc-4372-a567-000000000458</t>
  </si>
  <si>
    <t>Geologic Framework of Thermal Springs, Black Canyon, Nevada and Arizona USGS Open-File Report 2013</t>
  </si>
  <si>
    <t>f0000000-58cc-4372-a567-000000000459</t>
  </si>
  <si>
    <t>Geologic and Geophysical Data for Wells Drilled at Raft River Valley, Cassia County, Idaho, in 1977 to 1978 and Data for Wells Drilled Previously USGS Open-File Report 2014</t>
  </si>
  <si>
    <t>f0000000-58cc-4372-a567-000000000460</t>
  </si>
  <si>
    <t>f0000000-58cc-4372-a567-000000000462</t>
  </si>
  <si>
    <t>Value of Information References VOIReferences.ris</t>
  </si>
  <si>
    <t>f0000000-58cc-4372-a567-000000000463</t>
  </si>
  <si>
    <t>Poroelastic References BiotReferences.ris</t>
  </si>
  <si>
    <t>f0000000-58cc-4372-a567-000000000464</t>
  </si>
  <si>
    <t>f0000000-58cc-4372-a567-000000000465</t>
  </si>
  <si>
    <t>Garner Valley DAS Metadata PoroTomo_3_2_Garner_Valley_Metadata.csv</t>
  </si>
  <si>
    <t>f0000000-58cc-4372-a567-000000000466</t>
  </si>
  <si>
    <t>Brady's Field GPS Time-Series Data BRAD Complete Time-Series Data</t>
  </si>
  <si>
    <t>f0000000-58cc-4372-a567-000000000467</t>
  </si>
  <si>
    <t>Brady's Field GPS RINEX Files 12-20-2014 BRAD.12-20-2014.csv</t>
  </si>
  <si>
    <t>f0000000-58cc-4372-a567-000000000468</t>
  </si>
  <si>
    <t>Guelph, ON Canada DTS Metadata PoroTomo_3_7_Guelph_Metadata.csv</t>
  </si>
  <si>
    <t>f0000000-58cc-4372-a567-000000000469</t>
  </si>
  <si>
    <t>Brady's Geothermal Field Seismic Network Metadata  BradySeismicStation_Metadat.xlsx</t>
  </si>
  <si>
    <t>f0000000-58cc-4372-a567-000000000470</t>
  </si>
  <si>
    <t>UTM Well Coordinates for the Boise Hydrogeophysical Research Site (BHRS) BHRS_well_data_111607.xlsx</t>
  </si>
  <si>
    <t>f0000000-58cc-4372-a567-000000000471</t>
  </si>
  <si>
    <t>Analysis of Existing InSAR Data Brady Hot Springs Geothermal Area WinSAR_search20141226forGDR.csv</t>
  </si>
  <si>
    <t>f0000000-58cc-4372-a567-000000000472</t>
  </si>
  <si>
    <t>Brady Geothermal 1D Seismic Velocity Model Brady 1D Model</t>
  </si>
  <si>
    <t>f0000000-58cc-4372-a567-000000000473</t>
  </si>
  <si>
    <t>High Temperature Chemical Sensing Tool: Preliminary pH and reference electrode test results COTS_pH_probe.xlsx</t>
  </si>
  <si>
    <t>f0000000-58cc-4372-a567-000000000474</t>
  </si>
  <si>
    <t>Temperature and Pressure Data Brady Monitoring Well SP-2 BradySP2_PT_18feb15.csv</t>
  </si>
  <si>
    <t>f0000000-58cc-4372-a567-000000000477</t>
  </si>
  <si>
    <t>BRAD and BRDY GPS Station RINEX Files 03-26-2014 BRAD.03-26-2015.csv</t>
  </si>
  <si>
    <t>f0000000-58cc-4372-a567-000000000478</t>
  </si>
  <si>
    <t>DTS Raw Data Guelph, ON Canada PoroTomo_3_7_Guelph_Borehole1_Raw_Data.csv</t>
  </si>
  <si>
    <t>f0000000-58cc-4372-a567-000000000479</t>
  </si>
  <si>
    <t>f0000000-58cc-4372-a567-000000000480</t>
  </si>
  <si>
    <t>f0000000-58cc-4372-a567-000000000481</t>
  </si>
  <si>
    <t>f0000000-58cc-4372-a567-000000000482</t>
  </si>
  <si>
    <t>Brady Geothermal Field InSAR Raw Data BHS_InSAR_Data_with_URLs.csv</t>
  </si>
  <si>
    <t>f0000000-58cc-4372-a567-000000000483</t>
  </si>
  <si>
    <t>f0000000-58cc-4372-a567-000000000484</t>
  </si>
  <si>
    <t>f0000000-58cc-4372-a567-000000000485</t>
  </si>
  <si>
    <t>Geothermal Exploration of Newberry Volcano, Oregon Summary Report NewberryDavenportAltaRockFinalReportAllAppendices.pdf</t>
  </si>
  <si>
    <t>f0000000-58cc-4372-a567-000000000486</t>
  </si>
  <si>
    <t>Conductance Steamflow Relationship Figure4.png</t>
  </si>
  <si>
    <t>f0000000-58cc-4372-a567-000000000490</t>
  </si>
  <si>
    <t>Brady Geothermal Field Well Lithologies PoroTomo_Subtask4.9_Well Lithologic Descriptions.csv</t>
  </si>
  <si>
    <t>f0000000-58cc-4372-a567-000000000491</t>
  </si>
  <si>
    <t>Analyzed Boise Data for Oscillatory Hydraulic Tomography matdata_07172013_test5.mat</t>
  </si>
  <si>
    <t>f0000000-58cc-4372-a567-000000000492</t>
  </si>
  <si>
    <t>Filenames of Data from the Distributed Acoustic Sensing Experiment at Garner Valley, California Garner_Valley_2nd_DAS_filelist.txt</t>
  </si>
  <si>
    <t>f0000000-58cc-4372-a567-000000000493</t>
  </si>
  <si>
    <t>Bradys Geothermal Field MEQ Relocations 3D Velocity Models  Vs.txt</t>
  </si>
  <si>
    <t>f0000000-58cc-4372-a567-000000000494</t>
  </si>
  <si>
    <t>Bradys Hot Springs Ambient Noise Correlation Functions (Initial Waveforms) PoroTomo.Subtask3.1.ANT.Correlation_waveforms.zip</t>
  </si>
  <si>
    <t>f0000000-58cc-4372-a567-000000000495</t>
  </si>
  <si>
    <t>BRAD GPS Station Time-Series Data 01/30/2004 - 05/02/2017 BRAD Complete Time-Series Data</t>
  </si>
  <si>
    <t>f0000000-58cc-4372-a567-000000000497</t>
  </si>
  <si>
    <t>BRDY GPS Station Time-Series Data 01/28/2012 - 05/01/2017 BRDY Complete Time-Series Data</t>
  </si>
  <si>
    <t>f0000000-58cc-4372-a567-000000000498</t>
  </si>
  <si>
    <t>Analyzed DTS Data, Guelph, ON Canada READ_ME.txt</t>
  </si>
  <si>
    <t>f0000000-58cc-4372-a567-000000000499</t>
  </si>
  <si>
    <t>f0000000-58cc-4372-a567-000000000500</t>
  </si>
  <si>
    <t>Gd Uptake Experiments for Preliminary Set of Functionalized Adsorbents (With Content Model) NGDS Tier 3 Data, xls format Gd-uptake-experiments_2015-Q2-ContentModel.xls</t>
  </si>
  <si>
    <t>f0000000-58cc-4372-a567-000000000503</t>
  </si>
  <si>
    <t>f0000000-58cc-4372-a567-000000000507</t>
  </si>
  <si>
    <t>Raft River Idaho Magnetotelluric Data RaftRiverMT_EDIfin.zip</t>
  </si>
  <si>
    <t>f0000000-58cc-4372-a567-000000000508</t>
  </si>
  <si>
    <t>Newberry Well 55-29 Stimulation Data 2014 DailyReportCompilation.pdf</t>
  </si>
  <si>
    <t>f0000000-58cc-4372-a567-000000000509</t>
  </si>
  <si>
    <t>f0000000-58cc-4372-a567-000000000513</t>
  </si>
  <si>
    <t>USGS 2007 Geologic Map of the State of Hawaii USGS 2007 Hawaii Geologic Map</t>
  </si>
  <si>
    <t>f0000000-58cc-4372-a567-000000000514</t>
  </si>
  <si>
    <t>Hawaii Water Chemistry Data Waterdatabaserev7.xlsx</t>
  </si>
  <si>
    <t>f0000000-58cc-4372-a567-000000000515</t>
  </si>
  <si>
    <t>USGS Quaternary Fault and Fold Database USGS Quaternary Fault and Fold Database</t>
  </si>
  <si>
    <t>f0000000-58cc-4372-a567-000000000516</t>
  </si>
  <si>
    <t>MT and AMT Survey along the Saddle Road, Hawaii MT and AMT Survey across Saddle Road Hawaii</t>
  </si>
  <si>
    <t>f0000000-58cc-4372-a567-000000000517</t>
  </si>
  <si>
    <t>f0000000-58cc-4372-a567-000000000518</t>
  </si>
  <si>
    <t>f0000000-58cc-4372-a567-000000000519</t>
  </si>
  <si>
    <t>f0000000-58cc-4372-a567-000000000521</t>
  </si>
  <si>
    <t>f0000000-58cc-4372-a567-000000000522</t>
  </si>
  <si>
    <t>BRAD BRDY and BRD1 GPS Station RINEX Files 09-17-2015 BRAD.09-17-2015 (1).csv</t>
  </si>
  <si>
    <t>f0000000-58cc-4372-a567-000000000523</t>
  </si>
  <si>
    <t>f0000000-58cc-4372-a567-000000000525</t>
  </si>
  <si>
    <t>Maui GW Recharge Data 2014 USGS Recharge Data for Maui</t>
  </si>
  <si>
    <t>f0000000-58cc-4372-a567-000000000526</t>
  </si>
  <si>
    <t>Oahu GW Recharge Data 2015 USGS GW Recharge Oahu</t>
  </si>
  <si>
    <t>f0000000-58cc-4372-a567-000000000527</t>
  </si>
  <si>
    <t>Brady's Geothermal Field Sample Interferogram in HDF5 Format TSX_SM_053_0008_20111223-20121026_0308_00063.h5</t>
  </si>
  <si>
    <t>f0000000-58cc-4372-a567-000000000528</t>
  </si>
  <si>
    <t>f0000000-58cc-4372-a567-000000000529</t>
  </si>
  <si>
    <t>Recharge Data for Hawaii Island HI_R_WGS84_R.aux.xml</t>
  </si>
  <si>
    <t>f0000000-58cc-4372-a567-000000000530</t>
  </si>
  <si>
    <t>Recharge Data for the Islands of Kauai, Lanai and Molokai, Hawaii lanai_recharge_polys.shx</t>
  </si>
  <si>
    <t>f0000000-58cc-4372-a567-000000000531</t>
  </si>
  <si>
    <t>f0000000-58cc-4372-a567-000000000532</t>
  </si>
  <si>
    <t>Hawaii Faults Hawaii_Faults.dbf</t>
  </si>
  <si>
    <t>f0000000-58cc-4372-a567-000000000533</t>
  </si>
  <si>
    <t>Hawaii Rifts Rifts.sbn</t>
  </si>
  <si>
    <t>f0000000-58cc-4372-a567-000000000534</t>
  </si>
  <si>
    <t>f0000000-58cc-4372-a567-000000000535</t>
  </si>
  <si>
    <t>Oahu Groundwater Flow Model Oahu_gw_velocities.xlsx</t>
  </si>
  <si>
    <t>f0000000-58cc-4372-a567-000000000536</t>
  </si>
  <si>
    <t>East Maui Groundwater Flow Model East_Maui_gw_velocities.xlsx</t>
  </si>
  <si>
    <t>f0000000-58cc-4372-a567-000000000537</t>
  </si>
  <si>
    <t>f0000000-58cc-4372-a567-000000000538</t>
  </si>
  <si>
    <t>West Maui Groundwater Flow Model West_Maui_gw_velocities.xlsx</t>
  </si>
  <si>
    <t>f0000000-58cc-4372-a567-000000000539</t>
  </si>
  <si>
    <t>Deformation Data, Hawaii Island Geodetic_formatted.txt</t>
  </si>
  <si>
    <t>f0000000-58cc-4372-a567-000000000547</t>
  </si>
  <si>
    <t>Hawaii Play Fairway Analysis: Hawaii Conservation District Subzones Conservation District Subzones</t>
  </si>
  <si>
    <t>f0000000-58cc-4372-a567-000000000548</t>
  </si>
  <si>
    <t>Hawaii Play Fairway Analysis: National Park Boundaries Hawaii National Park Boundaries</t>
  </si>
  <si>
    <t>f0000000-58cc-4372-a567-000000000549</t>
  </si>
  <si>
    <t>Hawaii Gravity Model  residual_CLEAN.grd</t>
  </si>
  <si>
    <t>f0000000-58cc-4372-a567-000000000560</t>
  </si>
  <si>
    <t>New Mexico Play Fairway Analysis: Gamma Ray Logs and Heat Generation Calculations for SW New Mexico 3000320001_PietownFederal_gamma.xls</t>
  </si>
  <si>
    <t>f0000000-58cc-4372-a567-000000000561</t>
  </si>
  <si>
    <t>Appalachian Basin Play Fairway Analysis: Geologic Reservoir Content Model from Low-Temperature Geothermal Play Fairway Analysis for the Appalachian Basin (GPFA-AB) NGDS Tier 3 Data, xls format GPFA-AB_Phase1GeologicReservoirsContentModel10_26_2015.xls</t>
  </si>
  <si>
    <t>f0000000-58cc-4372-a567-000000000581</t>
  </si>
  <si>
    <t>f0000000-58cc-4372-a567-000000000595</t>
  </si>
  <si>
    <t>New Mexico Play Fairway Analysis: Particle Tracking ArcGIS Map Packages Particle_Tracking_Acoma.mpk</t>
  </si>
  <si>
    <t>f0000000-58cc-4372-a567-000000000596</t>
  </si>
  <si>
    <t>New Mexico Play Fairway Analysis: New Mexico Available Wells for Geochemical Sampling Available_Well_for_Sampling.mpk</t>
  </si>
  <si>
    <t>f0000000-58cc-4372-a567-000000000597</t>
  </si>
  <si>
    <t>New Mexico Geothermal Play Fairway Analysis from LANL BasementTemp.mpk</t>
  </si>
  <si>
    <t>f0000000-58cc-4372-a567-000000000600</t>
  </si>
  <si>
    <t>Great Basin NV Play Fairway Analysis - Carson Sink NV_PlayFairway_CarsonSinkUpload.mpk</t>
  </si>
  <si>
    <t>f0000000-58cc-4372-a567-000000000611</t>
  </si>
  <si>
    <t>Hydrogeologic Windows: Regional Signature Detection for Blind and Traditional Geothermal Play Fairways HGW_PhaseI_Report.pdf</t>
  </si>
  <si>
    <t>f0000000-58cc-4372-a567-000000000612</t>
  </si>
  <si>
    <t>f0000000-58cc-4372-a567-000000000614</t>
  </si>
  <si>
    <t>Distributed Acoustic Sensing Experiment Data from Garner Valley, California ambient_noise_1.zip</t>
  </si>
  <si>
    <t>f0000000-58cc-4372-a567-000000000616</t>
  </si>
  <si>
    <t>f0000000-58cc-4372-a567-000000000622</t>
  </si>
  <si>
    <t>Risk Factor Analysis in Low-Temperature Geothermal Play Fairway Analysis for the Appalachian Basin (GPFA-AB) About_GPFA-AB_Phase1RiskAnalysisTask5DataUpload.pdf</t>
  </si>
  <si>
    <t>f0000000-58cc-4372-a567-000000000623</t>
  </si>
  <si>
    <t>Utilization Analysis in Low-Temperature Geothermal Play Fairway Analysis for the Appalachian Basin (GPFA-AB) About_GPFA-AB_Phase1UtilizationTask4DataUpload.pdf</t>
  </si>
  <si>
    <t>f0000000-58cc-4372-a567-000000000624</t>
  </si>
  <si>
    <t>Nevada Great Basin Play Fairway Analysis - Steptoe Valley NV_PlayFairway_SteptoeValleyUpload.mpk</t>
  </si>
  <si>
    <t>f0000000-58cc-4372-a567-000000000625</t>
  </si>
  <si>
    <t>Tularosa Basin Play Fairway Analysis: Methodology Flow Charts Tularosa_Basin_Deterministic_PFA_methodology.jpg</t>
  </si>
  <si>
    <t>f0000000-58cc-4372-a567-000000000634</t>
  </si>
  <si>
    <t>Tularosa Basin Play Fairway Analysis: Partial Basin and Range Heat and Zones of Critical Stress Maps Partial_BasinandRange_heat_flow.zip</t>
  </si>
  <si>
    <t>f0000000-58cc-4372-a567-000000000636</t>
  </si>
  <si>
    <t>f0000000-58cc-4372-a567-000000000638</t>
  </si>
  <si>
    <t>f0000000-58cc-4372-a567-000000000639</t>
  </si>
  <si>
    <t>f0000000-58cc-4372-a567-000000000640</t>
  </si>
  <si>
    <t>f0000000-58cc-4372-a567-000000000642</t>
  </si>
  <si>
    <t>SE Great Basin Play Fairway Analysis SE_Great_Basin_MT_conduct_prob.zip</t>
  </si>
  <si>
    <t>f0000000-58cc-4372-a567-000000000643</t>
  </si>
  <si>
    <t>f0000000-58cc-4372-a567-000000000644</t>
  </si>
  <si>
    <t>Tularosa Basin Play Fairway Analysis: Pleistocene Lake Otero Lake_Otero.zip</t>
  </si>
  <si>
    <t>f0000000-58cc-4372-a567-000000000645</t>
  </si>
  <si>
    <t>Tularosa Basin Play Fairway Analysis: Groundwater, Heat Flow, Relief Map Tularosa_Basin_heat_flow.zip</t>
  </si>
  <si>
    <t>f0000000-58cc-4372-a567-000000000646</t>
  </si>
  <si>
    <t>Oregon Cascades Play Fairway Analysis: Faults and Heat Flow Maps Oregon_Cascades_flt_density_probability.zip</t>
  </si>
  <si>
    <t>f0000000-58cc-4372-a567-000000000647</t>
  </si>
  <si>
    <t>Oregon Cascades Play Fairway Analysis: Maps Trimble_151009_LandOwnership.pdf</t>
  </si>
  <si>
    <t>f0000000-58cc-4372-a567-000000000648</t>
  </si>
  <si>
    <t>f0000000-58cc-4372-a567-000000000649</t>
  </si>
  <si>
    <t>Tularosa Basin Play Fairway Analysis Tularosa_Basin_WoE_PFA_Training_Sites.zip</t>
  </si>
  <si>
    <t>f0000000-58cc-4372-a567-000000000651</t>
  </si>
  <si>
    <t>Tularosa Basin Play Fairway Analysis: Weights of Evidence; Mineralogy, and Temperature Anomaly Maps Tularosa_Basin_temp_anomalies.zip</t>
  </si>
  <si>
    <t>f0000000-58cc-4372-a567-000000000652</t>
  </si>
  <si>
    <t>Tularosa Basin Play Fairway Analysis: Strain Analysis Tularosa_Basin_ZRratio_Zones.zip</t>
  </si>
  <si>
    <t>f0000000-58cc-4372-a567-000000000653</t>
  </si>
  <si>
    <t>Gas Propagated Borehole Fracture Model And Simulation crack_movie.pptx</t>
  </si>
  <si>
    <t>f0000000-58cc-4372-a567-000000000655</t>
  </si>
  <si>
    <t>Thermal Drawdown-Induced Flow Channeling in a Single Fracture in EGS GEOT-D-15-00086R1_Manuscript(1).pdf</t>
  </si>
  <si>
    <t>f0000000-58cc-4372-a567-000000000659</t>
  </si>
  <si>
    <t>Tularosa Basin Play Fairway Analysis: Hydrothermal Alteration Map Tularosa_Basin_hydrothermal_alteration.zip</t>
  </si>
  <si>
    <t>f0000000-58cc-4372-a567-000000000662</t>
  </si>
  <si>
    <t>Cascades/Aleutian Play Fairway Analysis: Data and Map Files World-Geochem-Fnl.xlsx</t>
  </si>
  <si>
    <t>f0000000-58cc-4372-a567-000000000665</t>
  </si>
  <si>
    <t>f0000000-58cc-4372-a567-000000000666</t>
  </si>
  <si>
    <t>f0000000-58cc-4372-a567-000000000668</t>
  </si>
  <si>
    <t xml:space="preserve"> West Flank Coso FORGE: ArcGIS Data WestFlankArcGIS.zip</t>
  </si>
  <si>
    <t>f0000000-58cc-4372-a567-000000000669</t>
  </si>
  <si>
    <t>West Flank Coso FORGE: Well Photos and Notes WestFlankWellsPhotosandNotes.zip</t>
  </si>
  <si>
    <t>f0000000-58cc-4372-a567-000000000670</t>
  </si>
  <si>
    <t>f0000000-58cc-4372-a567-000000000671</t>
  </si>
  <si>
    <t>f0000000-58cc-4372-a567-000000000672</t>
  </si>
  <si>
    <t>Play Fairway Analysis CA-NV-OR: Geochemistry Data (Play Fairway Area Only) Z_GC.xlsx</t>
  </si>
  <si>
    <t>f0000000-58cc-4372-a567-000000000673</t>
  </si>
  <si>
    <t>f0000000-58cc-4372-a567-000000000674</t>
  </si>
  <si>
    <t>f0000000-58cc-4372-a567-000000000675</t>
  </si>
  <si>
    <t>Play Fairway Analysis CA-NV-OR: Medicine Lake 2km MT ML_3DMT_1600m_rho_2kmgrid.dat</t>
  </si>
  <si>
    <t>f0000000-58cc-4372-a567-000000000676</t>
  </si>
  <si>
    <t>f0000000-58cc-4372-a567-000000000677</t>
  </si>
  <si>
    <t>Play Fairway Analysis CA-NV-OR: Additional 2km Grid Figures DegExplor.jpg</t>
  </si>
  <si>
    <t>f0000000-58cc-4372-a567-000000000678</t>
  </si>
  <si>
    <t>PoroTomo Project: Brady's Geothermal Field, Station BRAD BRAD.01-04-2016.csv</t>
  </si>
  <si>
    <t>f0000000-58cc-4372-a567-000000000679</t>
  </si>
  <si>
    <t>PoroTomo Project: Brady's Field, Station BRDY BRDY.01-04-2016.csv</t>
  </si>
  <si>
    <t>f0000000-58cc-4372-a567-000000000680</t>
  </si>
  <si>
    <t>PoroTomo Project: Brady's Geothermal Field, Subtask 3.5: GPS Data Analysis BRAD.01-04-2016 (1).csv</t>
  </si>
  <si>
    <t>f0000000-58cc-4372-a567-000000000681</t>
  </si>
  <si>
    <t>Final Report - Cascades/Aleutians Play Fairway Project FinalReport-ATLAS-DE-EE00006725-PhaseI.pdf</t>
  </si>
  <si>
    <t>f0000000-58cc-4372-a567-000000000682</t>
  </si>
  <si>
    <t>Final Phase 1 Research Report of Low Temperature Geothermal Play Fairway Analysis for the Appalachian Basin 0_GPFA-AB_SOPOTasksMilestones.pdf</t>
  </si>
  <si>
    <t>f0000000-58cc-4372-a567-000000000683</t>
  </si>
  <si>
    <t>f0000000-58cc-4372-a567-000000000684</t>
  </si>
  <si>
    <t>f0000000-58cc-4372-a567-000000000685</t>
  </si>
  <si>
    <t>Rare Earth Element Content of Thermal Fluids from Surprise Valley, California NGDS Tier 3 Data, xls format AqueousChemistry_SV_Fowler.xls</t>
  </si>
  <si>
    <t>f0000000-58cc-4372-a567-000000000686</t>
  </si>
  <si>
    <t>f0000000-58cc-4372-a567-000000000689</t>
  </si>
  <si>
    <t>f0000000-58cc-4372-a567-000000000690</t>
  </si>
  <si>
    <t>f0000000-58cc-4372-a567-000000000691</t>
  </si>
  <si>
    <t>f0000000-58cc-4372-a567-000000000692</t>
  </si>
  <si>
    <t>f0000000-58cc-4372-a567-000000000693</t>
  </si>
  <si>
    <t>f0000000-58cc-4372-a567-000000000694</t>
  </si>
  <si>
    <t>Active Management of Integrated Geothermal-CO2 Storage Reservoirs in Sedimentary Formations: Data used in Geosphere Journal Article GDR_Data_Plan-Phase-2-DE-EE0005127-2-24-16.pdf</t>
  </si>
  <si>
    <t>f0000000-58cc-4372-a567-000000000695</t>
  </si>
  <si>
    <t>f0000000-58cc-4372-a567-000000000696</t>
  </si>
  <si>
    <t>Great Basin Groundwater Geochemical Database (Utah FORGE) Great Basin Groundwater Geochemical Database</t>
  </si>
  <si>
    <t>f0000000-58cc-4372-a567-000000000697</t>
  </si>
  <si>
    <t>Utah Well and Spring Chemistry (Utah FORGE) Utah Well and Spring Water Chemistry</t>
  </si>
  <si>
    <t>f0000000-58cc-4372-a567-000000000698</t>
  </si>
  <si>
    <t>f0000000-58cc-4372-a567-000000000699</t>
  </si>
  <si>
    <t>Utah Seismograph Stations (Utah FORGE) Utah Seismograph Stations</t>
  </si>
  <si>
    <t>f0000000-58cc-4372-a567-000000000700</t>
  </si>
  <si>
    <t>Utah Earthquake Information and Data (Utah FORGE) Utah Earthquake Information and Data</t>
  </si>
  <si>
    <t>f0000000-58cc-4372-a567-000000000701</t>
  </si>
  <si>
    <t>Utah Geology Maps (Utah FORGE) Geology Maps of Utah</t>
  </si>
  <si>
    <t>f0000000-58cc-4372-a567-000000000702</t>
  </si>
  <si>
    <t>Satellite Imagery and Digital Aerial Photography (Utah FORGE) Satellite Imagery and Digital Aerial Photography</t>
  </si>
  <si>
    <t>f0000000-58cc-4372-a567-000000000703</t>
  </si>
  <si>
    <t>Utah GIS Data (Utah FORGE) Utah GIS Data</t>
  </si>
  <si>
    <t>f0000000-58cc-4372-a567-000000000704</t>
  </si>
  <si>
    <t>U.S. Gravity and Magnetic Data (Utah FORGE) U.S. Gravity and Magnetic data</t>
  </si>
  <si>
    <t>f0000000-58cc-4372-a567-000000000705</t>
  </si>
  <si>
    <t>f0000000-58cc-4372-a567-000000000706</t>
  </si>
  <si>
    <t>Well 14-2 Logs and Data: Roosevelt Hot Spring Area, Utah (Utah FORGE) 14-2.zip</t>
  </si>
  <si>
    <t>f0000000-58cc-4372-a567-000000000707</t>
  </si>
  <si>
    <t>Well 52-21 Logs and Data: Roosevelt Hot Spring Area, Utah (Utah FORGE) 52-21.zip</t>
  </si>
  <si>
    <t>f0000000-58cc-4372-a567-000000000708</t>
  </si>
  <si>
    <t>Well 82-33 Logs and Data: Roosevelt Hot Spring Area, Utah (Utah FORGE) 82-33.zip</t>
  </si>
  <si>
    <t>f0000000-58cc-4372-a567-000000000709</t>
  </si>
  <si>
    <t>f0000000-58cc-4372-a567-000000000710</t>
  </si>
  <si>
    <t>f0000000-58cc-4372-a567-000000000711</t>
  </si>
  <si>
    <t>Temperature Contours around Milford FORGE site 1km_T_Contour.zip</t>
  </si>
  <si>
    <t>f0000000-58cc-4372-a567-000000000712</t>
  </si>
  <si>
    <t>MT Stations and Raw Data at Milford FORGE Site MilfordMT_raw.zip</t>
  </si>
  <si>
    <t>f0000000-58cc-4372-a567-000000000713</t>
  </si>
  <si>
    <t>Faults, Fractures, and Lineaments in the Mineral Mountains, Utah Mineral_Mtn_lin.zip</t>
  </si>
  <si>
    <t>f0000000-58cc-4372-a567-000000000714</t>
  </si>
  <si>
    <t>Heat Flow Contours and Well Data Around the Milford FORGE Site Heatflow_Contours.zip</t>
  </si>
  <si>
    <t>f0000000-58cc-4372-a567-000000000715</t>
  </si>
  <si>
    <t>Utah FORGE Site Location, Datasets, and Models MIlford_FORGE_Extent.zip</t>
  </si>
  <si>
    <t>f0000000-58cc-4372-a567-000000000716</t>
  </si>
  <si>
    <t>FORGE Newberry 3D Gravity Density Model for Newberry Volcano NewberryGravityDensity_AllBodiesrev1.csv</t>
  </si>
  <si>
    <t>f0000000-58cc-4372-a567-000000000717</t>
  </si>
  <si>
    <t>Utah FORGE Gravity Data Shapefile Utah_FORGE_Gravity.zip</t>
  </si>
  <si>
    <t>f0000000-58cc-4372-a567-000000000718</t>
  </si>
  <si>
    <t>Utah FORGE Groundwater Data New_supply_wells.zip</t>
  </si>
  <si>
    <t>f0000000-58cc-4372-a567-000000000719</t>
  </si>
  <si>
    <t>Geophysical and Geospatial Shapefiles from the Milford, Utah FORGE Project 2D_Seismic_Line_2.zip</t>
  </si>
  <si>
    <t>f0000000-58cc-4372-a567-000000000720</t>
  </si>
  <si>
    <t>Milford, Utah FORGE Temperature Contours at 200 m 20_C_Contour_1_Feb_16.zip</t>
  </si>
  <si>
    <t>f0000000-58cc-4372-a567-000000000730</t>
  </si>
  <si>
    <t>Three Dimensional Thermal Model of Newberry Volcano, Oregon Newberry_Frone_2015_3DThermalModel_T_xyz.zip</t>
  </si>
  <si>
    <t>f0000000-58cc-4372-a567-000000000732</t>
  </si>
  <si>
    <t>f0000000-58cc-4372-a567-000000000733</t>
  </si>
  <si>
    <t>Snake River Plain Geothermal Play Fairway Analysis Raster Files aquifer_thickness.png</t>
  </si>
  <si>
    <t>f0000000-58cc-4372-a567-000000000734</t>
  </si>
  <si>
    <t>f0000000-58cc-4372-a567-000000000737</t>
  </si>
  <si>
    <t>Preliminary Analysis of Stress in the Newberry EGS Well NWG 55-29 davatzes-and-hickman-2011.pdf</t>
  </si>
  <si>
    <t>f0000000-58cc-4372-a567-000000000746</t>
  </si>
  <si>
    <t>f0000000-58cc-4372-a567-000000000747</t>
  </si>
  <si>
    <t>f0000000-58cc-4372-a567-000000000748</t>
  </si>
  <si>
    <t>f0000000-58cc-4372-a567-000000000751</t>
  </si>
  <si>
    <t>West Flank Coso, CA FORGE 33A-7 Image and Mud Log Data BLM_N33A-7_PDF_Final-11574.pdf</t>
  </si>
  <si>
    <t>f0000000-58cc-4372-a567-000000000752</t>
  </si>
  <si>
    <t>Newberry Conceptual Geophysical Model Newberry Conceptual Model - Geophysics</t>
  </si>
  <si>
    <t>f0000000-58cc-4372-a567-000000000753</t>
  </si>
  <si>
    <t>Newberry Conceptual Geologic Model Newberry Conceptual Geologic Model</t>
  </si>
  <si>
    <t>f0000000-58cc-4372-a567-000000000754</t>
  </si>
  <si>
    <t>Initial 3D Gravity Results, Newberry Gravity Station Locations</t>
  </si>
  <si>
    <t>f0000000-58cc-4372-a567-000000000756</t>
  </si>
  <si>
    <t>f0000000-58cc-4372-a567-000000000757</t>
  </si>
  <si>
    <t>West Flank Coso, CA FORGE 33-7 Image Log 33-7_ImageData.zip</t>
  </si>
  <si>
    <t>f0000000-58cc-4372-a567-000000000758</t>
  </si>
  <si>
    <t>West Flank Coso, CA FORGE 52B-7 Image and Mud Log 52B-7_8930.img</t>
  </si>
  <si>
    <t>f0000000-58cc-4372-a567-000000000759</t>
  </si>
  <si>
    <t>FORGE West Flank Coso, CA: Refined Earthquake Focal Mechanism Catalog for Southern California (1981-2010) Refined Earthquake Focal Mechanism Catalog</t>
  </si>
  <si>
    <t>f0000000-58cc-4372-a567-000000000800</t>
  </si>
  <si>
    <t>PoroTomo Project: Brady's Geothermal Field: GPS station deployment and data analysis BRAD Station Page</t>
  </si>
  <si>
    <t>f0000000-58cc-4372-a567-000000000801</t>
  </si>
  <si>
    <t>f0000000-58cc-4372-a567-000000000804</t>
  </si>
  <si>
    <t>f0000000-58cc-4372-a567-000000000805</t>
  </si>
  <si>
    <t>f0000000-58cc-4372-a567-000000000806</t>
  </si>
  <si>
    <t>f0000000-58cc-4372-a567-000000000807</t>
  </si>
  <si>
    <t>Mud logs for West Flank Coso, CA Wells FORGE WestFlankMudLogs.zip</t>
  </si>
  <si>
    <t>f0000000-58cc-4372-a567-000000000808</t>
  </si>
  <si>
    <t>West Flank Coso, CA FORGE Magnetotelluric Inversion WestFlankMT.zip</t>
  </si>
  <si>
    <t>f0000000-58cc-4372-a567-000000000809</t>
  </si>
  <si>
    <t>f0000000-58cc-4372-a567-000000000810</t>
  </si>
  <si>
    <t>West Flank Coso, CA FORGE Seismic Reflection WestFlankSeismicReflection.zip</t>
  </si>
  <si>
    <t>f0000000-58cc-4372-a567-000000000811</t>
  </si>
  <si>
    <t>West Flank Coso, CA FORGE Natural Fracture Data WestFlankNaturalFractureData.zip</t>
  </si>
  <si>
    <t>f0000000-58cc-4372-a567-000000000812</t>
  </si>
  <si>
    <t>West Flank Coso, CA Magnetic and Gravity Data WestFlankMagandGravData.zip</t>
  </si>
  <si>
    <t>f0000000-58cc-4372-a567-000000000813</t>
  </si>
  <si>
    <t>Fallon, Nevada Geophysics and Geochemistry Gravity Survey of the Carson Sink</t>
  </si>
  <si>
    <t>f0000000-58cc-4372-a567-000000000814</t>
  </si>
  <si>
    <t>f0000000-58cc-4372-a567-000000000815</t>
  </si>
  <si>
    <t>f0000000-58cc-4372-a567-000000000816</t>
  </si>
  <si>
    <t>f0000000-58cc-4372-a567-000000000817</t>
  </si>
  <si>
    <t>f0000000-58cc-4372-a567-000000000818</t>
  </si>
  <si>
    <t>f0000000-58cc-4372-a567-000000000819</t>
  </si>
  <si>
    <t>f0000000-58cc-4372-a567-000000000820</t>
  </si>
  <si>
    <t>f0000000-58cc-4372-a567-000000000821</t>
  </si>
  <si>
    <t>FORGE - Fallon, Nevada LiDAR Acquisition and Processing Report Fallon_LiDAR_Report.pdf</t>
  </si>
  <si>
    <t>f0000000-58cc-4372-a567-000000000823</t>
  </si>
  <si>
    <t>f0000000-58cc-4372-a567-000000000824</t>
  </si>
  <si>
    <t>f0000000-58cc-4372-a567-000000000825</t>
  </si>
  <si>
    <t>Brady's Geothermal Field - Metadata for DTS and DAS Surveys PoroTomo_6_2_Metadata_DAS_56_1.csv</t>
  </si>
  <si>
    <t>f0000000-58cc-4372-a567-000000000826</t>
  </si>
  <si>
    <t>f0000000-58cc-4372-a567-000000000827</t>
  </si>
  <si>
    <t>Brady's Geothermal Field Reftek Seismometer Metadata Reftek_metadata.csv</t>
  </si>
  <si>
    <t>f0000000-58cc-4372-a567-000000000828</t>
  </si>
  <si>
    <t>Brady Well Coordinates and Observation Sensor Depths Brady_Obs_Metadata.csv</t>
  </si>
  <si>
    <t>f0000000-58cc-4372-a567-000000000829</t>
  </si>
  <si>
    <t>Brady's Geothermal Field DAS and DTS Surface and Borehole Array Metadata DAS_Borehole_cable_files.txt</t>
  </si>
  <si>
    <t>f0000000-58cc-4372-a567-000000000830</t>
  </si>
  <si>
    <t>f0000000-58cc-4372-a567-000000000831</t>
  </si>
  <si>
    <t>f0000000-58cc-4372-a567-000000000832</t>
  </si>
  <si>
    <t>US Low-Temperature EGS Resource Potential Estimate An Estimate of Shallow Low-Temperature Geothermal Resources of the US.docx</t>
  </si>
  <si>
    <t>f0000000-58cc-4372-a567-000000000833</t>
  </si>
  <si>
    <t>Walker Ranch 3D Seismic Images Walker_Ranch_3D_seismic_images.docx</t>
  </si>
  <si>
    <t>f0000000-58cc-4372-a567-000000000834</t>
  </si>
  <si>
    <t>West Flank Coso Downhole Temperature Data CosoForgeWellTempData.xlsx</t>
  </si>
  <si>
    <t>f0000000-58cc-4372-a567-000000000835</t>
  </si>
  <si>
    <t>West Flank Coso FORGE Magnetotelluric 3D Data 3dMT_ver5final_IDW_FORGEClip.xyz</t>
  </si>
  <si>
    <t>f0000000-58cc-4372-a567-000000000836</t>
  </si>
  <si>
    <t>f0000000-58cc-4372-a567-000000000837</t>
  </si>
  <si>
    <t>Appalachian Play Fairway Analysis Seismic Hazards Supporting Data Archive.zip</t>
  </si>
  <si>
    <t>f0000000-58cc-4372-a567-000000000838</t>
  </si>
  <si>
    <t>f0000000-58cc-4372-a567-000000000839</t>
  </si>
  <si>
    <t>Shear Induced Permeability Test:  Stripa Granite X-Ray CT Files and Explanation 012114GeothermalCoresStripaGranite(180).zip</t>
  </si>
  <si>
    <t>f0000000-58cc-4372-a567-000000000840</t>
  </si>
  <si>
    <t>Brady's Geothermal Field - Metadata for InSAR Holdings Bradys_TSX_holdings.csv</t>
  </si>
  <si>
    <t>f0000000-58cc-4372-a567-000000000841</t>
  </si>
  <si>
    <t>Coso West Flank, CA MT Site Locations MT_Coordinates_Coso.xlsx</t>
  </si>
  <si>
    <t>f0000000-58cc-4372-a567-000000000842</t>
  </si>
  <si>
    <t>Low-Temperature Hydrothermal Resource Potential Estimate Mullane_66461_NREL.docx</t>
  </si>
  <si>
    <t>f0000000-58cc-4372-a567-000000000843</t>
  </si>
  <si>
    <t>f0000000-58cc-4372-a567-000000000844</t>
  </si>
  <si>
    <t>Raw Pressure Data from Observation Wells at Brady's Hot Springs READ_ME.rtf</t>
  </si>
  <si>
    <t>f0000000-58cc-4372-a567-000000000845</t>
  </si>
  <si>
    <t>f0000000-58cc-4372-a567-000000000846</t>
  </si>
  <si>
    <t>f0000000-58cc-4372-a567-000000000847</t>
  </si>
  <si>
    <t>Brady's Geothermal Field Reftek Seismometer Data Data Archive at DMC</t>
  </si>
  <si>
    <t>f0000000-58cc-4372-a567-000000000848</t>
  </si>
  <si>
    <t>Brady's Geothermal Field DAS Earthquake Data PoroTomo_iDAS16043_160321073721.sgy</t>
  </si>
  <si>
    <t>f0000000-58cc-4372-a567-000000000850</t>
  </si>
  <si>
    <t>f0000000-58cc-4372-a567-000000000851</t>
  </si>
  <si>
    <t>Brady's Geothermal Field Nodal Seismometer Active Source Data Sample SWEEP_Sample.zip</t>
  </si>
  <si>
    <t>f0000000-58cc-4372-a567-000000000852</t>
  </si>
  <si>
    <t>Three-Component Long Offset Surface Seismic Survey Data Used to Find Large Aperture Fractures in Geothermal Resources - San Emidio Geothermal Resource Area SanEmidioSeismicNotes.txt</t>
  </si>
  <si>
    <t>f0000000-58cc-4372-a567-000000000853</t>
  </si>
  <si>
    <t>Brady's Geothermal Field - DTS Raw Data PoroTomo_6_2_Rawdata_DTSH.xlsx</t>
  </si>
  <si>
    <t>f0000000-58cc-4372-a567-000000000854</t>
  </si>
  <si>
    <t>Fracture Sustainability Pressure, Temperature, Differential Pressure, and Aperture Closure Data Test4DP2476DataOnly.xlsx</t>
  </si>
  <si>
    <t>f0000000-58cc-4372-a567-000000000856</t>
  </si>
  <si>
    <t>Magnetotelluric Survey on the Glass Buttes Geothermal Exploration Project in Lake County, Oregon Glass_Buttes_MT_Data_Acquisition_Report_31Aug2011.pdf</t>
  </si>
  <si>
    <t>f0000000-58cc-4372-a567-000000000857</t>
  </si>
  <si>
    <t>f0000000-58cc-4372-a567-000000000858</t>
  </si>
  <si>
    <t>Gravity Survey on the Glass Buttes Geothermal Exploration Project Lake County, Oregon GlassButtes_Gravity.csv</t>
  </si>
  <si>
    <t>f0000000-58cc-4372-a567-000000000859</t>
  </si>
  <si>
    <t>Triggered MEQ Events on LBNL Permanent Seismic Array, Brady's EGS, March 2016 BradysEGS_triggeredEvents_NCEDC_catalog_March2016.pdf</t>
  </si>
  <si>
    <t>f0000000-58cc-4372-a567-000000000864</t>
  </si>
  <si>
    <t>BRAD BRDY and BRD1 GPS Station RINEX Files 10-18-2016 BRAD Station Page</t>
  </si>
  <si>
    <t>f0000000-58cc-4372-a567-000000000865</t>
  </si>
  <si>
    <t>Brady's Geothermal Field - Map of DAS, Nodal, Vibroseis and Reftek Station Deployment Deployment_Stations.pdf</t>
  </si>
  <si>
    <t>f0000000-58cc-4372-a567-000000000867</t>
  </si>
  <si>
    <t>Improvements in 2016 to Natural Reservoir Analysis in Low-Temperature Geothermal Play Fairway Analysis for the Appalachian Basin Read_Me_Reservoirs_GPFAAB.pdf</t>
  </si>
  <si>
    <t>f0000000-58cc-4372-a567-000000000868</t>
  </si>
  <si>
    <t>Brady's Geothermal Field - List of Sentinel-1A InSAR Images BHS_InSAR_S1A_scene_list.csv</t>
  </si>
  <si>
    <t>f0000000-58cc-4372-a567-000000000869</t>
  </si>
  <si>
    <t>Low Temperature Geothermal Resource Assessment for Desalination in United States AASG and SMU Wells Updated and Filtered</t>
  </si>
  <si>
    <t>f0000000-58cc-4372-a567-000000000870</t>
  </si>
  <si>
    <t>f0000000-58cc-4372-a567-000000000871</t>
  </si>
  <si>
    <t>Numerical Modeling for Hydraulic Fracture Prediction 2016-04-26_HydraulicFractureNumericalModeling.pptx</t>
  </si>
  <si>
    <t>f0000000-58cc-4372-a567-000000000872</t>
  </si>
  <si>
    <t>f0000000-58cc-4372-a567-000000000873</t>
  </si>
  <si>
    <t>f0000000-58cc-4372-a567-000000000874</t>
  </si>
  <si>
    <t>f0000000-58cc-4372-a567-000000000875</t>
  </si>
  <si>
    <t>f0000000-58cc-4372-a567-000000000876</t>
  </si>
  <si>
    <t>f0000000-58cc-4372-a567-000000000877</t>
  </si>
  <si>
    <t>f0000000-58cc-4372-a567-000000000878</t>
  </si>
  <si>
    <t>Appalachian Basin Play Fairway Analysis: Improvements in 2016 to Utilization Analysis for Low Temperature Deep Direct Use Community District Heating Systems UtilizationFilesToUploadToGDR.zip</t>
  </si>
  <si>
    <t>f0000000-58cc-4372-a567-000000000879</t>
  </si>
  <si>
    <t>Appalachian Basin Play Fairway Analysis: Improvements in 2016 to Thermal Quality Analysis in Low-Temperature Geothermal Play Fairway Analysis (GPFA-AB) ThermalRiskFactorSupportingFiles_2016Only.zip</t>
  </si>
  <si>
    <t>f0000000-58cc-4372-a567-000000000896</t>
  </si>
  <si>
    <t>BRAD BRDY and BRD1 GPS Station RINEX Files 01-18-2017 BRAD.01-18-2017.txt</t>
  </si>
  <si>
    <t>f0000000-58cc-4372-a567-000000000900</t>
  </si>
  <si>
    <t>f0000000-58cc-4372-a567-000000000901</t>
  </si>
  <si>
    <t>Maui Gravity and Soil Gas Surveys MauiGravityData-Final.xls</t>
  </si>
  <si>
    <t>f0000000-58cc-4372-a567-000000000903</t>
  </si>
  <si>
    <t>f0000000-58cc-4372-a567-000000000904</t>
  </si>
  <si>
    <t>f0000000-58cc-4372-a567-000000000907</t>
  </si>
  <si>
    <t>Preliminary Monitoring, Analyses, and Impact Assessment for Utah FORGE Milford Site Prelim_Seismic_Utah_FORGE.pdf</t>
  </si>
  <si>
    <t>f0000000-58cc-4372-a567-000000000910</t>
  </si>
  <si>
    <t>Chlorite, Biotite, Illite, Muscovite and Feldspar Dissolution Kinetics at Variable pH and Temperatures up to 280 C CarrollFY17LLNL_25Feb2017_IM.docx</t>
  </si>
  <si>
    <t>f0000000-58cc-4372-a567-000000000911</t>
  </si>
  <si>
    <t>f0000000-58cc-4372-a567-000000000912</t>
  </si>
  <si>
    <t>Paisley Oregon Geothermal Plant operated by Surprise Valley Electrification - 2016 Operational Information Plant_Generation_Total_2016.xlsx</t>
  </si>
  <si>
    <t>f0000000-58cc-4372-a567-000000000917</t>
  </si>
  <si>
    <t>f0000000-58cc-4372-a567-000000000918</t>
  </si>
  <si>
    <t>Rare Earth Element Concentrations from Wells at the Don A. Campbell Geothermal Plant, Nevada NGDS Tier 3 Data, xls format AqueousChemistry_DonACampbell_Fowler.xls</t>
  </si>
  <si>
    <t>f0000000-58cc-4372-a567-000000000919</t>
  </si>
  <si>
    <t>Rare Earth Element Concentrations in Geothermal Wells at the Puna Geothermal Field, Hawaii NGDS Tier 3 Data, xls format AqueousChemistry_Puna_Fowler.xls</t>
  </si>
  <si>
    <t>f0000000-58cc-4372-a567-000000000920</t>
  </si>
  <si>
    <t>Performance, Cost, and Financial Parameters of Geothermal District Heating Systems for  Market Penetration Modeling under Various Scenarios 2017 Stanford Geothermal Workshop Paper</t>
  </si>
  <si>
    <t>f0000000-58cc-4372-a567-000000000921</t>
  </si>
  <si>
    <t>BRAD BRDY and BRD1 GPS Station RINEX Files 04-14-2017 BRAD.04-14-2017.txt</t>
  </si>
  <si>
    <t>f0000000-58cc-4372-a567-000000000922</t>
  </si>
  <si>
    <t>f0000000-58cc-4372-a567-000000000923</t>
  </si>
  <si>
    <t>f0000000-58cc-4372-a567-000000000924</t>
  </si>
  <si>
    <t>Brady's Geothermal Field Nodal Seismometer Data Field Notes and Metadata</t>
  </si>
  <si>
    <t>f0000000-58cc-4372-a567-000000000926</t>
  </si>
  <si>
    <t>Rare Earth Geochemistry Rock Core Wyoming Reservoirs NGDS Tier 3 Data, xls format UW_Quillinan_REE_Rock.xls</t>
  </si>
  <si>
    <t>f0000000-58cc-4372-a567-000000000927</t>
  </si>
  <si>
    <t>f0000000-58cc-4372-a567-000000000928</t>
  </si>
  <si>
    <t>f0000000-58cc-4372-a567-000000000929</t>
  </si>
  <si>
    <t>f0000000-58cc-4372-a567-000000000933</t>
  </si>
  <si>
    <t>Aqueous Rare Earth Elements, Concentration, and Stable Isotopes in Deep Basin Brines, Wyoming NYE-NGWA2017-REEs.pptx</t>
  </si>
  <si>
    <t>f0000000-58cc-4372-a567-000000000936</t>
  </si>
  <si>
    <t>Raster Files for Utah Play Fairway Analysis grav_grad_150_raster.zip</t>
  </si>
  <si>
    <t>f0000000-58cc-4372-a567-000000000938</t>
  </si>
  <si>
    <t>Maps, Models and Data from Southeastern Great Basin PFA, Phase II Project Utah_PFA_Heatflow_shp.zip</t>
  </si>
  <si>
    <t>f0000000-58cc-4372-a567-000000000939</t>
  </si>
  <si>
    <t>Pressure-Temperature Simulation at Brady Hot Springs 0README.txt</t>
  </si>
  <si>
    <t>f0000000-58cc-4372-a567-000000000961</t>
  </si>
  <si>
    <t>f0000000-58cc-4372-a567-000000000962</t>
  </si>
  <si>
    <t>Great Salt Lake Composition and Rare Earth Speciation Analysis GTO_data_deposit_092017_Brine_Composition_Speciation.xlsx</t>
  </si>
  <si>
    <t>f0000000-58cc-4372-a567-000000000963</t>
  </si>
  <si>
    <t>Design of an Airlift Bioreactor GTO_data_deposit_092017_AirLiftBioreactor.xlsx</t>
  </si>
  <si>
    <t>f0000000-58cc-4372-a567-000000000964</t>
  </si>
  <si>
    <t>Techno-Economic Assessment for Integrating Biosorption into Rare Earth Recovery Process   GTO_data_deposit_092017_TEA.xlsx</t>
  </si>
  <si>
    <t>f0000000-58cc-4372-a567-000000000967</t>
  </si>
  <si>
    <t>f0000000-58cc-4372-a567-000000000978</t>
  </si>
  <si>
    <t>f0000000-58cc-4372-a567-000000000979</t>
  </si>
  <si>
    <t>f0000000-58cc-4372-a567-000000000980</t>
  </si>
  <si>
    <t>PoroTomo Natural Laboratory Horizontal Distributed Acoustic Sensing Data March 11th Data</t>
  </si>
  <si>
    <t>f0000000-58cc-4372-a567-000000000981</t>
  </si>
  <si>
    <t>Washington State Play Fairway Analysis - Passive Monitoring of St. Helens Shear Zone for Tomography and Precision Microseismic Event Detection Network Page</t>
  </si>
  <si>
    <t>f0000000-58cc-4372-a567-000000000982</t>
  </si>
  <si>
    <t>Washington Play Fairway Analysis - Poly 3D Matlab Fault Modeling Scripts with Input Data to Create Permeability Potential Models WA_PFA_SHSZ_FaultModel_phase2.zip</t>
  </si>
  <si>
    <t>f0000000-58cc-4372-a567-000000000988</t>
  </si>
  <si>
    <t>BRAD BRDY and BRD1 GPS Station RINEX Files 10-30-2017 BRAD.sta</t>
  </si>
  <si>
    <t>f0000000-58cc-4372-a567-000000000989</t>
  </si>
  <si>
    <t>f0000000-58cc-4372-a567-000000000991</t>
  </si>
  <si>
    <t>White Sands Missile Range Main Cantonment and NASA Area Faults, New Mexico WSMR_NASA_Faults.zip</t>
  </si>
  <si>
    <t>f0000000-58cc-4372-a567-000000000992</t>
  </si>
  <si>
    <t>Washington Geothermal Play Fairway Analysis Heat, Permeability, and Fracture Model Data washington_playfairway_phase2_heat_model_source_data.zip</t>
  </si>
  <si>
    <t>f0000000-58cc-4372-a567-000000000993</t>
  </si>
  <si>
    <t>Brady's Geothermal Field DASH Resampled in Time Resampled Data</t>
  </si>
  <si>
    <t>f0000000-58cc-4372-a567-000000000994</t>
  </si>
  <si>
    <t>f0000000-58cc-4372-a567-000000000995</t>
  </si>
  <si>
    <t>Washington Geothermal Play Fairway Analysis Data From Potential Field Studies washington_playfairway_phase2_usgs_potential_field_results.zip</t>
  </si>
  <si>
    <t>f0000000-58cc-4372-a567-000000000996</t>
  </si>
  <si>
    <t>Techno-Economic Assessment for Integrating Biosorption into Rare Earth Recovery Process Jin_TEA_ACS_2017.pdf</t>
  </si>
  <si>
    <t>f0000000-58cc-4372-a567-000000000997</t>
  </si>
  <si>
    <t>DAS for Periodic Hydraulic Tests: Hydraulic Data MCole_Thesis_2018.pdf</t>
  </si>
  <si>
    <t>f0000000-58cc-4372-a567-000000000998</t>
  </si>
  <si>
    <t>DAS for Periodic Hydraulic Tests: Laboratory Data 1000Pa.zip</t>
  </si>
  <si>
    <t>f0000000-58cc-4372-a567-000000000999</t>
  </si>
  <si>
    <t>BRAD BRDY and BRD1 GPS Station RINEX Files 01-19-2018 BRAD.sta</t>
  </si>
  <si>
    <t>f0000000-58cc-4372-a567-000000001001</t>
  </si>
  <si>
    <t>Brady Geothermal Field Borehole Pressure Data 56A-1 Borehole Pressure</t>
  </si>
  <si>
    <t>f0000000-58cc-4372-a567-000000001002</t>
  </si>
  <si>
    <t>TEM and Gravity Data for Roosevelt Hot Springs, Utah FORGE Site Utah_FORGE_gravity.zip</t>
  </si>
  <si>
    <t>f0000000-58cc-4372-a567-000000001005</t>
  </si>
  <si>
    <t>f0000001-58cc-4372-a567-000000000090</t>
  </si>
  <si>
    <t>Harsh Environment Sensors for Geothermal Applications UCBerkeley_Pisano_Geothermal_Paper_2.pdf</t>
  </si>
  <si>
    <t>f0000001-58cc-4372-a567-000000000091</t>
  </si>
  <si>
    <t>Peer Review Presentation: Blind Geothermal System Exploration in Active Volcanic Environments 2011 Maui Exploration and Drilling Peer Review Presentation</t>
  </si>
  <si>
    <t>f0000001-58cc-4372-a567-000000000099</t>
  </si>
  <si>
    <t>Conducting a 3D Converted Shear Wave Project to Reduce Exploration Risk at Wister, CA 2011 Wister Exploration and Drilling Peer Review</t>
  </si>
  <si>
    <t>f0000001-58cc-4372-a567-000000000101</t>
  </si>
  <si>
    <t>Hydraulic Studies of Drilling Microbores with Supercritical Steam, Nitrogen and Carbon Dioxide EGS-MicroholeHydraulicReport5-20,000feet.pdf</t>
  </si>
  <si>
    <t>f0000001-58cc-4372-a567-000000000102</t>
  </si>
  <si>
    <t>Microhole Tubing Bending Report EGS-NOV-CTES-LargeDeflectionBeamModelV3.xls</t>
  </si>
  <si>
    <t>f0000001-58cc-4372-a567-000000000121</t>
  </si>
  <si>
    <t>McGee Mountain Geoprobe Study, Humboldt County, Nevada Geoprobe Survey Data</t>
  </si>
  <si>
    <t>f0000001-58cc-4372-a567-000000000122</t>
  </si>
  <si>
    <t>McGee Mountain Geoprobe Survey, Humboldt County, Nevada Final Report</t>
  </si>
  <si>
    <t>f0000001-58cc-4372-a567-000000000123</t>
  </si>
  <si>
    <t>McGee Mountain Shallow (2m) Temperature Survey, Humboldt County, Nevada 2009 Final Report</t>
  </si>
  <si>
    <t>f0000001-58cc-4372-a567-000000000140</t>
  </si>
  <si>
    <t>f0000001-58cc-4372-a567-000000000148</t>
  </si>
  <si>
    <t>Validation of Innovative Exploration Technologies for Newberry Volcano:  Gravity Report of Newberry prepared by Zonge GeoSciences 2012 Gravity Survey Raw Data</t>
  </si>
  <si>
    <t>f0000001-58cc-4372-a567-000000000149</t>
  </si>
  <si>
    <t>Validation of Innovative Exploration Technologies for Newberry Volcano: Raw data used to prepare the Gravity Report by Zonge 2012 Data Acquisition Report</t>
  </si>
  <si>
    <t>f0000001-58cc-4372-a567-000000000152</t>
  </si>
  <si>
    <t>f0000001-58cc-4372-a567-000000000161</t>
  </si>
  <si>
    <t>Beowawe Binary Cycle Monthly Production Data 2011-2012 GDR-Metadata-V1-2JW-DC-SR.xlsx</t>
  </si>
  <si>
    <t>f0000001-58cc-4372-a567-000000000162</t>
  </si>
  <si>
    <t>Active Management of Integrated Geothermal-CO2 Storage Reservoirs in Sedimentary Formations Rerervoir-models-inputs-outputs-index.html</t>
  </si>
  <si>
    <t>f0000001-58cc-4372-a567-000000000163</t>
  </si>
  <si>
    <t>Active Management of Integrated Geothermal-CO2 Storage Reservoirs in Sedimentary Formations Section-2.1.4.tar.gz</t>
  </si>
  <si>
    <t>f0000001-58cc-4372-a567-000000000164</t>
  </si>
  <si>
    <t>Active Management of Integrated Geothermal-CO2 Storage Reservoirs in Sedimentary Formations Section-2.1.5.A.tar.gz</t>
  </si>
  <si>
    <t>f0000001-58cc-4372-a567-000000000165</t>
  </si>
  <si>
    <t>Active Management of Integrated Geothermal-CO2 Storage Reservoirs in Sedimentary Formations Section-2.1.6.A.tar.gz</t>
  </si>
  <si>
    <t>f0000001-58cc-4372-a567-000000000166</t>
  </si>
  <si>
    <t>f0000001-58cc-4372-a567-000000000167</t>
  </si>
  <si>
    <t>Fully Coupled Geomechanics and Discrete Flow Network Modeling of Hydraulic Fracturing for Geothermal Applications Coupled_Fracturing_SGW11_LLNL_v2.pdf</t>
  </si>
  <si>
    <t>f0000001-58cc-4372-a567-000000000168</t>
  </si>
  <si>
    <t>Simulating Complex Fracture Systems in Geothermal Reservoirs Using an Explicitly Coupled Hydro-Geomechanical Model  Presentation.pdf</t>
  </si>
  <si>
    <t>f0000001-58cc-4372-a567-000000000169</t>
  </si>
  <si>
    <t>Using Fully Coupled Hydro-Geomechanical Numerical Test Bed to Study Reservoir Stimulation with Low Hydraulic Pressure SGW12_Fu.pdf</t>
  </si>
  <si>
    <t>f0000001-58cc-4372-a567-000000000170</t>
  </si>
  <si>
    <t>Investigation of Stimulation-Response Relationships for Complex Fracture Systems in Enhanced Geothermal Reservoirs EGS2-340pm-Fu.pdf</t>
  </si>
  <si>
    <t>f0000001-58cc-4372-a567-000000000171</t>
  </si>
  <si>
    <t>Modeling Responses of Naturally Fractured Geothermal Reservoir to Low-Pressure Stimulation GRC2012_Fu.pdf</t>
  </si>
  <si>
    <t>f0000001-58cc-4372-a567-000000000177</t>
  </si>
  <si>
    <t>f0000001-58cc-4372-a567-000000000179</t>
  </si>
  <si>
    <t>Energy Return On Investment of Engineered Geothermal Systems Data Parameters-v.xlsx</t>
  </si>
  <si>
    <t>f0000001-58cc-4372-a567-000000000183</t>
  </si>
  <si>
    <t>Beowawe Fluid Inclusion Gas Analysis 77-13-DOE-GDR.xls</t>
  </si>
  <si>
    <t>f0000001-58cc-4372-a567-000000000184</t>
  </si>
  <si>
    <t>El Centro Fluid Inclusion Gas Analysis NAFEC11-DOE-GDR.xls</t>
  </si>
  <si>
    <t>f0000001-58cc-4372-a567-000000000185</t>
  </si>
  <si>
    <t>Fallon Fluid Inclusion Gas Analysis 11-NASF-02-DOE-GDR.xls</t>
  </si>
  <si>
    <t>f0000001-58cc-4372-a567-000000000186</t>
  </si>
  <si>
    <t>Iceland Fluid Inclusion Gas Analysis NJ11-DOE-GDR.xls</t>
  </si>
  <si>
    <t>f0000001-58cc-4372-a567-000000000187</t>
  </si>
  <si>
    <t>Hawthorne Fluid Inclusion Gas Analysis HWAAD-2-DOE-GDR.xls</t>
  </si>
  <si>
    <t>f0000001-58cc-4372-a567-000000000188</t>
  </si>
  <si>
    <t>Glass Mountain Fluid Inclusion Gas Analysis 88-28-DOE-GDR.xls</t>
  </si>
  <si>
    <t>f0000001-58cc-4372-a567-000000000209</t>
  </si>
  <si>
    <t>f0000001-58cc-4372-a567-000000000210</t>
  </si>
  <si>
    <t>f0000001-58cc-4372-a567-000000000214</t>
  </si>
  <si>
    <t>f0000001-58cc-4372-a567-000000000215</t>
  </si>
  <si>
    <t>f0000001-58cc-4372-a567-000000000217</t>
  </si>
  <si>
    <t>f0000001-58cc-4372-a567-000000000220</t>
  </si>
  <si>
    <t>f0000001-58cc-4372-a567-000000000225</t>
  </si>
  <si>
    <t>f0000001-58cc-4372-a567-000000000232</t>
  </si>
  <si>
    <t>GEO3D - Three-Dimensional Computer Model of a Ground Source Heat Pump System GEO2D</t>
  </si>
  <si>
    <t>f0000001-58cc-4372-a567-000000000233</t>
  </si>
  <si>
    <t>GEO2D - Two-Dimensional Computer Model of a Ground Source Heat Pump System Final Report</t>
  </si>
  <si>
    <t>f0000001-58cc-4372-a567-000000000234</t>
  </si>
  <si>
    <t>Raft River Geothermal Area Data Models - Conceptual, Logical and Fact Models RaftRiver.IMO</t>
  </si>
  <si>
    <t>f0000001-58cc-4372-a567-000000000235</t>
  </si>
  <si>
    <t>f0000001-58cc-4372-a567-000000000237</t>
  </si>
  <si>
    <t>Ground Source Heat Pump Computational Results StPaul_Plots.pdf</t>
  </si>
  <si>
    <t>f0000001-58cc-4372-a567-000000000238</t>
  </si>
  <si>
    <t>Final Scientific Report for DOE Grant Entitled Finite Volume Based Computer Program for Ground Source Heat Pump System GEO3D</t>
  </si>
  <si>
    <t>f0000001-58cc-4372-a567-000000000241</t>
  </si>
  <si>
    <t>f0000001-58cc-4372-a567-000000000244</t>
  </si>
  <si>
    <t>f0000001-58cc-4372-a567-000000000246</t>
  </si>
  <si>
    <t>Chlorite Dissolution Rates From 25 to 275 degrees and pH 3 to 10 FY13 Annual Support</t>
  </si>
  <si>
    <t>f0000001-58cc-4372-a567-000000000247</t>
  </si>
  <si>
    <t>Exploration Best Practices on OpenEI Exploration Database</t>
  </si>
  <si>
    <t>f0000001-58cc-4372-a567-000000000248</t>
  </si>
  <si>
    <t>Exploration Case Studies on OpenEI Data</t>
  </si>
  <si>
    <t>f0000001-58cc-4372-a567-000000000251</t>
  </si>
  <si>
    <t>Chlorite Dissolution Kinetics at Variable pH and Temperatures up to 275C Data and Rate</t>
  </si>
  <si>
    <t>f0000001-58cc-4372-a567-000000000253</t>
  </si>
  <si>
    <t>Helium isotope study of Geothermal Features in Chile with Field and Laboratory Data Report</t>
  </si>
  <si>
    <t>f0000001-58cc-4372-a567-000000000258</t>
  </si>
  <si>
    <t>f0000001-58cc-4372-a567-000000000259</t>
  </si>
  <si>
    <t>2013 YTD Dixie Valley Binary Cycle Production Data Completed Data Set</t>
  </si>
  <si>
    <t>f0000001-58cc-4372-a567-000000000263</t>
  </si>
  <si>
    <t>Exploration Gap Assessment (FY13 Update) mineral_occurrence_maps.csv</t>
  </si>
  <si>
    <t>f0000001-58cc-4372-a567-000000000265</t>
  </si>
  <si>
    <t>Maine Geological Survey Borehole Temperature Profiles maine_geothermal_well_study.zip</t>
  </si>
  <si>
    <t>f0000001-58cc-4372-a567-000000000266</t>
  </si>
  <si>
    <t>f0000001-58cc-4372-a567-000000000268</t>
  </si>
  <si>
    <t>f0000001-58cc-4372-a567-000000000269</t>
  </si>
  <si>
    <t>f0000001-58cc-4372-a567-000000000271</t>
  </si>
  <si>
    <t>Newberry Well 55-29 Stimulation Data 55_29_RUN_1.las</t>
  </si>
  <si>
    <t>f0000001-58cc-4372-a567-000000000273</t>
  </si>
  <si>
    <t>f0000001-58cc-4372-a567-000000000278</t>
  </si>
  <si>
    <t>f0000001-58cc-4372-a567-000000000283</t>
  </si>
  <si>
    <t>Kimberly Well - Borehole Geophysics Database SRSDP_Kimberly_Composite.txt</t>
  </si>
  <si>
    <t>f0000001-58cc-4372-a567-000000000284</t>
  </si>
  <si>
    <t>Mountain Home Well - Borehole Geophysics Database SRSDP_Mountain_Home_Composite.las</t>
  </si>
  <si>
    <t>f0000001-58cc-4372-a567-000000000285</t>
  </si>
  <si>
    <t>Kimberly Well - Photos CS_5036_2_A_371_5_1.jpg</t>
  </si>
  <si>
    <t>f0000001-58cc-4372-a567-000000000287</t>
  </si>
  <si>
    <t>January 2014 Dixie Valley Binary Cycle Production Data Monthly Production Data September 2014</t>
  </si>
  <si>
    <t>f0000001-58cc-4372-a567-000000000289</t>
  </si>
  <si>
    <t>Mountain Home Well - Photos MtnHome_SatImage_DrillRig_A.PNG</t>
  </si>
  <si>
    <t>f0000001-58cc-4372-a567-000000000290</t>
  </si>
  <si>
    <t>Kimama Well - Photos DSCN0958.JPG</t>
  </si>
  <si>
    <t>f0000001-58cc-4372-a567-000000000291</t>
  </si>
  <si>
    <t>Kimama Well - Borehole Geophysics Database SRSDP_Kimama_Logging_Summary.png</t>
  </si>
  <si>
    <t>f0000001-58cc-4372-a567-000000000324</t>
  </si>
  <si>
    <t>Memos Relating to 2011 Field Checking of CIRES ASTER Thermal Targets SiteAssessmentsJune2011.pdf</t>
  </si>
  <si>
    <t>f0000001-58cc-4372-a567-000000000349</t>
  </si>
  <si>
    <t>February 2014 Dixie Valley Binary Cycle Production Data Monthly Production Data September 2014</t>
  </si>
  <si>
    <t>f0000001-58cc-4372-a567-000000000410</t>
  </si>
  <si>
    <t>March 2014 Dixie Valley Binary Cycle Monthly Production Data for the Bottoming Cycle Binary System Monthly Production Data September 2014</t>
  </si>
  <si>
    <t>f0000001-58cc-4372-a567-000000000417</t>
  </si>
  <si>
    <t>April 2014 Dixie Valley Binary Cycle Production Data Monthly Production Data September 2014</t>
  </si>
  <si>
    <t>f0000001-58cc-4372-a567-000000000420</t>
  </si>
  <si>
    <t>f0000001-58cc-4372-a567-000000000426</t>
  </si>
  <si>
    <t>The Value of Spatial Information for Determining Well Placement SEG Article</t>
  </si>
  <si>
    <t>f0000001-58cc-4372-a567-000000000428</t>
  </si>
  <si>
    <t>Hydroshear Simulation Lab Test 2 Test 3 - Additional Data Sheets</t>
  </si>
  <si>
    <t>f0000001-58cc-4372-a567-000000000429</t>
  </si>
  <si>
    <t>Hydroshear Simulation Lab Test 2, additional data sheets Test 3.2</t>
  </si>
  <si>
    <t>f0000001-58cc-4372-a567-000000000433</t>
  </si>
  <si>
    <t>Practices Maintain Straight Hole in Crooked Hole Conditions, While Also Enabling Significant Gains in Drill Rate SPE Paper</t>
  </si>
  <si>
    <t>f0000001-58cc-4372-a567-000000000439</t>
  </si>
  <si>
    <t>Evaluation Data of a High Temperature COTS Flash Memory Module (TI SM28VLT32) for Use in Geothermal Electronics Packages 225C_7-14-14_340PM_0-100000.txt</t>
  </si>
  <si>
    <t>f0000001-58cc-4372-a567-000000000440</t>
  </si>
  <si>
    <t>High Temperature Evaluation of Tantalum Capacitors - Test 1 cap3-6.csv</t>
  </si>
  <si>
    <t>f0000001-58cc-4372-a567-000000000442</t>
  </si>
  <si>
    <t>Raw Neutron Scattering Data for Strain Measurement of Hydraulically Loaded Granite and Marble Samples in Triaxial Stress State 49780-540775f72f151.gda</t>
  </si>
  <si>
    <t>f0000001-58cc-4372-a567-000000000445</t>
  </si>
  <si>
    <t>July 2014 Dixie DOE Data Monthly Production Data September 2014</t>
  </si>
  <si>
    <t>f0000001-58cc-4372-a567-000000000447</t>
  </si>
  <si>
    <t>Geothermal Case Studies on OpenEI Chena Geothermal Area</t>
  </si>
  <si>
    <t>f0000001-58cc-4372-a567-000000000450</t>
  </si>
  <si>
    <t>August 2014 Dixie Valley DOE Production Data Monthly Production Data September 2014</t>
  </si>
  <si>
    <t>f0000001-58cc-4372-a567-000000000455</t>
  </si>
  <si>
    <t>Reservoir Stimulation Optimization with Operational Monitoring for Creation of EGS Newberry-1.mp4</t>
  </si>
  <si>
    <t>f0000001-58cc-4372-a567-000000000464</t>
  </si>
  <si>
    <t>f0000001-58cc-4372-a567-000000000466</t>
  </si>
  <si>
    <t>Brady's Field GPS Time-Series Data BRDY Complete Time-Series Data</t>
  </si>
  <si>
    <t>f0000001-58cc-4372-a567-000000000467</t>
  </si>
  <si>
    <t>Brady's Field GPS RINEX Files 12-20-2014 BRDY.12-20-2014.csv</t>
  </si>
  <si>
    <t>f0000001-58cc-4372-a567-000000000468</t>
  </si>
  <si>
    <t>Guelph, ON Canada DTS Metadata Associated Raw Data</t>
  </si>
  <si>
    <t>f0000001-58cc-4372-a567-000000000472</t>
  </si>
  <si>
    <t>Brady Geothermal 1D Seismic Velocity Model Matzel_Subtask_3_QR.docx</t>
  </si>
  <si>
    <t>f0000001-58cc-4372-a567-000000000478</t>
  </si>
  <si>
    <t>DTS Raw Data Guelph, ON Canada PoroTomo_3_7_Guelph_Borehole2_Raw_Data.csv</t>
  </si>
  <si>
    <t>f0000001-58cc-4372-a567-000000000479</t>
  </si>
  <si>
    <t>f0000001-58cc-4372-a567-000000000480</t>
  </si>
  <si>
    <t>f0000001-58cc-4372-a567-000000000481</t>
  </si>
  <si>
    <t>f0000001-58cc-4372-a567-000000000482</t>
  </si>
  <si>
    <t>Brady Geothermal Field InSAR Raw Data Instructions for creating an account</t>
  </si>
  <si>
    <t>f0000001-58cc-4372-a567-000000000490</t>
  </si>
  <si>
    <t>Brady Geothermal Field Well Lithologies PoroTomo_Subtask4.9_Well Lithologies.csv</t>
  </si>
  <si>
    <t>f0000001-58cc-4372-a567-000000000491</t>
  </si>
  <si>
    <t>Analyzed Boise Data for Oscillatory Hydraulic Tomography matdata_07172013_test4.mat</t>
  </si>
  <si>
    <t>f0000001-58cc-4372-a567-000000000492</t>
  </si>
  <si>
    <t>f0000001-58cc-4372-a567-000000000493</t>
  </si>
  <si>
    <t>Bradys Geothermal Field MEQ Relocations 3D Velocity Models  Vp.txt</t>
  </si>
  <si>
    <t>f0000001-58cc-4372-a567-000000000496</t>
  </si>
  <si>
    <t>Bradys Hot Springs Geothermal Area Build FEM Configuration nodes_rotated.csv (1).gz</t>
  </si>
  <si>
    <t>f0000001-58cc-4372-a567-000000000498</t>
  </si>
  <si>
    <t>Analyzed DTS Data, Guelph, ON Canada PoroTomo_3_7_Guelph_AnalyzedData.pdf</t>
  </si>
  <si>
    <t>f0000001-58cc-4372-a567-000000000520</t>
  </si>
  <si>
    <t>f0000001-58cc-4372-a567-000000000521</t>
  </si>
  <si>
    <t>f0000001-58cc-4372-a567-000000000522</t>
  </si>
  <si>
    <t>BRAD BRDY and BRD1 GPS Station RINEX Files 09-17-2015 BRDY.09-17-2015 (1).csv</t>
  </si>
  <si>
    <t>f0000001-58cc-4372-a567-000000000528</t>
  </si>
  <si>
    <t>f0000001-58cc-4372-a567-000000000529</t>
  </si>
  <si>
    <t>Recharge Data for Hawaii Island HI_R_WGS84_Polys.sbn</t>
  </si>
  <si>
    <t>f0000001-58cc-4372-a567-000000000530</t>
  </si>
  <si>
    <t>Recharge Data for the Islands of Kauai, Lanai and Molokai, Hawaii kauai_recharge_polys.prj</t>
  </si>
  <si>
    <t>f0000001-58cc-4372-a567-000000000532</t>
  </si>
  <si>
    <t>Hawaii Faults Hawaii_Faults.shp.xml</t>
  </si>
  <si>
    <t>f0000001-58cc-4372-a567-000000000533</t>
  </si>
  <si>
    <t>Hawaii Rifts Rifts.shx</t>
  </si>
  <si>
    <t>f0000001-58cc-4372-a567-000000000540</t>
  </si>
  <si>
    <t>Island Boundaries, Hawaii Island_boundaries.sbn</t>
  </si>
  <si>
    <t>f0000001-58cc-4372-a567-000000000542</t>
  </si>
  <si>
    <t>SOLTHERM Thermodynamic Database for Geochemical Modeling  SOLPRINT Thermodynamic Database</t>
  </si>
  <si>
    <t>f0000001-58cc-4372-a567-000000000543</t>
  </si>
  <si>
    <t>SOLPRINT Thermodynamic Database User Reference for SOLTHERM SOLTHERM Thermodynamic Database</t>
  </si>
  <si>
    <t>f0000001-58cc-4372-a567-000000000544</t>
  </si>
  <si>
    <t>Hawaii Play Fairway Analysis Results HI_PFA.grd.aux.xml</t>
  </si>
  <si>
    <t>f0000001-58cc-4372-a567-000000000550</t>
  </si>
  <si>
    <t>Hawaii Play Fairway Analysis Model Hawaii_PFA_GMT_Scripts.tar</t>
  </si>
  <si>
    <t>f0000001-58cc-4372-a567-000000000551</t>
  </si>
  <si>
    <t>West Flank Coso, CA FORGE Indian Wells Valley Aeromagnetic Data china.gdb</t>
  </si>
  <si>
    <t>f0000001-58cc-4372-a567-000000000552</t>
  </si>
  <si>
    <t>Washington Play Fairway Analysis - Poly 3D Matlab Fault Modeling Scripts with Input Data to Create Permeability Potential Models PFA_WA_WRV_Poly3D.zip</t>
  </si>
  <si>
    <t>f0000001-58cc-4372-a567-000000000553</t>
  </si>
  <si>
    <t>Washington Play Fairway Analysis - Analysis of High Precision GPS Time Series and Strain Rates for the Cascade Range PFA_WA_OR_GPS_tdefnode_addendum.zip</t>
  </si>
  <si>
    <t>f0000001-58cc-4372-a567-000000000558</t>
  </si>
  <si>
    <t>New Mexico Wells and Springs with Discharge Temperature Higher than 30 deg C NewMexicoWells_Over_30C_AMP.xls</t>
  </si>
  <si>
    <t>f0000001-58cc-4372-a567-000000000559</t>
  </si>
  <si>
    <t>Appalachian Basin Play Fairway Analysis: Natural Reservoir Analysis in Low-Temperature Geothermal Play Fairway Analysis for the Appalachian Basin (GPFA-AB) Reservoirs_Phase1_data.prj</t>
  </si>
  <si>
    <t>f0000001-58cc-4372-a567-000000000560</t>
  </si>
  <si>
    <t>New Mexico Play Fairway Analysis: Gamma Ray Logs and Heat Generation Calculations for SW New Mexico 3000320002_TurnerSFPRR1_gamma.xls</t>
  </si>
  <si>
    <t>f0000001-58cc-4372-a567-000000000595</t>
  </si>
  <si>
    <t>New Mexico Play Fairway Analysis: Particle Tracking ArcGIS Map Packages Particle_Tracking_Gila.mpk</t>
  </si>
  <si>
    <t>f0000001-58cc-4372-a567-000000000597</t>
  </si>
  <si>
    <t>New Mexico Geothermal Play Fairway Analysis from LANL BHT.mpk</t>
  </si>
  <si>
    <t>f0000001-58cc-4372-a567-000000000616</t>
  </si>
  <si>
    <t>Nevada Great Basin Play Fairway Analysis Regional Data 2ndinv2.zip</t>
  </si>
  <si>
    <t>f0000001-58cc-4372-a567-000000000622</t>
  </si>
  <si>
    <t>Risk Factor Analysis in Low-Temperature Geothermal Play Fairway Analysis for the Appalachian Basin (GPFA-AB) co_3_0_27_p_geo_industries.png</t>
  </si>
  <si>
    <t>f0000001-58cc-4372-a567-000000000623</t>
  </si>
  <si>
    <t>Utilization Analysis in Low-Temperature Geothermal Play Fairway Analysis for the Appalachian Basin (GPFA-AB) GPFA-AB_Phase1UtilizationAnalysisMemo.pdf</t>
  </si>
  <si>
    <t>f0000001-58cc-4372-a567-000000000624</t>
  </si>
  <si>
    <t>Nevada Great Basin Play Fairway Analysis - Steptoe Valley SteptoeValleyGM_SYS_Profiles.zip</t>
  </si>
  <si>
    <t>f0000001-58cc-4372-a567-000000000625</t>
  </si>
  <si>
    <t>Tularosa Basin Play Fairway Analysis: Methodology Flow Charts Tularosa_Basin_WoE_PFA_certainty_methodology.jpg</t>
  </si>
  <si>
    <t>f0000001-58cc-4372-a567-000000000634</t>
  </si>
  <si>
    <t>Tularosa Basin Play Fairway Analysis: Partial Basin and Range Heat and Zones of Critical Stress Maps Partial_BasinandRange_quartz_geothermometer.zip</t>
  </si>
  <si>
    <t>f0000001-58cc-4372-a567-000000000635</t>
  </si>
  <si>
    <t>f0000001-58cc-4372-a567-000000000636</t>
  </si>
  <si>
    <t>f0000001-58cc-4372-a567-000000000637</t>
  </si>
  <si>
    <t>Oregon Cascades Play Fairway Analysis: Raster Datasets and Models Oregon_Cascades_Felsic_Rocks.zip</t>
  </si>
  <si>
    <t>f0000001-58cc-4372-a567-000000000638</t>
  </si>
  <si>
    <t>Appalachian Basin Play Fairway Analysis: Thermal Quality Analysis in Low-Temperature Geothermal Play Fairway Analysis (GPFA-AB) ArcGISToolbox_RegionalGridModels.zip</t>
  </si>
  <si>
    <t>f0000001-58cc-4372-a567-000000000639</t>
  </si>
  <si>
    <t>f0000001-58cc-4372-a567-000000000640</t>
  </si>
  <si>
    <t>f0000001-58cc-4372-a567-000000000642</t>
  </si>
  <si>
    <t>f0000001-58cc-4372-a567-000000000643</t>
  </si>
  <si>
    <t>f0000001-58cc-4372-a567-000000000645</t>
  </si>
  <si>
    <t>Tularosa Basin Play Fairway Analysis: Groundwater, Heat Flow, Relief Map Tularosa_Basin_groundwater_CRS.zip</t>
  </si>
  <si>
    <t>f0000001-58cc-4372-a567-000000000646</t>
  </si>
  <si>
    <t>Oregon Cascades Play Fairway Analysis: Faults and Heat Flow Maps Oregon_Cascades_Heat_Flow_Probability.zip</t>
  </si>
  <si>
    <t>f0000001-58cc-4372-a567-000000000647</t>
  </si>
  <si>
    <t>Oregon Cascades Play Fairway Analysis: Maps Trimble_151009_QuaternaryVolcanicRocks.pdf</t>
  </si>
  <si>
    <t>f0000001-58cc-4372-a567-000000000649</t>
  </si>
  <si>
    <t>Tularosa Basin Play Fairway Analysis Tularosa_Basin_Heat_CRS_Union.zip</t>
  </si>
  <si>
    <t>f0000001-58cc-4372-a567-000000000651</t>
  </si>
  <si>
    <t>Tularosa Basin Play Fairway Analysis: Weights of Evidence; Mineralogy, and Temperature Anomaly Maps Tularosa_Basin_WoE_PFA.zip</t>
  </si>
  <si>
    <t>f0000001-58cc-4372-a567-000000000657</t>
  </si>
  <si>
    <t>f0000001-58cc-4372-a567-000000000662</t>
  </si>
  <si>
    <t>Cascades/Aleutian Play Fairway Analysis: Data and Map Files World-Fumaroles-Final.xlsx</t>
  </si>
  <si>
    <t>f0000001-58cc-4372-a567-000000000665</t>
  </si>
  <si>
    <t>f0000001-58cc-4372-a567-000000000666</t>
  </si>
  <si>
    <t>f0000001-58cc-4372-a567-000000000670</t>
  </si>
  <si>
    <t>Fallon FORGE GIS and Downhole Well Lithology Data Fallon_FORGE_GDR_2015.mpk</t>
  </si>
  <si>
    <t>f0000001-58cc-4372-a567-000000000671</t>
  </si>
  <si>
    <t>Play Fairway Analysis CA-NV-OR: Geochemistry Data PF_UCD_LBNL_Geochemcomp.xlsx</t>
  </si>
  <si>
    <t>f0000001-58cc-4372-a567-000000000672</t>
  </si>
  <si>
    <t>Play Fairway Analysis CA-NV-OR: Geochemistry Data (Play Fairway Area Only) PFonly.dbf</t>
  </si>
  <si>
    <t>f0000001-58cc-4372-a567-000000000673</t>
  </si>
  <si>
    <t>f0000001-58cc-4372-a567-000000000674</t>
  </si>
  <si>
    <t>f0000001-58cc-4372-a567-000000000675</t>
  </si>
  <si>
    <t>Play Fairway Analysis CA-NV-OR: Medicine Lake 2km MT ML_clay_depth_2kmgrid.dat</t>
  </si>
  <si>
    <t>f0000001-58cc-4372-a567-000000000676</t>
  </si>
  <si>
    <t>f0000001-58cc-4372-a567-000000000677</t>
  </si>
  <si>
    <t>f0000001-58cc-4372-a567-000000000710</t>
  </si>
  <si>
    <t>f0000001-58cc-4372-a567-000000000711</t>
  </si>
  <si>
    <t>Temperature Contours around Milford FORGE site 200m_T_Contour.zip</t>
  </si>
  <si>
    <t>f0000001-58cc-4372-a567-000000000712</t>
  </si>
  <si>
    <t>MT Stations and Raw Data at Milford FORGE Site MT_roosevelt.zip</t>
  </si>
  <si>
    <t>f0000001-58cc-4372-a567-000000000713</t>
  </si>
  <si>
    <t>Faults, Fractures, and Lineaments in the Mineral Mountains, Utah Opal_Mound_fault.zip</t>
  </si>
  <si>
    <t>f0000001-58cc-4372-a567-000000000715</t>
  </si>
  <si>
    <t>Utah FORGE Site Location, Datasets, and Models Milford_Siesmometers.zip</t>
  </si>
  <si>
    <t>f0000001-58cc-4372-a567-000000000718</t>
  </si>
  <si>
    <t>Utah FORGE Groundwater Data FORGE_TDSgrid.zip</t>
  </si>
  <si>
    <t>f0000001-58cc-4372-a567-000000000719</t>
  </si>
  <si>
    <t>Geophysical and Geospatial Shapefiles from the Milford, Utah FORGE Project Roosevelt_Hydrothermal_System.zip</t>
  </si>
  <si>
    <t>f0000001-58cc-4372-a567-000000000730</t>
  </si>
  <si>
    <t>Three Dimensional Thermal Model of Newberry Volcano, Oregon Heat Flow Thermal Modeling and Whole Rock Geochemistry Dissertation</t>
  </si>
  <si>
    <t>f0000001-58cc-4372-a567-000000000732</t>
  </si>
  <si>
    <t>FORGE Milford Triaxial Test Data and Summary from EGI labs UofU_Joe_GNS-2-H_Triaxial_2016-01-25_001.xlsx</t>
  </si>
  <si>
    <t>f0000001-58cc-4372-a567-000000000733</t>
  </si>
  <si>
    <t>Snake River Plain Geothermal Play Fairway Analysis Raster Files paleo_lakes.png</t>
  </si>
  <si>
    <t>f0000001-58cc-4372-a567-000000000734</t>
  </si>
  <si>
    <t>f0000001-58cc-4372-a567-000000000746</t>
  </si>
  <si>
    <t>West Flank Coso, CA FORGE 83-11 Image and Mud Log Data coso_blm_83-11_processed_CBIL.zip</t>
  </si>
  <si>
    <t>f0000001-58cc-4372-a567-000000000748</t>
  </si>
  <si>
    <t>f0000001-58cc-4372-a567-000000000775</t>
  </si>
  <si>
    <t>Newberry EGS Demonstration Phase 2.2 Report NEGS_Phase2.2_Report_Appendices_070315.pdf</t>
  </si>
  <si>
    <t>f0000001-58cc-4372-a567-000000000777</t>
  </si>
  <si>
    <t>Pressure Data from Cranfield CO2 Thermosiphon Test panex_RGA5225_F2.log</t>
  </si>
  <si>
    <t>f0000001-58cc-4372-a567-000000000778</t>
  </si>
  <si>
    <t>Pressure Data from Cranfield CO2 Thermosiphon Test panex_RGA5223_F3.csv</t>
  </si>
  <si>
    <t>f0000001-58cc-4372-a567-000000000788</t>
  </si>
  <si>
    <t>West Flank Coso, CA FORGE ArcGIS Data 2 Cross-Sections GDR Submission</t>
  </si>
  <si>
    <t>f0000001-58cc-4372-a567-000000000789</t>
  </si>
  <si>
    <t>West Flank Coso, CA FORGE Geologic Cross-Sections Cross-Section Traces</t>
  </si>
  <si>
    <t>f0000001-58cc-4372-a567-000000000790</t>
  </si>
  <si>
    <t>f0000001-58cc-4372-a567-000000000791</t>
  </si>
  <si>
    <t>f0000001-58cc-4372-a567-000000000792</t>
  </si>
  <si>
    <t>f0000001-58cc-4372-a567-000000000793</t>
  </si>
  <si>
    <t>Snake River Plain FORGE Site Characterization Data Well Data for WO-2</t>
  </si>
  <si>
    <t>f0000001-58cc-4372-a567-000000000794</t>
  </si>
  <si>
    <t>FORGE Great Basin Strain: Geodesy 2nd Invariant GRC Paper</t>
  </si>
  <si>
    <t>f0000001-58cc-4372-a567-000000000800</t>
  </si>
  <si>
    <t>PoroTomo Project: Brady's Geothermal Field: GPS station deployment and data analysis BRDY Station Page</t>
  </si>
  <si>
    <t>f0000001-58cc-4372-a567-000000000813</t>
  </si>
  <si>
    <t>f0000001-58cc-4372-a567-000000000818</t>
  </si>
  <si>
    <t>f0000001-58cc-4372-a567-000000000820</t>
  </si>
  <si>
    <t>f0000001-58cc-4372-a567-000000000821</t>
  </si>
  <si>
    <t>FORGE - Fallon, Nevada LiDAR Acquisition and Processing Report Fallon_LiDAR_Report_D2.pdf</t>
  </si>
  <si>
    <t>f0000001-58cc-4372-a567-000000000823</t>
  </si>
  <si>
    <t>f0000001-58cc-4372-a567-000000000824</t>
  </si>
  <si>
    <t>Brady's Geothermal Field Active Source Seismic Survey MetaData Revised Version</t>
  </si>
  <si>
    <t>f0000001-58cc-4372-a567-000000000825</t>
  </si>
  <si>
    <t>Brady's Geothermal Field - Metadata for DTS and DAS Surveys PoroTomo_6_2_Metadata_DTS_Trenched.csv</t>
  </si>
  <si>
    <t>f0000001-58cc-4372-a567-000000000826</t>
  </si>
  <si>
    <t>Brady's Geothermal Field Nodal Seismometers Metadata Nodal_continuous_file_list.csv</t>
  </si>
  <si>
    <t>f0000001-58cc-4372-a567-000000000827</t>
  </si>
  <si>
    <t>Brady's Geothermal Field Reftek Seismometer Metadata Reftek_activity_log.csv</t>
  </si>
  <si>
    <t>f0000001-58cc-4372-a567-000000000828</t>
  </si>
  <si>
    <t>Brady Well Coordinates and Observation Sensor Depths Brady_Obs_Metadata_README.txt</t>
  </si>
  <si>
    <t>f0000001-58cc-4372-a567-000000000829</t>
  </si>
  <si>
    <t>Brady's Geothermal Field DAS and DTS Surface and Borehole Array Metadata quantity_control_horizontal_das_File_gaps.pdf</t>
  </si>
  <si>
    <t>f0000001-58cc-4372-a567-000000000831</t>
  </si>
  <si>
    <t>f0000001-58cc-4372-a567-000000000832</t>
  </si>
  <si>
    <t>US Low-Temperature EGS Resource Potential Estimate shallow_egs_resource_shapefile_final.zip</t>
  </si>
  <si>
    <t>f0000001-58cc-4372-a567-000000000833</t>
  </si>
  <si>
    <t>f0000001-58cc-4372-a567-000000000840</t>
  </si>
  <si>
    <t>Brady's Geothermal Field - Metadata for InSAR Holdings Instructions for creating an account</t>
  </si>
  <si>
    <t>f0000001-58cc-4372-a567-000000000842</t>
  </si>
  <si>
    <t>Low-Temperature Hydrothermal Resource Potential Estimate us_low_temp_hydro_080316.xlsx</t>
  </si>
  <si>
    <t>f0000001-58cc-4372-a567-000000000844</t>
  </si>
  <si>
    <t>Raw Pressure Data from Observation Wells at Brady's Hot Springs SP_2_PressureData_20160404.csv</t>
  </si>
  <si>
    <t>f0000001-58cc-4372-a567-000000000845</t>
  </si>
  <si>
    <t>Brady Geothermal Field Well Pumping Data During Deployment Coordinates and Sensor Depths</t>
  </si>
  <si>
    <t>f0000001-58cc-4372-a567-000000000846</t>
  </si>
  <si>
    <t>Brady's Geothermal Field Nodal Seismometer Earthquake Data M4.3 Hawthorne Nevada Event Page</t>
  </si>
  <si>
    <t>f0000001-58cc-4372-a567-000000000847</t>
  </si>
  <si>
    <t>Brady's Geothermal Field Reftek Seismometer Data Station Map</t>
  </si>
  <si>
    <t>f0000001-58cc-4372-a567-000000000848</t>
  </si>
  <si>
    <t>Brady's Geothermal Field DAS Earthquake Data PoroTomo_iDAS16043_160321073751.sgy</t>
  </si>
  <si>
    <t>f0000001-58cc-4372-a567-000000000851</t>
  </si>
  <si>
    <t>Brady's Geothermal Field Nodal Seismometer Active Source Data Sample Metadata</t>
  </si>
  <si>
    <t>f0000001-58cc-4372-a567-000000000852</t>
  </si>
  <si>
    <t>f0000001-58cc-4372-a567-000000000853</t>
  </si>
  <si>
    <t>Brady's Geothermal Field - DTS Raw Data PoroTomo_6_2_Rawdata_DTSV.xlsx</t>
  </si>
  <si>
    <t>f0000001-58cc-4372-a567-000000000854</t>
  </si>
  <si>
    <t>Fracture Sustainability Pressure, Temperature, Differential Pressure, and Aperture Closure Data Test5TiBlankDataOnly.xlsx</t>
  </si>
  <si>
    <t>f0000001-58cc-4372-a567-000000000857</t>
  </si>
  <si>
    <t>f0000001-58cc-4372-a567-000000000858</t>
  </si>
  <si>
    <t>f0000001-58cc-4372-a567-000000000859</t>
  </si>
  <si>
    <t>Triggered MEQ Events on LBNL Permanent Seismic Array, Brady's EGS, March 2016 Seismic Network Metadata</t>
  </si>
  <si>
    <t>f0000001-58cc-4372-a567-000000000861</t>
  </si>
  <si>
    <t>Brady's Geothermal Field - Updated Vibroseis Source Locations Complete Data Submission</t>
  </si>
  <si>
    <t>f0000001-58cc-4372-a567-000000000864</t>
  </si>
  <si>
    <t>BRAD BRDY and BRD1 GPS Station RINEX Files 10-18-2016 BRDY Station Page</t>
  </si>
  <si>
    <t>f0000001-58cc-4372-a567-000000000867</t>
  </si>
  <si>
    <t>Improvements in 2016 to Natural Reservoir Analysis in Low-Temperature Geothermal Play Fairway Analysis for the Appalachian Basin FieldHeaderDescriptions.csv</t>
  </si>
  <si>
    <t>f0000001-58cc-4372-a567-000000000868</t>
  </si>
  <si>
    <t>Brady's Geothermal Field - List of Sentinel-1A InSAR Images Copernicus Open Access Hub</t>
  </si>
  <si>
    <t>f0000001-58cc-4372-a567-000000000869</t>
  </si>
  <si>
    <t>Low Temperature Geothermal Resource Assessment for Desalination in United States USGS Identified Delineated Area Geothermal Systems</t>
  </si>
  <si>
    <t>f0000001-58cc-4372-a567-000000000873</t>
  </si>
  <si>
    <t>f0000001-58cc-4372-a567-000000000874</t>
  </si>
  <si>
    <t>Financial Summary, Nanofiltration Data, and Lithium Uptake Data Nanofiltration.xlsx</t>
  </si>
  <si>
    <t>f0000001-58cc-4372-a567-000000000875</t>
  </si>
  <si>
    <t>f0000001-58cc-4372-a567-000000000878</t>
  </si>
  <si>
    <t>Appalachian Basin Play Fairway Analysis: Improvements in 2016 to Utilization Analysis for Low Temperature Deep Direct Use Community District Heating Systems 2015 Submission 623</t>
  </si>
  <si>
    <t>f0000001-58cc-4372-a567-000000000879</t>
  </si>
  <si>
    <t>Appalachian Basin Play Fairway Analysis: Improvements in 2016 to Thermal Quality Analysis in Low-Temperature Geothermal Play Fairway Analysis (GPFA-AB) Thermal Quality Analysis 2015 Submission 638</t>
  </si>
  <si>
    <t>f0000001-58cc-4372-a567-000000000880</t>
  </si>
  <si>
    <t>Appalachian Basin Play Fairway Analysis: Revised 2016 Combined Risk Factor Analysis Combined Risk Factor Analysis 2015 GPFA-AB</t>
  </si>
  <si>
    <t>f0000001-58cc-4372-a567-000000000881</t>
  </si>
  <si>
    <t>Natural Sedimentary Reservoirs Data Geothermal Play Fairway Analysis 2016 Revision Natural Reservoir Analysis 2016 GPFA-AB</t>
  </si>
  <si>
    <t>f0000001-58cc-4372-a567-000000000882</t>
  </si>
  <si>
    <t>End of Well Report and Addenda AK-3EOWAppendices.pdf</t>
  </si>
  <si>
    <t>f0000001-58cc-4372-a567-000000000883</t>
  </si>
  <si>
    <t>f0000001-58cc-4372-a567-000000000885</t>
  </si>
  <si>
    <t>f0000001-58cc-4372-a567-000000000896</t>
  </si>
  <si>
    <t>BRAD BRDY and BRD1 GPS Station RINEX Files 01-18-2017 BRDY.01-18-2017.txt</t>
  </si>
  <si>
    <t>f0000001-58cc-4372-a567-000000000898</t>
  </si>
  <si>
    <t>Mineralogy of drill cuttings Beowawe, Dixie Valley and Roosevelt Hot Springs NGDS Tier 3 Data, xls format WellLog.xls</t>
  </si>
  <si>
    <t>f0000001-58cc-4372-a567-000000000899</t>
  </si>
  <si>
    <t>Final Report: Low Temperature Geothermal Play Fairway Analysis for the Appalachian Basin Reservoir Analysis 2015</t>
  </si>
  <si>
    <t>f0000001-58cc-4372-a567-000000000900</t>
  </si>
  <si>
    <t>Maui Aeromagnetic Survey maui_hg.pdf</t>
  </si>
  <si>
    <t>f0000001-58cc-4372-a567-000000000904</t>
  </si>
  <si>
    <t>f0000001-58cc-4372-a567-000000000907</t>
  </si>
  <si>
    <t>f0000001-58cc-4372-a567-000000000910</t>
  </si>
  <si>
    <t>Chlorite, Biotite, Illite, Muscovite and Feldspar Dissolution Kinetics at Variable pH and Temperatures up to 280 C KineticRates_10Feb2017.IM.xlsx</t>
  </si>
  <si>
    <t>f0000001-58cc-4372-a567-000000000911</t>
  </si>
  <si>
    <t>f0000001-58cc-4372-a567-000000000912</t>
  </si>
  <si>
    <t>f0000001-58cc-4372-a567-000000000917</t>
  </si>
  <si>
    <t>f0000001-58cc-4372-a567-000000000921</t>
  </si>
  <si>
    <t>BRAD BRDY and BRD1 GPS Station RINEX Files 04-14-2017 BRDY.04-14-2017.txt</t>
  </si>
  <si>
    <t>f0000001-58cc-4372-a567-000000000924</t>
  </si>
  <si>
    <t>Brady's Geothermal Field Nodal Seismometer Data Continuous Data</t>
  </si>
  <si>
    <t>f0000001-58cc-4372-a567-000000000926</t>
  </si>
  <si>
    <t>Rare Earth Geochemistry Rock Core Wyoming Reservoirs Updated Geochemistry Spreadsheet</t>
  </si>
  <si>
    <t>f0000001-58cc-4372-a567-000000000927</t>
  </si>
  <si>
    <t>f0000001-58cc-4372-a567-000000000929</t>
  </si>
  <si>
    <t>f0000001-58cc-4372-a567-000000000930</t>
  </si>
  <si>
    <t>Aqueous Rare Earth Element Patterns and Concentration in Thermal Brines Associated with Oill and Gas Production NYE-Stanford2017-GeothermalREEs.pdf</t>
  </si>
  <si>
    <t>f0000001-58cc-4372-a567-000000000932</t>
  </si>
  <si>
    <t>Rare Earth Element Geochemistry, Produced Waters WY Rock Chemistry Final Technical Report</t>
  </si>
  <si>
    <t>f0000001-58cc-4372-a567-000000000934</t>
  </si>
  <si>
    <t>Geologic Map of the Organ Mountains and Southern San Andres Mountain Range, NM Dikes_WSMR.zip</t>
  </si>
  <si>
    <t>f0000001-58cc-4372-a567-000000000935</t>
  </si>
  <si>
    <t>Temperature, Geochemistry, and Gravity Data of the Tularosa Basin  Tularosa_PFA_Phase2_geochem.xlsx</t>
  </si>
  <si>
    <t>f0000001-58cc-4372-a567-000000000936</t>
  </si>
  <si>
    <t>Raster Files for Utah Play Fairway Analysis EQ_density_raster.zip</t>
  </si>
  <si>
    <t>f0000001-58cc-4372-a567-000000000938</t>
  </si>
  <si>
    <t>Maps, Models and Data from Southeastern Great Basin PFA, Phase II Project Utah_PFA_3class.zip</t>
  </si>
  <si>
    <t>f0000001-58cc-4372-a567-000000000939</t>
  </si>
  <si>
    <t>Pressure-Temperature Simulation at Brady Hot Springs PTfield_brady_for_GDR_Tiso150degC.pdf</t>
  </si>
  <si>
    <t>f0000001-58cc-4372-a567-000000000940</t>
  </si>
  <si>
    <t>Tularosa Basin Play Fairway Analysis Data and Models Tularosa_heatCRS.zip</t>
  </si>
  <si>
    <t>f0000001-58cc-4372-a567-000000000941</t>
  </si>
  <si>
    <t>PoroTomo: Brady Geothermal Field InSAR Data TerraSAR-X Track 167 pairs</t>
  </si>
  <si>
    <t>f0000001-58cc-4372-a567-000000000943</t>
  </si>
  <si>
    <t>Mountain Home Geothermal Area: Natural State Model Simulation2017_EG.pdf</t>
  </si>
  <si>
    <t>f0000001-58cc-4372-a567-000000000947</t>
  </si>
  <si>
    <t>kISMET Final Report and Highlights Oldenburg_etal_2017.pdf</t>
  </si>
  <si>
    <t>f0000001-58cc-4372-a567-000000000949</t>
  </si>
  <si>
    <t>BRAD BRDY and BRD1 GPS Station RINEX Files 07-17-2017 BRDY station page</t>
  </si>
  <si>
    <t>f0000001-58cc-4372-a567-000000000951</t>
  </si>
  <si>
    <t>S-Layer Nanosheet Binding of Zn and Gd Gd-binding-S-layers.xlsx</t>
  </si>
  <si>
    <t>f0000001-58cc-4372-a567-000000000953</t>
  </si>
  <si>
    <t>Technical Report-Rare Earth Element Data Associated with Oil and Gas Reservoir Rock.  Rock Chemistry Data</t>
  </si>
  <si>
    <t>f0000001-58cc-4372-a567-000000000967</t>
  </si>
  <si>
    <t>f0000001-58cc-4372-a567-000000000969</t>
  </si>
  <si>
    <t>f0000001-58cc-4372-a567-000000000980</t>
  </si>
  <si>
    <t>PoroTomo Natural Laboratory Horizontal Distributed Acoustic Sensing Data March 12th Data</t>
  </si>
  <si>
    <t>f0000001-58cc-4372-a567-000000000981</t>
  </si>
  <si>
    <t>Washington State Play Fairway Analysis - Passive Monitoring of St. Helens Shear Zone for Tomography and Precision Microseismic Event Detection Map of Stations</t>
  </si>
  <si>
    <t>f0000001-58cc-4372-a567-000000000982</t>
  </si>
  <si>
    <t>Washington Play Fairway Analysis - Poly 3D Matlab Fault Modeling Scripts with Input Data to Create Permeability Potential Models WA_PFA_WRV_FaultModel_phase2.zip</t>
  </si>
  <si>
    <t>f0000001-58cc-4372-a567-000000000988</t>
  </si>
  <si>
    <t>BRAD BRDY and BRD1 GPS Station RINEX Files 10-30-2017 BRDY.sta</t>
  </si>
  <si>
    <t>f0000002-58cc-4372-a567-000000000101</t>
  </si>
  <si>
    <t>Hydraulic Studies of Drilling Microbores with Supercritical Steam, Nitrogen and Carbon Dioxide EGS-MicroholeHydraulicReport6-30,000feet.pdf</t>
  </si>
  <si>
    <t>f0000002-58cc-4372-a567-000000000102</t>
  </si>
  <si>
    <t>Microhole Tubing Bending Report EGS-NOV-CTES-Pipe2HoleContactModelV3.xls</t>
  </si>
  <si>
    <t>f0000002-58cc-4372-a567-000000000140</t>
  </si>
  <si>
    <t>f0000002-58cc-4372-a567-000000000152</t>
  </si>
  <si>
    <t>f0000002-58cc-4372-a567-000000000162</t>
  </si>
  <si>
    <t>Active Management of Integrated Geothermal-CO2 Storage Reservoirs in Sedimentary Formations GTP-2012-Final-Report-Data.zip</t>
  </si>
  <si>
    <t>f0000002-58cc-4372-a567-000000000163</t>
  </si>
  <si>
    <t>f0000002-58cc-4372-a567-000000000164</t>
  </si>
  <si>
    <t>Active Management of Integrated Geothermal-CO2 Storage Reservoirs in Sedimentary Formations Section-2.1.5.B.tar.gz</t>
  </si>
  <si>
    <t>f0000002-58cc-4372-a567-000000000165</t>
  </si>
  <si>
    <t>f0000002-58cc-4372-a567-000000000166</t>
  </si>
  <si>
    <t>Active Management of Integrated Geothermal-CO2 Storage Reservoirs in Sedimentary Formations Data Files</t>
  </si>
  <si>
    <t>f0000002-58cc-4372-a567-000000000177</t>
  </si>
  <si>
    <t>Chemical Impact of Elevated CO2 on Geothermal Energy Production Wolery2010GRC.pdf</t>
  </si>
  <si>
    <t>f0000002-58cc-4372-a567-000000000179</t>
  </si>
  <si>
    <t>Energy Return On Investment of Engineered Geothermal Systems Data Haulage-v.xlsx</t>
  </si>
  <si>
    <t>f0000002-58cc-4372-a567-000000000184</t>
  </si>
  <si>
    <t>El Centro Fluid Inclusion Gas Analysis NAFEC3-DOE-GDR.xls</t>
  </si>
  <si>
    <t>f0000002-58cc-4372-a567-000000000186</t>
  </si>
  <si>
    <t>Iceland Fluid Inclusion Gas Analysis RN10-DOE-GDR.xls</t>
  </si>
  <si>
    <t>f0000002-58cc-4372-a567-000000000187</t>
  </si>
  <si>
    <t>Hawthorne Fluid Inclusion Gas Analysis HWAAD-3-DOE-GDR.xls</t>
  </si>
  <si>
    <t>f0000002-58cc-4372-a567-000000000190</t>
  </si>
  <si>
    <t>Salton Sea Fluid Inclusion Gas Analysis elmore12-DOE-GDR.xls</t>
  </si>
  <si>
    <t>f0000002-58cc-4372-a567-000000000191</t>
  </si>
  <si>
    <t>COSO Fluid Inclusion Gas Analysis 23A-19-DOE-GDR.xls</t>
  </si>
  <si>
    <t>f0000002-58cc-4372-a567-000000000207</t>
  </si>
  <si>
    <t>Dixie Valley Engineered Geothermal System Exploration Methodology Project, Baseline Conceptual Model Report Favorability_Gridding.zip</t>
  </si>
  <si>
    <t>f0000002-58cc-4372-a567-000000000225</t>
  </si>
  <si>
    <t>Geothermal Electricity Technology Evaluation Model (GETEM) Individual Case Files and Summary Spreadsheet (GETEM version Spring 2013) GETEM_Summary_Sheet_March_2013.xlsx</t>
  </si>
  <si>
    <t>f0000002-58cc-4372-a567-000000000232</t>
  </si>
  <si>
    <t>GEO3D - Three-Dimensional Computer Model of a Ground Source Heat Pump System Final Report</t>
  </si>
  <si>
    <t>f0000002-58cc-4372-a567-000000000233</t>
  </si>
  <si>
    <t>GEO2D - Two-Dimensional Computer Model of a Ground Source Heat Pump System GEO3D</t>
  </si>
  <si>
    <t>f0000002-58cc-4372-a567-000000000234</t>
  </si>
  <si>
    <t>Raft River Geothermal Area Data Models - Conceptual, Logical and Fact Models raftriverM14.html</t>
  </si>
  <si>
    <t>f0000002-58cc-4372-a567-000000000235</t>
  </si>
  <si>
    <t>f0000002-58cc-4372-a567-000000000237</t>
  </si>
  <si>
    <t>Ground Source Heat Pump Computational Results Boston_Plots.pdf</t>
  </si>
  <si>
    <t>f0000002-58cc-4372-a567-000000000238</t>
  </si>
  <si>
    <t>Final Scientific Report for DOE Grant Entitled Finite Volume Based Computer Program for Ground Source Heat Pump System GEO2D</t>
  </si>
  <si>
    <t>f0000002-58cc-4372-a567-000000000241</t>
  </si>
  <si>
    <t>f0000002-58cc-4372-a567-000000000263</t>
  </si>
  <si>
    <t>Exploration Gap Assessment (FY13 Update) structural_maps.shx</t>
  </si>
  <si>
    <t>f0000002-58cc-4372-a567-000000000266</t>
  </si>
  <si>
    <t>f0000002-58cc-4372-a567-000000000268</t>
  </si>
  <si>
    <t>f0000002-58cc-4372-a567-000000000269</t>
  </si>
  <si>
    <t>f0000002-58cc-4372-a567-000000000271</t>
  </si>
  <si>
    <t>Newberry Well 55-29 Stimulation Data MetaData_Geophysical_Logs.txt</t>
  </si>
  <si>
    <t>f0000002-58cc-4372-a567-000000000273</t>
  </si>
  <si>
    <t>Dixie Valley Engineered Geothermal System Exploration Methodology Project, Baseline Conceptual Model Report  gravity-dvnew-final.xlsx</t>
  </si>
  <si>
    <t>f0000002-58cc-4372-a567-000000000278</t>
  </si>
  <si>
    <t>f0000002-58cc-4372-a567-000000000283</t>
  </si>
  <si>
    <t>Kimberly Well - Borehole Geophysics Database SRSDP_Kimberly_Logging_Summary.png</t>
  </si>
  <si>
    <t>f0000002-58cc-4372-a567-000000000284</t>
  </si>
  <si>
    <t>Mountain Home Well - Borehole Geophysics Database SRSDP_Mountain_Home_Logging_Summary.png</t>
  </si>
  <si>
    <t>f0000002-58cc-4372-a567-000000000285</t>
  </si>
  <si>
    <t>Kimberly Well - Photos CS_5036_2_A_376_3_1.jpg</t>
  </si>
  <si>
    <t>f0000002-58cc-4372-a567-000000000289</t>
  </si>
  <si>
    <t>Mountain Home Well - Photos P1200341.JPG</t>
  </si>
  <si>
    <t>f0000002-58cc-4372-a567-000000000290</t>
  </si>
  <si>
    <t>Kimama Well - Photos DSCN0960.JPG</t>
  </si>
  <si>
    <t>f0000002-58cc-4372-a567-000000000291</t>
  </si>
  <si>
    <t>Kimama Well - Borehole Geophysics Database SRSDP_Kimama_Composite_Log.las</t>
  </si>
  <si>
    <t>f0000002-58cc-4372-a567-000000000337</t>
  </si>
  <si>
    <t>Topographic and Air-Photo Lineaments in Various Locations Related to Geothermal Exploration in Colorado ChaffeeLineaments.zip</t>
  </si>
  <si>
    <t>f0000002-58cc-4372-a567-000000000407</t>
  </si>
  <si>
    <t>f0000002-58cc-4372-a567-000000000420</t>
  </si>
  <si>
    <t>f0000002-58cc-4372-a567-000000000428</t>
  </si>
  <si>
    <t>Hydroshear Simulation Lab Test 2 Test 1</t>
  </si>
  <si>
    <t>f0000002-58cc-4372-a567-000000000439</t>
  </si>
  <si>
    <t>Evaluation Data of a High Temperature COTS Flash Memory Module (TI SM28VLT32) for Use in Geothermal Electronics Packages 225C_7-2-14_621PM_0-100000.txt</t>
  </si>
  <si>
    <t>f0000002-58cc-4372-a567-000000000440</t>
  </si>
  <si>
    <t>High Temperature Evaluation of Tantalum Capacitors - Test 1 cap2-4.csv</t>
  </si>
  <si>
    <t>f0000002-58cc-4372-a567-000000000442</t>
  </si>
  <si>
    <t>Raw Neutron Scattering Data for Strain Measurement of Hydraulically Loaded Granite and Marble Samples in Triaxial Stress State 49816-540775f72f21b.gda</t>
  </si>
  <si>
    <t>f0000002-58cc-4372-a567-000000000447</t>
  </si>
  <si>
    <t>Geothermal Case Studies on OpenEI Dixie Valley Geothermal Area</t>
  </si>
  <si>
    <t>f0000002-58cc-4372-a567-000000000455</t>
  </si>
  <si>
    <t>Reservoir Stimulation Optimization with Operational Monitoring for Creation of EGS Newberry-4.mp4</t>
  </si>
  <si>
    <t>f0000002-58cc-4372-a567-000000000464</t>
  </si>
  <si>
    <t>f0000002-58cc-4372-a567-000000000468</t>
  </si>
  <si>
    <t>Guelph, ON Canada DTS Metadata Associated Analyzed Data</t>
  </si>
  <si>
    <t>f0000002-58cc-4372-a567-000000000478</t>
  </si>
  <si>
    <t>DTS Raw Data Guelph, ON Canada PoroTomo_3_7_Guelph_Borehole3_Raw_Data.csv</t>
  </si>
  <si>
    <t>f0000002-58cc-4372-a567-000000000508</t>
  </si>
  <si>
    <t>Newberry Well 55-29 Stimulation Data 2014 t-profiles-10-9.JPG</t>
  </si>
  <si>
    <t>f0000002-58cc-4372-a567-000000000509</t>
  </si>
  <si>
    <t>f0000002-58cc-4372-a567-000000000517</t>
  </si>
  <si>
    <t>f0000002-58cc-4372-a567-000000000520</t>
  </si>
  <si>
    <t>f0000002-58cc-4372-a567-000000000521</t>
  </si>
  <si>
    <t>f0000002-58cc-4372-a567-000000000522</t>
  </si>
  <si>
    <t>BRAD BRDY and BRD1 GPS Station RINEX Files 09-17-2015 BRAD Station Page</t>
  </si>
  <si>
    <t>f0000002-58cc-4372-a567-000000000528</t>
  </si>
  <si>
    <t>f0000002-58cc-4372-a567-000000000529</t>
  </si>
  <si>
    <t>Recharge Data for Hawaii Island HI_R_WGS84_Polys.shx</t>
  </si>
  <si>
    <t>f0000002-58cc-4372-a567-000000000530</t>
  </si>
  <si>
    <t>Recharge Data for the Islands of Kauai, Lanai and Molokai, Hawaii rmolokai_recharge_polys.shp</t>
  </si>
  <si>
    <t>f0000002-58cc-4372-a567-000000000532</t>
  </si>
  <si>
    <t>Hawaii Faults Hawaii_Faults.sbx</t>
  </si>
  <si>
    <t>f0000002-58cc-4372-a567-000000000533</t>
  </si>
  <si>
    <t>Hawaii Rifts Rifts.dbf</t>
  </si>
  <si>
    <t>f0000002-58cc-4372-a567-000000000540</t>
  </si>
  <si>
    <t>Island Boundaries, Hawaii Island_boundaries.shx</t>
  </si>
  <si>
    <t>f0000002-58cc-4372-a567-000000000544</t>
  </si>
  <si>
    <t>Hawaii Play Fairway Analysis Results HI_PFA.grd</t>
  </si>
  <si>
    <t>f0000002-58cc-4372-a567-000000000552</t>
  </si>
  <si>
    <t>Washington Play Fairway Analysis - Poly 3D Matlab Fault Modeling Scripts with Input Data to Create Permeability Potential Models PFA_WA_MB_Poly3D.zip</t>
  </si>
  <si>
    <t>f0000002-58cc-4372-a567-000000000558</t>
  </si>
  <si>
    <t>New Mexico Wells and Springs with Discharge Temperature Higher than 30 deg C NewMexicoDischargeTdepth_USGS.xls</t>
  </si>
  <si>
    <t>f0000002-58cc-4372-a567-000000000559</t>
  </si>
  <si>
    <t>Appalachian Basin Play Fairway Analysis: Natural Reservoir Analysis in Low-Temperature Geothermal Play Fairway Analysis for the Appalachian Basin (GPFA-AB) Reservoirs_Phase1_data.shx</t>
  </si>
  <si>
    <t>f0000002-58cc-4372-a567-000000000560</t>
  </si>
  <si>
    <t>New Mexico Play Fairway Analysis: Gamma Ray Logs and Heat Generation Calculations for SW New Mexico 3000320004_State2111_gamma.xls</t>
  </si>
  <si>
    <t>f0000002-58cc-4372-a567-000000000581</t>
  </si>
  <si>
    <t>f0000002-58cc-4372-a567-000000000595</t>
  </si>
  <si>
    <t>New Mexico Play Fairway Analysis: Particle Tracking ArcGIS Map Packages Particle_Tracking_Rincon.mpk</t>
  </si>
  <si>
    <t>f0000002-58cc-4372-a567-000000000597</t>
  </si>
  <si>
    <t>New Mexico Geothermal Play Fairway Analysis from LANL boron_map_REK_20150128.mpk</t>
  </si>
  <si>
    <t>f0000002-58cc-4372-a567-000000000614</t>
  </si>
  <si>
    <t>Distributed Acoustic Sensing Experiment Data from Garner Valley, California ambient_noise_3.zip</t>
  </si>
  <si>
    <t>f0000002-58cc-4372-a567-000000000616</t>
  </si>
  <si>
    <t>Nevada Great Basin Play Fairway Analysis Regional Data 3DMTinv_DV-MH-KV.zip</t>
  </si>
  <si>
    <t>f0000002-58cc-4372-a567-000000000622</t>
  </si>
  <si>
    <t>Risk Factor Analysis in Low-Temperature Geothermal Play Fairway Analysis for the Appalachian Basin (GPFA-AB) sest_sd5.png</t>
  </si>
  <si>
    <t>f0000002-58cc-4372-a567-000000000623</t>
  </si>
  <si>
    <t>Utilization Analysis in Low-Temperature Geothermal Play Fairway Analysis for the Appalachian Basin (GPFA-AB) GPFA-AB_Phase1UtilizationMemo_PermittingSummaryNY_PA_WV.pdf</t>
  </si>
  <si>
    <t>f0000002-58cc-4372-a567-000000000624</t>
  </si>
  <si>
    <t>Nevada Great Basin Play Fairway Analysis - Steptoe Valley SteptoeValleyWingLines.zip</t>
  </si>
  <si>
    <t>f0000002-58cc-4372-a567-000000000625</t>
  </si>
  <si>
    <t>Tularosa Basin Play Fairway Analysis: Methodology Flow Charts Tularosa_Basin_WoE_PFA_methodology.jpg</t>
  </si>
  <si>
    <t>f0000002-58cc-4372-a567-000000000634</t>
  </si>
  <si>
    <t>Tularosa Basin Play Fairway Analysis: Partial Basin and Range Heat and Zones of Critical Stress Maps Partial_BasinandRange_temperature_gradient.zip</t>
  </si>
  <si>
    <t>f0000002-58cc-4372-a567-000000000635</t>
  </si>
  <si>
    <t>f0000002-58cc-4372-a567-000000000636</t>
  </si>
  <si>
    <t>f0000002-58cc-4372-a567-000000000637</t>
  </si>
  <si>
    <t>Oregon Cascades Play Fairway Analysis: Raster Datasets and Models Oregon_Cascades_Heat_CRS.zip</t>
  </si>
  <si>
    <t>f0000002-58cc-4372-a567-000000000638</t>
  </si>
  <si>
    <t>Appalachian Basin Play Fairway Analysis: Thermal Quality Analysis in Low-Temperature Geothermal Play Fairway Analysis (GPFA-AB) ThermalQualityAnalysisThermalModelDataFilesStateWellTemperatureDatabases.zip</t>
  </si>
  <si>
    <t>f0000002-58cc-4372-a567-000000000640</t>
  </si>
  <si>
    <t>f0000002-58cc-4372-a567-000000000642</t>
  </si>
  <si>
    <t>SE Great Basin Play Fairway Analysis SE_Great_Basin_PFA_Quat_Rhyolite.zip</t>
  </si>
  <si>
    <t>f0000002-58cc-4372-a567-000000000643</t>
  </si>
  <si>
    <t>f0000002-58cc-4372-a567-000000000645</t>
  </si>
  <si>
    <t>Tularosa Basin Play Fairway Analysis: Groundwater, Heat Flow, Relief Map Tularosa_Basin_shaded_relief.zip</t>
  </si>
  <si>
    <t>f0000002-58cc-4372-a567-000000000646</t>
  </si>
  <si>
    <t>Oregon Cascades Play Fairway Analysis: Faults and Heat Flow Maps Oregon_faults_Trimble.zip</t>
  </si>
  <si>
    <t>f0000002-58cc-4372-a567-000000000647</t>
  </si>
  <si>
    <t>Oregon Cascades Play Fairway Analysis: Maps Trimble_150911_HeatFlowKrig.pdf</t>
  </si>
  <si>
    <t>f0000002-58cc-4372-a567-000000000649</t>
  </si>
  <si>
    <t>Tularosa Basin Play Fairway Analysis Tularosa_Basin_Deterministic_PFA_Dissolve.zip</t>
  </si>
  <si>
    <t>f0000002-58cc-4372-a567-000000000680</t>
  </si>
  <si>
    <t>PoroTomo Project: Brady's Geothermal Field, Subtask 3.5: GPS Data Analysis BRAD Station Page</t>
  </si>
  <si>
    <t>f0000002-58cc-4372-a567-000000000682</t>
  </si>
  <si>
    <t>Final Phase 1 Research Report of Low Temperature Geothermal Play Fairway Analysis for the Appalachian Basin 3_GPFA-AB_AnadarkoBasinThermalConductivity.pdf</t>
  </si>
  <si>
    <t>f0000002-58cc-4372-a567-000000000692</t>
  </si>
  <si>
    <t>f0000002-58cc-4372-a567-000000000710</t>
  </si>
  <si>
    <t>f0000002-58cc-4372-a567-000000000711</t>
  </si>
  <si>
    <t>Temperature Contours around Milford FORGE site 2km_T_Contour.zip</t>
  </si>
  <si>
    <t>f0000002-58cc-4372-a567-000000000715</t>
  </si>
  <si>
    <t>Utah FORGE Site Location, Datasets, and Models Potentiometric_Contours.zip</t>
  </si>
  <si>
    <t>f0000002-58cc-4372-a567-000000000718</t>
  </si>
  <si>
    <t>Utah FORGE Groundwater Data FORGE_groundwater_tables.xlsx</t>
  </si>
  <si>
    <t>f0000002-58cc-4372-a567-000000000719</t>
  </si>
  <si>
    <t>Geophysical and Geospatial Shapefiles from the Milford, Utah FORGE Project Unproductive_hydrothermal_system.zip</t>
  </si>
  <si>
    <t>f0000002-58cc-4372-a567-000000000720</t>
  </si>
  <si>
    <t>Milford, Utah FORGE Temperature Contours at 200 m 20_C_Dashed_Contour_(Cove_Fort_Side_1_Feb_16).zip</t>
  </si>
  <si>
    <t>f0000002-58cc-4372-a567-000000000732</t>
  </si>
  <si>
    <t>FORGE Milford Triaxial Test Data and Summary from EGI labs UofU_Joe_GNS-1-H_triaxial-joe_2016-01-11_001.xlsx</t>
  </si>
  <si>
    <t>f0000002-58cc-4372-a567-000000000733</t>
  </si>
  <si>
    <t>Snake River Plain Geothermal Play Fairway Analysis Raster Files template_blank2.png</t>
  </si>
  <si>
    <t>f0000002-58cc-4372-a567-000000000734</t>
  </si>
  <si>
    <t>f0000002-58cc-4372-a567-000000000746</t>
  </si>
  <si>
    <t>West Flank Coso, CA FORGE 83-11 Image and Mud Log Data coso_blm_83-11_processed_STAR.zip</t>
  </si>
  <si>
    <t>f0000002-58cc-4372-a567-000000000748</t>
  </si>
  <si>
    <t>f0000002-58cc-4372-a567-000000000756</t>
  </si>
  <si>
    <t>Nevada Great Basin Play Fairway Analysis - Reports &amp; Appendices  Faulds-DE-EE0006731-Report-v2.pdf</t>
  </si>
  <si>
    <t>f0000002-58cc-4372-a567-000000000823</t>
  </si>
  <si>
    <t>f0000002-58cc-4372-a567-000000000825</t>
  </si>
  <si>
    <t>Brady's Geothermal Field - Metadata for DTS and DAS Surveys PoroTomo_6_2_Metadata_DTS_56_1.csv</t>
  </si>
  <si>
    <t>f0000002-58cc-4372-a567-000000000826</t>
  </si>
  <si>
    <t>Brady's Geothermal Field Nodal Seismometers Metadata Nodal_sweep_metadata.csv</t>
  </si>
  <si>
    <t>f0000002-58cc-4372-a567-000000000827</t>
  </si>
  <si>
    <t>Brady's Geothermal Field Reftek Seismometer Metadata Reftek_file_list.csv</t>
  </si>
  <si>
    <t>f0000002-58cc-4372-a567-000000000828</t>
  </si>
  <si>
    <t>Brady Well Coordinates and Observation Sensor Depths Brady_Well_coords_README.txt</t>
  </si>
  <si>
    <t>f0000002-58cc-4372-a567-000000000829</t>
  </si>
  <si>
    <t>Brady's Geothermal Field DAS and DTS Surface and Borehole Array Metadata Horizontal_DAS_list_of_data_files.csv</t>
  </si>
  <si>
    <t>f0000002-58cc-4372-a567-000000000842</t>
  </si>
  <si>
    <t>Low-Temperature Hydrothermal Resource Potential Estimate us_low_temp_hydro_shps_080316.zip</t>
  </si>
  <si>
    <t>f0000002-58cc-4372-a567-000000000844</t>
  </si>
  <si>
    <t>Raw Pressure Data from Observation Wells at Brady's Hot Springs 81B_1_PressureData_20160404.csv</t>
  </si>
  <si>
    <t>f0000002-58cc-4372-a567-000000000845</t>
  </si>
  <si>
    <t>Brady Geothermal Field Well Pumping Data During Deployment Corrected Version</t>
  </si>
  <si>
    <t>f0000002-58cc-4372-a567-000000000846</t>
  </si>
  <si>
    <t>Brady's Geothermal Field Nodal Seismometer Earthquake Data Metadata</t>
  </si>
  <si>
    <t>f0000002-58cc-4372-a567-000000000847</t>
  </si>
  <si>
    <t>Brady's Geothermal Field Reftek Seismometer Data Metadata</t>
  </si>
  <si>
    <t>f0000002-58cc-4372-a567-000000000848</t>
  </si>
  <si>
    <t>Brady's Geothermal Field DAS Earthquake Data PoroTomo_iDAS025_160321073747.sgy</t>
  </si>
  <si>
    <t>f0000002-58cc-4372-a567-000000000852</t>
  </si>
  <si>
    <t>f0000002-58cc-4372-a567-000000000853</t>
  </si>
  <si>
    <t>Brady's Geothermal Field - DTS Raw Data Array Metadata</t>
  </si>
  <si>
    <t>f0000002-58cc-4372-a567-000000000854</t>
  </si>
  <si>
    <t>Fracture Sustainability Pressure, Temperature, Differential Pressure, and Aperture Closure Data Test1StripaGraniteDataOnly.xlsx</t>
  </si>
  <si>
    <t>f0000002-58cc-4372-a567-000000000857</t>
  </si>
  <si>
    <t>Remote Sensing and Geology of Glass Buttes, Oregon GeologicMap.pdf</t>
  </si>
  <si>
    <t>f0000002-58cc-4372-a567-000000000859</t>
  </si>
  <si>
    <t>Triggered MEQ Events on LBNL Permanent Seismic Array, Brady's EGS, March 2016 NCEDC EGS Earthquake Catalog</t>
  </si>
  <si>
    <t>f0000002-58cc-4372-a567-000000000864</t>
  </si>
  <si>
    <t>BRAD BRDY and BRD1 GPS Station RINEX Files 10-18-2016 BRD1 Station Page</t>
  </si>
  <si>
    <t>f0000002-58cc-4372-a567-000000000867</t>
  </si>
  <si>
    <t>Improvements in 2016 to Natural Reservoir Analysis in Low-Temperature Geothermal Play Fairway Analysis for the Appalachian Basin Reservoirs_Methodology_Memo.pdf</t>
  </si>
  <si>
    <t>f0000002-58cc-4372-a567-000000000869</t>
  </si>
  <si>
    <t>Low Temperature Geothermal Resource Assessment for Desalination in United States USGS Isolated Geothermal Systems</t>
  </si>
  <si>
    <t>f0000002-58cc-4372-a567-000000000873</t>
  </si>
  <si>
    <t>f0000002-58cc-4372-a567-000000000874</t>
  </si>
  <si>
    <t>f0000002-58cc-4372-a567-000000000881</t>
  </si>
  <si>
    <t>f0000002-58cc-4372-a567-000000000885</t>
  </si>
  <si>
    <t>f0000002-58cc-4372-a567-000000000896</t>
  </si>
  <si>
    <t>BRAD BRDY and BRD1 GPS Station RINEX Files 01-18-2017 BRD1.01-18-2017.txt</t>
  </si>
  <si>
    <t>f0000002-58cc-4372-a567-000000000899</t>
  </si>
  <si>
    <t>Final Report: Low Temperature Geothermal Play Fairway Analysis for the Appalachian Basin Natural Reservoir Content Model</t>
  </si>
  <si>
    <t>f0000002-58cc-4372-a567-000000000912</t>
  </si>
  <si>
    <t>f0000002-58cc-4372-a567-000000000917</t>
  </si>
  <si>
    <t>f0000002-58cc-4372-a567-000000000939</t>
  </si>
  <si>
    <t>Pressure-Temperature Simulation at Brady Hot Springs PTfield_brady_for_GDR_PT_20150324.csv</t>
  </si>
  <si>
    <t>f0000002-58cc-4372-a567-000000000940</t>
  </si>
  <si>
    <t>Tularosa Basin Play Fairway Analysis Data and Models Tularosa_PFA_WOE_HF.zip</t>
  </si>
  <si>
    <t>f0000002-58cc-4372-a567-000000000941</t>
  </si>
  <si>
    <t>PoroTomo: Brady Geothermal Field InSAR Data TerraSAR-X Track 53 pairs</t>
  </si>
  <si>
    <t>f0000002-58cc-4372-a567-000000000943</t>
  </si>
  <si>
    <t>f0000002-58cc-4372-a567-000000000949</t>
  </si>
  <si>
    <t>BRAD BRDY and BRD1 GPS Station RINEX Files 07-17-2017 BRD1 station page</t>
  </si>
  <si>
    <t>f0000002-58cc-4372-a567-000000000967</t>
  </si>
  <si>
    <t>f0000002-58cc-4372-a567-000000000969</t>
  </si>
  <si>
    <t>f0000002-58cc-4372-a567-000000000980</t>
  </si>
  <si>
    <t>PoroTomo Natural Laboratory Horizontal Distributed Acoustic Sensing Data March 13th Data</t>
  </si>
  <si>
    <t>f0000002-58cc-4372-a567-000000000981</t>
  </si>
  <si>
    <t>Washington State Play Fairway Analysis - Passive Monitoring of St. Helens Shear Zone for Tomography and Precision Microseismic Event Detection allevents.csv</t>
  </si>
  <si>
    <t>f0000002-58cc-4372-a567-000000000982</t>
  </si>
  <si>
    <t>Washington Play Fairway Analysis - Poly 3D Matlab Fault Modeling Scripts with Input Data to Create Permeability Potential Models WA_PFA_MB_FaultModel_phase2.zip</t>
  </si>
  <si>
    <t>f0000002-58cc-4372-a567-000000000988</t>
  </si>
  <si>
    <t>BRAD BRDY and BRD1 GPS Station RINEX Files 10-30-2017 BRD1.sta</t>
  </si>
  <si>
    <t>f0000002-58cc-4372-a567-000000000992</t>
  </si>
  <si>
    <t>Washington Geothermal Play Fairway Analysis Heat, Permeability, and Fracture Model Data washington_playfairway_phase2_fluid_model_source_data.zip</t>
  </si>
  <si>
    <t>f0000002-58cc-4372-a567-000000000993</t>
  </si>
  <si>
    <t>Brady's Geothermal Field DASH Resampled in Time Original Data Files</t>
  </si>
  <si>
    <t>f0000002-58cc-4372-a567-000000000997</t>
  </si>
  <si>
    <t>DAS for Periodic Hydraulic Tests: Hydraulic Data hipass_sinusoid.m</t>
  </si>
  <si>
    <t>f0000002-58cc-4372-a567-000000000998</t>
  </si>
  <si>
    <t>DAS for Periodic Hydraulic Tests: Laboratory Data 40Pa.zip</t>
  </si>
  <si>
    <t>f0000002-58cc-4372-a567-000000000999</t>
  </si>
  <si>
    <t>BRAD BRDY and BRD1 GPS Station RINEX Files 01-19-2018 BRD1.sta</t>
  </si>
  <si>
    <t>f0000002-58cc-4372-a567-000000001001</t>
  </si>
  <si>
    <t>Brady Geothermal Field Borehole Pressure Data SP-2 Borehole Pressure</t>
  </si>
  <si>
    <t>f0000002-58cc-4372-a567-000000001005</t>
  </si>
  <si>
    <t>Roosevelt Hot Springs X-Ray Diffraction Data Utah_FORGE_XRD_sample_locations.txt</t>
  </si>
  <si>
    <t>f0000003-58cc-4372-a567-000000000162</t>
  </si>
  <si>
    <t>Active Management of Integrated Geothermal-CO2 Storage Reservoirs in Sedimentary Formations Sections 2.1.2 and 2.1.4</t>
  </si>
  <si>
    <t>f0000003-58cc-4372-a567-000000000163</t>
  </si>
  <si>
    <t>f0000003-58cc-4372-a567-000000000164</t>
  </si>
  <si>
    <t>Active Management of Integrated Geothermal-CO2 Storage Reservoirs in Sedimentary Formations Section-2.1.5.C.tar.gz</t>
  </si>
  <si>
    <t>f0000003-58cc-4372-a567-000000000165</t>
  </si>
  <si>
    <t>Active Management of Integrated Geothermal-CO2 Storage Reservoirs in Sedimentary Formations Section 2.1.6.B</t>
  </si>
  <si>
    <t>f0000003-58cc-4372-a567-000000000166</t>
  </si>
  <si>
    <t>f0000003-58cc-4372-a567-000000000179</t>
  </si>
  <si>
    <t>f0000003-58cc-4372-a567-000000000190</t>
  </si>
  <si>
    <t>Salton Sea Fluid Inclusion Gas Analysis elmore16-DOE-GDR.xls</t>
  </si>
  <si>
    <t>f0000003-58cc-4372-a567-000000000191</t>
  </si>
  <si>
    <t>COSO Fluid Inclusion Gas Analysis 24A-8-DOE-GDR.xls</t>
  </si>
  <si>
    <t>f0000003-58cc-4372-a567-000000000207</t>
  </si>
  <si>
    <t>Dixie Valley Engineered Geothermal System Exploration Methodology Project, Baseline Conceptual Model Report GIS_Magnetotellurics.zip</t>
  </si>
  <si>
    <t>f0000003-58cc-4372-a567-000000000225</t>
  </si>
  <si>
    <t>f0000003-58cc-4372-a567-000000000234</t>
  </si>
  <si>
    <t>Raft River Geothermal Area Data Models - Conceptual, Logical and Fact Models raftriverU14.xml</t>
  </si>
  <si>
    <t>f0000003-58cc-4372-a567-000000000235</t>
  </si>
  <si>
    <t>f0000003-58cc-4372-a567-000000000237</t>
  </si>
  <si>
    <t>Ground Source Heat Pump Computational Results Omaha_Plots.pdf</t>
  </si>
  <si>
    <t>f0000003-58cc-4372-a567-000000000244</t>
  </si>
  <si>
    <t>f0000003-58cc-4372-a567-000000000258</t>
  </si>
  <si>
    <t>f0000003-58cc-4372-a567-000000000263</t>
  </si>
  <si>
    <t>Exploration Gap Assessment (FY13 Update) geophysical_data.csv</t>
  </si>
  <si>
    <t>f0000003-58cc-4372-a567-000000000266</t>
  </si>
  <si>
    <t>f0000003-58cc-4372-a567-000000000268</t>
  </si>
  <si>
    <t>f0000003-58cc-4372-a567-000000000269</t>
  </si>
  <si>
    <t>f0000003-58cc-4372-a567-000000000271</t>
  </si>
  <si>
    <t>Newberry Well 55-29 Stimulation Data LogInfo.TXT</t>
  </si>
  <si>
    <t>f0000003-58cc-4372-a567-000000000273</t>
  </si>
  <si>
    <t>Dixie Valley Engineered Geothermal System Exploration Methodology Project, Baseline Conceptual Model Report  MT-README-WBdix.doc</t>
  </si>
  <si>
    <t>f0000003-58cc-4372-a567-000000000278</t>
  </si>
  <si>
    <t>f0000003-58cc-4372-a567-000000000283</t>
  </si>
  <si>
    <t>Kimberly Well - Borehole Geophysics Database SRSDP_Kimberly_Composite.jpg</t>
  </si>
  <si>
    <t>f0000003-58cc-4372-a567-000000000284</t>
  </si>
  <si>
    <t>Mountain Home Well - Borehole Geophysics Database SRSDP_Mountain_Home_Composite.jpg</t>
  </si>
  <si>
    <t>f0000003-58cc-4372-a567-000000000285</t>
  </si>
  <si>
    <t>Kimberly Well - Photos CS_5036_2_A_386_5_1.jpg</t>
  </si>
  <si>
    <t>f0000003-58cc-4372-a567-000000000289</t>
  </si>
  <si>
    <t>Mountain Home Well - Photos P1200336.JPG</t>
  </si>
  <si>
    <t>f0000003-58cc-4372-a567-000000000290</t>
  </si>
  <si>
    <t>Kimama Well - Photos CIMG5341.JPG</t>
  </si>
  <si>
    <t>f0000003-58cc-4372-a567-000000000291</t>
  </si>
  <si>
    <t>Kimama Well - Borehole Geophysics Database SRSDP_Kimama_Composite.jpg</t>
  </si>
  <si>
    <t>f0000003-58cc-4372-a567-000000000324</t>
  </si>
  <si>
    <t>Memos Relating to 2011 Field Checking of CIRES ASTER Thermal Targets TargetDescriptions.pdf</t>
  </si>
  <si>
    <t>f0000003-58cc-4372-a567-000000000337</t>
  </si>
  <si>
    <t>Topographic and Air-Photo Lineaments in Various Locations Related to Geothermal Exploration in Colorado DeltaLineaments.zip</t>
  </si>
  <si>
    <t>f0000003-58cc-4372-a567-000000000407</t>
  </si>
  <si>
    <t>f0000003-58cc-4372-a567-000000000420</t>
  </si>
  <si>
    <t>f0000003-58cc-4372-a567-000000000439</t>
  </si>
  <si>
    <t>Evaluation Data of a High Temperature COTS Flash Memory Module (TI SM28VLT32) for Use in Geothermal Electronics Packages 225C_7-24-14_419PM_0-100000.txt</t>
  </si>
  <si>
    <t>f0000003-58cc-4372-a567-000000000440</t>
  </si>
  <si>
    <t>High Temperature Evaluation of Tantalum Capacitors - Test 1 cap1-3.csv</t>
  </si>
  <si>
    <t>f0000003-58cc-4372-a567-000000000442</t>
  </si>
  <si>
    <t>Raw Neutron Scattering Data for Strain Measurement of Hydraulically Loaded Granite and Marble Samples in Triaxial Stress State 49821-540775f72f2ef.gda</t>
  </si>
  <si>
    <t>f0000003-58cc-4372-a567-000000000447</t>
  </si>
  <si>
    <t>Geothermal Case Studies on OpenEI Kilauea East Rift Geothermal Area</t>
  </si>
  <si>
    <t>f0000003-58cc-4372-a567-000000000455</t>
  </si>
  <si>
    <t>f0000003-58cc-4372-a567-000000000464</t>
  </si>
  <si>
    <t>f0000003-58cc-4372-a567-000000000473</t>
  </si>
  <si>
    <t>High Temperature Chemical Sensing Tool: Preliminary pH and reference electrode test results SNL_pH_probe.xlsx</t>
  </si>
  <si>
    <t>f0000003-58cc-4372-a567-000000000477</t>
  </si>
  <si>
    <t>BRAD and BRDY GPS Station RINEX Files 03-26-2014 BRDY Complete Time-Series Data</t>
  </si>
  <si>
    <t>f0000003-58cc-4372-a567-000000000478</t>
  </si>
  <si>
    <t>DTS Raw Data Guelph, ON Canada Metadata</t>
  </si>
  <si>
    <t>f0000003-58cc-4372-a567-000000000479</t>
  </si>
  <si>
    <t>f0000003-58cc-4372-a567-000000000491</t>
  </si>
  <si>
    <t>Analyzed Boise Data for Oscillatory Hydraulic Tomography READ_ME.txt</t>
  </si>
  <si>
    <t>f0000003-58cc-4372-a567-000000000493</t>
  </si>
  <si>
    <t>Bradys Geothermal Field MEQ Relocations 3D Velocity Models  README.pdf</t>
  </si>
  <si>
    <t>f0000003-58cc-4372-a567-000000000496</t>
  </si>
  <si>
    <t>Bradys Hot Springs Geothermal Area Build FEM Configuration nodes.csv (1).gz</t>
  </si>
  <si>
    <t>f0000003-58cc-4372-a567-000000000498</t>
  </si>
  <si>
    <t>Analyzed DTS Data, Guelph, ON Canada Metadata</t>
  </si>
  <si>
    <t>f0000003-58cc-4372-a567-000000000508</t>
  </si>
  <si>
    <t>Newberry Well 55-29 Stimulation Data 2014 Flow_Test_10-24-2014.xlsx</t>
  </si>
  <si>
    <t>f0000003-58cc-4372-a567-000000000509</t>
  </si>
  <si>
    <t>f0000003-58cc-4372-a567-000000000517</t>
  </si>
  <si>
    <t>f0000003-58cc-4372-a567-000000000521</t>
  </si>
  <si>
    <t>f0000003-58cc-4372-a567-000000000528</t>
  </si>
  <si>
    <t>f0000003-58cc-4372-a567-000000000529</t>
  </si>
  <si>
    <t>Recharge Data for Hawaii Island HI_R_WGS84_Polys.shp</t>
  </si>
  <si>
    <t>f0000003-58cc-4372-a567-000000000530</t>
  </si>
  <si>
    <t>Recharge Data for the Islands of Kauai, Lanai and Molokai, Hawaii lanai_recharge_polys.prj</t>
  </si>
  <si>
    <t>f0000003-58cc-4372-a567-000000000532</t>
  </si>
  <si>
    <t>Hawaii Faults Hawaii_Faults.prj</t>
  </si>
  <si>
    <t>f0000003-58cc-4372-a567-000000000533</t>
  </si>
  <si>
    <t>Hawaii Rifts Rifts.prj</t>
  </si>
  <si>
    <t>f0000003-58cc-4372-a567-000000000540</t>
  </si>
  <si>
    <t>Island Boundaries, Hawaii Island_boundaries.sbx</t>
  </si>
  <si>
    <t>f0000003-58cc-4372-a567-000000000560</t>
  </si>
  <si>
    <t>New Mexico Play Fairway Analysis: Gamma Ray Logs and Heat Generation Calculations for SW New Mexico 3000320003_State2094_gamma.xls</t>
  </si>
  <si>
    <t>f0000003-58cc-4372-a567-000000000614</t>
  </si>
  <si>
    <t>Distributed Acoustic Sensing Experiment Data from Garner Valley, California ambient_noise_4.zip</t>
  </si>
  <si>
    <t>f0000003-58cc-4372-a567-000000000616</t>
  </si>
  <si>
    <t>Nevada Great Basin Play Fairway Analysis Regional Data All_LogSlip.zip</t>
  </si>
  <si>
    <t>f0000003-58cc-4372-a567-000000000622</t>
  </si>
  <si>
    <t>Risk Factor Analysis in Low-Temperature Geothermal Play Fairway Analysis for the Appalachian Basin (GPFA-AB) co_5_0_625_p.png</t>
  </si>
  <si>
    <t>f0000003-58cc-4372-a567-000000000623</t>
  </si>
  <si>
    <t>Utilization Analysis in Low-Temperature Geothermal Play Fairway Analysis for the Appalachian Basin (GPFA-AB) GPFA-AB_Phase1UtilizationTask4Calc_SLCOH.zip</t>
  </si>
  <si>
    <t>f0000003-58cc-4372-a567-000000000624</t>
  </si>
  <si>
    <t>Nevada Great Basin Play Fairway Analysis - Steptoe Valley SteptoeValleyGravityProfileData.zip</t>
  </si>
  <si>
    <t>f0000003-58cc-4372-a567-000000000634</t>
  </si>
  <si>
    <t>Tularosa Basin Play Fairway Analysis: Partial Basin and Range Heat and Zones of Critical Stress Maps Partial_BasinandRange_zones_critical_stress.zip</t>
  </si>
  <si>
    <t>f0000003-58cc-4372-a567-000000000635</t>
  </si>
  <si>
    <t>f0000003-58cc-4372-a567-000000000636</t>
  </si>
  <si>
    <t>f0000003-58cc-4372-a567-000000000637</t>
  </si>
  <si>
    <t>Oregon Cascades Play Fairway Analysis: Raster Datasets and Models Oregon_Cascades_Permeability_CRS.zip</t>
  </si>
  <si>
    <t>f0000003-58cc-4372-a567-000000000638</t>
  </si>
  <si>
    <t>Appalachian Basin Play Fairway Analysis: Thermal Quality Analysis in Low-Temperature Geothermal Play Fairway Analysis (GPFA-AB) ThermalQualityAnalysisThermalModelDataFilesSedimentThickness_tbrsedthickm.zip</t>
  </si>
  <si>
    <t>f0000003-58cc-4372-a567-000000000640</t>
  </si>
  <si>
    <t>Washington Play Fairway Analysis Geothermal GIS Data WA_PFA_Cascades_favorability.zip</t>
  </si>
  <si>
    <t>f0000003-58cc-4372-a567-000000000642</t>
  </si>
  <si>
    <t>SE Great Basin Play Fairway Analysis SE_Great_Basin_PFA_Quat_Basalt.zip</t>
  </si>
  <si>
    <t>f0000003-58cc-4372-a567-000000000645</t>
  </si>
  <si>
    <t>Tularosa Basin Play Fairway Analysis: Groundwater, Heat Flow, Relief Map SMU 2011 Geothermal Laboratory Heat Flow Map</t>
  </si>
  <si>
    <t>f0000003-58cc-4372-a567-000000000646</t>
  </si>
  <si>
    <t>Oregon Cascades Play Fairway Analysis: Faults and Heat Flow Maps SMU Node of the NGDS</t>
  </si>
  <si>
    <t>f0000003-58cc-4372-a567-000000000647</t>
  </si>
  <si>
    <t>Oregon Cascades Play Fairway Analysis: Maps Trimble_151009_Mg.pdf</t>
  </si>
  <si>
    <t>f0000003-58cc-4372-a567-000000000649</t>
  </si>
  <si>
    <t>Tularosa Basin Play Fairway Analysis Tularosa_Basin_PFA_Deterministic_Certainty.zip</t>
  </si>
  <si>
    <t>f0000003-58cc-4372-a567-000000000671</t>
  </si>
  <si>
    <t>Play Fairway Analysis CA-NV-OR: Geochemistry Data Comp_PnC.xlsx</t>
  </si>
  <si>
    <t>f0000003-58cc-4372-a567-000000000673</t>
  </si>
  <si>
    <t>f0000003-58cc-4372-a567-000000000674</t>
  </si>
  <si>
    <t>f0000003-58cc-4372-a567-000000000676</t>
  </si>
  <si>
    <t>Play Fairway Analysis CA-NV-OR: Figures on 2km Grids 5kmGridSeismicMoment.jpg</t>
  </si>
  <si>
    <t>f0000003-58cc-4372-a567-000000000677</t>
  </si>
  <si>
    <t>Play Fairway Analysis CA-NV-OR: Additional 2km Grid Figures DiffSanEmidio.jpg</t>
  </si>
  <si>
    <t>f0000003-58cc-4372-a567-000000000680</t>
  </si>
  <si>
    <t>PoroTomo Project: Brady's Geothermal Field, Subtask 3.5: GPS Data Analysis BRDY Station Page</t>
  </si>
  <si>
    <t>f0000003-58cc-4372-a567-000000000682</t>
  </si>
  <si>
    <t>Final Phase 1 Research Report of Low Temperature Geothermal Play Fairway Analysis for the Appalachian Basin 1_GPFA-AB_Phase1Methodology.pdf</t>
  </si>
  <si>
    <t>f0000003-58cc-4372-a567-000000000711</t>
  </si>
  <si>
    <t>Temperature Contours around Milford FORGE site 4km_T_Contour.zip</t>
  </si>
  <si>
    <t>f0000003-58cc-4372-a567-000000000715</t>
  </si>
  <si>
    <t>Utah FORGE Site Location, Datasets, and Models Basin_Depth_Contours.zip</t>
  </si>
  <si>
    <t>f0000003-58cc-4372-a567-000000000718</t>
  </si>
  <si>
    <t>Utah FORGE Groundwater Data ModelBdrwdn.zip</t>
  </si>
  <si>
    <t>f0000003-58cc-4372-a567-000000000719</t>
  </si>
  <si>
    <t>Geophysical and Geospatial Shapefiles from the Milford, Utah FORGE Project Mid-Crustal_Velocity_Anomaly.zip</t>
  </si>
  <si>
    <t>f0000003-58cc-4372-a567-000000000720</t>
  </si>
  <si>
    <t>Milford, Utah FORGE Temperature Contours at 200 m 40_C_Contour_1_Feb_16.zip</t>
  </si>
  <si>
    <t>f0000003-58cc-4372-a567-000000000748</t>
  </si>
  <si>
    <t>f0000003-58cc-4372-a567-000000000790</t>
  </si>
  <si>
    <t>f0000003-58cc-4372-a567-000000000791</t>
  </si>
  <si>
    <t>f0000003-58cc-4372-a567-000000000792</t>
  </si>
  <si>
    <t>f0000003-58cc-4372-a567-000000000793</t>
  </si>
  <si>
    <t>f0000003-58cc-4372-a567-000000000813</t>
  </si>
  <si>
    <t>f0000003-58cc-4372-a567-000000000823</t>
  </si>
  <si>
    <t>f0000003-58cc-4372-a567-000000000825</t>
  </si>
  <si>
    <t>Brady's Geothermal Field - Metadata for DTS and DAS Surveys PoroTomo_6_2_Metadata_DAS_Trenched.csv</t>
  </si>
  <si>
    <t>f0000003-58cc-4372-a567-000000000826</t>
  </si>
  <si>
    <t>Brady's Geothermal Field Nodal Seismometers Metadata Nodal_sweep_file_list_5.csv</t>
  </si>
  <si>
    <t>f0000003-58cc-4372-a567-000000000827</t>
  </si>
  <si>
    <t>Brady's Geothermal Field Reftek Seismometer Metadata Reftek Seismometer Data</t>
  </si>
  <si>
    <t>f0000003-58cc-4372-a567-000000000828</t>
  </si>
  <si>
    <t>Brady Well Coordinates and Observation Sensor Depths Brady_Well_coordinates_Metadata.csv</t>
  </si>
  <si>
    <t>f0000003-58cc-4372-a567-000000000829</t>
  </si>
  <si>
    <t>Brady's Geothermal Field DAS and DTS Surface and Borehole Array Metadata Surface_DAS_DTS_UTM_coordinates.csv</t>
  </si>
  <si>
    <t>f0000003-58cc-4372-a567-000000000844</t>
  </si>
  <si>
    <t>Raw Pressure Data from Observation Wells at Brady's Hot Springs 56A_1_PressureData_20160404.csv</t>
  </si>
  <si>
    <t>f0000003-58cc-4372-a567-000000000852</t>
  </si>
  <si>
    <t>f0000003-58cc-4372-a567-000000000853</t>
  </si>
  <si>
    <t>Brady's Geothermal Field - DTS Raw Data Measurements Metadata</t>
  </si>
  <si>
    <t>f0000003-58cc-4372-a567-000000000854</t>
  </si>
  <si>
    <t>Fracture Sustainability Pressure, Temperature, Differential Pressure, and Aperture Closure Data Test2MetaSedimentaryBCH03_4873DataOnly.xlsx</t>
  </si>
  <si>
    <t>f0000003-58cc-4372-a567-000000000864</t>
  </si>
  <si>
    <t>BRAD BRDY and BRD1 GPS Station RINEX Files 10-18-2016 BRDY.10-18-2016.txt</t>
  </si>
  <si>
    <t>f0000003-58cc-4372-a567-000000000867</t>
  </si>
  <si>
    <t>Improvements in 2016 to Natural Reservoir Analysis in Low-Temperature Geothermal Play Fairway Analysis for the Appalachian Basin Reservoirs_Data_Appendix.pdf</t>
  </si>
  <si>
    <t>f0000003-58cc-4372-a567-000000000869</t>
  </si>
  <si>
    <t>Low Temperature Geothermal Resource Assessment for Desalination in United States USGS Wells and Springs</t>
  </si>
  <si>
    <t>f0000003-58cc-4372-a567-000000000873</t>
  </si>
  <si>
    <t>f0000003-58cc-4372-a567-000000000874</t>
  </si>
  <si>
    <t>f0000003-58cc-4372-a567-000000000896</t>
  </si>
  <si>
    <t>BRAD BRDY and BRD1 GPS Station RINEX Files 01-18-2017 BRAD Station Page</t>
  </si>
  <si>
    <t>f0000003-58cc-4372-a567-000000000899</t>
  </si>
  <si>
    <t>Final Report: Low Temperature Geothermal Play Fairway Analysis for the Appalachian Basin Risk Factor Analysis 2015</t>
  </si>
  <si>
    <t>f0000003-58cc-4372-a567-000000000912</t>
  </si>
  <si>
    <t>f0000003-58cc-4372-a567-000000000917</t>
  </si>
  <si>
    <t>f0000003-58cc-4372-a567-000000000940</t>
  </si>
  <si>
    <t>Tularosa Basin Play Fairway Analysis Data and Models Tularosa_PFA_WOE_geotherms.zip</t>
  </si>
  <si>
    <t>f0000003-58cc-4372-a567-000000000943</t>
  </si>
  <si>
    <t>Mountain Home Geothermal Area: Natural State Model Garg.pdf</t>
  </si>
  <si>
    <t>f0000003-58cc-4372-a567-000000000949</t>
  </si>
  <si>
    <t>BRAD BRDY and BRD1 GPS Station RINEX Files 07-17-2017 Previous</t>
  </si>
  <si>
    <t>f0000003-58cc-4372-a567-000000000967</t>
  </si>
  <si>
    <t>High-Temperature Inorganic Self-Healing Inorganic Cement Composites Summary of Results</t>
  </si>
  <si>
    <t>f0000003-58cc-4372-a567-000000000969</t>
  </si>
  <si>
    <t>Granite Springs Valley, Nevada - Well data and Temperature Survey Wells-GSV-Fnl.shp</t>
  </si>
  <si>
    <t>f0000003-58cc-4372-a567-000000000980</t>
  </si>
  <si>
    <t>PoroTomo Natural Laboratory Horizontal Distributed Acoustic Sensing Data March 14th Data</t>
  </si>
  <si>
    <t>f0000003-58cc-4372-a567-000000000981</t>
  </si>
  <si>
    <t>Washington State Play Fairway Analysis - Passive Monitoring of St. Helens Shear Zone for Tomography and Precision Microseismic Event Detection fmSummary.csv</t>
  </si>
  <si>
    <t>f0000003-58cc-4372-a567-000000000988</t>
  </si>
  <si>
    <t>BRAD BRDY and BRD1 GPS Station RINEX Files 10-30-2017 BRAD.10-30-2017.txt</t>
  </si>
  <si>
    <t>f0000003-58cc-4372-a567-000000000992</t>
  </si>
  <si>
    <t>Washington Geothermal Play Fairway Analysis Heat, Permeability, and Fracture Model Data washington_playfairway_phase2_final_combined_rasters.zip</t>
  </si>
  <si>
    <t>f0000003-58cc-4372-a567-000000000997</t>
  </si>
  <si>
    <t>DAS for Periodic Hydraulic Tests: Hydraulic Data borestore1.m</t>
  </si>
  <si>
    <t>f0000003-58cc-4372-a567-000000000998</t>
  </si>
  <si>
    <t>DAS for Periodic Hydraulic Tests: Laboratory Data 100Pa.zip</t>
  </si>
  <si>
    <t>f0000003-58cc-4372-a567-000000000999</t>
  </si>
  <si>
    <t>BRAD BRDY and BRD1 GPS Station RINEX Files 01-19-2018 BRAD.01-19-2018.txt</t>
  </si>
  <si>
    <t>f0000004-58cc-4372-a567-000000000162</t>
  </si>
  <si>
    <t>Active Management of Integrated Geothermal-CO2 Storage Reservoirs in Sedimentary Formations Sections 2.1.3 and 2.1.5.A-C</t>
  </si>
  <si>
    <t>f0000004-58cc-4372-a567-000000000163</t>
  </si>
  <si>
    <t>f0000004-58cc-4372-a567-000000000164</t>
  </si>
  <si>
    <t>f0000004-58cc-4372-a567-000000000165</t>
  </si>
  <si>
    <t>f0000004-58cc-4372-a567-000000000166</t>
  </si>
  <si>
    <t>f0000004-58cc-4372-a567-000000000179</t>
  </si>
  <si>
    <t>f0000004-58cc-4372-a567-000000000190</t>
  </si>
  <si>
    <t>Salton Sea Fluid Inclusion Gas Analysis riverranch4-DOE-GDR.xls</t>
  </si>
  <si>
    <t>f0000004-58cc-4372-a567-000000000191</t>
  </si>
  <si>
    <t>COSO Fluid Inclusion Gas Analysis 33-7-DOE-GDR.xls</t>
  </si>
  <si>
    <t>f0000004-58cc-4372-a567-000000000207</t>
  </si>
  <si>
    <t>f0000004-58cc-4372-a567-000000000234</t>
  </si>
  <si>
    <t>Raft River Geothermal Area Data Models - Conceptual, Logical and Fact Models raftriverM14.xml</t>
  </si>
  <si>
    <t>f0000004-58cc-4372-a567-000000000235</t>
  </si>
  <si>
    <t>f0000004-58cc-4372-a567-000000000237</t>
  </si>
  <si>
    <t>Ground Source Heat Pump Computational Results Orlando_Plots.pdf</t>
  </si>
  <si>
    <t>f0000004-58cc-4372-a567-000000000263</t>
  </si>
  <si>
    <t>Exploration Gap Assessment (FY13 Update) geochemistry_data.dbf</t>
  </si>
  <si>
    <t>f0000004-58cc-4372-a567-000000000266</t>
  </si>
  <si>
    <t>f0000004-58cc-4372-a567-000000000268</t>
  </si>
  <si>
    <t>f0000004-58cc-4372-a567-000000000269</t>
  </si>
  <si>
    <t>f0000004-58cc-4372-a567-000000000271</t>
  </si>
  <si>
    <t>Newberry Well 55-29 Stimulation Data 55_29_RUN_3.las</t>
  </si>
  <si>
    <t>f0000004-58cc-4372-a567-000000000273</t>
  </si>
  <si>
    <t>Dixie Valley Engineered Geothermal System Exploration Methodology Project, Baseline Conceptual Model Report  MT-stations-AD-utm94.txt</t>
  </si>
  <si>
    <t>f0000004-58cc-4372-a567-000000000278</t>
  </si>
  <si>
    <t>f0000004-58cc-4372-a567-000000000283</t>
  </si>
  <si>
    <t>Kimberly Well - Borehole Geophysics Database Kimberly_Elog.csv</t>
  </si>
  <si>
    <t>f0000004-58cc-4372-a567-000000000284</t>
  </si>
  <si>
    <t>Mountain Home Well - Borehole Geophysics Database Mountain_Home_Elog.csv</t>
  </si>
  <si>
    <t>f0000004-58cc-4372-a567-000000000285</t>
  </si>
  <si>
    <t>Kimberly Well - Photos CS_5036_2_A_388_4_1.jpg</t>
  </si>
  <si>
    <t>f0000004-58cc-4372-a567-000000000289</t>
  </si>
  <si>
    <t>Mountain Home Well - Photos P1190333.JPG</t>
  </si>
  <si>
    <t>f0000004-58cc-4372-a567-000000000290</t>
  </si>
  <si>
    <t>Kimama Well - Photos CIMG5344.JPG</t>
  </si>
  <si>
    <t>f0000004-58cc-4372-a567-000000000291</t>
  </si>
  <si>
    <t>Kimama Well - Borehole Geophysics Database Kimama_Elog.csv</t>
  </si>
  <si>
    <t>f0000004-58cc-4372-a567-000000000407</t>
  </si>
  <si>
    <t>f0000004-58cc-4372-a567-000000000440</t>
  </si>
  <si>
    <t>High Temperature Evaluation of Tantalum Capacitors - Test 1 cap1-7.csv</t>
  </si>
  <si>
    <t>f0000004-58cc-4372-a567-000000000442</t>
  </si>
  <si>
    <t>Raw Neutron Scattering Data for Strain Measurement of Hydraulically Loaded Granite and Marble Samples in Triaxial Stress State 49804-540775f72f3b5.gda</t>
  </si>
  <si>
    <t>f0000004-58cc-4372-a567-000000000447</t>
  </si>
  <si>
    <t>Geothermal Case Studies on OpenEI Lightning Dock Geothermal Area</t>
  </si>
  <si>
    <t>f0000004-58cc-4372-a567-000000000455</t>
  </si>
  <si>
    <t>f0000004-58cc-4372-a567-000000000464</t>
  </si>
  <si>
    <t>f0000004-58cc-4372-a567-000000000473</t>
  </si>
  <si>
    <t>High Temperature Chemical Sensing Tool: Preliminary pH and reference electrode test results SNL_Ceramic_ref3_test.xlsx</t>
  </si>
  <si>
    <t>f0000004-58cc-4372-a567-000000000477</t>
  </si>
  <si>
    <t>BRAD and BRDY GPS Station RINEX Files 03-26-2014 Update</t>
  </si>
  <si>
    <t>f0000004-58cc-4372-a567-000000000478</t>
  </si>
  <si>
    <t>DTS Raw Data Guelph, ON Canada Analyzed Data</t>
  </si>
  <si>
    <t>f0000004-58cc-4372-a567-000000000479</t>
  </si>
  <si>
    <t>f0000004-58cc-4372-a567-000000000480</t>
  </si>
  <si>
    <t>f0000004-58cc-4372-a567-000000000481</t>
  </si>
  <si>
    <t>Sample Data from a Distributed Acoustic Sensing Experiment at Garner Valley, California 20130910231335.UCLAGR1 (1).csv</t>
  </si>
  <si>
    <t>f0000004-58cc-4372-a567-000000000491</t>
  </si>
  <si>
    <t>Analyzed Boise Data for Oscillatory Hydraulic Tomography Test_channel_setup.csv</t>
  </si>
  <si>
    <t>f0000004-58cc-4372-a567-000000000508</t>
  </si>
  <si>
    <t>Newberry Well 55-29 Stimulation Data 2014 Flow_Test_11-24-2014.xlsx</t>
  </si>
  <si>
    <t>f0000004-58cc-4372-a567-000000000509</t>
  </si>
  <si>
    <t>f0000004-58cc-4372-a567-000000000517</t>
  </si>
  <si>
    <t>f0000004-58cc-4372-a567-000000000529</t>
  </si>
  <si>
    <t>Recharge Data for Hawaii Island HI_R_WGS84_R.ovr</t>
  </si>
  <si>
    <t>f0000004-58cc-4372-a567-000000000530</t>
  </si>
  <si>
    <t>Recharge Data for the Islands of Kauai, Lanai and Molokai, Hawaii kauai_recharge_polys.shx</t>
  </si>
  <si>
    <t>f0000004-58cc-4372-a567-000000000532</t>
  </si>
  <si>
    <t>Hawaii Faults Hawaii_Faults.sbn</t>
  </si>
  <si>
    <t>f0000004-58cc-4372-a567-000000000533</t>
  </si>
  <si>
    <t>Hawaii Rifts Rifts.shp</t>
  </si>
  <si>
    <t>f0000004-58cc-4372-a567-000000000540</t>
  </si>
  <si>
    <t>Island Boundaries, Hawaii Island_boundaries.dbf</t>
  </si>
  <si>
    <t>f0000004-58cc-4372-a567-000000000559</t>
  </si>
  <si>
    <t>Appalachian Basin Play Fairway Analysis: Natural Reservoir Analysis in Low-Temperature Geothermal Play Fairway Analysis for the Appalachian Basin (GPFA-AB) Reservoirs_Phase1.qgs</t>
  </si>
  <si>
    <t>f0000004-58cc-4372-a567-000000000560</t>
  </si>
  <si>
    <t>f0000004-58cc-4372-a567-000000000581</t>
  </si>
  <si>
    <t>f0000004-58cc-4372-a567-000000000595</t>
  </si>
  <si>
    <t>New Mexico Play Fairway Analysis: Particle Tracking ArcGIS Map Packages Particle_Tracking_Socorro.mpk</t>
  </si>
  <si>
    <t>f0000004-58cc-4372-a567-000000000597</t>
  </si>
  <si>
    <t>New Mexico Geothermal Play Fairway Analysis from LANL dischargeTabove30C.mpk</t>
  </si>
  <si>
    <t>f0000004-58cc-4372-a567-000000000614</t>
  </si>
  <si>
    <t>Distributed Acoustic Sensing Experiment Data from Garner Valley, California ambient_noise_5.zip</t>
  </si>
  <si>
    <t>f0000004-58cc-4372-a567-000000000616</t>
  </si>
  <si>
    <t>Nevada Great Basin Play Fairway Analysis Regional Data all_tstd.zip</t>
  </si>
  <si>
    <t>f0000004-58cc-4372-a567-000000000622</t>
  </si>
  <si>
    <t>Risk Factor Analysis in Low-Temperature Geothermal Play Fairway Analysis for the Appalachian Basin (GPFA-AB) co_5_0_20_s.png</t>
  </si>
  <si>
    <t>f0000004-58cc-4372-a567-000000000623</t>
  </si>
  <si>
    <t>Utilization Analysis in Low-Temperature Geothermal Play Fairway Analysis for the Appalachian Basin (GPFA-AB) GPFA-AB_Phase1UtilizationRiskFactorMapsSLCOH.zip</t>
  </si>
  <si>
    <t>f0000004-58cc-4372-a567-000000000624</t>
  </si>
  <si>
    <t>Nevada Great Basin Play Fairway Analysis - Steptoe Valley SteptoeValley_EXTENDED_GravityPtsUTM83_z11.zip</t>
  </si>
  <si>
    <t>f0000004-58cc-4372-a567-000000000636</t>
  </si>
  <si>
    <t>f0000004-58cc-4372-a567-000000000638</t>
  </si>
  <si>
    <t>Appalachian Basin Play Fairway Analysis: Thermal Quality Analysis in Low-Temperature Geothermal Play Fairway Analysis (GPFA-AB) ThermalQualityAnalysisBHTCorrectionSections.zip</t>
  </si>
  <si>
    <t>f0000004-58cc-4372-a567-000000000645</t>
  </si>
  <si>
    <t>Tularosa Basin Play Fairway Analysis: Groundwater, Heat Flow, Relief Map Well Point Data</t>
  </si>
  <si>
    <t>f0000004-58cc-4372-a567-000000000662</t>
  </si>
  <si>
    <t>Cascades/Aleutian Play Fairway Analysis: Data and Map Files Volcano_Data.xlsx</t>
  </si>
  <si>
    <t>f0000004-58cc-4372-a567-000000000674</t>
  </si>
  <si>
    <t>f0000004-58cc-4372-a567-000000000676</t>
  </si>
  <si>
    <t>Play Fairway Analysis CA-NV-OR: Figures on 2km Grids DataPresence.jpg</t>
  </si>
  <si>
    <t>f0000004-58cc-4372-a567-000000000677</t>
  </si>
  <si>
    <t>f0000004-58cc-4372-a567-000000000711</t>
  </si>
  <si>
    <t>Temperature Contours around Milford FORGE site 3km_T_Contour.zip</t>
  </si>
  <si>
    <t>f0000004-58cc-4372-a567-000000000718</t>
  </si>
  <si>
    <t>Utah FORGE Groundwater Data ModelAdrwdn.zip</t>
  </si>
  <si>
    <t>f0000004-58cc-4372-a567-000000000719</t>
  </si>
  <si>
    <t>Geophysical and Geospatial Shapefiles from the Milford, Utah FORGE Project 2D_Seismic_Line_1.zip</t>
  </si>
  <si>
    <t>f0000004-58cc-4372-a567-000000000720</t>
  </si>
  <si>
    <t>Milford, Utah FORGE Temperature Contours at 200 m 20_C_Contour_Dashed_2_25_Jan_16.zip</t>
  </si>
  <si>
    <t>f0000004-58cc-4372-a567-000000000732</t>
  </si>
  <si>
    <t>f0000004-58cc-4372-a567-000000000733</t>
  </si>
  <si>
    <t>Snake River Plain Geothermal Play Fairway Analysis Raster Files CCRS_NB.png</t>
  </si>
  <si>
    <t>f0000004-58cc-4372-a567-000000000734</t>
  </si>
  <si>
    <t>Snake River Plain Geothermal Play Fairway Analysis - Phase 1 KMZ files  SRP_vents_17Sept2015_RhyoliteDomes.kmz</t>
  </si>
  <si>
    <t>f0000004-58cc-4372-a567-000000000748</t>
  </si>
  <si>
    <t>f0000004-58cc-4372-a567-000000000800</t>
  </si>
  <si>
    <t>PoroTomo Project: Brady's Geothermal Field: GPS station deployment and data analysis BRAD.04-26-2016.csv</t>
  </si>
  <si>
    <t>f0000004-58cc-4372-a567-000000000813</t>
  </si>
  <si>
    <t>Fallon, Nevada Geophysics and Geochemistry GeochemistrySummary_Fallon.xlsx</t>
  </si>
  <si>
    <t>f0000004-58cc-4372-a567-000000000823</t>
  </si>
  <si>
    <t>U.S. Heat Demand by Sector for Potential Application of Direct Use Geothermal McCabe_66460_NREL.docx</t>
  </si>
  <si>
    <t>f0000004-58cc-4372-a567-000000000826</t>
  </si>
  <si>
    <t>Brady's Geothermal Field Nodal Seismometers Metadata Nodal_sweep_file_list_3.csv</t>
  </si>
  <si>
    <t>f0000004-58cc-4372-a567-000000000829</t>
  </si>
  <si>
    <t>Brady's Geothermal Field DAS and DTS Surface and Borehole Array Metadata Borehole_DAS_DTS_UTM_coordinates.csv</t>
  </si>
  <si>
    <t>f0000004-58cc-4372-a567-000000000844</t>
  </si>
  <si>
    <t>Raw Pressure Data from Observation Wells at Brady's Hot Springs Metadata</t>
  </si>
  <si>
    <t>f0000004-58cc-4372-a567-000000000848</t>
  </si>
  <si>
    <t>Brady's Geothermal Field DAS Earthquake Data Array Metadata</t>
  </si>
  <si>
    <t>f0000004-58cc-4372-a567-000000000854</t>
  </si>
  <si>
    <t>Fracture Sustainability Pressure, Temperature, Differential Pressure, and Aperture Closure Data Test3BCH03_3589DataOnly.xlsx</t>
  </si>
  <si>
    <t>f0000004-58cc-4372-a567-000000000864</t>
  </si>
  <si>
    <t>BRAD BRDY and BRD1 GPS Station RINEX Files 10-18-2016 BRD1.10-18-2016.txt</t>
  </si>
  <si>
    <t>f0000004-58cc-4372-a567-000000000867</t>
  </si>
  <si>
    <t>Improvements in 2016 to Natural Reservoir Analysis in Low-Temperature Geothermal Play Fairway Analysis for the Appalachian Basin TornadoPlot_RPIw.png</t>
  </si>
  <si>
    <t>f0000004-58cc-4372-a567-000000000869</t>
  </si>
  <si>
    <t>Low Temperature Geothermal Resource Assessment for Desalination in United States OIT-GHC Wells and Springs</t>
  </si>
  <si>
    <t>f0000004-58cc-4372-a567-000000000873</t>
  </si>
  <si>
    <t>f0000004-58cc-4372-a567-000000000885</t>
  </si>
  <si>
    <t>f0000004-58cc-4372-a567-000000000896</t>
  </si>
  <si>
    <t>BRAD BRDY and BRD1 GPS Station RINEX Files 01-18-2017 BRDY Station Page</t>
  </si>
  <si>
    <t>f0000004-58cc-4372-a567-000000000899</t>
  </si>
  <si>
    <t>Final Report: Low Temperature Geothermal Play Fairway Analysis for the Appalachian Basin Utilization Analysis and data 2015</t>
  </si>
  <si>
    <t>f0000004-58cc-4372-a567-000000000900</t>
  </si>
  <si>
    <t>Maui Aeromagnetic Survey maui_rtp.pdf</t>
  </si>
  <si>
    <t>f0000004-58cc-4372-a567-000000000904</t>
  </si>
  <si>
    <t>f0000004-58cc-4372-a567-000000000940</t>
  </si>
  <si>
    <t>Tularosa Basin Play Fairway Analysis Data and Models Tularosa_PFA_WOE_Structure.zip</t>
  </si>
  <si>
    <t>f0000004-58cc-4372-a567-000000000941</t>
  </si>
  <si>
    <t>PoroTomo: Brady Geothermal Field InSAR Data Sentinel-1A pairs</t>
  </si>
  <si>
    <t>f0000004-58cc-4372-a567-000000000949</t>
  </si>
  <si>
    <t>BRAD BRDY and BRD1 GPS Station RINEX Files 07-17-2017 Update</t>
  </si>
  <si>
    <t>f0000004-58cc-4372-a567-000000000967</t>
  </si>
  <si>
    <t>High-Temperature Inorganic Self-Healing Inorganic Cement Composites Corrosion and Mechanical Properties of Calcium-Phosphate-Based Cements.JNB</t>
  </si>
  <si>
    <t>f0000004-58cc-4372-a567-000000000969</t>
  </si>
  <si>
    <t>Granite Springs Valley, Nevada - Well data and Temperature Survey Wells-GSV-Fnl.lyr</t>
  </si>
  <si>
    <t>f0000004-58cc-4372-a567-000000000980</t>
  </si>
  <si>
    <t>PoroTomo Natural Laboratory Horizontal Distributed Acoustic Sensing Data March 15th Data</t>
  </si>
  <si>
    <t>f0000004-58cc-4372-a567-000000000981</t>
  </si>
  <si>
    <t>Washington State Play Fairway Analysis - Passive Monitoring of St. Helens Shear Zone for Tomography and Precision Microseismic Event Detection demob-notes.xlsx</t>
  </si>
  <si>
    <t>f0000004-58cc-4372-a567-000000000988</t>
  </si>
  <si>
    <t>BRAD BRDY and BRD1 GPS Station RINEX Files 10-30-2017 BRDY.10-30-2017.txt</t>
  </si>
  <si>
    <t>f0000004-58cc-4372-a567-000000000992</t>
  </si>
  <si>
    <t>Washington Geothermal Play Fairway Analysis Heat, Permeability, and Fracture Model Data washington_playfairway_phase2_permeability_model_source_data.zip</t>
  </si>
  <si>
    <t>f0000004-58cc-4372-a567-000000000997</t>
  </si>
  <si>
    <t>DAS for Periodic Hydraulic Tests: Hydraulic Data patsearch_borestore.m</t>
  </si>
  <si>
    <t>f0000004-58cc-4372-a567-000000000998</t>
  </si>
  <si>
    <t>DAS for Periodic Hydraulic Tests: Laboratory Data Description of Tests</t>
  </si>
  <si>
    <t>f0000004-58cc-4372-a567-000000000999</t>
  </si>
  <si>
    <t>BRAD BRDY and BRD1 GPS Station RINEX Files 01-19-2018 BRDY.01-19-2018.txt</t>
  </si>
  <si>
    <t>f0000005-58cc-4372-a567-000000000162</t>
  </si>
  <si>
    <t>Active Management of Integrated Geothermal-CO2 Storage Reservoirs in Sedimentary Formations Sections 2.1.5.D and 2.1.6.A</t>
  </si>
  <si>
    <t>f0000005-58cc-4372-a567-000000000163</t>
  </si>
  <si>
    <t>f0000005-58cc-4372-a567-000000000164</t>
  </si>
  <si>
    <t>f0000005-58cc-4372-a567-000000000165</t>
  </si>
  <si>
    <t>f0000005-58cc-4372-a567-000000000166</t>
  </si>
  <si>
    <t>f0000005-58cc-4372-a567-000000000179</t>
  </si>
  <si>
    <t>f0000005-58cc-4372-a567-000000000225</t>
  </si>
  <si>
    <t>f0000005-58cc-4372-a567-000000000234</t>
  </si>
  <si>
    <t>Raft River Geothermal Area Data Models - Conceptual, Logical and Fact Models geothermal.spp</t>
  </si>
  <si>
    <t>f0000005-58cc-4372-a567-000000000235</t>
  </si>
  <si>
    <t>f0000005-58cc-4372-a567-000000000237</t>
  </si>
  <si>
    <t>Ground Source Heat Pump Computational Results Dayton_Plots.pdf</t>
  </si>
  <si>
    <t>f0000005-58cc-4372-a567-000000000244</t>
  </si>
  <si>
    <t>f0000005-58cc-4372-a567-000000000258</t>
  </si>
  <si>
    <t>f0000005-58cc-4372-a567-000000000271</t>
  </si>
  <si>
    <t>Newberry Well 55-29 Stimulation Data TZIM_Injected.csv</t>
  </si>
  <si>
    <t>f0000005-58cc-4372-a567-000000000273</t>
  </si>
  <si>
    <t>Dixie Valley Engineered Geothermal System Exploration Methodology Project, Baseline Conceptual Model Report  MT-data-aldx9440.txt</t>
  </si>
  <si>
    <t>f0000005-58cc-4372-a567-000000000278</t>
  </si>
  <si>
    <t>f0000005-58cc-4372-a567-000000000283</t>
  </si>
  <si>
    <t>f0000005-58cc-4372-a567-000000000284</t>
  </si>
  <si>
    <t>Mountain Home Well - Borehole Geophysics Database SRSDPMH103.lis</t>
  </si>
  <si>
    <t>f0000005-58cc-4372-a567-000000000285</t>
  </si>
  <si>
    <t>Kimberly Well - Photos CS_5036_2_A_384_3_1.jpg</t>
  </si>
  <si>
    <t>f0000005-58cc-4372-a567-000000000289</t>
  </si>
  <si>
    <t>Mountain Home Well - Photos P1190329.JPG</t>
  </si>
  <si>
    <t>f0000005-58cc-4372-a567-000000000290</t>
  </si>
  <si>
    <t>Kimama Well - Photos CIMG5343.JPG</t>
  </si>
  <si>
    <t>f0000005-58cc-4372-a567-000000000291</t>
  </si>
  <si>
    <t>f0000005-58cc-4372-a567-000000000420</t>
  </si>
  <si>
    <t>f0000005-58cc-4372-a567-000000000439</t>
  </si>
  <si>
    <t>Evaluation Data of a High Temperature COTS Flash Memory Module (TI SM28VLT32) for Use in Geothermal Electronics Packages 225C_7-9-14_611PM_0-100000.txt</t>
  </si>
  <si>
    <t>f0000005-58cc-4372-a567-000000000473</t>
  </si>
  <si>
    <t>High Temperature Chemical Sensing Tool: Preliminary pH and reference electrode test results SNL_Ceramic_ref7_test.xlsx</t>
  </si>
  <si>
    <t>f0000005-58cc-4372-a567-000000000477</t>
  </si>
  <si>
    <t>BRAD and BRDY GPS Station RINEX Files 03-26-2014 Previous</t>
  </si>
  <si>
    <t>f0000005-58cc-4372-a567-000000000479</t>
  </si>
  <si>
    <t>f0000005-58cc-4372-a567-000000000480</t>
  </si>
  <si>
    <t>f0000005-58cc-4372-a567-000000000481</t>
  </si>
  <si>
    <t>f0000005-58cc-4372-a567-000000000491</t>
  </si>
  <si>
    <t>Analyzed Boise Data for Oscillatory Hydraulic Tomography Test_level_information.csv</t>
  </si>
  <si>
    <t>f0000005-58cc-4372-a567-000000000496</t>
  </si>
  <si>
    <t>Bradys Hot Springs Geothermal Area Build FEM Configuration mesh.vtk (1).gz</t>
  </si>
  <si>
    <t>f0000005-58cc-4372-a567-000000000532</t>
  </si>
  <si>
    <t>Hawaii Faults Hawaii_Faults.shp</t>
  </si>
  <si>
    <t>f0000005-58cc-4372-a567-000000000533</t>
  </si>
  <si>
    <t>Hawaii Rifts Rifts.sbx</t>
  </si>
  <si>
    <t>f0000005-58cc-4372-a567-000000000540</t>
  </si>
  <si>
    <t>Island Boundaries, Hawaii Island_boundaries.prj</t>
  </si>
  <si>
    <t>f0000005-58cc-4372-a567-000000000559</t>
  </si>
  <si>
    <t>Appalachian Basin Play Fairway Analysis: Natural Reservoir Analysis in Low-Temperature Geothermal Play Fairway Analysis for the Appalachian Basin (GPFA-AB) Reservoirs_Methodology_Memo.pdf</t>
  </si>
  <si>
    <t>f0000005-58cc-4372-a567-000000000560</t>
  </si>
  <si>
    <t>New Mexico Play Fairway Analysis: Gamma Ray Logs and Heat Generation Calculations for SW New Mexico 3000305001_SFP1_9617_gamma.xls</t>
  </si>
  <si>
    <t>f0000005-58cc-4372-a567-000000000581</t>
  </si>
  <si>
    <t>f0000005-58cc-4372-a567-000000000595</t>
  </si>
  <si>
    <t>New Mexico Play Fairway Analysis: Particle Tracking ArcGIS Map Packages Particle_Tracking_TorC.mpk</t>
  </si>
  <si>
    <t>f0000005-58cc-4372-a567-000000000597</t>
  </si>
  <si>
    <t>New Mexico Geothermal Play Fairway Analysis from LANL Geomorph_Discharge_Zone_Compare.mpk</t>
  </si>
  <si>
    <t>f0000005-58cc-4372-a567-000000000614</t>
  </si>
  <si>
    <t>Distributed Acoustic Sensing Experiment Data from Garner Valley, California CM_all_tests.zip</t>
  </si>
  <si>
    <t>f0000005-58cc-4372-a567-000000000616</t>
  </si>
  <si>
    <t>Nevada Great Basin Play Fairway Analysis Regional Data AllLgSl_er.zip</t>
  </si>
  <si>
    <t>f0000005-58cc-4372-a567-000000000622</t>
  </si>
  <si>
    <t>Risk Factor Analysis in Low-Temperature Geothermal Play Fairway Analysis for the Appalachian Basin (GPFA-AB) co_pfa_sd3_p_geo.png</t>
  </si>
  <si>
    <t>f0000005-58cc-4372-a567-000000000623</t>
  </si>
  <si>
    <t>Utilization Analysis in Low-Temperature Geothermal Play Fairway Analysis for the Appalachian Basin (GPFA-AB) ExampleSitesByIndustryMapsAndShape.zip</t>
  </si>
  <si>
    <t>f0000005-58cc-4372-a567-000000000624</t>
  </si>
  <si>
    <t>Nevada Great Basin Play Fairway Analysis - Steptoe Valley SteptoeValley_EV_Model.zip</t>
  </si>
  <si>
    <t>f0000005-58cc-4372-a567-000000000647</t>
  </si>
  <si>
    <t>Oregon Cascades Play Fairway Analysis: Maps Trimble_151014_FaultMap.pdf</t>
  </si>
  <si>
    <t>f0000005-58cc-4372-a567-000000000719</t>
  </si>
  <si>
    <t>f0000005-58cc-4372-a567-000000000720</t>
  </si>
  <si>
    <t>Milford, Utah FORGE Temperature Contours at 200 m 60_C_Contour_1_Feb_16.zip</t>
  </si>
  <si>
    <t>f0000005-58cc-4372-a567-000000000732</t>
  </si>
  <si>
    <t>f0000005-58cc-4372-a567-000000000733</t>
  </si>
  <si>
    <t>Snake River Plain Geothermal Play Fairway Analysis Raster Files CCRS_Normalized.png</t>
  </si>
  <si>
    <t>f0000005-58cc-4372-a567-000000000734</t>
  </si>
  <si>
    <t>Snake River Plain Geothermal Play Fairway Analysis - Phase 1 KMZ files  SRP_vents_17Sept2015_AshFlows.kmz</t>
  </si>
  <si>
    <t>f0000005-58cc-4372-a567-000000000748</t>
  </si>
  <si>
    <t>f0000005-58cc-4372-a567-000000000790</t>
  </si>
  <si>
    <t>f0000005-58cc-4372-a567-000000000791</t>
  </si>
  <si>
    <t>f0000005-58cc-4372-a567-000000000792</t>
  </si>
  <si>
    <t>f0000005-58cc-4372-a567-000000000793</t>
  </si>
  <si>
    <t>Snake River Plain FORGE Site Characterization Data Payne at all 2008 snake river plain strain rates paper</t>
  </si>
  <si>
    <t>f0000005-58cc-4372-a567-000000000800</t>
  </si>
  <si>
    <t>PoroTomo Project: Brady's Geothermal Field: GPS station deployment and data analysis Previoius</t>
  </si>
  <si>
    <t>f0000005-58cc-4372-a567-000000000826</t>
  </si>
  <si>
    <t>Brady's Geothermal Field Nodal Seismometers Metadata Nodal_sweep_file_list_2.csv</t>
  </si>
  <si>
    <t>f0000005-58cc-4372-a567-000000000896</t>
  </si>
  <si>
    <t>BRAD BRDY and BRD1 GPS Station RINEX Files 01-18-2017 BRD1 Station Page</t>
  </si>
  <si>
    <t>f0000005-58cc-4372-a567-000000000899</t>
  </si>
  <si>
    <t>Final Report: Low Temperature Geothermal Play Fairway Analysis for the Appalachian Basin Thermal Quality Analysis and Data 2015</t>
  </si>
  <si>
    <t>f0000005-58cc-4372-a567-000000000900</t>
  </si>
  <si>
    <t>Maui Aeromagnetic Survey maui_hgtilt.tif</t>
  </si>
  <si>
    <t>f0000005-58cc-4372-a567-000000000904</t>
  </si>
  <si>
    <t>Wister, CA Downhole and Seismic Data Wister_12_27_Run2.zip</t>
  </si>
  <si>
    <t>f0000005-58cc-4372-a567-000000000917</t>
  </si>
  <si>
    <t>Brady's Geothermal Field - Analysis of Pressure Data Updated Pressure Data</t>
  </si>
  <si>
    <t>f0000005-58cc-4372-a567-000000000921</t>
  </si>
  <si>
    <t>BRAD BRDY and BRD1 GPS Station RINEX Files 04-14-2017 BRD1 Station Page</t>
  </si>
  <si>
    <t>f0000005-58cc-4372-a567-000000000929</t>
  </si>
  <si>
    <t>f0000005-58cc-4372-a567-000000000935</t>
  </si>
  <si>
    <t>f0000005-58cc-4372-a567-000000000938</t>
  </si>
  <si>
    <t>Maps, Models and Data from Southeastern Great Basin PFA, Phase II Project HeatCRS.zip</t>
  </si>
  <si>
    <t>f0000005-58cc-4372-a567-000000000940</t>
  </si>
  <si>
    <t>Tularosa Basin Play Fairway Analysis Data and Models Tularosa_PFA_deterministic.zip</t>
  </si>
  <si>
    <t>f0000005-58cc-4372-a567-000000000941</t>
  </si>
  <si>
    <t>PoroTomo: Brady Geothermal Field InSAR Data All InSAR Data</t>
  </si>
  <si>
    <t>f0000005-58cc-4372-a567-000000000969</t>
  </si>
  <si>
    <t>f0000005-58cc-4372-a567-000000000992</t>
  </si>
  <si>
    <t>Washington Geothermal Play Fairway Analysis Heat, Permeability, and Fracture Model Data washington_playfairway_phase2_permeability_model_rasters.zip</t>
  </si>
  <si>
    <t>f0000006-58cc-4372-a567-000000000162</t>
  </si>
  <si>
    <t>f0000006-58cc-4372-a567-000000000163</t>
  </si>
  <si>
    <t>f0000006-58cc-4372-a567-000000000164</t>
  </si>
  <si>
    <t>Active Management of Integrated Geothermal-CO2 Storage Reservoirs in Sedimentary Formations  Sections 2.1.5.D and 2.1.6.A</t>
  </si>
  <si>
    <t>f0000006-58cc-4372-a567-000000000165</t>
  </si>
  <si>
    <t>f0000006-58cc-4372-a567-000000000179</t>
  </si>
  <si>
    <t>Energy Return On Investment of Engineered Geothermal Systems Data Final Report</t>
  </si>
  <si>
    <t>f0000006-58cc-4372-a567-000000000190</t>
  </si>
  <si>
    <t>Salton Sea Fluid Inclusion Gas Analysis vulcan-DOE-GDR.xls</t>
  </si>
  <si>
    <t>f0000006-58cc-4372-a567-000000000191</t>
  </si>
  <si>
    <t>COSO Fluid Inclusion Gas Analysis 38C9-DOE-GDR.xls</t>
  </si>
  <si>
    <t>f0000006-58cc-4372-a567-000000000207</t>
  </si>
  <si>
    <t>Dixie Valley Engineered Geothermal System Exploration Methodology Project, Baseline Conceptual Model Report GIS_Gravity.zip</t>
  </si>
  <si>
    <t>f0000006-58cc-4372-a567-000000000225</t>
  </si>
  <si>
    <t>f0000006-58cc-4372-a567-000000000234</t>
  </si>
  <si>
    <t>Raft River Geothermal Area Data Models - Conceptual, Logical and Fact Models RaftRiverModel-fact-model.pdf</t>
  </si>
  <si>
    <t>f0000006-58cc-4372-a567-000000000271</t>
  </si>
  <si>
    <t>Newberry Well 55-29 Stimulation Data MetaData_Diverters.txt</t>
  </si>
  <si>
    <t>f0000006-58cc-4372-a567-000000000273</t>
  </si>
  <si>
    <t>Dixie Valley Engineered Geothermal System Exploration Methodology Project, Baseline Conceptual Model Report  MT-data-DV_121114_mod54.txt</t>
  </si>
  <si>
    <t>f0000006-58cc-4372-a567-000000000278</t>
  </si>
  <si>
    <t>f0000006-58cc-4372-a567-000000000283</t>
  </si>
  <si>
    <t>f0000006-58cc-4372-a567-000000000284</t>
  </si>
  <si>
    <t>Mountain Home Well - Borehole Geophysics Database SRSDPMH104.lis</t>
  </si>
  <si>
    <t>f0000006-58cc-4372-a567-000000000285</t>
  </si>
  <si>
    <t>Kimberly Well - Photos CS_5036_2_A_388_1_1.jpg</t>
  </si>
  <si>
    <t>f0000006-58cc-4372-a567-000000000290</t>
  </si>
  <si>
    <t>Kimama Well - Photos CIMG5342.JPG</t>
  </si>
  <si>
    <t>f0000006-58cc-4372-a567-000000000291</t>
  </si>
  <si>
    <t>f0000006-58cc-4372-a567-000000000337</t>
  </si>
  <si>
    <t>Topographic and Air-Photo Lineaments in Various Locations Related to Geothermal Exploration in Colorado GarfieldLineaments.zip</t>
  </si>
  <si>
    <t>f0000006-58cc-4372-a567-000000000420</t>
  </si>
  <si>
    <t>f0000006-58cc-4372-a567-000000000439</t>
  </si>
  <si>
    <t>Evaluation Data of a High Temperature COTS Flash Memory Module (TI SM28VLT32) for Use in Geothermal Electronics Packages 225C_7-3-14_518PM_0-100000.txt</t>
  </si>
  <si>
    <t>f0000006-58cc-4372-a567-000000000440</t>
  </si>
  <si>
    <t>High Temperature Evaluation of Tantalum Capacitors - Test 1 cap1-5.csv</t>
  </si>
  <si>
    <t>f0000006-58cc-4372-a567-000000000442</t>
  </si>
  <si>
    <t>Raw Neutron Scattering Data for Strain Measurement of Hydraulically Loaded Granite and Marble Samples in Triaxial Stress State 49799-540775f72f543.gda</t>
  </si>
  <si>
    <t>f0000006-58cc-4372-a567-000000000447</t>
  </si>
  <si>
    <t>Geothermal Case Studies on OpenEI Mt Princeton Hot Springs Geothermal Area</t>
  </si>
  <si>
    <t>f0000006-58cc-4372-a567-000000000479</t>
  </si>
  <si>
    <t>f0000006-58cc-4372-a567-000000000480</t>
  </si>
  <si>
    <t>f0000006-58cc-4372-a567-000000000481</t>
  </si>
  <si>
    <t>f0000006-58cc-4372-a567-000000000491</t>
  </si>
  <si>
    <t>Analyzed Boise Data for Oscillatory Hydraulic Tomography Sensed_signal_level_information.csv</t>
  </si>
  <si>
    <t>f0000006-58cc-4372-a567-000000000496</t>
  </si>
  <si>
    <t>f0000006-58cc-4372-a567-000000000508</t>
  </si>
  <si>
    <t>f0000006-58cc-4372-a567-000000000517</t>
  </si>
  <si>
    <t>f0000006-58cc-4372-a567-000000000540</t>
  </si>
  <si>
    <t>Island Boundaries, Hawaii Island_boundaries.shp.xml</t>
  </si>
  <si>
    <t>f0000006-58cc-4372-a567-000000000559</t>
  </si>
  <si>
    <t>Appalachian Basin Play Fairway Analysis: Natural Reservoir Analysis in Low-Temperature Geothermal Play Fairway Analysis for the Appalachian Basin (GPFA-AB) Reservoirs_Phase1_data.qpj</t>
  </si>
  <si>
    <t>f0000006-58cc-4372-a567-000000000560</t>
  </si>
  <si>
    <t>New Mexico Play Fairway Analysis: Gamma Ray Logs and Heat Generation Calculations for SW New Mexico 3000320008_State2095_gamma.xls</t>
  </si>
  <si>
    <t>f0000006-58cc-4372-a567-000000000581</t>
  </si>
  <si>
    <t>f0000006-58cc-4372-a567-000000000597</t>
  </si>
  <si>
    <t>New Mexico Geothermal Play Fairway Analysis from LANL Gradient_Subcrop_20150731.mpk</t>
  </si>
  <si>
    <t>f0000006-58cc-4372-a567-000000000614</t>
  </si>
  <si>
    <t>Distributed Acoustic Sensing Experiment Data from Garner Valley, California Large_Shaker_All_Files.zip</t>
  </si>
  <si>
    <t>f0000006-58cc-4372-a567-000000000616</t>
  </si>
  <si>
    <t>Nevada Great Basin Play Fairway Analysis Regional Data AllTSTD_er.zip</t>
  </si>
  <si>
    <t>f0000006-58cc-4372-a567-000000000623</t>
  </si>
  <si>
    <t>Utilization Analysis in Low-Temperature Geothermal Play Fairway Analysis for the Appalachian Basin (GPFA-AB) GEOPHIRES Software Information</t>
  </si>
  <si>
    <t>f0000006-58cc-4372-a567-000000000638</t>
  </si>
  <si>
    <t>Appalachian Basin Play Fairway Analysis: Thermal Quality Analysis in Low-Temperature Geothermal Play Fairway Analysis (GPFA-AB) ThermalQualityAnalysisWormBasedInterpolationRegionsToolboxModelForBoundaries.zip</t>
  </si>
  <si>
    <t>f0000006-58cc-4372-a567-000000000647</t>
  </si>
  <si>
    <t>Oregon Cascades Play Fairway Analysis: Maps Trimble_151009_SiO2.pdf</t>
  </si>
  <si>
    <t>f0000006-58cc-4372-a567-000000000682</t>
  </si>
  <si>
    <t>Final Phase 1 Research Report of Low Temperature Geothermal Play Fairway Analysis for the Appalachian Basin 5_GPFA-AB_ConductivityStratigraphyMonteCarloAnalysis.pdf</t>
  </si>
  <si>
    <t>f0000006-58cc-4372-a567-000000000720</t>
  </si>
  <si>
    <t>Milford, Utah FORGE Temperature Contours at 200 m 80_C_Contour_1_Feb_16.zip</t>
  </si>
  <si>
    <t>f0000006-58cc-4372-a567-000000000732</t>
  </si>
  <si>
    <t>FORGE Milford Triaxial Test Data and Summary from EGI labs EGI_Joe_GNS-7-V_Triaxial_2016-02-10_001.xlsx</t>
  </si>
  <si>
    <t>f0000006-58cc-4372-a567-000000000733</t>
  </si>
  <si>
    <t>Snake River Plain Geothermal Play Fairway Analysis Raster Files CRS_Heat_NB.png</t>
  </si>
  <si>
    <t>f0000006-58cc-4372-a567-000000000734</t>
  </si>
  <si>
    <t>Snake River Plain Geothermal Play Fairway Analysis - Phase 1 KMZ files  CCRS.kmz</t>
  </si>
  <si>
    <t>f0000006-58cc-4372-a567-000000000748</t>
  </si>
  <si>
    <t>f0000006-58cc-4372-a567-000000000791</t>
  </si>
  <si>
    <t>f0000006-58cc-4372-a567-000000000792</t>
  </si>
  <si>
    <t>f0000006-58cc-4372-a567-000000000793</t>
  </si>
  <si>
    <t>Snake River Plain FORGE Site Characterization Data Furlong 1979 analytical stress model paper</t>
  </si>
  <si>
    <t>f0000006-58cc-4372-a567-000000000800</t>
  </si>
  <si>
    <t>PoroTomo Project: Brady's Geothermal Field: GPS station deployment and data analysis Update</t>
  </si>
  <si>
    <t>f0000006-58cc-4372-a567-000000000826</t>
  </si>
  <si>
    <t>Brady's Geothermal Field Nodal Seismometers Metadata Nodal_sweep_file_list_7.csv</t>
  </si>
  <si>
    <t>f0000006-58cc-4372-a567-000000000900</t>
  </si>
  <si>
    <t>Maui Aeromagnetic Survey maui_hg (1).xyz</t>
  </si>
  <si>
    <t>f0000006-58cc-4372-a567-000000000904</t>
  </si>
  <si>
    <t>Wister, CA Downhole and Seismic Data Wister_12_27_Run1.zip</t>
  </si>
  <si>
    <t>f0000006-58cc-4372-a567-000000000935</t>
  </si>
  <si>
    <t>Temperature, Geochemistry, and Gravity Data of the Tularosa Basin  Tularosa_PFA_Phase2_WSMR_NASA_2m_temp_survey.xlsx</t>
  </si>
  <si>
    <t>f0000006-58cc-4372-a567-000000000938</t>
  </si>
  <si>
    <t>Maps, Models and Data from Southeastern Great Basin PFA, Phase II Project PermeabilityCRS.zip</t>
  </si>
  <si>
    <t>f0000006-58cc-4372-a567-000000000940</t>
  </si>
  <si>
    <t>Tularosa Basin Play Fairway Analysis Data and Models Tularosa_PFA_WOE_TG.zip</t>
  </si>
  <si>
    <t>f0000006-58cc-4372-a567-000000000969</t>
  </si>
  <si>
    <t>f0000006-58cc-4372-a567-000000000980</t>
  </si>
  <si>
    <t>PoroTomo Natural Laboratory Horizontal Distributed Acoustic Sensing Data March 17th Data</t>
  </si>
  <si>
    <t>f0000006-58cc-4372-a567-000000000981</t>
  </si>
  <si>
    <t>f0000006-58cc-4372-a567-000000000988</t>
  </si>
  <si>
    <t>BRAD BRDY and BRD1 GPS Station RINEX Files 10-30-2017 Previous</t>
  </si>
  <si>
    <t>f0000006-58cc-4372-a567-000000000992</t>
  </si>
  <si>
    <t>Washington Geothermal Play Fairway Analysis Heat, Permeability, and Fracture Model Data washington_playfairway_phase2_heat_model_rasters.zip</t>
  </si>
  <si>
    <t>f0000006-58cc-4372-a567-000000000999</t>
  </si>
  <si>
    <t>BRAD BRDY and BRD1 GPS Station RINEX Files 01-19-2018 Previous submission</t>
  </si>
  <si>
    <t>f0000007-58cc-4372-a567-000000000164</t>
  </si>
  <si>
    <t>f0000007-58cc-4372-a567-000000000191</t>
  </si>
  <si>
    <t>COSO Fluid Inclusion Gas Analysis 38D9-DOE-GDR.xls</t>
  </si>
  <si>
    <t>f0000007-58cc-4372-a567-000000000225</t>
  </si>
  <si>
    <t>f0000007-58cc-4372-a567-000000000244</t>
  </si>
  <si>
    <t>f0000007-58cc-4372-a567-000000000258</t>
  </si>
  <si>
    <t>f0000007-58cc-4372-a567-000000000263</t>
  </si>
  <si>
    <t>Exploration Gap Assessment (FY13 Update) well_data.dbf</t>
  </si>
  <si>
    <t>f0000007-58cc-4372-a567-000000000266</t>
  </si>
  <si>
    <t>f0000007-58cc-4372-a567-000000000268</t>
  </si>
  <si>
    <t>f0000007-58cc-4372-a567-000000000269</t>
  </si>
  <si>
    <t>f0000007-58cc-4372-a567-000000000271</t>
  </si>
  <si>
    <t>Newberry Well 55-29 Stimulation Data NMSA_select_daily_seismicity.pptx</t>
  </si>
  <si>
    <t>f0000007-58cc-4372-a567-000000000273</t>
  </si>
  <si>
    <t>f0000007-58cc-4372-a567-000000000278</t>
  </si>
  <si>
    <t>f0000007-58cc-4372-a567-000000000283</t>
  </si>
  <si>
    <t>f0000007-58cc-4372-a567-000000000284</t>
  </si>
  <si>
    <t>Mountain Home Well - Borehole Geophysics Database Mountain_Home_Ftot.csv</t>
  </si>
  <si>
    <t>f0000007-58cc-4372-a567-000000000285</t>
  </si>
  <si>
    <t>Kimberly Well - Photos CS_5036_2_A_379_1_1.jpg</t>
  </si>
  <si>
    <t>f0000007-58cc-4372-a567-000000000289</t>
  </si>
  <si>
    <t>Mountain Home Well - Photos P1210350.JPG</t>
  </si>
  <si>
    <t>f0000007-58cc-4372-a567-000000000290</t>
  </si>
  <si>
    <t>Kimama Well - Photos CIMG5340.JPG</t>
  </si>
  <si>
    <t>f0000007-58cc-4372-a567-000000000291</t>
  </si>
  <si>
    <t>Kimama Well - Borehole Geophysics Database Kimama_MS.csv</t>
  </si>
  <si>
    <t>f0000007-58cc-4372-a567-000000000337</t>
  </si>
  <si>
    <t>Topographic and Air-Photo Lineaments in Various Locations Related to Geothermal Exploration in Colorado MineralLineaments.zip</t>
  </si>
  <si>
    <t>f0000007-58cc-4372-a567-000000000420</t>
  </si>
  <si>
    <t>Geothermal Water Use: Life Cycle Water Consumption, Water Resource Assessment, and Water Policy Framework ANL-EVS-14-2.pdf</t>
  </si>
  <si>
    <t>f0000007-58cc-4372-a567-000000000439</t>
  </si>
  <si>
    <t>Evaluation Data of a High Temperature COTS Flash Memory Module (TI SM28VLT32) for Use in Geothermal Electronics Packages 225C_7-29-14_1257PM_0-100000.txt</t>
  </si>
  <si>
    <t>f0000007-58cc-4372-a567-000000000440</t>
  </si>
  <si>
    <t>High Temperature Evaluation of Tantalum Capacitors - Test 1 cap2-5.csv</t>
  </si>
  <si>
    <t>f0000007-58cc-4372-a567-000000000442</t>
  </si>
  <si>
    <t>Raw Neutron Scattering Data for Strain Measurement of Hydraulically Loaded Granite and Marble Samples in Triaxial Stress State 49797-540775f72f60b.gda</t>
  </si>
  <si>
    <t>f0000007-58cc-4372-a567-000000000447</t>
  </si>
  <si>
    <t>Geothermal Case Studies on OpenEI Neal Hot Springs Geothermal Area</t>
  </si>
  <si>
    <t>f0000007-58cc-4372-a567-000000000464</t>
  </si>
  <si>
    <t>f0000007-58cc-4372-a567-000000000479</t>
  </si>
  <si>
    <t>f0000007-58cc-4372-a567-000000000480</t>
  </si>
  <si>
    <t>f0000007-58cc-4372-a567-000000000481</t>
  </si>
  <si>
    <t>f0000007-58cc-4372-a567-000000000491</t>
  </si>
  <si>
    <t>Analyzed Boise Data for Oscillatory Hydraulic Tomography Raw Pressure Data</t>
  </si>
  <si>
    <t>f0000007-58cc-4372-a567-000000000508</t>
  </si>
  <si>
    <t>f0000007-58cc-4372-a567-000000000517</t>
  </si>
  <si>
    <t>f0000007-58cc-4372-a567-000000000529</t>
  </si>
  <si>
    <t>Recharge Data for Hawaii Island HI_R_WGS84_Polys.dbf</t>
  </si>
  <si>
    <t>f0000007-58cc-4372-a567-000000000530</t>
  </si>
  <si>
    <t>Recharge Data for the Islands of Kauai, Lanai and Molokai, Hawaii lanai_recharge_polys.shp</t>
  </si>
  <si>
    <t>f0000007-58cc-4372-a567-000000000559</t>
  </si>
  <si>
    <t>Appalachian Basin Play Fairway Analysis: Natural Reservoir Analysis in Low-Temperature Geothermal Play Fairway Analysis for the Appalachian Basin (GPFA-AB) Reservoir_Database_Inputs.pdf</t>
  </si>
  <si>
    <t>f0000007-58cc-4372-a567-000000000614</t>
  </si>
  <si>
    <t>Distributed Acoustic Sensing Experiment Data from Garner Valley, California small_shaker_all_files.zip</t>
  </si>
  <si>
    <t>f0000007-58cc-4372-a567-000000000622</t>
  </si>
  <si>
    <t>Risk Factor Analysis in Low-Temperature Geothermal Play Fairway Analysis for the Appalachian Basin (GPFA-AB) sest_3_0_3.png</t>
  </si>
  <si>
    <t>f0000007-58cc-4372-a567-000000000638</t>
  </si>
  <si>
    <t>Appalachian Basin Play Fairway Analysis: Thermal Quality Analysis in Low-Temperature Geothermal Play Fairway Analysis (GPFA-AB) ThermalQualityAnalysisWormBasedInterpolationRegionsUnbufferedInterpolationRegions.zip</t>
  </si>
  <si>
    <t>f0000007-58cc-4372-a567-000000000647</t>
  </si>
  <si>
    <t>Oregon Cascades Play Fairway Analysis: Maps Trimble_151009_Alkalinity.pdf</t>
  </si>
  <si>
    <t>f0000007-58cc-4372-a567-000000000676</t>
  </si>
  <si>
    <t>Play Fairway Analysis CA-NV-OR: Figures on 2km Grids HeatRank.jpg</t>
  </si>
  <si>
    <t>f0000007-58cc-4372-a567-000000000732</t>
  </si>
  <si>
    <t>f0000007-58cc-4372-a567-000000000733</t>
  </si>
  <si>
    <t>Snake River Plain Geothermal Play Fairway Analysis Raster Files CRS_Seal.png</t>
  </si>
  <si>
    <t>f0000007-58cc-4372-a567-000000000734</t>
  </si>
  <si>
    <t>f0000007-58cc-4372-a567-000000000791</t>
  </si>
  <si>
    <t>f0000007-58cc-4372-a567-000000000792</t>
  </si>
  <si>
    <t>f0000007-58cc-4372-a567-000000000793</t>
  </si>
  <si>
    <t>f0000007-58cc-4372-a567-000000000826</t>
  </si>
  <si>
    <t>Brady's Geothermal Field Nodal Seismometers Metadata Nodal_sweep_file_list_4.csv</t>
  </si>
  <si>
    <t>f0000007-58cc-4372-a567-000000000864</t>
  </si>
  <si>
    <t>BRAD BRDY and BRD1 GPS Station RINEX Files 10-18-2016 Previous</t>
  </si>
  <si>
    <t>f0000007-58cc-4372-a567-000000000867</t>
  </si>
  <si>
    <t>Improvements in 2016 to Natural Reservoir Analysis in Low-Temperature Geothermal Play Fairway Analysis for the Appalachian Basin Low_Risk_Reservoirs_RPIc.pdf</t>
  </si>
  <si>
    <t>f0000007-58cc-4372-a567-000000000885</t>
  </si>
  <si>
    <t>f0000007-58cc-4372-a567-000000000896</t>
  </si>
  <si>
    <t>BRAD BRDY and BRD1 GPS Station RINEX Files 01-18-2017 Previous</t>
  </si>
  <si>
    <t>f0000007-58cc-4372-a567-000000000899</t>
  </si>
  <si>
    <t>Final Report: Low Temperature Geothermal Play Fairway Analysis for the Appalachian Basin Preliminary report end of first year of project</t>
  </si>
  <si>
    <t>f0000007-58cc-4372-a567-000000000900</t>
  </si>
  <si>
    <t>Maui Aeromagnetic Survey maui_rtp (1).xyz</t>
  </si>
  <si>
    <t>f0000007-58cc-4372-a567-000000000904</t>
  </si>
  <si>
    <t>Wister, CA Downhole and Seismic Data 85-20_Drilling_History_Wister.doc</t>
  </si>
  <si>
    <t>f0000007-58cc-4372-a567-000000000921</t>
  </si>
  <si>
    <t>BRAD BRDY and BRD1 GPS Station RINEX Files 04-14-2017 Update</t>
  </si>
  <si>
    <t>f0000007-58cc-4372-a567-000000000929</t>
  </si>
  <si>
    <t>f0000007-58cc-4372-a567-000000000935</t>
  </si>
  <si>
    <t>Temperature, Geochemistry, and Gravity Data of the Tularosa Basin  Tularosa_PFA_Phase2__temperature_logs.xlsx</t>
  </si>
  <si>
    <t>f0000007-58cc-4372-a567-000000000980</t>
  </si>
  <si>
    <t>PoroTomo Natural Laboratory Horizontal Distributed Acoustic Sensing Data March 18th Data</t>
  </si>
  <si>
    <t>f0000007-58cc-4372-a567-000000000988</t>
  </si>
  <si>
    <t>BRAD BRDY and BRD1 GPS Station RINEX Files 10-30-2017 Update</t>
  </si>
  <si>
    <t>f0000007-58cc-4372-a567-000000000992</t>
  </si>
  <si>
    <t>Washington Geothermal Play Fairway Analysis Heat, Permeability, and Fracture Model Data washington_playfairway_phase2_infrastructure_model_source_data.zip</t>
  </si>
  <si>
    <t>f0000008-58cc-4372-a567-000000000164</t>
  </si>
  <si>
    <t>f0000008-58cc-4372-a567-000000000191</t>
  </si>
  <si>
    <t>COSO Fluid Inclusion Gas Analysis 41B-8-DOE-GDR.xls</t>
  </si>
  <si>
    <t>f0000008-58cc-4372-a567-000000000207</t>
  </si>
  <si>
    <t>Dixie Valley Engineered Geothermal System Exploration Methodology Project, Baseline Conceptual Model Report GIS_Temperature.zip</t>
  </si>
  <si>
    <t>f0000008-58cc-4372-a567-000000000225</t>
  </si>
  <si>
    <t>f0000008-58cc-4372-a567-000000000244</t>
  </si>
  <si>
    <t>f0000008-58cc-4372-a567-000000000258</t>
  </si>
  <si>
    <t>f0000008-58cc-4372-a567-000000000263</t>
  </si>
  <si>
    <t>Exploration Gap Assessment (FY13 Update) geological_maps.shp</t>
  </si>
  <si>
    <t>f0000008-58cc-4372-a567-000000000266</t>
  </si>
  <si>
    <t>f0000008-58cc-4372-a567-000000000268</t>
  </si>
  <si>
    <t>f0000008-58cc-4372-a567-000000000269</t>
  </si>
  <si>
    <t>f0000008-58cc-4372-a567-000000000271</t>
  </si>
  <si>
    <t>Newberry Well 55-29 Stimulation Data MomentTensors.csv</t>
  </si>
  <si>
    <t>f0000008-58cc-4372-a567-000000000283</t>
  </si>
  <si>
    <t>Kimberly Well - Borehole Geophysics Database Kimberly_Ftot.csv</t>
  </si>
  <si>
    <t>f0000008-58cc-4372-a567-000000000284</t>
  </si>
  <si>
    <t>f0000008-58cc-4372-a567-000000000285</t>
  </si>
  <si>
    <t>Kimberly Well - Photos CS_5036_2_A_378_2_1.jpg</t>
  </si>
  <si>
    <t>f0000008-58cc-4372-a567-000000000289</t>
  </si>
  <si>
    <t>Mountain Home Well - Photos P1190323.JPG</t>
  </si>
  <si>
    <t>f0000008-58cc-4372-a567-000000000290</t>
  </si>
  <si>
    <t>Kimama Well - Photos DSCN0961.JPG</t>
  </si>
  <si>
    <t>f0000008-58cc-4372-a567-000000000291</t>
  </si>
  <si>
    <t>f0000008-58cc-4372-a567-000000000337</t>
  </si>
  <si>
    <t>Topographic and Air-Photo Lineaments in Various Locations Related to Geothermal Exploration in Colorado ParkLineaments.zip</t>
  </si>
  <si>
    <t>f0000008-58cc-4372-a567-000000000439</t>
  </si>
  <si>
    <t>Evaluation Data of a High Temperature COTS Flash Memory Module (TI SM28VLT32) for Use in Geothermal Electronics Packages 225C_7-2-14_834AM_0-100000.txt</t>
  </si>
  <si>
    <t>f0000008-58cc-4372-a567-000000000440</t>
  </si>
  <si>
    <t>High Temperature Evaluation of Tantalum Capacitors - Test 1 cap1-4.csv</t>
  </si>
  <si>
    <t>f0000008-58cc-4372-a567-000000000442</t>
  </si>
  <si>
    <t>Raw Neutron Scattering Data for Strain Measurement of Hydraulically Loaded Granite and Marble Samples in Triaxial Stress State 49789-540775f72f6d1.gda</t>
  </si>
  <si>
    <t>f0000008-58cc-4372-a567-000000000447</t>
  </si>
  <si>
    <t>Geothermal Case Studies on OpenEI North Brawley Geothermal Area</t>
  </si>
  <si>
    <t>f0000008-58cc-4372-a567-000000000517</t>
  </si>
  <si>
    <t>f0000008-58cc-4372-a567-000000000530</t>
  </si>
  <si>
    <t>Recharge Data for the Islands of Kauai, Lanai and Molokai, Hawaii lanai_recharge_polys.dbf</t>
  </si>
  <si>
    <t>f0000008-58cc-4372-a567-000000000559</t>
  </si>
  <si>
    <t>Appalachian Basin Play Fairway Analysis: Natural Reservoir Analysis in Low-Temperature Geothermal Play Fairway Analysis for the Appalachian Basin (GPFA-AB) GPFA-AB_Phase1ReservoirsUncertainty.png</t>
  </si>
  <si>
    <t>f0000008-58cc-4372-a567-000000000560</t>
  </si>
  <si>
    <t>New Mexico Play Fairway Analysis: Gamma Ray Logs and Heat Generation Calculations for SW New Mexico 3000320013_LagunaFed1_gamma.xls</t>
  </si>
  <si>
    <t>f0000008-58cc-4372-a567-000000000581</t>
  </si>
  <si>
    <t>f0000008-58cc-4372-a567-000000000597</t>
  </si>
  <si>
    <t>New Mexico Geothermal Play Fairway Analysis from LANL heatGen.mpk</t>
  </si>
  <si>
    <t>f0000008-58cc-4372-a567-000000000616</t>
  </si>
  <si>
    <t>Nevada Great Basin Play Fairway Analysis Regional Data direvid_cn.zip</t>
  </si>
  <si>
    <t>f0000008-58cc-4372-a567-000000000622</t>
  </si>
  <si>
    <t>Risk Factor Analysis in Low-Temperature Geothermal Play Fairway Analysis for the Appalachian Basin (GPFA-AB) co_5_0_125_p_geo_industries.png</t>
  </si>
  <si>
    <t>f0000008-58cc-4372-a567-000000000624</t>
  </si>
  <si>
    <t>Nevada Great Basin Play Fairway Analysis - Steptoe Valley SteptoeValleyBasinONLY.zip</t>
  </si>
  <si>
    <t>f0000008-58cc-4372-a567-000000000638</t>
  </si>
  <si>
    <t>Appalachian Basin Play Fairway Analysis: Thermal Quality Analysis in Low-Temperature Geothermal Play Fairway Analysis (GPFA-AB) ThermalQualityAnalysisWormBasedInterpolationRegions50kmBufferedInterpolationRegions.zip</t>
  </si>
  <si>
    <t>f0000008-58cc-4372-a567-000000000676</t>
  </si>
  <si>
    <t>Play Fairway Analysis CA-NV-OR: Figures on 2km Grids PermVSRank.JPG</t>
  </si>
  <si>
    <t>f0000008-58cc-4372-a567-000000000682</t>
  </si>
  <si>
    <t>Final Phase 1 Research Report of Low Temperature Geothermal Play Fairway Analysis for the Appalachian Basin 4_GPFA-AB_ThermalConductivityStratigraphyCOSUNA.pdf</t>
  </si>
  <si>
    <t>f0000008-58cc-4372-a567-000000000733</t>
  </si>
  <si>
    <t>Snake River Plain Geothermal Play Fairway Analysis Raster Files groundwaterTemp_EqualInterval.png</t>
  </si>
  <si>
    <t>f0000008-58cc-4372-a567-000000000748</t>
  </si>
  <si>
    <t>Frontier Observatory for Research in Geothermal Energy: Fallon, Nevada Nevada DEM</t>
  </si>
  <si>
    <t>f0000008-58cc-4372-a567-000000000791</t>
  </si>
  <si>
    <t>f0000008-58cc-4372-a567-000000000792</t>
  </si>
  <si>
    <t>f0000008-58cc-4372-a567-000000000793</t>
  </si>
  <si>
    <t>f0000008-58cc-4372-a567-000000000826</t>
  </si>
  <si>
    <t>Brady's Geothermal Field Nodal Seismometers Metadata Nodal_sweep_file_list_6.csv</t>
  </si>
  <si>
    <t>f0000008-58cc-4372-a567-000000000885</t>
  </si>
  <si>
    <t>f0000008-58cc-4372-a567-000000000899</t>
  </si>
  <si>
    <t>Final Report: Low Temperature Geothermal Play Fairway Analysis for the Appalachian Basin Revised Natural Reservoir analysis and data</t>
  </si>
  <si>
    <t>f0000008-58cc-4372-a567-000000000929</t>
  </si>
  <si>
    <t>f0000008-58cc-4372-a567-000000000980</t>
  </si>
  <si>
    <t>PoroTomo Natural Laboratory Horizontal Distributed Acoustic Sensing Data March 19th Data</t>
  </si>
  <si>
    <t>f0000008-58cc-4372-a567-000000000992</t>
  </si>
  <si>
    <t>Washington Geothermal Play Fairway Analysis Heat, Permeability, and Fracture Model Data washington_playfairway_phase2_infrastructure_model_rasters.zip</t>
  </si>
  <si>
    <t>f0000009-58cc-4372-a567-000000000191</t>
  </si>
  <si>
    <t>COSO Fluid Inclusion Gas Analysis 46A19RD-DOE-GDR.xls</t>
  </si>
  <si>
    <t>f0000009-58cc-4372-a567-000000000207</t>
  </si>
  <si>
    <t>Dixie Valley Engineered Geothermal System Exploration Methodology Project, Baseline Conceptual Model Report GIS_Seismic_Baseline_P&amp;S_wave_slices.zip</t>
  </si>
  <si>
    <t>f0000009-58cc-4372-a567-000000000225</t>
  </si>
  <si>
    <t>f0000009-58cc-4372-a567-000000000244</t>
  </si>
  <si>
    <t>f0000009-58cc-4372-a567-000000000258</t>
  </si>
  <si>
    <t>f0000009-58cc-4372-a567-000000000263</t>
  </si>
  <si>
    <t>Exploration Gap Assessment (FY13 Update) well_data.prj</t>
  </si>
  <si>
    <t>f0000009-58cc-4372-a567-000000000266</t>
  </si>
  <si>
    <t>f0000009-58cc-4372-a567-000000000268</t>
  </si>
  <si>
    <t>f0000009-58cc-4372-a567-000000000269</t>
  </si>
  <si>
    <t>f0000009-58cc-4372-a567-000000000271</t>
  </si>
  <si>
    <t>Newberry Well 55-29 Stimulation Data Foulger_RelReloc.jpg</t>
  </si>
  <si>
    <t>f0000009-58cc-4372-a567-000000000273</t>
  </si>
  <si>
    <t>f0000009-58cc-4372-a567-000000000278</t>
  </si>
  <si>
    <t>f0000009-58cc-4372-a567-000000000283</t>
  </si>
  <si>
    <t>Kimberly Well - Borehole Geophysics Database Kimberly_Th.csv</t>
  </si>
  <si>
    <t>f0000009-58cc-4372-a567-000000000284</t>
  </si>
  <si>
    <t>Mountain Home Well - Borehole Geophysics Database Mountain_Home_MS.csv</t>
  </si>
  <si>
    <t>f0000009-58cc-4372-a567-000000000285</t>
  </si>
  <si>
    <t>Kimberly Well - Photos CS_5036_2_A_378_1_1.jpg</t>
  </si>
  <si>
    <t>f0000009-58cc-4372-a567-000000000289</t>
  </si>
  <si>
    <t>Mountain Home Well - Photos P1200337.JPG</t>
  </si>
  <si>
    <t>f0000009-58cc-4372-a567-000000000290</t>
  </si>
  <si>
    <t>Kimama Well - Photos DSCN0962.JPG</t>
  </si>
  <si>
    <t>f0000009-58cc-4372-a567-000000000291</t>
  </si>
  <si>
    <t>f0000009-58cc-4372-a567-000000000337</t>
  </si>
  <si>
    <t>Topographic and Air-Photo Lineaments in Various Locations Related to Geothermal Exploration in Colorado RouttLineaments.zip</t>
  </si>
  <si>
    <t>f0000009-58cc-4372-a567-000000000439</t>
  </si>
  <si>
    <t>Evaluation Data of a High Temperature COTS Flash Memory Module (TI SM28VLT32) for Use in Geothermal Electronics Packages 225C_7-7-14_130PM_0-100000.txt</t>
  </si>
  <si>
    <t>f0000009-58cc-4372-a567-000000000440</t>
  </si>
  <si>
    <t>High Temperature Evaluation of Tantalum Capacitors - Test 1 cap3-1.csv</t>
  </si>
  <si>
    <t>f0000009-58cc-4372-a567-000000000442</t>
  </si>
  <si>
    <t>Raw Neutron Scattering Data for Strain Measurement of Hydraulically Loaded Granite and Marble Samples in Triaxial Stress State 49811-540775f72f79a.gda</t>
  </si>
  <si>
    <t>f0000009-58cc-4372-a567-000000000447</t>
  </si>
  <si>
    <t>Geothermal Case Studies on OpenEI Roosevelt Hot Springs Geothermal Area</t>
  </si>
  <si>
    <t>f0000009-58cc-4372-a567-000000000464</t>
  </si>
  <si>
    <t>f0000009-58cc-4372-a567-000000000480</t>
  </si>
  <si>
    <t>f0000009-58cc-4372-a567-000000000508</t>
  </si>
  <si>
    <t>Newberry Well 55-29 Stimulation Data 2014 GRC_Newberry_2015.pdf</t>
  </si>
  <si>
    <t>f0000009-58cc-4372-a567-000000000530</t>
  </si>
  <si>
    <t>Recharge Data for the Islands of Kauai, Lanai and Molokai, Hawaii rmolokai_recharge_polys.prj</t>
  </si>
  <si>
    <t>f0000009-58cc-4372-a567-000000000559</t>
  </si>
  <si>
    <t>Appalachian Basin Play Fairway Analysis: Natural Reservoir Analysis in Low-Temperature Geothermal Play Fairway Analysis for the Appalachian Basin (GPFA-AB) GPFA-AB_Phase1ReservoirsProductivity.png</t>
  </si>
  <si>
    <t>f0000009-58cc-4372-a567-000000000581</t>
  </si>
  <si>
    <t>f0000009-58cc-4372-a567-000000000597</t>
  </si>
  <si>
    <t>New Mexico Geothermal Play Fairway Analysis from LANL lithium_map_REK_20150128.mpk</t>
  </si>
  <si>
    <t>f0000009-58cc-4372-a567-000000000614</t>
  </si>
  <si>
    <t>Distributed Acoustic Sensing Experiment Data from Garner Valley, California VibroTruck_All_Files.zip</t>
  </si>
  <si>
    <t>f0000009-58cc-4372-a567-000000000616</t>
  </si>
  <si>
    <t>Nevada Great Basin Play Fairway Analysis Regional Data dofe_tot.zip</t>
  </si>
  <si>
    <t>f0000009-58cc-4372-a567-000000000638</t>
  </si>
  <si>
    <t>Appalachian Basin Play Fairway Analysis: Thermal Quality Analysis in Low-Temperature Geothermal Play Fairway Analysis (GPFA-AB) ThermalQualityAnalysisWormBasedInterpolation1kmGridCNY.zip</t>
  </si>
  <si>
    <t>f0000009-58cc-4372-a567-000000000676</t>
  </si>
  <si>
    <t>Play Fairway Analysis CA-NV-OR: Figures on 2km Grids RankVSPresence.JPG</t>
  </si>
  <si>
    <t>f0000009-58cc-4372-a567-000000000682</t>
  </si>
  <si>
    <t>Final Phase 1 Research Report of Low Temperature Geothermal Play Fairway Analysis for the Appalachian Basin 11_GPFA-AB_NaturalReservoirsMethodology.pdf</t>
  </si>
  <si>
    <t>f0000009-58cc-4372-a567-000000000748</t>
  </si>
  <si>
    <t>Frontier Observatory for Research in Geothermal Energy: Fallon, Nevada Geologic Map of Nevada</t>
  </si>
  <si>
    <t>f0000009-58cc-4372-a567-000000000792</t>
  </si>
  <si>
    <t>f0000009-58cc-4372-a567-000000000793</t>
  </si>
  <si>
    <t>f0000009-58cc-4372-a567-000000000826</t>
  </si>
  <si>
    <t>Brady's Geothermal Field Nodal Seismometers Metadata Nodal_sweep_file_list_1.csv</t>
  </si>
  <si>
    <t>f0000009-58cc-4372-a567-000000000867</t>
  </si>
  <si>
    <t>Improvements in 2016 to Natural Reservoir Analysis in Low-Temperature Geothermal Play Fairway Analysis for the Appalachian Basin RPIwP50.pdf</t>
  </si>
  <si>
    <t>f0000009-58cc-4372-a567-000000000900</t>
  </si>
  <si>
    <t>Maui Aeromagnetic Survey maui_tmi (1).xyz</t>
  </si>
  <si>
    <t>f0000009-58cc-4372-a567-000000000904</t>
  </si>
  <si>
    <t>f0000009-58cc-4372-a567-000000000929</t>
  </si>
  <si>
    <t>f0000009-58cc-4372-a567-000000000980</t>
  </si>
  <si>
    <t>PoroTomo Natural Laboratory Horizontal Distributed Acoustic Sensing Data March 20th Data</t>
  </si>
  <si>
    <t>f0000010-58cc-4372-a567-000000000191</t>
  </si>
  <si>
    <t>COSO Fluid Inclusion Gas Analysis 47A-8-DOE-GDR.xls</t>
  </si>
  <si>
    <t>f0000010-58cc-4372-a567-000000000244</t>
  </si>
  <si>
    <t>Life Cycle Water Consumption and Water Resource Assessment for Utility-Scale Geothermal Systems: An In-Depth Analysis of Historical and Forthcoming EGS Projects ANL_EVS_R-12_8_Final.pdf</t>
  </si>
  <si>
    <t>f0000010-58cc-4372-a567-000000000258</t>
  </si>
  <si>
    <t>f0000010-58cc-4372-a567-000000000263</t>
  </si>
  <si>
    <t>Exploration Gap Assessment (FY13 Update) mineral_occurrence_maps.shp</t>
  </si>
  <si>
    <t>f0000010-58cc-4372-a567-000000000266</t>
  </si>
  <si>
    <t>f0000010-58cc-4372-a567-000000000268</t>
  </si>
  <si>
    <t>f0000010-58cc-4372-a567-000000000269</t>
  </si>
  <si>
    <t>f0000010-58cc-4372-a567-000000000271</t>
  </si>
  <si>
    <t>Newberry Well 55-29 Stimulation Data MetaData_Seismic_Events.txt</t>
  </si>
  <si>
    <t>f0000010-58cc-4372-a567-000000000273</t>
  </si>
  <si>
    <t>Dixie Valley Engineered Geothermal System Exploration Methodology Project, Baseline Conceptual Model Report  filelist.txt</t>
  </si>
  <si>
    <t>f0000010-58cc-4372-a567-000000000283</t>
  </si>
  <si>
    <t>Kimberly Well - Borehole Geophysics Database Kimberly_K.csv</t>
  </si>
  <si>
    <t>f0000010-58cc-4372-a567-000000000284</t>
  </si>
  <si>
    <t>Mountain Home Well - Borehole Geophysics Database SRSDPMH_SGR_HQ.txt</t>
  </si>
  <si>
    <t>f0000010-58cc-4372-a567-000000000285</t>
  </si>
  <si>
    <t>Kimberly Well - Photos CS_5036_2_A_380_5_1.jpg</t>
  </si>
  <si>
    <t>f0000010-58cc-4372-a567-000000000289</t>
  </si>
  <si>
    <t>Mountain Home Well - Photos P1190326.JPG</t>
  </si>
  <si>
    <t>f0000010-58cc-4372-a567-000000000290</t>
  </si>
  <si>
    <t>Kimama Well - Photos CS_5036_1_B_404_1_1.jpg</t>
  </si>
  <si>
    <t>f0000010-58cc-4372-a567-000000000291</t>
  </si>
  <si>
    <t>f0000010-58cc-4372-a567-000000000337</t>
  </si>
  <si>
    <t>Topographic and Air-Photo Lineaments in Various Locations Related to Geothermal Exploration in Colorado SanMiguelLineaments.zip</t>
  </si>
  <si>
    <t>f0000010-58cc-4372-a567-000000000439</t>
  </si>
  <si>
    <t>Evaluation Data of a High Temperature COTS Flash Memory Module (TI SM28VLT32) for Use in Geothermal Electronics Packages 225C_7-10-14_643PM_0-100000.txt</t>
  </si>
  <si>
    <t>f0000010-58cc-4372-a567-000000000440</t>
  </si>
  <si>
    <t>High Temperature Evaluation of Tantalum Capacitors - Test 1 cap2-7.csv</t>
  </si>
  <si>
    <t>f0000010-58cc-4372-a567-000000000442</t>
  </si>
  <si>
    <t>Raw Neutron Scattering Data for Strain Measurement of Hydraulically Loaded Granite and Marble Samples in Triaxial Stress State 49800-540775f72f863.gda</t>
  </si>
  <si>
    <t>f0000010-58cc-4372-a567-000000000447</t>
  </si>
  <si>
    <t>Geothermal Case Studies on OpenEI Rye Patch Geothermal Area</t>
  </si>
  <si>
    <t>f0000010-58cc-4372-a567-000000000464</t>
  </si>
  <si>
    <t>f0000010-58cc-4372-a567-000000000480</t>
  </si>
  <si>
    <t>f0000010-58cc-4372-a567-000000000508</t>
  </si>
  <si>
    <t>Newberry Well 55-29 Stimulation Data 2014 Newberry_SGWS_2015_2.pptx</t>
  </si>
  <si>
    <t>f0000010-58cc-4372-a567-000000000530</t>
  </si>
  <si>
    <t>Recharge Data for the Islands of Kauai, Lanai and Molokai, Hawaii rmolokai_recharge_polys.shx</t>
  </si>
  <si>
    <t>f0000010-58cc-4372-a567-000000000559</t>
  </si>
  <si>
    <t>Appalachian Basin Play Fairway Analysis: Natural Reservoir Analysis in Low-Temperature Geothermal Play Fairway Analysis for the Appalachian Basin (GPFA-AB) Read_Me_Reservoirs.pdf</t>
  </si>
  <si>
    <t>f0000010-58cc-4372-a567-000000000560</t>
  </si>
  <si>
    <t>New Mexico Play Fairway Analysis: Gamma Ray Logs and Heat Generation Calculations for SW New Mexico 3000320019_State1_4_gamma.xls</t>
  </si>
  <si>
    <t>f0000010-58cc-4372-a567-000000000597</t>
  </si>
  <si>
    <t>New Mexico Geothermal Play Fairway Analysis from LANL Physiographic_20151027.mpk</t>
  </si>
  <si>
    <t>f0000010-58cc-4372-a567-000000000614</t>
  </si>
  <si>
    <t>Distributed Acoustic Sensing Experiment Data from Garner Valley, California PoroTomo Project Poster</t>
  </si>
  <si>
    <t>f0000010-58cc-4372-a567-000000000616</t>
  </si>
  <si>
    <t>Nevada Great Basin Play Fairway Analysis Regional Data EQs_1840_2014_U83.shp.zip</t>
  </si>
  <si>
    <t>f0000010-58cc-4372-a567-000000000622</t>
  </si>
  <si>
    <t>Risk Factor Analysis in Low-Temperature Geothermal Play Fairway Analysis for the Appalachian Basin (GPFA-AB) co_3_0_9_s_egs.png</t>
  </si>
  <si>
    <t>f0000010-58cc-4372-a567-000000000624</t>
  </si>
  <si>
    <t>Nevada Great Basin Play Fairway Analysis - Steptoe Valley SteptoeValleyCopyrightedMapsLinks.xlsx</t>
  </si>
  <si>
    <t>f0000010-58cc-4372-a567-000000000638</t>
  </si>
  <si>
    <t>Appalachian Basin Play Fairway Analysis: Thermal Quality Analysis in Low-Temperature Geothermal Play Fairway Analysis (GPFA-AB) ThermalQualityAnalysisWormBasedInterpolation1kmGridCT.zip</t>
  </si>
  <si>
    <t>f0000010-58cc-4372-a567-000000000676</t>
  </si>
  <si>
    <t>Play Fairway Analysis CA-NV-OR: Figures on 2km Grids Heat.jpg</t>
  </si>
  <si>
    <t>f0000010-58cc-4372-a567-000000000792</t>
  </si>
  <si>
    <t>f0000010-58cc-4372-a567-000000000793</t>
  </si>
  <si>
    <t>f0000010-58cc-4372-a567-000000000867</t>
  </si>
  <si>
    <t>Improvements in 2016 to Natural Reservoir Analysis in Low-Temperature Geothermal Play Fairway Analysis for the Appalachian Basin Low_Risk_Reservoirs_RPIw.pdf</t>
  </si>
  <si>
    <t>f0000010-58cc-4372-a567-000000000899</t>
  </si>
  <si>
    <t>Final Report: Low Temperature Geothermal Play Fairway Analysis for the Appalachian Basin Improved 2016 Thermal Quality analysis and data</t>
  </si>
  <si>
    <t>f0000010-58cc-4372-a567-000000000900</t>
  </si>
  <si>
    <t>Maui Aeromagnetic Survey maui_tilt (1).xyz</t>
  </si>
  <si>
    <t>f0000010-58cc-4372-a567-000000000904</t>
  </si>
  <si>
    <t>Wister, CA Downhole and Seismic Data Wister_85-20_Run1_AIT-SP-GR-CALI.zip</t>
  </si>
  <si>
    <t>f0000010-58cc-4372-a567-000000000980</t>
  </si>
  <si>
    <t>PoroTomo Natural Laboratory Horizontal Distributed Acoustic Sensing Data March 21st Data</t>
  </si>
  <si>
    <t>f0000011-58cc-4372-a567-000000000191</t>
  </si>
  <si>
    <t>COSO Fluid Inclusion Gas Analysis 47A-8RD-DOE-GDR.xls</t>
  </si>
  <si>
    <t>f0000011-58cc-4372-a567-000000000207</t>
  </si>
  <si>
    <t>Dixie Valley Engineered Geothermal System Exploration Methodology Project, Baseline Conceptual Model Report GIS_Geology.zip</t>
  </si>
  <si>
    <t>f0000011-58cc-4372-a567-000000000258</t>
  </si>
  <si>
    <t>f0000011-58cc-4372-a567-000000000263</t>
  </si>
  <si>
    <t>Exploration Gap Assessment (FY13 Update) geochemistry_data.prj</t>
  </si>
  <si>
    <t>f0000011-58cc-4372-a567-000000000266</t>
  </si>
  <si>
    <t>f0000011-58cc-4372-a567-000000000268</t>
  </si>
  <si>
    <t>f0000011-58cc-4372-a567-000000000269</t>
  </si>
  <si>
    <t>f0000011-58cc-4372-a567-000000000283</t>
  </si>
  <si>
    <t>Kimberly Well - Borehole Geophysics Database Kimberly_U.csv</t>
  </si>
  <si>
    <t>f0000011-58cc-4372-a567-000000000284</t>
  </si>
  <si>
    <t>Mountain Home Well - Borehole Geophysics Database Mountain_Home_U.csv</t>
  </si>
  <si>
    <t>f0000011-58cc-4372-a567-000000000285</t>
  </si>
  <si>
    <t>Kimberly Well - Photos CS_5036_2_A_383_4_1.jpg</t>
  </si>
  <si>
    <t>f0000011-58cc-4372-a567-000000000289</t>
  </si>
  <si>
    <t>Mountain Home Well - Photos P1200343.JPG</t>
  </si>
  <si>
    <t>f0000011-58cc-4372-a567-000000000439</t>
  </si>
  <si>
    <t>Evaluation Data of a High Temperature COTS Flash Memory Module (TI SM28VLT32) for Use in Geothermal Electronics Packages 225C_7-1-14_135PM_0-100000.txt</t>
  </si>
  <si>
    <t>f0000011-58cc-4372-a567-000000000440</t>
  </si>
  <si>
    <t>High Temperature Evaluation of Tantalum Capacitors - Test 1 cap2-3.csv</t>
  </si>
  <si>
    <t>f0000011-58cc-4372-a567-000000000464</t>
  </si>
  <si>
    <t>f0000011-58cc-4372-a567-000000000480</t>
  </si>
  <si>
    <t>f0000011-58cc-4372-a567-000000000508</t>
  </si>
  <si>
    <t>Newberry Well 55-29 Stimulation Data 2014 SGW_Newberry_2015.pdf</t>
  </si>
  <si>
    <t>f0000011-58cc-4372-a567-000000000530</t>
  </si>
  <si>
    <t>Recharge Data for the Islands of Kauai, Lanai and Molokai, Hawaii kauai_recharge_polys.shp</t>
  </si>
  <si>
    <t>f0000011-58cc-4372-a567-000000000559</t>
  </si>
  <si>
    <t>Appalachian Basin Play Fairway Analysis: Natural Reservoir Analysis in Low-Temperature Geothermal Play Fairway Analysis for the Appalachian Basin (GPFA-AB) Updated GIS Data</t>
  </si>
  <si>
    <t>f0000011-58cc-4372-a567-000000000560</t>
  </si>
  <si>
    <t>New Mexico Play Fairway Analysis: Gamma Ray Logs and Heat Generation Calculations for SW New Mexico 3000360001_Federal_gamma.xls</t>
  </si>
  <si>
    <t>f0000011-58cc-4372-a567-000000000676</t>
  </si>
  <si>
    <t>Play Fairway Analysis CA-NV-OR: Figures on 2km Grids TotalRank.jpg</t>
  </si>
  <si>
    <t>f0000011-58cc-4372-a567-000000000682</t>
  </si>
  <si>
    <t>Final Phase 1 Research Report of Low Temperature Geothermal Play Fairway Analysis for the Appalachian Basin 13_GPFA-AB_IdentifyingPotentiallyActivatableFaults.pdf</t>
  </si>
  <si>
    <t>f0000011-58cc-4372-a567-000000000733</t>
  </si>
  <si>
    <t>Snake River Plain Geothermal Play Fairway Analysis Raster Files CRS_Permeability_Normalized.png</t>
  </si>
  <si>
    <t>f0000011-58cc-4372-a567-000000000748</t>
  </si>
  <si>
    <t>Frontier Observatory for Research in Geothermal Energy: Fallon, Nevada Geologic Map of the Lahontan Mountains Quadrangel Churchill County Nevada</t>
  </si>
  <si>
    <t>f0000011-58cc-4372-a567-000000000792</t>
  </si>
  <si>
    <t>f0000011-58cc-4372-a567-000000000793</t>
  </si>
  <si>
    <t>Snake River Plain FORGE Site Characterization Data Grana et al 2016 SGW paper on Rock Physics Modeling Snake River Plain FORGE</t>
  </si>
  <si>
    <t>f0000011-58cc-4372-a567-000000000867</t>
  </si>
  <si>
    <t>Improvements in 2016 to Natural Reservoir Analysis in Low-Temperature Geothermal Play Fairway Analysis for the Appalachian Basin GPFAAB_Reservoirs_Oct2016.shp.zip</t>
  </si>
  <si>
    <t>f0000011-58cc-4372-a567-000000000899</t>
  </si>
  <si>
    <t>Final Report: Low Temperature Geothermal Play Fairway Analysis for the Appalachian Basin Improved 2016 GPFA-AB Utilization Analysis and Data</t>
  </si>
  <si>
    <t>f0000011-58cc-4372-a567-000000000929</t>
  </si>
  <si>
    <t>f0000011-58cc-4372-a567-000000000980</t>
  </si>
  <si>
    <t>PoroTomo Natural Laboratory Horizontal Distributed Acoustic Sensing Data March 22nd Data</t>
  </si>
  <si>
    <t>f0000012-58cc-4372-a567-000000000191</t>
  </si>
  <si>
    <t>COSO Fluid Inclusion Gas Analysis 51B-16-DOE-GDR.xls</t>
  </si>
  <si>
    <t>f0000012-58cc-4372-a567-000000000207</t>
  </si>
  <si>
    <t>Dixie Valley Engineered Geothermal System Exploration Methodology Project, Baseline Conceptual Model Report GIS_Faults.zip</t>
  </si>
  <si>
    <t>f0000012-58cc-4372-a567-000000000258</t>
  </si>
  <si>
    <t>f0000012-58cc-4372-a567-000000000263</t>
  </si>
  <si>
    <t>Exploration Gap Assessment (FY13 Update) geophysical_data.shp</t>
  </si>
  <si>
    <t>f0000012-58cc-4372-a567-000000000271</t>
  </si>
  <si>
    <t>Newberry Well 55-29 Stimulation Data cataloguedelimited.dat</t>
  </si>
  <si>
    <t>f0000012-58cc-4372-a567-000000000283</t>
  </si>
  <si>
    <t>Kimberly Well - Borehole Geophysics Database Kimberly_K_Th_U.csv</t>
  </si>
  <si>
    <t>f0000012-58cc-4372-a567-000000000284</t>
  </si>
  <si>
    <t>Mountain Home Well - Borehole Geophysics Database Mountain_Home_K.csv</t>
  </si>
  <si>
    <t>f0000012-58cc-4372-a567-000000000285</t>
  </si>
  <si>
    <t>Kimberly Well - Photos CS_5036_2_A_371_1_1.jpg</t>
  </si>
  <si>
    <t>f0000012-58cc-4372-a567-000000000289</t>
  </si>
  <si>
    <t>Mountain Home Well - Photos P1200346.JPG</t>
  </si>
  <si>
    <t>f0000012-58cc-4372-a567-000000000290</t>
  </si>
  <si>
    <t>Kimama Well - Photos CS_5036_1_B_425_1_1.jpg</t>
  </si>
  <si>
    <t>f0000012-58cc-4372-a567-000000000291</t>
  </si>
  <si>
    <t>Kimama Well - Borehole Geophysics Database SRSDP064 shifted LISoutput(847.5-1136)Far.sgy</t>
  </si>
  <si>
    <t>f0000012-58cc-4372-a567-000000000439</t>
  </si>
  <si>
    <t>Evaluation Data of a High Temperature COTS Flash Memory Module (TI SM28VLT32) for Use in Geothermal Electronics Packages 200C_7-1-14_120PM_0-100000.txt</t>
  </si>
  <si>
    <t>f0000012-58cc-4372-a567-000000000440</t>
  </si>
  <si>
    <t>High Temperature Evaluation of Tantalum Capacitors - Test 1 cap1-2.csv</t>
  </si>
  <si>
    <t>f0000012-58cc-4372-a567-000000000442</t>
  </si>
  <si>
    <t>Raw Neutron Scattering Data for Strain Measurement of Hydraulically Loaded Granite and Marble Samples in Triaxial Stress State 49805-540775f72f9ed.gda</t>
  </si>
  <si>
    <t>f0000012-58cc-4372-a567-000000000464</t>
  </si>
  <si>
    <t>f0000012-58cc-4372-a567-000000000480</t>
  </si>
  <si>
    <t>f0000012-58cc-4372-a567-000000000559</t>
  </si>
  <si>
    <t>Appalachian Basin Play Fairway Analysis: Natural Reservoir Analysis in Low-Temperature Geothermal Play Fairway Analysis for the Appalachian Basin (GPFA-AB) Final Research Report</t>
  </si>
  <si>
    <t>f0000012-58cc-4372-a567-000000000560</t>
  </si>
  <si>
    <t>New Mexico Play Fairway Analysis: Gamma Ray Logs and Heat Generation Calculations for SW New Mexico 3000605000_SFP1_9612_gamma.xls</t>
  </si>
  <si>
    <t>f0000012-58cc-4372-a567-000000000581</t>
  </si>
  <si>
    <t>f0000012-58cc-4372-a567-000000000597</t>
  </si>
  <si>
    <t>New Mexico Geothermal Play Fairway Analysis from LANL silica_geothermometry_subcrop_20150730.mpk</t>
  </si>
  <si>
    <t>f0000012-58cc-4372-a567-000000000614</t>
  </si>
  <si>
    <t>Distributed Acoustic Sensing Experiment Data from Garner Valley, California Abstract</t>
  </si>
  <si>
    <t>f0000012-58cc-4372-a567-000000000616</t>
  </si>
  <si>
    <t>Nevada Great Basin Play Fairway Analysis Regional Data fairway15sc2.zip</t>
  </si>
  <si>
    <t>f0000012-58cc-4372-a567-000000000638</t>
  </si>
  <si>
    <t>Appalachian Basin Play Fairway Analysis: Thermal Quality Analysis in Low-Temperature Geothermal Play Fairway Analysis (GPFA-AB) ThermalQualityAnalysisWormBasedInterpolation1kmGridENY.zip</t>
  </si>
  <si>
    <t>f0000012-58cc-4372-a567-000000000676</t>
  </si>
  <si>
    <t>Play Fairway Analysis CA-NV-OR: Figures on 2km Grids TotalRankGraph.JPG</t>
  </si>
  <si>
    <t>f0000012-58cc-4372-a567-000000000682</t>
  </si>
  <si>
    <t>Final Phase 1 Research Report of Low Temperature Geothermal Play Fairway Analysis for the Appalachian Basin 8_GPFA-AB_ThermalModelMethods.pdf</t>
  </si>
  <si>
    <t>f0000012-58cc-4372-a567-000000000733</t>
  </si>
  <si>
    <t>Snake River Plain Geothermal Play Fairway Analysis Raster Files CRS_HeatSource_Normalized.png</t>
  </si>
  <si>
    <t>f0000012-58cc-4372-a567-000000000748</t>
  </si>
  <si>
    <t>Frontier Observatory for Research in Geothermal Energy: Fallon, Nevada Geologic Map of Grimes Point Quadrangle Churchill County Nevada</t>
  </si>
  <si>
    <t>f0000012-58cc-4372-a567-000000000792</t>
  </si>
  <si>
    <t>f0000012-58cc-4372-a567-000000000793</t>
  </si>
  <si>
    <t>Snake River Plain FORGE Site Characterization Data Anders et al 2014 paper on geologic history of Snake River Plain</t>
  </si>
  <si>
    <t>f0000012-58cc-4372-a567-000000000904</t>
  </si>
  <si>
    <t>f0000012-58cc-4372-a567-000000000980</t>
  </si>
  <si>
    <t>PoroTomo Natural Laboratory Horizontal Distributed Acoustic Sensing Data March 23rd Data</t>
  </si>
  <si>
    <t>f0000013-58cc-4372-a567-000000000191</t>
  </si>
  <si>
    <t>COSO Fluid Inclusion Gas Analysis 52-20-DOE-GDR.xls</t>
  </si>
  <si>
    <t>f0000013-58cc-4372-a567-000000000258</t>
  </si>
  <si>
    <t>f0000013-58cc-4372-a567-000000000263</t>
  </si>
  <si>
    <t>Exploration Gap Assessment (FY13 Update) structural_maps.shp</t>
  </si>
  <si>
    <t>f0000013-58cc-4372-a567-000000000266</t>
  </si>
  <si>
    <t>f0000013-58cc-4372-a567-000000000268</t>
  </si>
  <si>
    <t>f0000013-58cc-4372-a567-000000000269</t>
  </si>
  <si>
    <t>f0000013-58cc-4372-a567-000000000271</t>
  </si>
  <si>
    <t>Newberry Well 55-29 Stimulation Data catalogue-529f6605f21b2.dat</t>
  </si>
  <si>
    <t>f0000013-58cc-4372-a567-000000000283</t>
  </si>
  <si>
    <t>f0000013-58cc-4372-a567-000000000284</t>
  </si>
  <si>
    <t>Mountain Home Well - Borehole Geophysics Database Mountain_Home_Th.csv</t>
  </si>
  <si>
    <t>f0000013-58cc-4372-a567-000000000285</t>
  </si>
  <si>
    <t>Kimberly Well - Photos CS_5036_2_A_373_3_1.jpg</t>
  </si>
  <si>
    <t>f0000013-58cc-4372-a567-000000000289</t>
  </si>
  <si>
    <t>Mountain Home Well - Photos P1190330.JPG</t>
  </si>
  <si>
    <t>f0000013-58cc-4372-a567-000000000290</t>
  </si>
  <si>
    <t>Kimama Well - Photos CS_5036_1_B_409_4_1.jpg</t>
  </si>
  <si>
    <t>f0000013-58cc-4372-a567-000000000291</t>
  </si>
  <si>
    <t>Kimama Well - Borehole Geophysics Database SRSDP065 shifted(492-811)Far.sgy</t>
  </si>
  <si>
    <t>f0000013-58cc-4372-a567-000000000439</t>
  </si>
  <si>
    <t>Evaluation Data of a High Temperature COTS Flash Memory Module (TI SM28VLT32) for Use in Geothermal Electronics Packages 225C_7-1-14_547PM_0-100000.txt</t>
  </si>
  <si>
    <t>f0000013-58cc-4372-a567-000000000440</t>
  </si>
  <si>
    <t>High Temperature Evaluation of Tantalum Capacitors - Test 1 cap2-2.csv</t>
  </si>
  <si>
    <t>f0000013-58cc-4372-a567-000000000442</t>
  </si>
  <si>
    <t>Raw Neutron Scattering Data for Strain Measurement of Hydraulically Loaded Granite and Marble Samples in Triaxial Stress State 49774-540775f73e536.gda</t>
  </si>
  <si>
    <t>f0000013-58cc-4372-a567-000000000447</t>
  </si>
  <si>
    <t>Geothermal Case Studies on OpenEI Valles Caldera - Sulphur Springs Geothermal Area</t>
  </si>
  <si>
    <t>f0000013-58cc-4372-a567-000000000479</t>
  </si>
  <si>
    <t>f0000013-58cc-4372-a567-000000000508</t>
  </si>
  <si>
    <t>Newberry Well 55-29 Stimulation Data 2014 DHP9545ft.xlsx</t>
  </si>
  <si>
    <t>f0000013-58cc-4372-a567-000000000614</t>
  </si>
  <si>
    <t>Distributed Acoustic Sensing Experiment Data from Garner Valley, California Metadata</t>
  </si>
  <si>
    <t>f0000013-58cc-4372-a567-000000000616</t>
  </si>
  <si>
    <t>Nevada Great Basin Play Fairway Analysis Regional Data fairwy15erT.zip</t>
  </si>
  <si>
    <t>f0000013-58cc-4372-a567-000000000622</t>
  </si>
  <si>
    <t>Risk Factor Analysis in Low-Temperature Geothermal Play Fairway Analysis for the Appalachian Basin (GPFA-AB) co_3_0_81_p.png</t>
  </si>
  <si>
    <t>f0000013-58cc-4372-a567-000000000638</t>
  </si>
  <si>
    <t>Appalachian Basin Play Fairway Analysis: Thermal Quality Analysis in Low-Temperature Geothermal Play Fairway Analysis (GPFA-AB) ThermalQualityAnalysisWormBasedInterpolation1kmGridENYPA.zip</t>
  </si>
  <si>
    <t>f0000013-58cc-4372-a567-000000000676</t>
  </si>
  <si>
    <t>Play Fairway Analysis CA-NV-OR: Figures on 2km Grids Perm.jpg</t>
  </si>
  <si>
    <t>f0000013-58cc-4372-a567-000000000682</t>
  </si>
  <si>
    <t>Final Phase 1 Research Report of Low Temperature Geothermal Play Fairway Analysis for the Appalachian Basin 16_GPFA-AB_RiskAnalysisAndRiskFactorDescriptions.pdf</t>
  </si>
  <si>
    <t>f0000013-58cc-4372-a567-000000000733</t>
  </si>
  <si>
    <t>Snake River Plain Geothermal Play Fairway Analysis Raster Files HeatSource_HeatFlow.png</t>
  </si>
  <si>
    <t>f0000013-58cc-4372-a567-000000000792</t>
  </si>
  <si>
    <t>f0000013-58cc-4372-a567-000000000793</t>
  </si>
  <si>
    <t>Snake River Plain FORGE Site Characterization Data DeNosaquo et al 2009 paper on Snake River Plain density models</t>
  </si>
  <si>
    <t>f0000013-58cc-4372-a567-000000000929</t>
  </si>
  <si>
    <t>f0000013-58cc-4372-a567-000000000980</t>
  </si>
  <si>
    <t>PoroTomo Natural Laboratory Horizontal Distributed Acoustic Sensing Data March 24th Data</t>
  </si>
  <si>
    <t>f0000014-58cc-4372-a567-000000000191</t>
  </si>
  <si>
    <t>COSO Fluid Inclusion Gas Analysis 54-7-DOE-GDR.xls</t>
  </si>
  <si>
    <t>f0000014-58cc-4372-a567-000000000207</t>
  </si>
  <si>
    <t>f0000014-58cc-4372-a567-000000000258</t>
  </si>
  <si>
    <t>f0000014-58cc-4372-a567-000000000263</t>
  </si>
  <si>
    <t>Exploration Gap Assessment (FY13 Update) mineral_occurrence_maps.shx</t>
  </si>
  <si>
    <t>f0000014-58cc-4372-a567-000000000266</t>
  </si>
  <si>
    <t>f0000014-58cc-4372-a567-000000000268</t>
  </si>
  <si>
    <t>f0000014-58cc-4372-a567-000000000271</t>
  </si>
  <si>
    <t>Newberry Well 55-29 Stimulation Data cataloguedelimited-529f6605f226d.dat</t>
  </si>
  <si>
    <t>f0000014-58cc-4372-a567-000000000283</t>
  </si>
  <si>
    <t>f0000014-58cc-4372-a567-000000000284</t>
  </si>
  <si>
    <t>Mountain Home Well - Borehole Geophysics Database SRSDPMH_GAMMA_TEMP_MUDRES_2012.txt</t>
  </si>
  <si>
    <t>f0000014-58cc-4372-a567-000000000285</t>
  </si>
  <si>
    <t>Kimberly Well - Photos CS_5036_2_A_380_1_1.jpg</t>
  </si>
  <si>
    <t>f0000014-58cc-4372-a567-000000000289</t>
  </si>
  <si>
    <t>Mountain Home Well - Photos P1190324.JPG</t>
  </si>
  <si>
    <t>f0000014-58cc-4372-a567-000000000290</t>
  </si>
  <si>
    <t>Kimama Well - Photos CS_5036_1_B_423_2_1.jpg</t>
  </si>
  <si>
    <t>f0000014-58cc-4372-a567-000000000291</t>
  </si>
  <si>
    <t>Kimama Well - Borehole Geophysics Database SRSDP064 shifted(842-1130)Far.sgy</t>
  </si>
  <si>
    <t>f0000014-58cc-4372-a567-000000000439</t>
  </si>
  <si>
    <t>Evaluation Data of a High Temperature COTS Flash Memory Module (TI SM28VLT32) for Use in Geothermal Electronics Packages 225C_7-1-14_347PM_0-100000.txt</t>
  </si>
  <si>
    <t>f0000014-58cc-4372-a567-000000000440</t>
  </si>
  <si>
    <t>High Temperature Evaluation of Tantalum Capacitors - Test 1 cap2-1.csv</t>
  </si>
  <si>
    <t>f0000014-58cc-4372-a567-000000000442</t>
  </si>
  <si>
    <t>Raw Neutron Scattering Data for Strain Measurement of Hydraulically Loaded Granite and Marble Samples in Triaxial Stress State 49782-540775f73e636.gda</t>
  </si>
  <si>
    <t>f0000014-58cc-4372-a567-000000000447</t>
  </si>
  <si>
    <t>Geothermal Case Studies on OpenEI Waunita Hot Springs Geothermal Area</t>
  </si>
  <si>
    <t>f0000014-58cc-4372-a567-000000000479</t>
  </si>
  <si>
    <t>f0000014-58cc-4372-a567-000000000508</t>
  </si>
  <si>
    <t>Newberry Well 55-29 Stimulation Data 2014 DHPshoe.xlsx</t>
  </si>
  <si>
    <t>f0000014-58cc-4372-a567-000000000560</t>
  </si>
  <si>
    <t>New Mexico Play Fairway Analysis: Gamma Ray Logs and Heat Generation Calculations for SW New Mexico 3000305002_SanAugustin_gamma.xls</t>
  </si>
  <si>
    <t>f0000014-58cc-4372-a567-000000000597</t>
  </si>
  <si>
    <t>New Mexico Geothermal Play Fairway Analysis from LANL Structure-Subcrop_map_Magnetic_20151027.mpk</t>
  </si>
  <si>
    <t>f0000014-58cc-4372-a567-000000000614</t>
  </si>
  <si>
    <t>Distributed Acoustic Sensing Experiment Data from Garner Valley, California File Names</t>
  </si>
  <si>
    <t>f0000014-58cc-4372-a567-000000000616</t>
  </si>
  <si>
    <t>Nevada Great Basin Play Fairway Analysis Regional Data Favor_wt3.zip</t>
  </si>
  <si>
    <t>f0000014-58cc-4372-a567-000000000622</t>
  </si>
  <si>
    <t>Risk Factor Analysis in Low-Temperature Geothermal Play Fairway Analysis for the Appalachian Basin (GPFA-AB) se_pfa_var5.png</t>
  </si>
  <si>
    <t>f0000014-58cc-4372-a567-000000000676</t>
  </si>
  <si>
    <t>Play Fairway Analysis CA-NV-OR: Figures on 2km Grids ProtectedLand.jpg</t>
  </si>
  <si>
    <t>f0000014-58cc-4372-a567-000000000682</t>
  </si>
  <si>
    <t>Final Phase 1 Research Report of Low Temperature Geothermal Play Fairway Analysis for the Appalachian Basin 9_GPFA-AB_InterpolationThermalFieldEstimation.pdf</t>
  </si>
  <si>
    <t>f0000014-58cc-4372-a567-000000000748</t>
  </si>
  <si>
    <t>Frontier Observatory for Research in Geothermal Energy: Fallon, Nevada Fallon_FORGE_GDR.mpk</t>
  </si>
  <si>
    <t>f0000014-58cc-4372-a567-000000000792</t>
  </si>
  <si>
    <t>f0000014-58cc-4372-a567-000000000793</t>
  </si>
  <si>
    <t>Snake River Plain FORGE Site Characterization Data Leeman et al 2008 paper on Snake River Plain - Yellowstone volcanism</t>
  </si>
  <si>
    <t>f0000014-58cc-4372-a567-000000000867</t>
  </si>
  <si>
    <t>Improvements in 2016 to Natural Reservoir Analysis in Low-Temperature Geothermal Play Fairway Analysis for the Appalachian Basin GPFAAB_Reservoirs_Oct2016.csv</t>
  </si>
  <si>
    <t>f0000014-58cc-4372-a567-000000000904</t>
  </si>
  <si>
    <t>Wister, CA Downhole and Seismic Data Wister_3D_formattedNoHotlinks.pdf</t>
  </si>
  <si>
    <t>f0000014-58cc-4372-a567-000000000980</t>
  </si>
  <si>
    <t>PoroTomo Natural Laboratory Horizontal Distributed Acoustic Sensing Data March 25th Data</t>
  </si>
  <si>
    <t>f0000015-58cc-4372-a567-000000000258</t>
  </si>
  <si>
    <t>f0000015-58cc-4372-a567-000000000283</t>
  </si>
  <si>
    <t>Kimberly Well - Borehole Geophysics Database SRSDP047(625-1030)NEAR.sgy</t>
  </si>
  <si>
    <t>f0000015-58cc-4372-a567-000000000284</t>
  </si>
  <si>
    <t>Mountain Home Well - Borehole Geophysics Database Mountain_Home_K_Th_U.csv</t>
  </si>
  <si>
    <t>f0000015-58cc-4372-a567-000000000285</t>
  </si>
  <si>
    <t>Kimberly Well - Photos CS_5036_2_A_388_6_1.jpg</t>
  </si>
  <si>
    <t>f0000015-58cc-4372-a567-000000000289</t>
  </si>
  <si>
    <t>Mountain Home Well - Photos P1200344.JPG</t>
  </si>
  <si>
    <t>f0000015-58cc-4372-a567-000000000290</t>
  </si>
  <si>
    <t>Kimama Well - Photos CS_5036_1_B_435_3_1.jpg</t>
  </si>
  <si>
    <t>f0000015-58cc-4372-a567-000000000291</t>
  </si>
  <si>
    <t>Kimama Well - Borehole Geophysics Database SRSDP066 shifted(264-497)Far.sgy</t>
  </si>
  <si>
    <t>f0000015-58cc-4372-a567-000000000439</t>
  </si>
  <si>
    <t>Evaluation Data of a High Temperature COTS Flash Memory Module (TI SM28VLT32) for Use in Geothermal Electronics Packages 225C_8-12-14_232PM_0-100000.txt</t>
  </si>
  <si>
    <t>f0000015-58cc-4372-a567-000000000442</t>
  </si>
  <si>
    <t>Raw Neutron Scattering Data for Strain Measurement of Hydraulically Loaded Granite and Marble Samples in Triaxial Stress State 49803-540775f73e703.gda</t>
  </si>
  <si>
    <t>f0000015-58cc-4372-a567-000000000479</t>
  </si>
  <si>
    <t>f0000015-58cc-4372-a567-000000000480</t>
  </si>
  <si>
    <t>f0000015-58cc-4372-a567-000000000508</t>
  </si>
  <si>
    <t>Newberry Well 55-29 Stimulation Data 2014 NWG_55-29_20141015_PDF.pdf</t>
  </si>
  <si>
    <t>f0000015-58cc-4372-a567-000000000560</t>
  </si>
  <si>
    <t>New Mexico Play Fairway Analysis: Gamma Ray Logs and Heat Generation Calculations for SW New Mexico 3000320016_MangusMtn_gamma.xls</t>
  </si>
  <si>
    <t>f0000015-58cc-4372-a567-000000000597</t>
  </si>
  <si>
    <t>New Mexico Geothermal Play Fairway Analysis from LANL Subcrop_basement_map_20150406.mpk</t>
  </si>
  <si>
    <t>f0000015-58cc-4372-a567-000000000622</t>
  </si>
  <si>
    <t>Risk Factor Analysis in Low-Temperature Geothermal Play Fairway Analysis for the Appalachian Basin (GPFA-AB) co_3_0_9_s_geo_industries_fairways.png</t>
  </si>
  <si>
    <t>f0000015-58cc-4372-a567-000000000638</t>
  </si>
  <si>
    <t>Appalachian Basin Play Fairway Analysis: Thermal Quality Analysis in Low-Temperature Geothermal Play Fairway Analysis (GPFA-AB) ThermalQualityAnalysisWormBasedInterpolation1kmGridNWPANY.zip</t>
  </si>
  <si>
    <t>f0000015-58cc-4372-a567-000000000676</t>
  </si>
  <si>
    <t>Play Fairway Analysis CA-NV-OR: Figures on 2km Grids Total.jpg</t>
  </si>
  <si>
    <t>f0000015-58cc-4372-a567-000000000748</t>
  </si>
  <si>
    <t>f0000015-58cc-4372-a567-000000000792</t>
  </si>
  <si>
    <t>f0000015-58cc-4372-a567-000000000793</t>
  </si>
  <si>
    <t>Snake River Plain FORGE Site Characterization Data Leeman et al 2009 paper on thermal structure beneath Snake River Plain</t>
  </si>
  <si>
    <t>f0000015-58cc-4372-a567-000000000904</t>
  </si>
  <si>
    <t>Wister, CA Downhole and Seismic Data WISTER-3D-P-Wave-Processing-Report.pdf</t>
  </si>
  <si>
    <t>f0000015-58cc-4372-a567-000000000929</t>
  </si>
  <si>
    <t>f0000015-58cc-4372-a567-000000000980</t>
  </si>
  <si>
    <t>PoroTomo Natural Laboratory Horizontal Distributed Acoustic Sensing Data March 26th Data</t>
  </si>
  <si>
    <t>f0000016-58cc-4372-a567-000000000191</t>
  </si>
  <si>
    <t>COSO Fluid Inclusion Gas Analysis 58A-10-DOE-GDR.xls</t>
  </si>
  <si>
    <t>f0000016-58cc-4372-a567-000000000263</t>
  </si>
  <si>
    <t>Exploration Gap Assessment (FY13 Update) fault_maps.dbf</t>
  </si>
  <si>
    <t>f0000016-58cc-4372-a567-000000000266</t>
  </si>
  <si>
    <t>f0000016-58cc-4372-a567-000000000268</t>
  </si>
  <si>
    <t>f0000016-58cc-4372-a567-000000000271</t>
  </si>
  <si>
    <t>Newberry Well 55-29 Stimulation Data EQ_map_vicinity.pdf</t>
  </si>
  <si>
    <t>f0000016-58cc-4372-a567-000000000285</t>
  </si>
  <si>
    <t>Kimberly Well - Photos CS_5036_2_A_380_4_1.jpg</t>
  </si>
  <si>
    <t>f0000016-58cc-4372-a567-000000000289</t>
  </si>
  <si>
    <t>Mountain Home Well - Photos P1200342.JPG</t>
  </si>
  <si>
    <t>f0000016-58cc-4372-a567-000000000290</t>
  </si>
  <si>
    <t>Kimama Well - Photos CS_5036_1_B_440_3_1.jpg</t>
  </si>
  <si>
    <t>f0000016-58cc-4372-a567-000000000291</t>
  </si>
  <si>
    <t>Kimama Well - Borehole Geophysics Database SRSDP064.lis</t>
  </si>
  <si>
    <t>f0000016-58cc-4372-a567-000000000439</t>
  </si>
  <si>
    <t>Evaluation Data of a High Temperature COTS Flash Memory Module (TI SM28VLT32) for Use in Geothermal Electronics Packages 29C_7-1-14_1145AM_0-100000.txt</t>
  </si>
  <si>
    <t>f0000016-58cc-4372-a567-000000000440</t>
  </si>
  <si>
    <t>High Temperature Evaluation of Tantalum Capacitors - Test 1 cap3-4.csv</t>
  </si>
  <si>
    <t>f0000016-58cc-4372-a567-000000000442</t>
  </si>
  <si>
    <t>Raw Neutron Scattering Data for Strain Measurement of Hydraulically Loaded Granite and Marble Samples in Triaxial Stress State 49793-540775f73e7cd.gda</t>
  </si>
  <si>
    <t>f0000016-58cc-4372-a567-000000000447</t>
  </si>
  <si>
    <t>Geothermal Case Studies on OpenEI Geothermal Exploration Overview</t>
  </si>
  <si>
    <t>f0000016-58cc-4372-a567-000000000479</t>
  </si>
  <si>
    <t>Raw Pressure Data from Boise Hydrogeophysical Research Site (BHRS) 07172013_test5_datafile.txt</t>
  </si>
  <si>
    <t>f0000016-58cc-4372-a567-000000000508</t>
  </si>
  <si>
    <t>Newberry Well 55-29 Stimulation Data 2014 NWG_55-29_20141015.xls</t>
  </si>
  <si>
    <t>f0000016-58cc-4372-a567-000000000560</t>
  </si>
  <si>
    <t>New Mexico Play Fairway Analysis: Gamma Ray Logs and Heat Generation Calculations for SW New Mexico 3001320004_MasonDraw_gamma.xls</t>
  </si>
  <si>
    <t>f0000016-58cc-4372-a567-000000000597</t>
  </si>
  <si>
    <t>New Mexico Geothermal Play Fairway Analysis from LANL Subcrop_map_20150728.mpk</t>
  </si>
  <si>
    <t>f0000016-58cc-4372-a567-000000000616</t>
  </si>
  <si>
    <t>Nevada Great Basin Play Fairway Analysis Regional Data frwt3relr2b.zip</t>
  </si>
  <si>
    <t>f0000016-58cc-4372-a567-000000000622</t>
  </si>
  <si>
    <t>Risk Factor Analysis in Low-Temperature Geothermal Play Fairway Analysis for the Appalachian Basin (GPFA-AB) co_3_0_3_m.png</t>
  </si>
  <si>
    <t>f0000016-58cc-4372-a567-000000000638</t>
  </si>
  <si>
    <t>Appalachian Basin Play Fairway Analysis: Thermal Quality Analysis in Low-Temperature Geothermal Play Fairway Analysis (GPFA-AB) ThermalQualityAnalysisWormBasedInterpolation1kmGridSWPA.zip</t>
  </si>
  <si>
    <t>f0000016-58cc-4372-a567-000000000682</t>
  </si>
  <si>
    <t>Final Phase 1 Research Report of Low Temperature Geothermal Play Fairway Analysis for the Appalachian Basin 15_GPFA-AB_UtililzationAnalysisSCLOH.pdf</t>
  </si>
  <si>
    <t>f0000016-58cc-4372-a567-000000000733</t>
  </si>
  <si>
    <t>Snake River Plain Geothermal Play Fairway Analysis Raster Files Permeability_GravityConfidence.png</t>
  </si>
  <si>
    <t>f0000016-58cc-4372-a567-000000000748</t>
  </si>
  <si>
    <t>f0000016-58cc-4372-a567-000000000929</t>
  </si>
  <si>
    <t>f0000016-58cc-4372-a567-000000000980</t>
  </si>
  <si>
    <t>PoroTomo Natural Laboratory Horizontal Distributed Acoustic Sensing Data DASH Deployment Metadata</t>
  </si>
  <si>
    <t>f0000017-58cc-4372-a567-000000000258</t>
  </si>
  <si>
    <t>f0000017-58cc-4372-a567-000000000263</t>
  </si>
  <si>
    <t>Exploration Gap Assessment (FY13 Update) fault_maps.shx</t>
  </si>
  <si>
    <t>f0000017-58cc-4372-a567-000000000266</t>
  </si>
  <si>
    <t>f0000017-58cc-4372-a567-000000000268</t>
  </si>
  <si>
    <t>f0000017-58cc-4372-a567-000000000271</t>
  </si>
  <si>
    <t>Newberry Well 55-29 Stimulation Data MSA_Install_Data.csv</t>
  </si>
  <si>
    <t>f0000017-58cc-4372-a567-000000000283</t>
  </si>
  <si>
    <t>f0000017-58cc-4372-a567-000000000284</t>
  </si>
  <si>
    <t>Mountain Home Well - Borehole Geophysics Database Mountain_Home_Sonic.csv</t>
  </si>
  <si>
    <t>f0000017-58cc-4372-a567-000000000285</t>
  </si>
  <si>
    <t>Kimberly Well - Photos CS_5036_2_A_372_5_1.jpg</t>
  </si>
  <si>
    <t>f0000017-58cc-4372-a567-000000000289</t>
  </si>
  <si>
    <t>Mountain Home Well - Photos P1190334.JPG</t>
  </si>
  <si>
    <t>f0000017-58cc-4372-a567-000000000439</t>
  </si>
  <si>
    <t>Evaluation Data of a High Temperature COTS Flash Memory Module (TI SM28VLT32) for Use in Geothermal Electronics Packages 225C_7-3-14_1022AM_0-100000.txt</t>
  </si>
  <si>
    <t>f0000017-58cc-4372-a567-000000000440</t>
  </si>
  <si>
    <t>High Temperature Evaluation of Tantalum Capacitors - Test 1 cap3-7.csv</t>
  </si>
  <si>
    <t>f0000017-58cc-4372-a567-000000000442</t>
  </si>
  <si>
    <t>Raw Neutron Scattering Data for Strain Measurement of Hydraulically Loaded Granite and Marble Samples in Triaxial Stress State 49798-540775f73e894.gda</t>
  </si>
  <si>
    <t>f0000017-58cc-4372-a567-000000000447</t>
  </si>
  <si>
    <t>f0000017-58cc-4372-a567-000000000479</t>
  </si>
  <si>
    <t>Raw Pressure Data from Boise Hydrogeophysical Research Site (BHRS) 07172013_test4_datafile.txt</t>
  </si>
  <si>
    <t>f0000017-58cc-4372-a567-000000000480</t>
  </si>
  <si>
    <t>f0000017-58cc-4372-a567-000000000508</t>
  </si>
  <si>
    <t>Newberry Well 55-29 Stimulation Data 2014 NWG_55-29_20141117_PDF.pdf</t>
  </si>
  <si>
    <t>f0000017-58cc-4372-a567-000000000597</t>
  </si>
  <si>
    <t>New Mexico Geothermal Play Fairway Analysis from LANL WaterTableGradient.mpk</t>
  </si>
  <si>
    <t>f0000017-58cc-4372-a567-000000000616</t>
  </si>
  <si>
    <t>Nevada Great Basin Play Fairway Analysis Regional Data frwy3_dofe.zip</t>
  </si>
  <si>
    <t>f0000017-58cc-4372-a567-000000000622</t>
  </si>
  <si>
    <t>Risk Factor Analysis in Low-Temperature Geothermal Play Fairway Analysis for the Appalachian Basin (GPFA-AB) th_pfa_sd3.png</t>
  </si>
  <si>
    <t>f0000017-58cc-4372-a567-000000000682</t>
  </si>
  <si>
    <t>Final Phase 1 Research Report of Low Temperature Geothermal Play Fairway Analysis for the Appalachian Basin 18_GPFA-AB_PermittingGeothermalDistrictHeating.pdf</t>
  </si>
  <si>
    <t>f0000017-58cc-4372-a567-000000000733</t>
  </si>
  <si>
    <t>Snake River Plain Geothermal Play Fairway Analysis Raster Files Permeability_MagneticsTSevidence.png</t>
  </si>
  <si>
    <t>f0000017-58cc-4372-a567-000000000929</t>
  </si>
  <si>
    <t>f0000018-58cc-4372-a567-000000000191</t>
  </si>
  <si>
    <t>COSO Fluid Inclusion Gas Analysis 58A18-DOE-GDR.xls</t>
  </si>
  <si>
    <t>f0000018-58cc-4372-a567-000000000263</t>
  </si>
  <si>
    <t>Exploration Gap Assessment (FY13 Update) mineral_occurrence_maps.dbf</t>
  </si>
  <si>
    <t>f0000018-58cc-4372-a567-000000000266</t>
  </si>
  <si>
    <t>f0000018-58cc-4372-a567-000000000271</t>
  </si>
  <si>
    <t>Newberry Well 55-29 Stimulation Data CasingInfoRPT_9_625.pdf</t>
  </si>
  <si>
    <t>f0000018-58cc-4372-a567-000000000289</t>
  </si>
  <si>
    <t>Mountain Home Well - Photos P1200338.JPG</t>
  </si>
  <si>
    <t>f0000018-58cc-4372-a567-000000000290</t>
  </si>
  <si>
    <t>Kimama Well - Photos CS_5036_1_B_404_5_1.jpg</t>
  </si>
  <si>
    <t>f0000018-58cc-4372-a567-000000000291</t>
  </si>
  <si>
    <t>Kimama Well - Borehole Geophysics Database SRSDP064 shifted2.sgy</t>
  </si>
  <si>
    <t>f0000018-58cc-4372-a567-000000000439</t>
  </si>
  <si>
    <t>Evaluation Data of a High Temperature COTS Flash Memory Module (TI SM28VLT32) for Use in Geothermal Electronics Packages 225C_7-21-14_1136AM_0-100000.txt</t>
  </si>
  <si>
    <t>f0000018-58cc-4372-a567-000000000508</t>
  </si>
  <si>
    <t>Newberry Well 55-29 Stimulation Data 2014 NWG_55-29_20141117.xls</t>
  </si>
  <si>
    <t>f0000018-58cc-4372-a567-000000000560</t>
  </si>
  <si>
    <t>New Mexico Play Fairway Analysis: Gamma Ray Logs and Heat Generation Calculations for SW New Mexico 3000607031_Acoma_gamma.xls</t>
  </si>
  <si>
    <t>f0000018-58cc-4372-a567-000000000597</t>
  </si>
  <si>
    <t>New Mexico Geothermal Play Fairway Analysis from LANL WaterTableMap_20151027.mpk</t>
  </si>
  <si>
    <t>f0000018-58cc-4372-a567-000000000616</t>
  </si>
  <si>
    <t>Nevada Great Basin Play Fairway Analysis Regional Data frwy15ersc.zip</t>
  </si>
  <si>
    <t>f0000018-58cc-4372-a567-000000000622</t>
  </si>
  <si>
    <t>Risk Factor Analysis in Low-Temperature Geothermal Play Fairway Analysis for the Appalachian Basin (GPFA-AB) seeq_sd3.png</t>
  </si>
  <si>
    <t>f0000018-58cc-4372-a567-000000000638</t>
  </si>
  <si>
    <t>Appalachian Basin Play Fairway Analysis: Thermal Quality Analysis in Low-Temperature Geothermal Play Fairway Analysis (GPFA-AB) ThermalQualityAnalysisWormBasedInterpolation1kmGridWPA.zip</t>
  </si>
  <si>
    <t>f0000018-58cc-4372-a567-000000000682</t>
  </si>
  <si>
    <t>Final Phase 1 Research Report of Low Temperature Geothermal Play Fairway Analysis for the Appalachian Basin 12_GPFA-AB_NaturalReservoirsDatabaseInputs.pdf</t>
  </si>
  <si>
    <t>f0000018-58cc-4372-a567-000000000748</t>
  </si>
  <si>
    <t>Frontier Observatory for Research in Geothermal Energy: Fallon, Nevada 61_36Survey_TGHBHT.xlsx</t>
  </si>
  <si>
    <t>f0000018-58cc-4372-a567-000000000792</t>
  </si>
  <si>
    <t>f0000018-58cc-4372-a567-000000000793</t>
  </si>
  <si>
    <t>f0000018-58cc-4372-a567-000000000929</t>
  </si>
  <si>
    <t>f0000018-58cc-4372-a567-000000000980</t>
  </si>
  <si>
    <t>PoroTomo Natural Laboratory Horizontal Distributed Acoustic Sensing Data Tap Test Data</t>
  </si>
  <si>
    <t>f0000019-58cc-4372-a567-000000000263</t>
  </si>
  <si>
    <t>Exploration Gap Assessment (FY13 Update) structural_maps.prj</t>
  </si>
  <si>
    <t>f0000019-58cc-4372-a567-000000000266</t>
  </si>
  <si>
    <t>f0000019-58cc-4372-a567-000000000268</t>
  </si>
  <si>
    <t>f0000019-58cc-4372-a567-000000000271</t>
  </si>
  <si>
    <t>Newberry Well 55-29 Stimulation Data CasingInfoRPT_13_375.pdf</t>
  </si>
  <si>
    <t>f0000019-58cc-4372-a567-000000000283</t>
  </si>
  <si>
    <t>f0000019-58cc-4372-a567-000000000284</t>
  </si>
  <si>
    <t>Mountain Home Well - Borehole Geophysics Database Mountain_Home_Gravity.jpg</t>
  </si>
  <si>
    <t>f0000019-58cc-4372-a567-000000000285</t>
  </si>
  <si>
    <t>Kimberly Well - Photos CS_5036_2_A_381_2_1.jpg</t>
  </si>
  <si>
    <t>f0000019-58cc-4372-a567-000000000289</t>
  </si>
  <si>
    <t>Mountain Home Well - Photos P1210349.JPG</t>
  </si>
  <si>
    <t>f0000019-58cc-4372-a567-000000000290</t>
  </si>
  <si>
    <t>Kimama Well - Photos CS_5036_1_B_438_4_1.jpg</t>
  </si>
  <si>
    <t>f0000019-58cc-4372-a567-000000000291</t>
  </si>
  <si>
    <t>Kimama Well - Borehole Geophysics Database SRSDP066.lis</t>
  </si>
  <si>
    <t>f0000019-58cc-4372-a567-000000000440</t>
  </si>
  <si>
    <t>High Temperature Evaluation of Tantalum Capacitors - Test 1 cap2-6.csv</t>
  </si>
  <si>
    <t>f0000019-58cc-4372-a567-000000000442</t>
  </si>
  <si>
    <t>Raw Neutron Scattering Data for Strain Measurement of Hydraulically Loaded Granite and Marble Samples in Triaxial Stress State 49812-540775f73ea28.gda</t>
  </si>
  <si>
    <t>f0000019-58cc-4372-a567-000000000479</t>
  </si>
  <si>
    <t>Raw Pressure Data from Boise Hydrogeophysical Research Site (BHRS) Analyzed Data</t>
  </si>
  <si>
    <t>f0000019-58cc-4372-a567-000000000597</t>
  </si>
  <si>
    <t>New Mexico Geothermal Play Fairway Analysis from LANL WaterTableDepth_20151027.mpk</t>
  </si>
  <si>
    <t>f0000019-58cc-4372-a567-000000000616</t>
  </si>
  <si>
    <t>Nevada Great Basin Play Fairway Analysis Regional Data frwydoeaer.zip</t>
  </si>
  <si>
    <t>f0000019-58cc-4372-a567-000000000622</t>
  </si>
  <si>
    <t>Risk Factor Analysis in Low-Temperature Geothermal Play Fairway Analysis for the Appalachian Basin (GPFA-AB) co_pfa_sd5_s_geo.png</t>
  </si>
  <si>
    <t>f0000019-58cc-4372-a567-000000000638</t>
  </si>
  <si>
    <t>Appalachian Basin Play Fairway Analysis: Thermal Quality Analysis in Low-Temperature Geothermal Play Fairway Analysis (GPFA-AB) RScriptsForSortingDataAndRemovingOutliers.zip</t>
  </si>
  <si>
    <t>f0000019-58cc-4372-a567-000000000733</t>
  </si>
  <si>
    <t>Snake River Plain Geothermal Play Fairway Analysis Raster Files Permeability_GravityMidTDevidence.png</t>
  </si>
  <si>
    <t>f0000019-58cc-4372-a567-000000000748</t>
  </si>
  <si>
    <t>f0000019-58cc-4372-a567-000000000792</t>
  </si>
  <si>
    <t>f0000019-58cc-4372-a567-000000000793</t>
  </si>
  <si>
    <t>Snake River Plain FORGE Site Characterization Data Podgorney et al 2016 SGW Overview of Snake River Plain FORGE Site</t>
  </si>
  <si>
    <t>f0000019-58cc-4372-a567-000000000929</t>
  </si>
  <si>
    <t>f0000020-58cc-4372-a567-000000000191</t>
  </si>
  <si>
    <t>COSO Fluid Inclusion Gas Analysis 67C-17-DOE-GDR.xls</t>
  </si>
  <si>
    <t>f0000020-58cc-4372-a567-000000000263</t>
  </si>
  <si>
    <t>Exploration Gap Assessment (FY13 Update) structural_maps.csv</t>
  </si>
  <si>
    <t>f0000020-58cc-4372-a567-000000000268</t>
  </si>
  <si>
    <t>f0000020-58cc-4372-a567-000000000271</t>
  </si>
  <si>
    <t>Newberry Well 55-29 Stimulation Data Deviation_Data.csv</t>
  </si>
  <si>
    <t>f0000020-58cc-4372-a567-000000000289</t>
  </si>
  <si>
    <t>Mountain Home Well - Photos P1200345.JPG</t>
  </si>
  <si>
    <t>f0000020-58cc-4372-a567-000000000439</t>
  </si>
  <si>
    <t>Evaluation Data of a High Temperature COTS Flash Memory Module (TI SM28VLT32) for Use in Geothermal Electronics Packages 225C_7-1-14_245PM_0-100000.txt</t>
  </si>
  <si>
    <t>f0000020-58cc-4372-a567-000000000442</t>
  </si>
  <si>
    <t>Raw Neutron Scattering Data for Strain Measurement of Hydraulically Loaded Granite and Marble Samples in Triaxial Stress State 49834-540775f73eaf0.gda</t>
  </si>
  <si>
    <t>f0000020-58cc-4372-a567-000000000480</t>
  </si>
  <si>
    <t>f0000020-58cc-4372-a567-000000000508</t>
  </si>
  <si>
    <t>Newberry Well 55-29 Stimulation Data 2014 NWG_55-29_20141118.xls</t>
  </si>
  <si>
    <t>f0000020-58cc-4372-a567-000000000560</t>
  </si>
  <si>
    <t>New Mexico Play Fairway Analysis: Gamma Ray Logs and Heat Generation Calculations for SW New Mexico 3001720001_CoyoteStateLease_gamma.xls</t>
  </si>
  <si>
    <t>f0000020-58cc-4372-a567-000000000616</t>
  </si>
  <si>
    <t>Nevada Great Basin Play Fairway Analysis Regional Data GB_Power_2015v01_utm83.shp.zip</t>
  </si>
  <si>
    <t>f0000020-58cc-4372-a567-000000000622</t>
  </si>
  <si>
    <t>Risk Factor Analysis in Low-Temperature Geothermal Play Fairway Analysis for the Appalachian Basin (GPFA-AB) re_pfa_sd3.png</t>
  </si>
  <si>
    <t>f0000020-58cc-4372-a567-000000000638</t>
  </si>
  <si>
    <t>Appalachian Basin Play Fairway Analysis: Thermal Quality Analysis in Low-Temperature Geothermal Play Fairway Analysis (GPFA-AB) ThermalQualityAnalysisWellDataOutliersRemovedPredDepthTo80C.zip</t>
  </si>
  <si>
    <t>f0000020-58cc-4372-a567-000000000682</t>
  </si>
  <si>
    <t>f0000020-58cc-4372-a567-000000000733</t>
  </si>
  <si>
    <t>Snake River Plain Geothermal Play Fairway Analysis Raster Files Permeability_GravityMidTSevidence.png</t>
  </si>
  <si>
    <t>f0000020-58cc-4372-a567-000000000748</t>
  </si>
  <si>
    <t>f0000020-58cc-4372-a567-000000000792</t>
  </si>
  <si>
    <t>f0000020-58cc-4372-a567-000000000793</t>
  </si>
  <si>
    <t>Snake River Plain FORGE Site Characterization Data Rodgers et al 2002 paper on extension in Eastern Snake River Plain</t>
  </si>
  <si>
    <t>f0000020-58cc-4372-a567-000000000929</t>
  </si>
  <si>
    <t>f0000020-58cc-4372-a567-000000000980</t>
  </si>
  <si>
    <t>PoroTomo Natural Laboratory Horizontal Distributed Acoustic Sensing Data DASH_file_count.txt</t>
  </si>
  <si>
    <t>f0000021-58cc-4372-a567-000000000191</t>
  </si>
  <si>
    <t>COSO Fluid Inclusion Gas Analysis 68-20-DOE-GDR.xls</t>
  </si>
  <si>
    <t>f0000021-58cc-4372-a567-000000000263</t>
  </si>
  <si>
    <t>Exploration Gap Assessment (FY13 Update) well_data.shx</t>
  </si>
  <si>
    <t>f0000021-58cc-4372-a567-000000000268</t>
  </si>
  <si>
    <t>f0000021-58cc-4372-a567-000000000271</t>
  </si>
  <si>
    <t>Newberry Well 55-29 Stimulation Data casing_cement_thermal_properties.xlsx</t>
  </si>
  <si>
    <t>f0000021-58cc-4372-a567-000000000283</t>
  </si>
  <si>
    <t>f0000021-58cc-4372-a567-000000000284</t>
  </si>
  <si>
    <t>Mountain Home Well - Borehole Geophysics Database Mountain_Home_Geothermal_Well_Map.pdf</t>
  </si>
  <si>
    <t>f0000021-58cc-4372-a567-000000000285</t>
  </si>
  <si>
    <t>Kimberly Well - Photos CS_5036_2_A_372_2_1.jpg</t>
  </si>
  <si>
    <t>f0000021-58cc-4372-a567-000000000289</t>
  </si>
  <si>
    <t>Mountain Home Well - Photos P1190325.JPG</t>
  </si>
  <si>
    <t>f0000021-58cc-4372-a567-000000000290</t>
  </si>
  <si>
    <t>Kimama Well - Photos File_Listing_Depth_to_image.xlsx</t>
  </si>
  <si>
    <t>f0000021-58cc-4372-a567-000000000291</t>
  </si>
  <si>
    <t>Kimama Well - Borehole Geophysics Database SRSDP065 shiftedTRAF1.sgy</t>
  </si>
  <si>
    <t>f0000021-58cc-4372-a567-000000000442</t>
  </si>
  <si>
    <t>Raw Neutron Scattering Data for Strain Measurement of Hydraulically Loaded Granite and Marble Samples in Triaxial Stress State 49775-540775f73ebb9.gda</t>
  </si>
  <si>
    <t>f0000021-58cc-4372-a567-000000000480</t>
  </si>
  <si>
    <t>f0000021-58cc-4372-a567-000000000560</t>
  </si>
  <si>
    <t>New Mexico Play Fairway Analysis: Gamma Ray Logs and Heat Generation Calculations for SW New Mexico 3002920007_McSherry_crop_gamma.xls</t>
  </si>
  <si>
    <t>f0000021-58cc-4372-a567-000000000733</t>
  </si>
  <si>
    <t>Snake River Plain Geothermal Play Fairway Analysis Raster Files Permeability_MappedFaultsTDrisk.png</t>
  </si>
  <si>
    <t>f0000021-58cc-4372-a567-000000000748</t>
  </si>
  <si>
    <t>f0000021-58cc-4372-a567-000000000792</t>
  </si>
  <si>
    <t>f0000021-58cc-4372-a567-000000000793</t>
  </si>
  <si>
    <t>Snake River Plain FORGE Site Characterization Data Smith et al 1996 paper on extensional structures and volcanic terrains</t>
  </si>
  <si>
    <t>f0000021-58cc-4372-a567-000000000929</t>
  </si>
  <si>
    <t>f0000022-58cc-4372-a567-000000000191</t>
  </si>
  <si>
    <t>COSO Fluid Inclusion Gas Analysis 68-20RD-DOE-GDR.xls</t>
  </si>
  <si>
    <t>f0000022-58cc-4372-a567-000000000263</t>
  </si>
  <si>
    <t>Exploration Gap Assessment (FY13 Update) geophysical_data.shx</t>
  </si>
  <si>
    <t>f0000022-58cc-4372-a567-000000000268</t>
  </si>
  <si>
    <t>f0000022-58cc-4372-a567-000000000271</t>
  </si>
  <si>
    <t>Newberry Well 55-29 Stimulation Data MetaData_Well_Completion.txt</t>
  </si>
  <si>
    <t>f0000022-58cc-4372-a567-000000000283</t>
  </si>
  <si>
    <t>Kimberly Well - Borehole Geophysics Database SRSDP047(625-1030)FAR.sgy</t>
  </si>
  <si>
    <t>f0000022-58cc-4372-a567-000000000284</t>
  </si>
  <si>
    <t>Mountain Home Well - Borehole Geophysics Database Mountain_Home_N.csv</t>
  </si>
  <si>
    <t>f0000022-58cc-4372-a567-000000000285</t>
  </si>
  <si>
    <t>Kimberly Well - Photos CS_5036_2_A_371_3_1.jpg</t>
  </si>
  <si>
    <t>f0000022-58cc-4372-a567-000000000289</t>
  </si>
  <si>
    <t>Mountain Home Well - Photos P1200340.JPG</t>
  </si>
  <si>
    <t>f0000022-58cc-4372-a567-000000000290</t>
  </si>
  <si>
    <t>Kimama Well - Photos CS_5036_1_B_425_5_1.jpg</t>
  </si>
  <si>
    <t>f0000022-58cc-4372-a567-000000000291</t>
  </si>
  <si>
    <t>Kimama Well - Borehole Geophysics Database SRSDP066 shiftedTRAF1.sgy</t>
  </si>
  <si>
    <t>f0000022-58cc-4372-a567-000000000442</t>
  </si>
  <si>
    <t>Raw Neutron Scattering Data for Strain Measurement of Hydraulically Loaded Granite and Marble Samples in Triaxial Stress State 49781-540775f73ec7a.gda</t>
  </si>
  <si>
    <t>f0000022-58cc-4372-a567-000000000480</t>
  </si>
  <si>
    <t>f0000022-58cc-4372-a567-000000000508</t>
  </si>
  <si>
    <t>Newberry Well 55-29 Stimulation Data 2014 NWG_55-29_20141119.xls</t>
  </si>
  <si>
    <t>f0000022-58cc-4372-a567-000000000560</t>
  </si>
  <si>
    <t>New Mexico Play Fairway Analysis: Gamma Ray Logs and Heat Generation Calculations for SW New Mexico 3002920014_BisbeeHills_gamma.xls</t>
  </si>
  <si>
    <t>f0000022-58cc-4372-a567-000000000616</t>
  </si>
  <si>
    <t>f0000022-58cc-4372-a567-000000000622</t>
  </si>
  <si>
    <t>Risk Factor Analysis in Low-Temperature Geothermal Play Fairway Analysis for the Appalachian Basin (GPFA-AB) co_5_0_5_m_geo.png</t>
  </si>
  <si>
    <t>f0000022-58cc-4372-a567-000000000638</t>
  </si>
  <si>
    <t>Appalachian Basin Play Fairway Analysis: Thermal Quality Analysis in Low-Temperature Geothermal Play Fairway Analysis (GPFA-AB) ThermalQualityAnalysisWellDataOutliersRemovedPredDepthTo100C.zip</t>
  </si>
  <si>
    <t>f0000022-58cc-4372-a567-000000000733</t>
  </si>
  <si>
    <t>Snake River Plain Geothermal Play Fairway Analysis Raster Files Permeability_MappedFaultsTDconfidence.png</t>
  </si>
  <si>
    <t>f0000022-58cc-4372-a567-000000000792</t>
  </si>
  <si>
    <t>f0000022-58cc-4372-a567-000000000793</t>
  </si>
  <si>
    <t>Snake River Plain FORGE Site Characterization Data Bakshi et al 2016 SGW paper on geomechanical characterization of SRP FORGE core</t>
  </si>
  <si>
    <t>f0000023-58cc-4372-a567-000000000191</t>
  </si>
  <si>
    <t>COSO Fluid Inclusion Gas Analysis 68-6-DOE-GDR.xls</t>
  </si>
  <si>
    <t>f0000023-58cc-4372-a567-000000000263</t>
  </si>
  <si>
    <t>Exploration Gap Assessment (FY13 Update) mineral_occurrence_maps.prj</t>
  </si>
  <si>
    <t>f0000023-58cc-4372-a567-000000000268</t>
  </si>
  <si>
    <t>f0000023-58cc-4372-a567-000000000271</t>
  </si>
  <si>
    <t>Newberry Well 55-29 Stimulation Data DirectionalSurveyRp55-29.pdf</t>
  </si>
  <si>
    <t>f0000023-58cc-4372-a567-000000000283</t>
  </si>
  <si>
    <t>f0000023-58cc-4372-a567-000000000284</t>
  </si>
  <si>
    <t>Mountain Home Well - Borehole Geophysics Database Mountain_Home_Cal.csv</t>
  </si>
  <si>
    <t>f0000023-58cc-4372-a567-000000000285</t>
  </si>
  <si>
    <t>Kimberly Well - Photos CS_5036_2_A_374_2_1.jpg</t>
  </si>
  <si>
    <t>f0000023-58cc-4372-a567-000000000289</t>
  </si>
  <si>
    <t>Mountain Home Well - Photos P1190331.JPG</t>
  </si>
  <si>
    <t>f0000023-58cc-4372-a567-000000000290</t>
  </si>
  <si>
    <t>Kimama Well - Photos CS_5036_1_B_436_1_1.jpg</t>
  </si>
  <si>
    <t>f0000023-58cc-4372-a567-000000000291</t>
  </si>
  <si>
    <t>Kimama Well - Borehole Geophysics Database Kimama_Sonic.csv</t>
  </si>
  <si>
    <t>f0000023-58cc-4372-a567-000000000442</t>
  </si>
  <si>
    <t>Raw Neutron Scattering Data for Strain Measurement of Hydraulically Loaded Granite and Marble Samples in Triaxial Stress State 49814-540775f73ecf1.gda</t>
  </si>
  <si>
    <t>f0000023-58cc-4372-a567-000000000480</t>
  </si>
  <si>
    <t>f0000023-58cc-4372-a567-000000000508</t>
  </si>
  <si>
    <t>Newberry Well 55-29 Stimulation Data 2014 NWG_55-29_20141120_PDF.pdf</t>
  </si>
  <si>
    <t>f0000023-58cc-4372-a567-000000000616</t>
  </si>
  <si>
    <t>Nevada Great Basin Play Fairway Analysis Regional Data lgallrece2.zip</t>
  </si>
  <si>
    <t>f0000023-58cc-4372-a567-000000000622</t>
  </si>
  <si>
    <t>Risk Factor Analysis in Low-Temperature Geothermal Play Fairway Analysis for the Appalachian Basin (GPFA-AB) co_3_0_3_m_egs.png</t>
  </si>
  <si>
    <t>f0000023-58cc-4372-a567-000000000638</t>
  </si>
  <si>
    <t>Appalachian Basin Play Fairway Analysis: Thermal Quality Analysis in Low-Temperature Geothermal Play Fairway Analysis (GPFA-AB) ThermalQualityAnalysisWellDataOutliersRemovedPredTempAt2500m.zip</t>
  </si>
  <si>
    <t>f0000023-58cc-4372-a567-000000000748</t>
  </si>
  <si>
    <t>f0000023-58cc-4372-a567-000000000792</t>
  </si>
  <si>
    <t>f0000023-58cc-4372-a567-000000000929</t>
  </si>
  <si>
    <t>f0000024-58cc-4372-a567-000000000191</t>
  </si>
  <si>
    <t>COSO Fluid Inclusion Gas Analysis 73-19-DOE-GDR.xls</t>
  </si>
  <si>
    <t>f0000024-58cc-4372-a567-000000000263</t>
  </si>
  <si>
    <t>Exploration Gap Assessment (FY13 Update) well_data.csv</t>
  </si>
  <si>
    <t>f0000024-58cc-4372-a567-000000000268</t>
  </si>
  <si>
    <t>f0000024-58cc-4372-a567-000000000271</t>
  </si>
  <si>
    <t>Newberry Well 55-29 Stimulation Data 55-29_Wellbore_Schematic.pdf</t>
  </si>
  <si>
    <t>f0000024-58cc-4372-a567-000000000283</t>
  </si>
  <si>
    <t>f0000024-58cc-4372-a567-000000000284</t>
  </si>
  <si>
    <t>f0000024-58cc-4372-a567-000000000285</t>
  </si>
  <si>
    <t>Kimberly Well - Photos CS_5036_2_A_374_5_1.jpg</t>
  </si>
  <si>
    <t>f0000024-58cc-4372-a567-000000000289</t>
  </si>
  <si>
    <t>Mountain Home Well - Photos P1190332.JPG</t>
  </si>
  <si>
    <t>f0000024-58cc-4372-a567-000000000290</t>
  </si>
  <si>
    <t>Kimama Well - Photos CS_5036_1_B_406_5_1.jpg</t>
  </si>
  <si>
    <t>f0000024-58cc-4372-a567-000000000291</t>
  </si>
  <si>
    <t>Kimama Well - Borehole Geophysics Database SRSDP064 shiftedTRAF1.sgy</t>
  </si>
  <si>
    <t>f0000024-58cc-4372-a567-000000000442</t>
  </si>
  <si>
    <t>Raw Neutron Scattering Data for Strain Measurement of Hydraulically Loaded Granite and Marble Samples in Triaxial Stress State 49815-540775f73edb4.gda</t>
  </si>
  <si>
    <t>f0000024-58cc-4372-a567-000000000480</t>
  </si>
  <si>
    <t>f0000024-58cc-4372-a567-000000000508</t>
  </si>
  <si>
    <t>Newberry Well 55-29 Stimulation Data 2014 NWG_55-29_20141120.xls</t>
  </si>
  <si>
    <t>f0000024-58cc-4372-a567-000000000560</t>
  </si>
  <si>
    <t>New Mexico Play Fairway Analysis: Gamma Ray Logs and Heat Generation Calculations for SW New Mexico 3002900006_StateC_gamma.xls</t>
  </si>
  <si>
    <t>f0000024-58cc-4372-a567-000000000616</t>
  </si>
  <si>
    <t>Nevada Great Basin Play Fairway Analysis Regional Data NV-playfairway-StudyArea.shp.zip</t>
  </si>
  <si>
    <t>f0000024-58cc-4372-a567-000000000622</t>
  </si>
  <si>
    <t>Risk Factor Analysis in Low-Temperature Geothermal Play Fairway Analysis for the Appalachian Basin (GPFA-AB) sest_var5.png</t>
  </si>
  <si>
    <t>f0000024-58cc-4372-a567-000000000638</t>
  </si>
  <si>
    <t>Appalachian Basin Play Fairway Analysis: Thermal Quality Analysis in Low-Temperature Geothermal Play Fairway Analysis (GPFA-AB) ThermalQualityAnalysisWellDataOutliersRemovedPredTempAt3500m.zip</t>
  </si>
  <si>
    <t>f0000024-58cc-4372-a567-000000000748</t>
  </si>
  <si>
    <t>f0000024-58cc-4372-a567-000000000792</t>
  </si>
  <si>
    <t>f0000024-58cc-4372-a567-000000000793</t>
  </si>
  <si>
    <t>f0000025-58cc-4372-a567-000000000191</t>
  </si>
  <si>
    <t>COSO Fluid Inclusion Gas Analysis 83B-16-DOE-GDR.xls</t>
  </si>
  <si>
    <t>f0000025-58cc-4372-a567-000000000263</t>
  </si>
  <si>
    <t>Exploration Gap Assessment (FY13 Update) geological_maps.prj</t>
  </si>
  <si>
    <t>f0000025-58cc-4372-a567-000000000268</t>
  </si>
  <si>
    <t>f0000025-58cc-4372-a567-000000000271</t>
  </si>
  <si>
    <t>Newberry Well 55-29 Stimulation Data CasingInfoRPT_20.pdf</t>
  </si>
  <si>
    <t>f0000025-58cc-4372-a567-000000000283</t>
  </si>
  <si>
    <t>f0000025-58cc-4372-a567-000000000284</t>
  </si>
  <si>
    <t>Mountain Home Well - Borehole Geophysics Database OSG_Processing_Report_SRSDP_Mountain_Home_Jan2012.pdf</t>
  </si>
  <si>
    <t>f0000025-58cc-4372-a567-000000000285</t>
  </si>
  <si>
    <t>Kimberly Well - Photos CS_5036_2_A_376_1_1.jpg</t>
  </si>
  <si>
    <t>f0000025-58cc-4372-a567-000000000289</t>
  </si>
  <si>
    <t>Mountain Home Well - Photos P1190335.JPG</t>
  </si>
  <si>
    <t>f0000025-58cc-4372-a567-000000000442</t>
  </si>
  <si>
    <t>Raw Neutron Scattering Data for Strain Measurement of Hydraulically Loaded Granite and Marble Samples in Triaxial Stress State 49795-540775f73ee7d.gda</t>
  </si>
  <si>
    <t>f0000025-58cc-4372-a567-000000000480</t>
  </si>
  <si>
    <t>f0000025-58cc-4372-a567-000000000560</t>
  </si>
  <si>
    <t>New Mexico Play Fairway Analysis: Gamma Ray Logs and Heat Generation Calculations for SW New Mexico 3002960001_NMFedR1_gamma.xls</t>
  </si>
  <si>
    <t>f0000025-58cc-4372-a567-000000000616</t>
  </si>
  <si>
    <t>Nevada Great Basin Play Fairway Analysis Regional Data lgarece2er.zip</t>
  </si>
  <si>
    <t>f0000025-58cc-4372-a567-000000000622</t>
  </si>
  <si>
    <t>Risk Factor Analysis in Low-Temperature Geothermal Play Fairway Analysis for the Appalachian Basin (GPFA-AB) se_3_0_3_a.png</t>
  </si>
  <si>
    <t>f0000025-58cc-4372-a567-000000000733</t>
  </si>
  <si>
    <t>Snake River Plain Geothermal Play Fairway Analysis Raster Files Permeability_GravityDeepTSevidence.png</t>
  </si>
  <si>
    <t>f0000025-58cc-4372-a567-000000000792</t>
  </si>
  <si>
    <t>f0000025-58cc-4372-a567-000000000793</t>
  </si>
  <si>
    <t>Snake River Plain FORGE Site Characterization Data Plummer et al 2016 SGW paper modeling heat flow in ESRP aquifer</t>
  </si>
  <si>
    <t>f0000025-58cc-4372-a567-000000000929</t>
  </si>
  <si>
    <t>f0000026-58cc-4372-a567-000000000191</t>
  </si>
  <si>
    <t>COSO Fluid Inclusion Gas Analysis 84-30-DOE-GDR.xls</t>
  </si>
  <si>
    <t>f0000026-58cc-4372-a567-000000000263</t>
  </si>
  <si>
    <t>Exploration Gap Assessment (FY13 Update) geochemistry_data.shp</t>
  </si>
  <si>
    <t>f0000026-58cc-4372-a567-000000000268</t>
  </si>
  <si>
    <t>f0000026-58cc-4372-a567-000000000271</t>
  </si>
  <si>
    <t>f0000026-58cc-4372-a567-000000000283</t>
  </si>
  <si>
    <t>f0000026-58cc-4372-a567-000000000284</t>
  </si>
  <si>
    <t>Mountain Home Well - Borehole Geophysics Database SWEx_Field_Notes_Nov2012.txt</t>
  </si>
  <si>
    <t>f0000026-58cc-4372-a567-000000000285</t>
  </si>
  <si>
    <t>Kimberly Well - Photos CS_5036_2_A_383_3_1.jpg</t>
  </si>
  <si>
    <t>f0000026-58cc-4372-a567-000000000289</t>
  </si>
  <si>
    <t>Mountain Home Well - Photos P1200339.JPG</t>
  </si>
  <si>
    <t>f0000026-58cc-4372-a567-000000000442</t>
  </si>
  <si>
    <t>Raw Neutron Scattering Data for Strain Measurement of Hydraulically Loaded Granite and Marble Samples in Triaxial Stress State 49777-540775f73ef4b.gda</t>
  </si>
  <si>
    <t>f0000026-58cc-4372-a567-000000000480</t>
  </si>
  <si>
    <t>f0000026-58cc-4372-a567-000000000560</t>
  </si>
  <si>
    <t>New Mexico Play Fairway Analysis: Gamma Ray Logs and Heat Generation Calculations for SW New Mexico 3005320010_Wishbone_gamma.xls</t>
  </si>
  <si>
    <t>f0000026-58cc-4372-a567-000000000748</t>
  </si>
  <si>
    <t>f0000026-58cc-4372-a567-000000000792</t>
  </si>
  <si>
    <t>f0000026-58cc-4372-a567-000000000793</t>
  </si>
  <si>
    <t>Snake River Plain FORGE Site Characterization Data Welhan et al 2016 SGW paper on thermal and geochemical anomalies in the ERSP</t>
  </si>
  <si>
    <t>f0000026-58cc-4372-a567-000000000929</t>
  </si>
  <si>
    <t>f0000027-58cc-4372-a567-000000000191</t>
  </si>
  <si>
    <t>COSO Fluid Inclusion Gas Analysis 86-17-DOE-GDR.xls</t>
  </si>
  <si>
    <t>f0000027-58cc-4372-a567-000000000263</t>
  </si>
  <si>
    <t>Exploration Gap Assessment (FY13 Update) geochemistry_data.csv</t>
  </si>
  <si>
    <t>f0000027-58cc-4372-a567-000000000271</t>
  </si>
  <si>
    <t>f0000027-58cc-4372-a567-000000000291</t>
  </si>
  <si>
    <t>Kimama Well - Borehole Geophysics Database SRSDP064 shifted.sgy</t>
  </si>
  <si>
    <t>f0000027-58cc-4372-a567-000000000480</t>
  </si>
  <si>
    <t>f0000027-58cc-4372-a567-000000000508</t>
  </si>
  <si>
    <t>Newberry Well 55-29 Stimulation Data 2014 WeeklyReport_05_Nov_14.pdf</t>
  </si>
  <si>
    <t>f0000027-58cc-4372-a567-000000000560</t>
  </si>
  <si>
    <t>New Mexico Play Fairway Analysis: Gamma Ray Logs and Heat Generation Calculations for SW New Mexico 3005320002_Panhandle1A_gamma.xls</t>
  </si>
  <si>
    <t>f0000027-58cc-4372-a567-000000000622</t>
  </si>
  <si>
    <t>Risk Factor Analysis in Low-Temperature Geothermal Play Fairway Analysis for the Appalachian Basin (GPFA-AB) ut5_5_0_5_NA.png</t>
  </si>
  <si>
    <t>f0000027-58cc-4372-a567-000000000638</t>
  </si>
  <si>
    <t>Appalachian Basin Play Fairway Analysis: Thermal Quality Analysis in Low-Temperature Geothermal Play Fairway Analysis (GPFA-AB) ThermalQualityAnalysisThermalResourceInterpolationResultsRScriptsForInterpolation.zip</t>
  </si>
  <si>
    <t>f0000027-58cc-4372-a567-000000000733</t>
  </si>
  <si>
    <t>Snake River Plain Geothermal Play Fairway Analysis Raster Files GravityMid_TD.png</t>
  </si>
  <si>
    <t>f0000027-58cc-4372-a567-000000000748</t>
  </si>
  <si>
    <t>f0000027-58cc-4372-a567-000000000792</t>
  </si>
  <si>
    <t>f0000027-58cc-4372-a567-000000000793</t>
  </si>
  <si>
    <t>Snake River Plain FORGE Site Characterization Data McLing at al 2016 paper on wellbore and groundwater temp distribution in ESRP</t>
  </si>
  <si>
    <t>f0000027-58cc-4372-a567-000000000929</t>
  </si>
  <si>
    <t>f0000028-58cc-4372-a567-000000000191</t>
  </si>
  <si>
    <t>COSO Fluid Inclusion Gas Analysis 88-20-DOE-GDR.xls</t>
  </si>
  <si>
    <t>f0000028-58cc-4372-a567-000000000271</t>
  </si>
  <si>
    <t>f0000028-58cc-4372-a567-000000000290</t>
  </si>
  <si>
    <t>Kimama Well - Photos CS_5036_1_B_438_6_1.jpg</t>
  </si>
  <si>
    <t>f0000028-58cc-4372-a567-000000000291</t>
  </si>
  <si>
    <t>Kimama Well - Borehole Geophysics Database Kimama_Lithology.xlsx</t>
  </si>
  <si>
    <t>f0000028-58cc-4372-a567-000000000442</t>
  </si>
  <si>
    <t>Raw Neutron Scattering Data for Strain Measurement of Hydraulically Loaded Granite and Marble Samples in Triaxial Stress State 49837-540775f73f0da.gda</t>
  </si>
  <si>
    <t>f0000028-58cc-4372-a567-000000000480</t>
  </si>
  <si>
    <t>f0000028-58cc-4372-a567-000000000508</t>
  </si>
  <si>
    <t>Newberry Well 55-29 Stimulation Data 2014 WeeklyReport_10_Oct_14.pdf</t>
  </si>
  <si>
    <t>f0000028-58cc-4372-a567-000000000560</t>
  </si>
  <si>
    <t>New Mexico Play Fairway Analysis: Gamma Ray Logs and Heat Generation Calculations for SW New Mexico 3005320021_Lockhart_gamma.xls</t>
  </si>
  <si>
    <t>f0000028-58cc-4372-a567-000000000616</t>
  </si>
  <si>
    <t>Nevada Great Basin Play Fairway Analysis Regional Data loginverr.zip</t>
  </si>
  <si>
    <t>f0000028-58cc-4372-a567-000000000622</t>
  </si>
  <si>
    <t>Risk Factor Analysis in Low-Temperature Geothermal Play Fairway Analysis for the Appalachian Basin (GPFA-AB) seeq_var5.png</t>
  </si>
  <si>
    <t>f0000028-58cc-4372-a567-000000000638</t>
  </si>
  <si>
    <t>Appalachian Basin Play Fairway Analysis: Thermal Quality Analysis in Low-Temperature Geothermal Play Fairway Analysis (GPFA-AB) ThermalQualityAnalysisThermalResourceInterpolationResultsDataDepth100cpred.zip</t>
  </si>
  <si>
    <t>f0000028-58cc-4372-a567-000000000733</t>
  </si>
  <si>
    <t>Snake River Plain Geothermal Play Fairway Analysis Raster Files GravityDeep_TD.png</t>
  </si>
  <si>
    <t>f0000028-58cc-4372-a567-000000000748</t>
  </si>
  <si>
    <t>f0000028-58cc-4372-a567-000000000792</t>
  </si>
  <si>
    <t>f0000028-58cc-4372-a567-000000000793</t>
  </si>
  <si>
    <t>f0000028-58cc-4372-a567-000000000929</t>
  </si>
  <si>
    <t>f0000029-58cc-4372-a567-000000000263</t>
  </si>
  <si>
    <t>Exploration Gap Assessment (FY13 Update) fault_maps.shp</t>
  </si>
  <si>
    <t>f0000029-58cc-4372-a567-000000000271</t>
  </si>
  <si>
    <t>f0000029-58cc-4372-a567-000000000283</t>
  </si>
  <si>
    <t>Kimberly Well - Borehole Geophysics Database Kimberly_Stratigraphy.pdf</t>
  </si>
  <si>
    <t>f0000029-58cc-4372-a567-000000000284</t>
  </si>
  <si>
    <t>Mountain Home Well - Borehole Geophysics Database Mountain_Home_Temp_Comparison.pdf</t>
  </si>
  <si>
    <t>f0000029-58cc-4372-a567-000000000285</t>
  </si>
  <si>
    <t>Kimberly Well - Photos CS_5036_2_A_389_1_1.jpg</t>
  </si>
  <si>
    <t>f0000029-58cc-4372-a567-000000000289</t>
  </si>
  <si>
    <t>Mountain Home Well - Photos P1200347.JPG</t>
  </si>
  <si>
    <t>f0000029-58cc-4372-a567-000000000290</t>
  </si>
  <si>
    <t>Kimama Well - Photos CS_5036_1_B_411_2_1.jpg</t>
  </si>
  <si>
    <t>f0000029-58cc-4372-a567-000000000291</t>
  </si>
  <si>
    <t>Kimama Well - Borehole Geophysics Database Kimama_1A_Gyro.asc</t>
  </si>
  <si>
    <t>f0000029-58cc-4372-a567-000000000442</t>
  </si>
  <si>
    <t>Raw Neutron Scattering Data for Strain Measurement of Hydraulically Loaded Granite and Marble Samples in Triaxial Stress State 49833-540775f73f1a1.gda</t>
  </si>
  <si>
    <t>f0000029-58cc-4372-a567-000000000480</t>
  </si>
  <si>
    <t>f0000029-58cc-4372-a567-000000000508</t>
  </si>
  <si>
    <t>Newberry Well 55-29 Stimulation Data 2014 WeeklyReport_12_Nov_14.pdf</t>
  </si>
  <si>
    <t>f0000029-58cc-4372-a567-000000000560</t>
  </si>
  <si>
    <t>New Mexico Play Fairway Analysis: Gamma Ray Logs and Heat Generation Calculations for SW New Mexico 3005320005_Henderson_gamma.xls</t>
  </si>
  <si>
    <t>f0000029-58cc-4372-a567-000000000616</t>
  </si>
  <si>
    <t>Nevada Great Basin Play Fairway Analysis Regional Data hgm_err.zip</t>
  </si>
  <si>
    <t>f0000029-58cc-4372-a567-000000000622</t>
  </si>
  <si>
    <t>Risk Factor Analysis in Low-Temperature Geothermal Play Fairway Analysis for the Appalachian Basin (GPFA-AB) co_3_0_12_s.png</t>
  </si>
  <si>
    <t>f0000029-58cc-4372-a567-000000000638</t>
  </si>
  <si>
    <t>Appalachian Basin Play Fairway Analysis: Thermal Quality Analysis in Low-Temperature Geothermal Play Fairway Analysis (GPFA-AB) ThermalQualityAnalysisThermalResourceInterpolationResultsDataDepth100cerr.zip</t>
  </si>
  <si>
    <t>f0000029-58cc-4372-a567-000000000733</t>
  </si>
  <si>
    <t>Snake River Plain Geothermal Play Fairway Analysis Raster Files MappedFaults_TD.png</t>
  </si>
  <si>
    <t>f0000029-58cc-4372-a567-000000000748</t>
  </si>
  <si>
    <t>f0000029-58cc-4372-a567-000000000792</t>
  </si>
  <si>
    <t>f0000029-58cc-4372-a567-000000000793</t>
  </si>
  <si>
    <t>Snake River Plain FORGE Site Characterization Data ESRP_ResidGrav.png</t>
  </si>
  <si>
    <t>f0000030-58cc-4372-a567-000000000263</t>
  </si>
  <si>
    <t>Exploration Gap Assessment (FY13 Update) geological_maps.shx</t>
  </si>
  <si>
    <t>f0000030-58cc-4372-a567-000000000271</t>
  </si>
  <si>
    <t>f0000030-58cc-4372-a567-000000000283</t>
  </si>
  <si>
    <t>Kimberly Well - Borehole Geophysics Database Kimberly_Topo_Seismic.png</t>
  </si>
  <si>
    <t>f0000030-58cc-4372-a567-000000000284</t>
  </si>
  <si>
    <t>Mountain Home Well - Borehole Geophysics Database SRSDPMH_Temp_Out.txt</t>
  </si>
  <si>
    <t>f0000030-58cc-4372-a567-000000000285</t>
  </si>
  <si>
    <t>Kimberly Well - Photos CS_5036_2_A_376_2_1.jpg</t>
  </si>
  <si>
    <t>f0000030-58cc-4372-a567-000000000289</t>
  </si>
  <si>
    <t>Mountain Home Well - Photos CS_5036_3_B_401_5_1.jpg</t>
  </si>
  <si>
    <t>f0000030-58cc-4372-a567-000000000290</t>
  </si>
  <si>
    <t>Kimama Well - Photos CS_5036_1_B_401_2_1.jpg</t>
  </si>
  <si>
    <t>f0000030-58cc-4372-a567-000000000291</t>
  </si>
  <si>
    <t>Kimama Well - Borehole Geophysics Database Kimama_1B_Gyro.asc</t>
  </si>
  <si>
    <t>f0000030-58cc-4372-a567-000000000442</t>
  </si>
  <si>
    <t>Raw Neutron Scattering Data for Strain Measurement of Hydraulically Loaded Granite and Marble Samples in Triaxial Stress State 49802-540775f73f26a.gda</t>
  </si>
  <si>
    <t>f0000030-58cc-4372-a567-000000000480</t>
  </si>
  <si>
    <t>f0000030-58cc-4372-a567-000000000508</t>
  </si>
  <si>
    <t>Newberry Well 55-29 Stimulation Data 2014 WeeklyReport_15_Oct_14.pdf</t>
  </si>
  <si>
    <t>f0000030-58cc-4372-a567-000000000560</t>
  </si>
  <si>
    <t>New Mexico Play Fairway Analysis: Gamma Ray Logs and Heat Generation Calculations for SW New Mexico 3005320006_Major_gamma.xls</t>
  </si>
  <si>
    <t>f0000030-58cc-4372-a567-000000000622</t>
  </si>
  <si>
    <t>Risk Factor Analysis in Low-Temperature Geothermal Play Fairway Analysis for the Appalachian Basin (GPFA-AB) re_pfa_sd5.png</t>
  </si>
  <si>
    <t>f0000030-58cc-4372-a567-000000000638</t>
  </si>
  <si>
    <t>Appalachian Basin Play Fairway Analysis: Thermal Quality Analysis in Low-Temperature Geothermal Play Fairway Analysis (GPFA-AB) ThermalQualityAnalysisThermalResourceInterpolationResultsDataDepth80cpred.zip</t>
  </si>
  <si>
    <t>f0000030-58cc-4372-a567-000000000733</t>
  </si>
  <si>
    <t>Snake River Plain Geothermal Play Fairway Analysis Raster Files Permeability_GravityDeepTDevidence.png</t>
  </si>
  <si>
    <t>f0000030-58cc-4372-a567-000000000748</t>
  </si>
  <si>
    <t>f0000030-58cc-4372-a567-000000000792</t>
  </si>
  <si>
    <t>f0000030-58cc-4372-a567-000000000793</t>
  </si>
  <si>
    <t>f0000030-58cc-4372-a567-000000000929</t>
  </si>
  <si>
    <t>f0000031-58cc-4372-a567-000000000263</t>
  </si>
  <si>
    <t>Exploration Gap Assessment (FY13 Update) structural_maps.dbf</t>
  </si>
  <si>
    <t>f0000031-58cc-4372-a567-000000000283</t>
  </si>
  <si>
    <t>Kimberly Well - Borehole Geophysics Database Kimberly_Topo_Stns.png</t>
  </si>
  <si>
    <t>f0000031-58cc-4372-a567-000000000284</t>
  </si>
  <si>
    <t>Mountain Home Well - Borehole Geophysics Database Mountain_Home_Pressure.csv</t>
  </si>
  <si>
    <t>f0000031-58cc-4372-a567-000000000285</t>
  </si>
  <si>
    <t>Kimberly Well - Photos CS_5036_2_A_385_4_1.jpg</t>
  </si>
  <si>
    <t>f0000031-58cc-4372-a567-000000000289</t>
  </si>
  <si>
    <t>Mountain Home Well - Photos CS_5036_3_B_403_5_1.jpg</t>
  </si>
  <si>
    <t>f0000031-58cc-4372-a567-000000000290</t>
  </si>
  <si>
    <t>Kimama Well - Photos CS_5036_1_B_441_1_1.jpg</t>
  </si>
  <si>
    <t>f0000031-58cc-4372-a567-000000000291</t>
  </si>
  <si>
    <t>Kimama Well - Borehole Geophysics Database Kimama_N.csv</t>
  </si>
  <si>
    <t>f0000031-58cc-4372-a567-000000000442</t>
  </si>
  <si>
    <t>Raw Neutron Scattering Data for Strain Measurement of Hydraulically Loaded Granite and Marble Samples in Triaxial Stress State 49791-540775f73f331.gda</t>
  </si>
  <si>
    <t>f0000031-58cc-4372-a567-000000000480</t>
  </si>
  <si>
    <t>f0000031-58cc-4372-a567-000000000508</t>
  </si>
  <si>
    <t>Newberry Well 55-29 Stimulation Data 2014 WeeklyReport_19_Nov_14.pdf</t>
  </si>
  <si>
    <t>f0000031-58cc-4372-a567-000000000560</t>
  </si>
  <si>
    <t>New Mexico Play Fairway Analysis: Gamma Ray Logs and Heat Generation Calculations for SW New Mexico 3005320014_DulceDraw_gamma.xls</t>
  </si>
  <si>
    <t>f0000031-58cc-4372-a567-000000000622</t>
  </si>
  <si>
    <t>Risk Factor Analysis in Low-Temperature Geothermal Play Fairway Analysis for the Appalachian Basin (GPFA-AB) th_pfa_var3.png</t>
  </si>
  <si>
    <t>f0000031-58cc-4372-a567-000000000638</t>
  </si>
  <si>
    <t>Appalachian Basin Play Fairway Analysis: Thermal Quality Analysis in Low-Temperature Geothermal Play Fairway Analysis (GPFA-AB) ThermalQualityAnalysisThermalResourceInterpolationResultsDataDepth80cerr.zip</t>
  </si>
  <si>
    <t>f0000031-58cc-4372-a567-000000000748</t>
  </si>
  <si>
    <t>f0000031-58cc-4372-a567-000000000792</t>
  </si>
  <si>
    <t>f0000031-58cc-4372-a567-000000000793</t>
  </si>
  <si>
    <t>Snake River Plain FORGE Site Characterization Data ESRP_magnetics.png</t>
  </si>
  <si>
    <t>f0000031-58cc-4372-a567-000000000929</t>
  </si>
  <si>
    <t>f0000032-58cc-4372-a567-000000000263</t>
  </si>
  <si>
    <t>Exploration Gap Assessment (FY13 Update) geochemistry_data.shx</t>
  </si>
  <si>
    <t>f0000032-58cc-4372-a567-000000000271</t>
  </si>
  <si>
    <t>f0000032-58cc-4372-a567-000000000283</t>
  </si>
  <si>
    <t>Kimberly Well - Borehole Geophysics Database Kimberly_N.csv</t>
  </si>
  <si>
    <t>f0000032-58cc-4372-a567-000000000284</t>
  </si>
  <si>
    <t>Mountain Home Well - Borehole Geophysics Database Mountain_Home_Temp_1.csv</t>
  </si>
  <si>
    <t>f0000032-58cc-4372-a567-000000000285</t>
  </si>
  <si>
    <t>Kimberly Well - Photos CS_5036_2_A_381_1_1.jpg</t>
  </si>
  <si>
    <t>f0000032-58cc-4372-a567-000000000289</t>
  </si>
  <si>
    <t>Mountain Home Well - Photos CS_5036_3_B_404_6_1.jpg</t>
  </si>
  <si>
    <t>f0000032-58cc-4372-a567-000000000290</t>
  </si>
  <si>
    <t>Kimama Well - Photos CS_5036_1_B_414_2_1.jpg</t>
  </si>
  <si>
    <t>f0000032-58cc-4372-a567-000000000291</t>
  </si>
  <si>
    <t>Kimama Well - Borehole Geophysics Database Kimama_Rad.csv</t>
  </si>
  <si>
    <t>f0000032-58cc-4372-a567-000000000442</t>
  </si>
  <si>
    <t>Raw Neutron Scattering Data for Strain Measurement of Hydraulically Loaded Granite and Marble Samples in Triaxial Stress State 49817-540775f73f3f9.gda</t>
  </si>
  <si>
    <t>f0000032-58cc-4372-a567-000000000508</t>
  </si>
  <si>
    <t>Newberry Well 55-29 Stimulation Data 2014 WeeklyReport_22_Oct_14.pdf</t>
  </si>
  <si>
    <t>f0000032-58cc-4372-a567-000000000560</t>
  </si>
  <si>
    <t>New Mexico Play Fairway Analysis: Gamma Ray Logs and Heat Generation Calculations for SW New Mexico 3006120007_Tecolote_gamma.xls</t>
  </si>
  <si>
    <t>f0000032-58cc-4372-a567-000000000616</t>
  </si>
  <si>
    <t>Nevada Great Basin Play Fairway Analysis Regional Data qu4sumb.zip</t>
  </si>
  <si>
    <t>f0000032-58cc-4372-a567-000000000622</t>
  </si>
  <si>
    <t>Risk Factor Analysis in Low-Temperature Geothermal Play Fairway Analysis for the Appalachian Basin (GPFA-AB) ut0_5_0_5_NA.png</t>
  </si>
  <si>
    <t>f0000032-58cc-4372-a567-000000000733</t>
  </si>
  <si>
    <t>Snake River Plain Geothermal Play Fairway Analysis Raster Files HeatSource_Vents2.png</t>
  </si>
  <si>
    <t>f0000032-58cc-4372-a567-000000000748</t>
  </si>
  <si>
    <t>f0000032-58cc-4372-a567-000000000929</t>
  </si>
  <si>
    <t>f0000033-58cc-4372-a567-000000000263</t>
  </si>
  <si>
    <t>Exploration Gap Assessment (FY13 Update) fault_maps.prj</t>
  </si>
  <si>
    <t>f0000033-58cc-4372-a567-000000000271</t>
  </si>
  <si>
    <t>f0000033-58cc-4372-a567-000000000283</t>
  </si>
  <si>
    <t>Kimberly Well - Borehole Geophysics Database Kimberly_N.las</t>
  </si>
  <si>
    <t>f0000033-58cc-4372-a567-000000000285</t>
  </si>
  <si>
    <t>Kimberly Well - Photos CS_5036_2_A_388_5_1.jpg</t>
  </si>
  <si>
    <t>f0000033-58cc-4372-a567-000000000289</t>
  </si>
  <si>
    <t>Mountain Home Well - Photos CS_5036_3_B_406_6_2.jpg</t>
  </si>
  <si>
    <t>f0000033-58cc-4372-a567-000000000290</t>
  </si>
  <si>
    <t>Kimama Well - Photos CS_5036_1_B_423_5_1.jpg</t>
  </si>
  <si>
    <t>f0000033-58cc-4372-a567-000000000291</t>
  </si>
  <si>
    <t>Kimama Well - Borehole Geophysics Database Kimama_Cal.csv</t>
  </si>
  <si>
    <t>f0000033-58cc-4372-a567-000000000442</t>
  </si>
  <si>
    <t>Raw Neutron Scattering Data for Strain Measurement of Hydraulically Loaded Granite and Marble Samples in Triaxial Stress State 49832-540775f73f4c3.gda</t>
  </si>
  <si>
    <t>f0000033-58cc-4372-a567-000000000480</t>
  </si>
  <si>
    <t>f0000033-58cc-4372-a567-000000000508</t>
  </si>
  <si>
    <t>Newberry Well 55-29 Stimulation Data 2014 WeeklyReport_26_Nov_14.pdf</t>
  </si>
  <si>
    <t>f0000033-58cc-4372-a567-000000000560</t>
  </si>
  <si>
    <t>New Mexico Play Fairway Analysis: Gamma Ray Logs and Heat Generation Calculations for SW New Mexico 3006120001_Romero_gamma.xls</t>
  </si>
  <si>
    <t>f0000033-58cc-4372-a567-000000000733</t>
  </si>
  <si>
    <t>Snake River Plain Geothermal Play Fairway Analysis Raster Files Seal_CRS.png</t>
  </si>
  <si>
    <t>f0000033-58cc-4372-a567-000000000748</t>
  </si>
  <si>
    <t>f0000033-58cc-4372-a567-000000000792</t>
  </si>
  <si>
    <t>f0000033-58cc-4372-a567-000000000793</t>
  </si>
  <si>
    <t>f0000034-58cc-4372-a567-000000000271</t>
  </si>
  <si>
    <t>f0000034-58cc-4372-a567-000000000283</t>
  </si>
  <si>
    <t>f0000034-58cc-4372-a567-000000000508</t>
  </si>
  <si>
    <t>Newberry Well 55-29 Stimulation Data 2014 WeeklyReport_29_Oct_14.pdf</t>
  </si>
  <si>
    <t>f0000034-58cc-4372-a567-000000000560</t>
  </si>
  <si>
    <t>New Mexico Play Fairway Analysis: Gamma Ray Logs and Heat Generation Calculations for SW New Mexico 3006120022_Trinity5_gamma.xls</t>
  </si>
  <si>
    <t>f0000034-58cc-4372-a567-000000000616</t>
  </si>
  <si>
    <t>Nevada Great Basin Play Fairway Analysis Regional Data PlayFairway_SSNormal_TSTD.shp.zip</t>
  </si>
  <si>
    <t>f0000034-58cc-4372-a567-000000000622</t>
  </si>
  <si>
    <t>Risk Factor Analysis in Low-Temperature Geothermal Play Fairway Analysis for the Appalachian Basin (GPFA-AB) se_pfa_var3.png</t>
  </si>
  <si>
    <t>f0000034-58cc-4372-a567-000000000733</t>
  </si>
  <si>
    <t>Snake River Plain Geothermal Play Fairway Analysis Raster Files Seal_Aquifer.png</t>
  </si>
  <si>
    <t>f0000034-58cc-4372-a567-000000000748</t>
  </si>
  <si>
    <t>f0000034-58cc-4372-a567-000000000793</t>
  </si>
  <si>
    <t>f0000035-58cc-4372-a567-000000000263</t>
  </si>
  <si>
    <t>Exploration Gap Assessment (FY13 Update) Gap Assessment FY12 Paper</t>
  </si>
  <si>
    <t>f0000035-58cc-4372-a567-000000000271</t>
  </si>
  <si>
    <t>f0000035-58cc-4372-a567-000000000283</t>
  </si>
  <si>
    <t>f0000035-58cc-4372-a567-000000000285</t>
  </si>
  <si>
    <t>Kimberly Well - Photos CS_5036_2_A_385_2_1.jpg</t>
  </si>
  <si>
    <t>f0000035-58cc-4372-a567-000000000442</t>
  </si>
  <si>
    <t>f0000035-58cc-4372-a567-000000000480</t>
  </si>
  <si>
    <t>Analysis of Existing Data from a Distributed Acoustic Sensing Experiment at Garner Valley, California PoroTomo Project Poster</t>
  </si>
  <si>
    <t>f0000035-58cc-4372-a567-000000000508</t>
  </si>
  <si>
    <t>f0000035-58cc-4372-a567-000000000560</t>
  </si>
  <si>
    <t>New Mexico Play Fairway Analysis: Gamma Ray Logs and Heat Generation Calculations for SW New Mexico 3002320001_Pyramid_gamma.xls</t>
  </si>
  <si>
    <t>f0000035-58cc-4372-a567-000000000616</t>
  </si>
  <si>
    <t>Nevada Great Basin Play Fairway Analysis Regional Data TransmissionLines.shp.zip</t>
  </si>
  <si>
    <t>f0000035-58cc-4372-a567-000000000733</t>
  </si>
  <si>
    <t>Snake River Plain Geothermal Play Fairway Analysis Raster Files HeatSource_Vents.png</t>
  </si>
  <si>
    <t>f0000035-58cc-4372-a567-000000000793</t>
  </si>
  <si>
    <t>f0000036-58cc-4372-a567-000000000271</t>
  </si>
  <si>
    <t>f0000036-58cc-4372-a567-000000000290</t>
  </si>
  <si>
    <t>Kimama Well - Photos CS_5036_1_B_418_1_1.jpg</t>
  </si>
  <si>
    <t>f0000036-58cc-4372-a567-000000000291</t>
  </si>
  <si>
    <t>f0000036-58cc-4372-a567-000000000442</t>
  </si>
  <si>
    <t>Raw Neutron Scattering Data for Strain Measurement of Hydraulically Loaded Granite and Marble Samples in Triaxial Stress State 49818-540775f73f71e.gda</t>
  </si>
  <si>
    <t>f0000036-58cc-4372-a567-000000000480</t>
  </si>
  <si>
    <t>Analysis of Existing Data from a Distributed Acoustic Sensing Experiment at Garner Valley, California 2014 AGU Abstract</t>
  </si>
  <si>
    <t>f0000036-58cc-4372-a567-000000000508</t>
  </si>
  <si>
    <t>Newberry Well 55-29 Stimulation Data 2014 ISMP_Addendum.pdf</t>
  </si>
  <si>
    <t>f0000036-58cc-4372-a567-000000000560</t>
  </si>
  <si>
    <t>New Mexico Play Fairway Analysis: Gamma Ray Logs and Heat Generation Calculations for SW New Mexico 3006120008_Isleta_gamma.xls</t>
  </si>
  <si>
    <t>f0000036-58cc-4372-a567-000000000622</t>
  </si>
  <si>
    <t>Risk Factor Analysis in Low-Temperature Geothermal Play Fairway Analysis for the Appalachian Basin (GPFA-AB) seeq_3_0_3.png</t>
  </si>
  <si>
    <t>f0000036-58cc-4372-a567-000000000638</t>
  </si>
  <si>
    <t>Appalachian Basin Play Fairway Analysis: Thermal Quality Analysis in Low-Temperature Geothermal Play Fairway Analysis (GPFA-AB) ThermalQualityAnalysisThermalResourceInterpolationResultsDataCrossValidationResults.zip</t>
  </si>
  <si>
    <t>f0000036-58cc-4372-a567-000000000733</t>
  </si>
  <si>
    <t>Snake River Plain Geothermal Play Fairway Analysis Raster Files Permeability_MappedFaultsTDevidence.png</t>
  </si>
  <si>
    <t>f0000036-58cc-4372-a567-000000000748</t>
  </si>
  <si>
    <t>f0000036-58cc-4372-a567-000000000793</t>
  </si>
  <si>
    <t>Snake River Plain FORGE Site Characterization Data Panakratz and Ackerman 1982 paper on Seismic Refraction of SRP</t>
  </si>
  <si>
    <t>f0000037-58cc-4372-a567-000000000271</t>
  </si>
  <si>
    <t>f0000037-58cc-4372-a567-000000000283</t>
  </si>
  <si>
    <t>f0000037-58cc-4372-a567-000000000285</t>
  </si>
  <si>
    <t>Kimberly Well - Photos CS_5036_2_A_382_1_1.jpg</t>
  </si>
  <si>
    <t>f0000037-58cc-4372-a567-000000000289</t>
  </si>
  <si>
    <t>Mountain Home Well - Photos CS_5036_3_B_405_4_2.jpg</t>
  </si>
  <si>
    <t>f0000037-58cc-4372-a567-000000000290</t>
  </si>
  <si>
    <t>Kimama Well - Photos CS_5036_1_B_402_5_1.jpg</t>
  </si>
  <si>
    <t>f0000037-58cc-4372-a567-000000000480</t>
  </si>
  <si>
    <t>Analysis of Existing Data from a Distributed Acoustic Sensing Experiment at Garner Valley, California Basemap</t>
  </si>
  <si>
    <t>f0000037-58cc-4372-a567-000000000508</t>
  </si>
  <si>
    <t>Newberry Well 55-29 Stimulation Data 2014 B-Value-Cum-Moments.pdf</t>
  </si>
  <si>
    <t>f0000037-58cc-4372-a567-000000000616</t>
  </si>
  <si>
    <t>Nevada Great Basin Play Fairway Analysis Regional Data TransmissionLinesBuffer.shp.zip</t>
  </si>
  <si>
    <t>f0000037-58cc-4372-a567-000000000622</t>
  </si>
  <si>
    <t>Risk Factor Analysis in Low-Temperature Geothermal Play Fairway Analysis for the Appalachian Basin (GPFA-AB) co_5_0_15_s_geo.png</t>
  </si>
  <si>
    <t>f0000037-58cc-4372-a567-000000000748</t>
  </si>
  <si>
    <t>f0000037-58cc-4372-a567-000000000793</t>
  </si>
  <si>
    <t>Snake River Plain FORGE Site Characterization Data Peng and Humphreys 1998 paper on crustal velocity structure of SRP</t>
  </si>
  <si>
    <t>f0000038-58cc-4372-a567-000000000283</t>
  </si>
  <si>
    <t>Kimberly Well - Borehole Geophysics Database Kimberly_Rad.csv</t>
  </si>
  <si>
    <t>f0000038-58cc-4372-a567-000000000285</t>
  </si>
  <si>
    <t>Kimberly Well - Photos CS_5036_2_A_379_2_1.jpg</t>
  </si>
  <si>
    <t>f0000038-58cc-4372-a567-000000000289</t>
  </si>
  <si>
    <t>Mountain Home Well - Photos CS_5036_3_B_405_1_1.jpg</t>
  </si>
  <si>
    <t>f0000038-58cc-4372-a567-000000000290</t>
  </si>
  <si>
    <t>Kimama Well - Photos CS_5036_1_B_427_5_1.jpg</t>
  </si>
  <si>
    <t>f0000038-58cc-4372-a567-000000000291</t>
  </si>
  <si>
    <t>f0000038-58cc-4372-a567-000000000442</t>
  </si>
  <si>
    <t>Raw Neutron Scattering Data for Strain Measurement of Hydraulically Loaded Granite and Marble Samples in Triaxial Stress State 49794-540775f73f8a7.gda</t>
  </si>
  <si>
    <t>f0000038-58cc-4372-a567-000000000560</t>
  </si>
  <si>
    <t>New Mexico Play Fairway Analysis: Gamma Ray Logs and Heat Generation Calculations for SW New Mexico 3002920003_StateL6350_gamma.xls</t>
  </si>
  <si>
    <t>f0000038-58cc-4372-a567-000000000616</t>
  </si>
  <si>
    <t>Nevada Great Basin Play Fairway Analysis Regional Data WellsSprings.shp.zip</t>
  </si>
  <si>
    <t>f0000038-58cc-4372-a567-000000000638</t>
  </si>
  <si>
    <t>Appalachian Basin Play Fairway Analysis: Thermal Quality Analysis in Low-Temperature Geothermal Play Fairway Analysis (GPFA-AB) ThermalQualityAnalysisThermalResourceInterpolationResultsDataTempAt2500mPred.zip</t>
  </si>
  <si>
    <t>f0000039-58cc-4372-a567-000000000271</t>
  </si>
  <si>
    <t>f0000039-58cc-4372-a567-000000000283</t>
  </si>
  <si>
    <t>f0000039-58cc-4372-a567-000000000285</t>
  </si>
  <si>
    <t>Kimberly Well - Photos CS_5036_2_A_373_4_1.jpg</t>
  </si>
  <si>
    <t>f0000039-58cc-4372-a567-000000000289</t>
  </si>
  <si>
    <t>Mountain Home Well - Photos CS_5036_3_B_408_2_1.jpg</t>
  </si>
  <si>
    <t>f0000039-58cc-4372-a567-000000000290</t>
  </si>
  <si>
    <t>Kimama Well - Photos CS_5036_1_B_421_3_1.jpg</t>
  </si>
  <si>
    <t>f0000039-58cc-4372-a567-000000000291</t>
  </si>
  <si>
    <t>f0000039-58cc-4372-a567-000000000442</t>
  </si>
  <si>
    <t>Raw Neutron Scattering Data for Strain Measurement of Hydraulically Loaded Granite and Marble Samples in Triaxial Stress State 49813-540775f73f973.gda</t>
  </si>
  <si>
    <t>f0000039-58cc-4372-a567-000000000508</t>
  </si>
  <si>
    <t>Newberry Well 55-29 Stimulation Data 2014 LBNL-seismic-event-locations.txt</t>
  </si>
  <si>
    <t>f0000039-58cc-4372-a567-000000000616</t>
  </si>
  <si>
    <t>Nevada Great Basin Play Fairway Analysis Regional Data regloc3ert.zip</t>
  </si>
  <si>
    <t>f0000039-58cc-4372-a567-000000000622</t>
  </si>
  <si>
    <t>Risk Factor Analysis in Low-Temperature Geothermal Play Fairway Analysis for the Appalachian Basin (GPFA-AB) co_3_0_9_s_geo.png</t>
  </si>
  <si>
    <t>f0000039-58cc-4372-a567-000000000638</t>
  </si>
  <si>
    <t>Appalachian Basin Play Fairway Analysis: Thermal Quality Analysis in Low-Temperature Geothermal Play Fairway Analysis (GPFA-AB) ThermalQualityAnalysisThermalResourceInterpolationResultsDataTempAt3500mErr.zip</t>
  </si>
  <si>
    <t>f0000039-58cc-4372-a567-000000000793</t>
  </si>
  <si>
    <t>Snake River Plain FORGE Site Characterization Data Sparlin et al 1982 paper on Crustal structure of the Snake River Plain</t>
  </si>
  <si>
    <t>f0000040-58cc-4372-a567-000000000271</t>
  </si>
  <si>
    <t>f0000040-58cc-4372-a567-000000000283</t>
  </si>
  <si>
    <t>Kimberly Well - Borehole Geophysics Database Kimberly_Cal.csv</t>
  </si>
  <si>
    <t>f0000040-58cc-4372-a567-000000000285</t>
  </si>
  <si>
    <t>Kimberly Well - Photos CS_5036_2_A_381_4_1.jpg</t>
  </si>
  <si>
    <t>f0000040-58cc-4372-a567-000000000289</t>
  </si>
  <si>
    <t>Mountain Home Well - Photos CS_5036_3_B_404_2_1.jpg</t>
  </si>
  <si>
    <t>f0000040-58cc-4372-a567-000000000290</t>
  </si>
  <si>
    <t>Kimama Well - Photos CS_5036_1_B_412_4_1.jpg</t>
  </si>
  <si>
    <t>f0000040-58cc-4372-a567-000000000291</t>
  </si>
  <si>
    <t>Kimama Well - Borehole Geophysics Database Century_Tools.pdf</t>
  </si>
  <si>
    <t>f0000040-58cc-4372-a567-000000000442</t>
  </si>
  <si>
    <t>Raw Neutron Scattering Data for Strain Measurement of Hydraulically Loaded Granite and Marble Samples in Triaxial Stress State 49796-540775f73fa3c.gda</t>
  </si>
  <si>
    <t>f0000040-58cc-4372-a567-000000000616</t>
  </si>
  <si>
    <t>Nevada Great Basin Play Fairway Analysis Regional Data reg6reler1.zip</t>
  </si>
  <si>
    <t>f0000040-58cc-4372-a567-000000000622</t>
  </si>
  <si>
    <t>Risk Factor Analysis in Low-Temperature Geothermal Play Fairway Analysis for the Appalachian Basin (GPFA-AB) seeq_var3.png</t>
  </si>
  <si>
    <t>f0000040-58cc-4372-a567-000000000638</t>
  </si>
  <si>
    <t>Appalachian Basin Play Fairway Analysis: Thermal Quality Analysis in Low-Temperature Geothermal Play Fairway Analysis (GPFA-AB) ThermalQualityAnalysisThermalResourceInterpolationResultsDataTempAt3500mPred.zip</t>
  </si>
  <si>
    <t>f0000040-58cc-4372-a567-000000000793</t>
  </si>
  <si>
    <t>f0000041-58cc-4372-a567-000000000271</t>
  </si>
  <si>
    <t>f0000041-58cc-4372-a567-000000000290</t>
  </si>
  <si>
    <t>Kimama Well - Photos CS_5036_1_B_436_2_1.jpg</t>
  </si>
  <si>
    <t>f0000041-58cc-4372-a567-000000000291</t>
  </si>
  <si>
    <t>f0000041-58cc-4372-a567-000000000442</t>
  </si>
  <si>
    <t>Raw Neutron Scattering Data for Strain Measurement of Hydraulically Loaded Granite and Marble Samples in Triaxial Stress State 49601-s-540775f73fb04.gda</t>
  </si>
  <si>
    <t>f0000041-58cc-4372-a567-000000000508</t>
  </si>
  <si>
    <t>Newberry Well 55-29 Stimulation Data 2014 Newberry_out.noclustering.02262015.reloc</t>
  </si>
  <si>
    <t>f0000041-58cc-4372-a567-000000000616</t>
  </si>
  <si>
    <t>Nevada Great Basin Play Fairway Analysis Regional Data regloc3b.zip</t>
  </si>
  <si>
    <t>f0000041-58cc-4372-a567-000000000622</t>
  </si>
  <si>
    <t>Risk Factor Analysis in Low-Temperature Geothermal Play Fairway Analysis for the Appalachian Basin (GPFA-AB) co_pfa_var3_p_geo.png</t>
  </si>
  <si>
    <t>f0000041-58cc-4372-a567-000000000638</t>
  </si>
  <si>
    <t>Appalachian Basin Play Fairway Analysis: Thermal Quality Analysis in Low-Temperature Geothermal Play Fairway Analysis (GPFA-AB) ThermalQualityAnalysisThermalResourceInterpolationResultsDataFilesImages.zip</t>
  </si>
  <si>
    <t>f0000041-58cc-4372-a567-000000000748</t>
  </si>
  <si>
    <t>f0000041-58cc-4372-a567-000000000793</t>
  </si>
  <si>
    <t>f0000042-58cc-4372-a567-000000000271</t>
  </si>
  <si>
    <t>f0000042-58cc-4372-a567-000000000283</t>
  </si>
  <si>
    <t>f0000042-58cc-4372-a567-000000000285</t>
  </si>
  <si>
    <t>Kimberly Well - Photos CS_5036_2_A_374_7_1.jpg</t>
  </si>
  <si>
    <t>f0000042-58cc-4372-a567-000000000289</t>
  </si>
  <si>
    <t>Mountain Home Well - Photos CS_5036_3_B_408_3_1.jpg</t>
  </si>
  <si>
    <t>f0000042-58cc-4372-a567-000000000290</t>
  </si>
  <si>
    <t>Kimama Well - Photos CS_5036_1_B_405_6_1.jpg</t>
  </si>
  <si>
    <t>f0000042-58cc-4372-a567-000000000291</t>
  </si>
  <si>
    <t>f0000042-58cc-4372-a567-000000000442</t>
  </si>
  <si>
    <t>Raw Neutron Scattering Data for Strain Measurement of Hydraulically Loaded Granite and Marble Samples in Triaxial Stress State 49836-540775f73fbcc.gda</t>
  </si>
  <si>
    <t>f0000042-58cc-4372-a567-000000000616</t>
  </si>
  <si>
    <t>Nevada Great Basin Play Fairway Analysis Regional Data USFS Wilderness Areas</t>
  </si>
  <si>
    <t>f0000042-58cc-4372-a567-000000000622</t>
  </si>
  <si>
    <t>Risk Factor Analysis in Low-Temperature Geothermal Play Fairway Analysis for the Appalachian Basin (GPFA-AB) ut0_3_0_3_NA.png</t>
  </si>
  <si>
    <t>f0000042-58cc-4372-a567-000000000638</t>
  </si>
  <si>
    <t>Appalachian Basin Play Fairway Analysis: Thermal Quality Analysis in Low-Temperature Geothermal Play Fairway Analysis (GPFA-AB) ThermalQualityAnalysisFavorableCountiesThermalRiskFacotorModelsArcGISToolbox.zip</t>
  </si>
  <si>
    <t>f0000042-58cc-4372-a567-000000000748</t>
  </si>
  <si>
    <t>f0000042-58cc-4372-a567-000000000793</t>
  </si>
  <si>
    <t>Snake River Plain FORGE Site Characterization Data 3D-JewelSuite-Model1.wrl.zip</t>
  </si>
  <si>
    <t>f0000043-58cc-4372-a567-000000000271</t>
  </si>
  <si>
    <t>f0000043-58cc-4372-a567-000000000289</t>
  </si>
  <si>
    <t>Mountain Home Well - Photos CS_5036_3_B_408_5_1.jpg</t>
  </si>
  <si>
    <t>f0000043-58cc-4372-a567-000000000290</t>
  </si>
  <si>
    <t>Kimama Well - Photos CS_5036_1_B_440_2_1.jpg</t>
  </si>
  <si>
    <t>f0000043-58cc-4372-a567-000000000291</t>
  </si>
  <si>
    <t>f0000043-58cc-4372-a567-000000000442</t>
  </si>
  <si>
    <t>Raw Neutron Scattering Data for Strain Measurement of Hydraulically Loaded Granite and Marble Samples in Triaxial Stress State 49819-540775f73fc9e.gda</t>
  </si>
  <si>
    <t>f0000043-58cc-4372-a567-000000000508</t>
  </si>
  <si>
    <t>Newberry Well 55-29 Stimulation Data 2014 Newberry_out_NPICKS08.reloc</t>
  </si>
  <si>
    <t>f0000043-58cc-4372-a567-000000000616</t>
  </si>
  <si>
    <t>Nevada Great Basin Play Fairway Analysis Regional Data Master_NV_Play_Fairway_Modeling.mxd</t>
  </si>
  <si>
    <t>f0000043-58cc-4372-a567-000000000622</t>
  </si>
  <si>
    <t>Risk Factor Analysis in Low-Temperature Geothermal Play Fairway Analysis for the Appalachian Basin (GPFA-AB) co_3_0_27_p_geo_industries_fairways.png</t>
  </si>
  <si>
    <t>f0000043-58cc-4372-a567-000000000638</t>
  </si>
  <si>
    <t>Appalachian Basin Play Fairway Analysis: Thermal Quality Analysis in Low-Temperature Geothermal Play Fairway Analysis (GPFA-AB) ImagesOfResultsFromCountyMapMakingModel.zip</t>
  </si>
  <si>
    <t>f0000043-58cc-4372-a567-000000000748</t>
  </si>
  <si>
    <t>f0000043-58cc-4372-a567-000000000793</t>
  </si>
  <si>
    <t>Snake River Plain FORGE Site Characterization Data 3D-JewelSuite-Model2.wrl.zip</t>
  </si>
  <si>
    <t>f0000044-58cc-4372-a567-000000000271</t>
  </si>
  <si>
    <t>f0000044-58cc-4372-a567-000000000283</t>
  </si>
  <si>
    <t>Kimberly Well - Borehole Geophysics Database Kimberly_Pressure.csv</t>
  </si>
  <si>
    <t>f0000044-58cc-4372-a567-000000000285</t>
  </si>
  <si>
    <t>Kimberly Well - Photos CS_5036_2_A_388_2_1.jpg</t>
  </si>
  <si>
    <t>f0000044-58cc-4372-a567-000000000289</t>
  </si>
  <si>
    <t>Mountain Home Well - Photos CS_5036_3_B_402_4_1.jpg</t>
  </si>
  <si>
    <t>f0000044-58cc-4372-a567-000000000290</t>
  </si>
  <si>
    <t>Kimama Well - Photos CS_5036_1_B_449_1_1.jpg</t>
  </si>
  <si>
    <t>f0000044-58cc-4372-a567-000000000291</t>
  </si>
  <si>
    <t>Kimama Well - Borehole Geophysics Database Kimama_Pressure.csv</t>
  </si>
  <si>
    <t>f0000044-58cc-4372-a567-000000000508</t>
  </si>
  <si>
    <t>Newberry Well 55-29 Stimulation Data 2014 Newberry_out_NPICKS12.reloc</t>
  </si>
  <si>
    <t>f0000044-58cc-4372-a567-000000000616</t>
  </si>
  <si>
    <t>Nevada Great Basin Play Fairway Analysis Regional Data Master_NV_Play_Fairway_Modeling.mpk</t>
  </si>
  <si>
    <t>f0000044-58cc-4372-a567-000000000622</t>
  </si>
  <si>
    <t>Risk Factor Analysis in Low-Temperature Geothermal Play Fairway Analysis for the Appalachian Basin (GPFA-AB) co_5_0_20_s_fairways.png</t>
  </si>
  <si>
    <t>f0000044-58cc-4372-a567-000000000638</t>
  </si>
  <si>
    <t>Appalachian Basin Play Fairway Analysis: Thermal Quality Analysis in Low-Temperature Geothermal Play Fairway Analysis (GPFA-AB) CrossSections.zip</t>
  </si>
  <si>
    <t>f0000044-58cc-4372-a567-000000000748</t>
  </si>
  <si>
    <t>f0000044-58cc-4372-a567-000000000793</t>
  </si>
  <si>
    <t>f0000045-58cc-4372-a567-000000000271</t>
  </si>
  <si>
    <t>f0000045-58cc-4372-a567-000000000283</t>
  </si>
  <si>
    <t>Kimberly Well - Borehole Geophysics Database Kimberly_Temp_MS.csv</t>
  </si>
  <si>
    <t>f0000045-58cc-4372-a567-000000000285</t>
  </si>
  <si>
    <t>Kimberly Well - Photos CS_5036_2_A_387_3_1.jpg</t>
  </si>
  <si>
    <t>f0000045-58cc-4372-a567-000000000289</t>
  </si>
  <si>
    <t>Mountain Home Well - Photos CS_5036_3_B_400_3_1.jpg</t>
  </si>
  <si>
    <t>f0000045-58cc-4372-a567-000000000290</t>
  </si>
  <si>
    <t>Kimama Well - Photos CS_5036_1_B_408_5_1.jpg</t>
  </si>
  <si>
    <t>f0000045-58cc-4372-a567-000000000291</t>
  </si>
  <si>
    <t>Kimama Well - Borehole Geophysics Database Kimama_Temp_1.csv</t>
  </si>
  <si>
    <t>f0000045-58cc-4372-a567-000000000442</t>
  </si>
  <si>
    <t>Raw Neutron Scattering Data for Strain Measurement of Hydraulically Loaded Granite and Marble Samples in Triaxial Stress State 49822-540775f73fe2d.gda</t>
  </si>
  <si>
    <t>f0000045-58cc-4372-a567-000000000508</t>
  </si>
  <si>
    <t>Newberry Well 55-29 Stimulation Data 2014 Newberry_out_NPICKS14.reloc</t>
  </si>
  <si>
    <t>f0000045-58cc-4372-a567-000000000616</t>
  </si>
  <si>
    <t>Nevada Great Basin Play Fairway Analysis Regional Data BLM USFS NPS and USFWS Wilderness Areas</t>
  </si>
  <si>
    <t>f0000045-58cc-4372-a567-000000000622</t>
  </si>
  <si>
    <t>Risk Factor Analysis in Low-Temperature Geothermal Play Fairway Analysis for the Appalachian Basin (GPFA-AB) co_3_0_12_s_fairways.png</t>
  </si>
  <si>
    <t>f0000045-58cc-4372-a567-000000000638</t>
  </si>
  <si>
    <t>Appalachian Basin Play Fairway Analysis: Thermal Quality Analysis in Low-Temperature Geothermal Play Fairway Analysis (GPFA-AB) ThermalQualityAnalysisPlayFairways.zip</t>
  </si>
  <si>
    <t>f0000045-58cc-4372-a567-000000000748</t>
  </si>
  <si>
    <t>f0000045-58cc-4372-a567-000000000793</t>
  </si>
  <si>
    <t>f0000046-58cc-4372-a567-000000000271</t>
  </si>
  <si>
    <t>f0000046-58cc-4372-a567-000000000442</t>
  </si>
  <si>
    <t>Raw Neutron Scattering Data for Strain Measurement of Hydraulically Loaded Granite and Marble Samples in Triaxial Stress State 49786-540775f73fef3.gda</t>
  </si>
  <si>
    <t>f0000046-58cc-4372-a567-000000000508</t>
  </si>
  <si>
    <t>Newberry Well 55-29 Stimulation Data 2014 Newberry_out_Unclustered.03112015.reloc</t>
  </si>
  <si>
    <t>f0000046-58cc-4372-a567-000000000616</t>
  </si>
  <si>
    <t>Nevada Great Basin Play Fairway Analysis Regional Data NDOT Roads</t>
  </si>
  <si>
    <t>f0000046-58cc-4372-a567-000000000793</t>
  </si>
  <si>
    <t>f0000047-58cc-4372-a567-000000000283</t>
  </si>
  <si>
    <t>Kimberly Well - Borehole Geophysics Database Kimberly_Gamma_Ray.xlsx</t>
  </si>
  <si>
    <t>f0000047-58cc-4372-a567-000000000285</t>
  </si>
  <si>
    <t>Kimberly Well - Photos CS_5036_2_A_375_2_1.jpg</t>
  </si>
  <si>
    <t>f0000047-58cc-4372-a567-000000000289</t>
  </si>
  <si>
    <t>Mountain Home Well - Photos CS_5036_3_B_407_4_1.jpg</t>
  </si>
  <si>
    <t>f0000047-58cc-4372-a567-000000000290</t>
  </si>
  <si>
    <t>Kimama Well - Photos CS_5036_1_B_432_1_1.jpg</t>
  </si>
  <si>
    <t>f0000047-58cc-4372-a567-000000000508</t>
  </si>
  <si>
    <t>Newberry Well 55-29 Stimulation Data 2014 origin_ned_stats_best.out</t>
  </si>
  <si>
    <t>f0000047-58cc-4372-a567-000000000622</t>
  </si>
  <si>
    <t>Risk Factor Analysis in Low-Temperature Geothermal Play Fairway Analysis for the Appalachian Basin (GPFA-AB) co_pfa_var5_p_geo.png</t>
  </si>
  <si>
    <t>f0000047-58cc-4372-a567-000000000638</t>
  </si>
  <si>
    <t>Appalachian Basin Play Fairway Analysis: Thermal Quality Analysis in Low-Temperature Geothermal Play Fairway Analysis (GPFA-AB) ThermalQualityAnalysisThermalModelDataFilesSedimentThickness_dem30mallwgs.zip</t>
  </si>
  <si>
    <t>f0000047-58cc-4372-a567-000000000748</t>
  </si>
  <si>
    <t>f0000048-58cc-4372-a567-000000000271</t>
  </si>
  <si>
    <t>f0000048-58cc-4372-a567-000000000285</t>
  </si>
  <si>
    <t>Kimberly Well - Photos CS_5036_2_A_384_4_1.jpg</t>
  </si>
  <si>
    <t>f0000048-58cc-4372-a567-000000000289</t>
  </si>
  <si>
    <t>Mountain Home Well - Photos CS_5036_3_B_408_6_1.jpg</t>
  </si>
  <si>
    <t>f0000048-58cc-4372-a567-000000000442</t>
  </si>
  <si>
    <t>Raw Neutron Scattering Data for Strain Measurement of Hydraulically Loaded Granite and Marble Samples in Triaxial Stress State 49820-540775f740085.gda</t>
  </si>
  <si>
    <t>f0000048-58cc-4372-a567-000000000622</t>
  </si>
  <si>
    <t>Risk Factor Analysis in Low-Temperature Geothermal Play Fairway Analysis for the Appalachian Basin (GPFA-AB) se_pfa_sd5.png</t>
  </si>
  <si>
    <t>f0000048-58cc-4372-a567-000000000638</t>
  </si>
  <si>
    <t>Appalachian Basin Play Fairway Analysis: Thermal Quality Analysis in Low-Temperature Geothermal Play Fairway Analysis (GPFA-AB) Updated Thermal Quality Analysis</t>
  </si>
  <si>
    <t>f0000048-58cc-4372-a567-000000000793</t>
  </si>
  <si>
    <t>f0000049-58cc-4372-a567-000000000271</t>
  </si>
  <si>
    <t>f0000049-58cc-4372-a567-000000000285</t>
  </si>
  <si>
    <t>Kimberly Well - Photos CS_5036_2_A_387_4_1.jpg</t>
  </si>
  <si>
    <t>f0000049-58cc-4372-a567-000000000289</t>
  </si>
  <si>
    <t>Mountain Home Well - Photos CS_5036_3_B_402_1_1.jpg</t>
  </si>
  <si>
    <t>f0000049-58cc-4372-a567-000000000290</t>
  </si>
  <si>
    <t>Kimama Well - Photos CS_5036_1_B_424_6_1.jpg</t>
  </si>
  <si>
    <t>f0000049-58cc-4372-a567-000000000508</t>
  </si>
  <si>
    <t>f0000049-58cc-4372-a567-000000000622</t>
  </si>
  <si>
    <t>Risk Factor Analysis in Low-Temperature Geothermal Play Fairway Analysis for the Appalachian Basin (GPFA-AB) co_3_0_3_m_geo_industries_fairways.png</t>
  </si>
  <si>
    <t>f0000049-58cc-4372-a567-000000000638</t>
  </si>
  <si>
    <t>Appalachian Basin Play Fairway Analysis: Thermal Quality Analysis in Low-Temperature Geothermal Play Fairway Analysis (GPFA-AB) Updated Combined Risk Factor Analysis</t>
  </si>
  <si>
    <t>f0000049-58cc-4372-a567-000000000748</t>
  </si>
  <si>
    <t>f0000049-58cc-4372-a567-000000000793</t>
  </si>
  <si>
    <t>Snake River Plain FORGE Site Characterization Data Snake River Plain Geothermal Region</t>
  </si>
  <si>
    <t>f0000050-58cc-4372-a567-000000000271</t>
  </si>
  <si>
    <t>f0000050-58cc-4372-a567-000000000442</t>
  </si>
  <si>
    <t>Raw Neutron Scattering Data for Strain Measurement of Hydraulically Loaded Granite and Marble Samples in Triaxial Stress State 49829-540775f740216.gda</t>
  </si>
  <si>
    <t>f0000050-58cc-4372-a567-000000000508</t>
  </si>
  <si>
    <t>f0000050-58cc-4372-a567-000000000793</t>
  </si>
  <si>
    <t>Snake River Plain FORGE Site Characterization Data Snake River Geothermal Consortium Website</t>
  </si>
  <si>
    <t>f0000051-58cc-4372-a567-000000000271</t>
  </si>
  <si>
    <t>f0000051-58cc-4372-a567-000000000285</t>
  </si>
  <si>
    <t>Kimberly Well - Photos CS_5036_2_A_383_2_1.jpg</t>
  </si>
  <si>
    <t>f0000051-58cc-4372-a567-000000000289</t>
  </si>
  <si>
    <t>Mountain Home Well - Photos CS_5036_3_B_401_1_1.jpg</t>
  </si>
  <si>
    <t>f0000051-58cc-4372-a567-000000000290</t>
  </si>
  <si>
    <t>Kimama Well - Photos CS_5036_1_B_402_6_1.jpg</t>
  </si>
  <si>
    <t>f0000051-58cc-4372-a567-000000000622</t>
  </si>
  <si>
    <t>Risk Factor Analysis in Low-Temperature Geothermal Play Fairway Analysis for the Appalachian Basin (GPFA-AB) co_5_0_125_p_geo_fairways.png</t>
  </si>
  <si>
    <t>f0000051-58cc-4372-a567-000000000748</t>
  </si>
  <si>
    <t>f0000052-58cc-4372-a567-000000000271</t>
  </si>
  <si>
    <t>f0000052-58cc-4372-a567-000000000285</t>
  </si>
  <si>
    <t>Kimberly Well - Photos CS_5036_2_A_383_6_1.jpg</t>
  </si>
  <si>
    <t>f0000052-58cc-4372-a567-000000000289</t>
  </si>
  <si>
    <t>Mountain Home Well - Photos CS_5036_3_B_400_5_1.jpg</t>
  </si>
  <si>
    <t>f0000052-58cc-4372-a567-000000000290</t>
  </si>
  <si>
    <t>Kimama Well - Photos CS_5036_1_B_425_4_1.jpg</t>
  </si>
  <si>
    <t>f0000052-58cc-4372-a567-000000000442</t>
  </si>
  <si>
    <t>Raw Neutron Scattering Data for Strain Measurement of Hydraulically Loaded Granite and Marble Samples in Triaxial Stress State 49792-540775f7403a9.gda</t>
  </si>
  <si>
    <t>f0000052-58cc-4372-a567-000000000508</t>
  </si>
  <si>
    <t>f0000052-58cc-4372-a567-000000000622</t>
  </si>
  <si>
    <t>Risk Factor Analysis in Low-Temperature Geothermal Play Fairway Analysis for the Appalachian Basin (GPFA-AB) seeq_5_0_5.png</t>
  </si>
  <si>
    <t>f0000052-58cc-4372-a567-000000000748</t>
  </si>
  <si>
    <t>f0000053-58cc-4372-a567-000000000271</t>
  </si>
  <si>
    <t>f0000053-58cc-4372-a567-000000000285</t>
  </si>
  <si>
    <t>Kimberly Well - Photos CS_5036_2_A_389_3_1.jpg</t>
  </si>
  <si>
    <t>f0000053-58cc-4372-a567-000000000289</t>
  </si>
  <si>
    <t>Mountain Home Well - Photos CS_5036_3_B_402_2_1.jpg</t>
  </si>
  <si>
    <t>f0000053-58cc-4372-a567-000000000290</t>
  </si>
  <si>
    <t>Kimama Well - Photos CS_5036_1_B_442_2_1.jpg</t>
  </si>
  <si>
    <t>f0000053-58cc-4372-a567-000000000442</t>
  </si>
  <si>
    <t>Raw Neutron Scattering Data for Strain Measurement of Hydraulically Loaded Granite and Marble Samples in Triaxial Stress State 49783-540775f740472.gda</t>
  </si>
  <si>
    <t>f0000053-58cc-4372-a567-000000000508</t>
  </si>
  <si>
    <t>f0000053-58cc-4372-a567-000000000748</t>
  </si>
  <si>
    <t>Frontier Observatory for Research in Geothermal Energy: Fallon, Nevada NDOT Major Roadways</t>
  </si>
  <si>
    <t>f0000054-58cc-4372-a567-000000000271</t>
  </si>
  <si>
    <t>f0000054-58cc-4372-a567-000000000285</t>
  </si>
  <si>
    <t>Kimberly Well - Photos CS_5036_2_A_374_6_1.jpg</t>
  </si>
  <si>
    <t>f0000054-58cc-4372-a567-000000000289</t>
  </si>
  <si>
    <t>Mountain Home Well - Photos CS_5036_3_B_409_1_1.jpg</t>
  </si>
  <si>
    <t>f0000054-58cc-4372-a567-000000000290</t>
  </si>
  <si>
    <t>Kimama Well - Photos CS_5036_1_B_429_5_1.jpg</t>
  </si>
  <si>
    <t>f0000054-58cc-4372-a567-000000000442</t>
  </si>
  <si>
    <t>Raw Neutron Scattering Data for Strain Measurement of Hydraulically Loaded Granite and Marble Samples in Triaxial Stress State 49778-540775f74053c.gda</t>
  </si>
  <si>
    <t>f0000054-58cc-4372-a567-000000000622</t>
  </si>
  <si>
    <t>Risk Factor Analysis in Low-Temperature Geothermal Play Fairway Analysis for the Appalachian Basin (GPFA-AB) co_5_0_15_s_geo_industries.png</t>
  </si>
  <si>
    <t>f0000055-58cc-4372-a567-000000000271</t>
  </si>
  <si>
    <t>f0000055-58cc-4372-a567-000000000285</t>
  </si>
  <si>
    <t>Kimberly Well - Photos CS_5036_2_A_370_4_1.jpg</t>
  </si>
  <si>
    <t>f0000055-58cc-4372-a567-000000000289</t>
  </si>
  <si>
    <t>Mountain Home Well - Photos CS_5036_3_B_407_1_1.jpg</t>
  </si>
  <si>
    <t>f0000055-58cc-4372-a567-000000000442</t>
  </si>
  <si>
    <t>Raw Neutron Scattering Data for Strain Measurement of Hydraulically Loaded Granite and Marble Samples in Triaxial Stress State 49784-540775f740604.gda</t>
  </si>
  <si>
    <t>f0000056-58cc-4372-a567-000000000285</t>
  </si>
  <si>
    <t>Kimberly Well - Photos CS_5036_2_A_375_1_1.jpg</t>
  </si>
  <si>
    <t>f0000056-58cc-4372-a567-000000000289</t>
  </si>
  <si>
    <t>Mountain Home Well - Photos CS_5036_3_B_408_4_1.jpg</t>
  </si>
  <si>
    <t>f0000056-58cc-4372-a567-000000000290</t>
  </si>
  <si>
    <t>Kimama Well - Photos CS_5036_1_B_424_3_1.jpg</t>
  </si>
  <si>
    <t>f0000056-58cc-4372-a567-000000000442</t>
  </si>
  <si>
    <t>Raw Neutron Scattering Data for Strain Measurement of Hydraulically Loaded Granite and Marble Samples in Triaxial Stress State 49776-540775f7406cc.gda</t>
  </si>
  <si>
    <t>f0000056-58cc-4372-a567-000000000622</t>
  </si>
  <si>
    <t>Risk Factor Analysis in Low-Temperature Geothermal Play Fairway Analysis for the Appalachian Basin (GPFA-AB) co_5_0_15_s_egs.png</t>
  </si>
  <si>
    <t>f0000057-58cc-4372-a567-000000000271</t>
  </si>
  <si>
    <t>f0000057-58cc-4372-a567-000000000285</t>
  </si>
  <si>
    <t>Kimberly Well - Photos CS_5036_2_A_388_3_1.jpg</t>
  </si>
  <si>
    <t>f0000057-58cc-4372-a567-000000000289</t>
  </si>
  <si>
    <t>Mountain Home Well - Photos CS_5036_3_B_400_6_1.jpg</t>
  </si>
  <si>
    <t>f0000057-58cc-4372-a567-000000000290</t>
  </si>
  <si>
    <t>Kimama Well - Photos CS_5036_1_B_440_4_1.jpg</t>
  </si>
  <si>
    <t>f0000057-58cc-4372-a567-000000000442</t>
  </si>
  <si>
    <t>f0000058-58cc-4372-a567-000000000271</t>
  </si>
  <si>
    <t>f0000058-58cc-4372-a567-000000000285</t>
  </si>
  <si>
    <t>Kimberly Well - Photos CS_5036_2_A_383_1_1.jpg</t>
  </si>
  <si>
    <t>f0000058-58cc-4372-a567-000000000289</t>
  </si>
  <si>
    <t>Mountain Home Well - Photos CS_5036_3_B_405_2_1.jpg</t>
  </si>
  <si>
    <t>f0000058-58cc-4372-a567-000000000290</t>
  </si>
  <si>
    <t>Kimama Well - Photos CS_5036_1_B_400_5_1.jpg</t>
  </si>
  <si>
    <t>f0000058-58cc-4372-a567-000000000622</t>
  </si>
  <si>
    <t>Risk Factor Analysis in Low-Temperature Geothermal Play Fairway Analysis for the Appalachian Basin (GPFA-AB) co_5_0_15_s_geo_industries_fairways.png</t>
  </si>
  <si>
    <t>f0000059-58cc-4372-a567-000000000271</t>
  </si>
  <si>
    <t>f0000059-58cc-4372-a567-000000000290</t>
  </si>
  <si>
    <t>Kimama Well - Photos CS_5036_1_B_416_2_1.jpg</t>
  </si>
  <si>
    <t>f0000059-58cc-4372-a567-000000000622</t>
  </si>
  <si>
    <t>Risk Factor Analysis in Low-Temperature Geothermal Play Fairway Analysis for the Appalachian Basin (GPFA-AB) re_5_0_5_NA.png</t>
  </si>
  <si>
    <t>f0000060-58cc-4372-a567-000000000271</t>
  </si>
  <si>
    <t>f0000060-58cc-4372-a567-000000000289</t>
  </si>
  <si>
    <t>Mountain Home Well - Photos CS_5036_3_B_400_4_2.jpg</t>
  </si>
  <si>
    <t>f0000061-58cc-4372-a567-000000000271</t>
  </si>
  <si>
    <t>f0000061-58cc-4372-a567-000000000285</t>
  </si>
  <si>
    <t>Kimberly Well - Photos CS_5036_2_A_387_1_1.jpg</t>
  </si>
  <si>
    <t>f0000061-58cc-4372-a567-000000000290</t>
  </si>
  <si>
    <t>Kimama Well - Photos CS_5036_1_B_407_3_1.jpg</t>
  </si>
  <si>
    <t>f0000061-58cc-4372-a567-000000000622</t>
  </si>
  <si>
    <t>Risk Factor Analysis in Low-Temperature Geothermal Play Fairway Analysis for the Appalachian Basin (GPFA-AB) re_3_0_3_NA.png</t>
  </si>
  <si>
    <t>f0000062-58cc-4372-a567-000000000271</t>
  </si>
  <si>
    <t>f0000062-58cc-4372-a567-000000000285</t>
  </si>
  <si>
    <t>Kimberly Well - Photos CS_5036_2_A_383_5_1.jpg</t>
  </si>
  <si>
    <t>f0000062-58cc-4372-a567-000000000289</t>
  </si>
  <si>
    <t>Mountain Home Well - Photos CS_5036_3_B_400_6_2.jpg</t>
  </si>
  <si>
    <t>f0000062-58cc-4372-a567-000000000290</t>
  </si>
  <si>
    <t>Kimama Well - Photos CS_5036_1_B_427_7_1.jpg</t>
  </si>
  <si>
    <t>f0000062-58cc-4372-a567-000000000622</t>
  </si>
  <si>
    <t>Risk Factor Analysis in Low-Temperature Geothermal Play Fairway Analysis for the Appalachian Basin (GPFA-AB) co_5_0_5_m_egs.png</t>
  </si>
  <si>
    <t>f0000063-58cc-4372-a567-000000000271</t>
  </si>
  <si>
    <t>f0000063-58cc-4372-a567-000000000285</t>
  </si>
  <si>
    <t>Kimberly Well - Photos CS_5036_2_A_382_6_1.jpg</t>
  </si>
  <si>
    <t>f0000063-58cc-4372-a567-000000000289</t>
  </si>
  <si>
    <t>Mountain Home Well - Photos CS_5036_3_B_407_2_1.jpg</t>
  </si>
  <si>
    <t>f0000063-58cc-4372-a567-000000000290</t>
  </si>
  <si>
    <t>Kimama Well - Photos CS_5036_1_B_419_3_1.jpg</t>
  </si>
  <si>
    <t>f0000063-58cc-4372-a567-000000000622</t>
  </si>
  <si>
    <t>Risk Factor Analysis in Low-Temperature Geothermal Play Fairway Analysis for the Appalachian Basin (GPFA-AB) co_pfa_sd3_s_geo.png</t>
  </si>
  <si>
    <t>f0000064-58cc-4372-a567-000000000271</t>
  </si>
  <si>
    <t>f0000064-58cc-4372-a567-000000000285</t>
  </si>
  <si>
    <t>Kimberly Well - Photos CS_5036_2_A_386_1_1.jpg</t>
  </si>
  <si>
    <t>f0000064-58cc-4372-a567-000000000289</t>
  </si>
  <si>
    <t>Mountain Home Well - Photos CS_5036_3_B_407_3_1.jpg</t>
  </si>
  <si>
    <t>f0000064-58cc-4372-a567-000000000290</t>
  </si>
  <si>
    <t>Kimama Well - Photos CS_5036_1_B_433_2_1.jpg</t>
  </si>
  <si>
    <t>f0000064-58cc-4372-a567-000000000622</t>
  </si>
  <si>
    <t>Risk Factor Analysis in Low-Temperature Geothermal Play Fairway Analysis for the Appalachian Basin (GPFA-AB) th_pfa_var5.png</t>
  </si>
  <si>
    <t>f0000065-58cc-4372-a567-000000000285</t>
  </si>
  <si>
    <t>Kimberly Well - Photos CS_5036_2_A_386_6_1.jpg</t>
  </si>
  <si>
    <t>f0000065-58cc-4372-a567-000000000289</t>
  </si>
  <si>
    <t>Mountain Home Well - Photos CS_5036_3_B_406_3_1.jpg</t>
  </si>
  <si>
    <t>f0000065-58cc-4372-a567-000000000290</t>
  </si>
  <si>
    <t>Kimama Well - Photos CS_5036_1_B_409_5_1.jpg</t>
  </si>
  <si>
    <t>f0000066-58cc-4372-a567-000000000271</t>
  </si>
  <si>
    <t>f0000066-58cc-4372-a567-000000000285</t>
  </si>
  <si>
    <t>Kimberly Well - Photos CS_5036_2_A_382_5_1.jpg</t>
  </si>
  <si>
    <t>f0000066-58cc-4372-a567-000000000289</t>
  </si>
  <si>
    <t>Mountain Home Well - Photos CS_5036_3_B_400_2_1.jpg</t>
  </si>
  <si>
    <t>f0000066-58cc-4372-a567-000000000290</t>
  </si>
  <si>
    <t>Kimama Well - Photos CS_5036_1_B_421_2_1.jpg</t>
  </si>
  <si>
    <t>f0000066-58cc-4372-a567-000000000622</t>
  </si>
  <si>
    <t>Risk Factor Analysis in Low-Temperature Geothermal Play Fairway Analysis for the Appalachian Basin (GPFA-AB) se_5_0_5_a.png</t>
  </si>
  <si>
    <t>f0000067-58cc-4372-a567-000000000271</t>
  </si>
  <si>
    <t>f0000067-58cc-4372-a567-000000000285</t>
  </si>
  <si>
    <t>Kimberly Well - Photos CS_5036_2_A_380_3_1.jpg</t>
  </si>
  <si>
    <t>f0000067-58cc-4372-a567-000000000289</t>
  </si>
  <si>
    <t>Mountain Home Well - Photos CS_5036_3_B_404_5_1.jpg</t>
  </si>
  <si>
    <t>f0000067-58cc-4372-a567-000000000290</t>
  </si>
  <si>
    <t>Kimama Well - Photos CS_5036_1_B_449_5_1.jpg</t>
  </si>
  <si>
    <t>f0000067-58cc-4372-a567-000000000622</t>
  </si>
  <si>
    <t>Risk Factor Analysis in Low-Temperature Geothermal Play Fairway Analysis for the Appalachian Basin (GPFA-AB) th_3_0_3_NA.png</t>
  </si>
  <si>
    <t>f0000068-58cc-4372-a567-000000000271</t>
  </si>
  <si>
    <t>f0000068-58cc-4372-a567-000000000289</t>
  </si>
  <si>
    <t>Mountain Home Well - Photos CS_5036_3_B_400_3_2.jpg</t>
  </si>
  <si>
    <t>f0000068-58cc-4372-a567-000000000290</t>
  </si>
  <si>
    <t>Kimama Well - Photos CS_5036_1_B_426_5_1.jpg</t>
  </si>
  <si>
    <t>f0000068-58cc-4372-a567-000000000622</t>
  </si>
  <si>
    <t>Risk Factor Analysis in Low-Temperature Geothermal Play Fairway Analysis for the Appalachian Basin (GPFA-AB) co_3_0_27_p_geo_fairways.png</t>
  </si>
  <si>
    <t>f0000069-58cc-4372-a567-000000000271</t>
  </si>
  <si>
    <t>f0000069-58cc-4372-a567-000000000285</t>
  </si>
  <si>
    <t>Kimberly Well - Photos CS_5036_2_A_373_2_1.jpg</t>
  </si>
  <si>
    <t>f0000069-58cc-4372-a567-000000000290</t>
  </si>
  <si>
    <t>Kimama Well - Photos CS_5036_1_B_440_1_1.jpg</t>
  </si>
  <si>
    <t>f0000069-58cc-4372-a567-000000000622</t>
  </si>
  <si>
    <t>Risk Factor Analysis in Low-Temperature Geothermal Play Fairway Analysis for the Appalachian Basin (GPFA-AB) seeq_sd5.png</t>
  </si>
  <si>
    <t>f0000070-58cc-4372-a567-000000000271</t>
  </si>
  <si>
    <t>f0000070-58cc-4372-a567-000000000285</t>
  </si>
  <si>
    <t>Kimberly Well - Photos CS_5036_2_A_384_6_1.jpg</t>
  </si>
  <si>
    <t>f0000070-58cc-4372-a567-000000000289</t>
  </si>
  <si>
    <t>Mountain Home Well - Photos CS_5036_3_B_409_4_1.jpg</t>
  </si>
  <si>
    <t>f0000070-58cc-4372-a567-000000000290</t>
  </si>
  <si>
    <t>Kimama Well - Photos CS_5036_1_B_415_5_1.jpg</t>
  </si>
  <si>
    <t>f0000070-58cc-4372-a567-000000000622</t>
  </si>
  <si>
    <t>Risk Factor Analysis in Low-Temperature Geothermal Play Fairway Analysis for the Appalachian Basin (GPFA-AB) sest_5_0_5.png</t>
  </si>
  <si>
    <t>f0000071-58cc-4372-a567-000000000271</t>
  </si>
  <si>
    <t>f0000071-58cc-4372-a567-000000000285</t>
  </si>
  <si>
    <t>Kimberly Well - Photos CS_5036_2_A_386_2_1.jpg</t>
  </si>
  <si>
    <t>f0000071-58cc-4372-a567-000000000289</t>
  </si>
  <si>
    <t>Mountain Home Well - Photos CS_5036_3_B_403_6_1.jpg</t>
  </si>
  <si>
    <t>f0000071-58cc-4372-a567-000000000290</t>
  </si>
  <si>
    <t>Kimama Well - Photos CS_5036_1_B_431_1_1.jpg</t>
  </si>
  <si>
    <t>f0000071-58cc-4372-a567-000000000622</t>
  </si>
  <si>
    <t>Risk Factor Analysis in Low-Temperature Geothermal Play Fairway Analysis for the Appalachian Basin (GPFA-AB) co_5_0_15_s_geo_fairways.png</t>
  </si>
  <si>
    <t>f0000072-58cc-4372-a567-000000000271</t>
  </si>
  <si>
    <t>f0000072-58cc-4372-a567-000000000285</t>
  </si>
  <si>
    <t>Kimberly Well - Photos CS_5036_2_A_370_2_1.jpg</t>
  </si>
  <si>
    <t>f0000072-58cc-4372-a567-000000000289</t>
  </si>
  <si>
    <t>Mountain Home Well - Photos CS_5036_3_B_404_2_2.jpg</t>
  </si>
  <si>
    <t>f0000072-58cc-4372-a567-000000000290</t>
  </si>
  <si>
    <t>Kimama Well - Photos CS_5036_1_B_420_5_1.jpg</t>
  </si>
  <si>
    <t>f0000072-58cc-4372-a567-000000000622</t>
  </si>
  <si>
    <t>Risk Factor Analysis in Low-Temperature Geothermal Play Fairway Analysis for the Appalachian Basin (GPFA-AB) co_3_0_9_s_geo_fairways.png</t>
  </si>
  <si>
    <t>f0000073-58cc-4372-a567-000000000285</t>
  </si>
  <si>
    <t>Kimberly Well - Photos CS_5036_2_A_372_1_1.jpg</t>
  </si>
  <si>
    <t>f0000073-58cc-4372-a567-000000000290</t>
  </si>
  <si>
    <t>Kimama Well - Photos CS_5036_1_B_402_1_1.jpg</t>
  </si>
  <si>
    <t>f0000073-58cc-4372-a567-000000000622</t>
  </si>
  <si>
    <t>Risk Factor Analysis in Low-Temperature Geothermal Play Fairway Analysis for the Appalachian Basin (GPFA-AB) co_3_0_81_p_fairways.png</t>
  </si>
  <si>
    <t>f0000074-58cc-4372-a567-000000000271</t>
  </si>
  <si>
    <t>f0000074-58cc-4372-a567-000000000289</t>
  </si>
  <si>
    <t>Mountain Home Well - Photos CS_5036_3_B_406_2_1.jpg</t>
  </si>
  <si>
    <t>f0000074-58cc-4372-a567-000000000290</t>
  </si>
  <si>
    <t>Kimama Well - Photos CS_5036_1_B_400_3_1.jpg</t>
  </si>
  <si>
    <t>f0000074-58cc-4372-a567-000000000622</t>
  </si>
  <si>
    <t>Risk Factor Analysis in Low-Temperature Geothermal Play Fairway Analysis for the Appalachian Basin (GPFA-AB) se_pfa_sd3.png</t>
  </si>
  <si>
    <t>f0000075-58cc-4372-a567-000000000271</t>
  </si>
  <si>
    <t>f0000075-58cc-4372-a567-000000000285</t>
  </si>
  <si>
    <t>Kimberly Well - Photos CS_5036_2_A_389_5_1.jpg</t>
  </si>
  <si>
    <t>f0000075-58cc-4372-a567-000000000289</t>
  </si>
  <si>
    <t>Mountain Home Well - Photos CS_5036_3_B_400_2_2.jpg</t>
  </si>
  <si>
    <t>f0000075-58cc-4372-a567-000000000290</t>
  </si>
  <si>
    <t>Kimama Well - Photos CS_5036_1_B_439_6_1.jpg</t>
  </si>
  <si>
    <t>f0000075-58cc-4372-a567-000000000622</t>
  </si>
  <si>
    <t>Risk Factor Analysis in Low-Temperature Geothermal Play Fairway Analysis for the Appalachian Basin (GPFA-AB) th_pfa_sd5.png</t>
  </si>
  <si>
    <t>f0000076-58cc-4372-a567-000000000285</t>
  </si>
  <si>
    <t>Kimberly Well - Photos CS_5036_2_A_385_5_1.jpg</t>
  </si>
  <si>
    <t>f0000076-58cc-4372-a567-000000000289</t>
  </si>
  <si>
    <t>Mountain Home Well - Photos CS_5036_3_B_407_6_1.jpg</t>
  </si>
  <si>
    <t>f0000077-58cc-4372-a567-000000000271</t>
  </si>
  <si>
    <t>f0000077-58cc-4372-a567-000000000290</t>
  </si>
  <si>
    <t>Kimama Well - Photos CS_5036_1_B_415_4_1.jpg</t>
  </si>
  <si>
    <t>f0000078-58cc-4372-a567-000000000285</t>
  </si>
  <si>
    <t>Kimberly Well - Photos CS_5036_2_A_374_4_1.jpg</t>
  </si>
  <si>
    <t>f0000078-58cc-4372-a567-000000000289</t>
  </si>
  <si>
    <t>Mountain Home Well - Photos CS_5036_3_B_402_3_1.jpg</t>
  </si>
  <si>
    <t>f0000078-58cc-4372-a567-000000000290</t>
  </si>
  <si>
    <t>Kimama Well - Photos CS_5036_1_B_433_4_1.jpg</t>
  </si>
  <si>
    <t>f0000078-58cc-4372-a567-000000000622</t>
  </si>
  <si>
    <t>Risk Factor Analysis in Low-Temperature Geothermal Play Fairway Analysis for the Appalachian Basin (GPFA-AB) co_3_0_27_p_geo.png</t>
  </si>
  <si>
    <t>f0000079-58cc-4372-a567-000000000285</t>
  </si>
  <si>
    <t>Kimberly Well - Photos CS_5036_2_A_384_1_1.jpg</t>
  </si>
  <si>
    <t>f0000079-58cc-4372-a567-000000000289</t>
  </si>
  <si>
    <t>Mountain Home Well - Photos CS_5036_3_B_406_4_1.jpg</t>
  </si>
  <si>
    <t>f0000079-58cc-4372-a567-000000000290</t>
  </si>
  <si>
    <t>Kimama Well - Photos CS_5036_1_B_429_3_1.jpg</t>
  </si>
  <si>
    <t>f0000079-58cc-4372-a567-000000000622</t>
  </si>
  <si>
    <t>Risk Factor Analysis in Low-Temperature Geothermal Play Fairway Analysis for the Appalachian Basin (GPFA-AB) co_pfa_sd5_p_geo.png</t>
  </si>
  <si>
    <t>f0000080-58cc-4372-a567-000000000271</t>
  </si>
  <si>
    <t>f0000080-58cc-4372-a567-000000000285</t>
  </si>
  <si>
    <t>Kimberly Well - Photos CS_5036_2_A_370_3_1.jpg</t>
  </si>
  <si>
    <t>f0000080-58cc-4372-a567-000000000289</t>
  </si>
  <si>
    <t>Mountain Home Well - Photos CS_5036_3_B_405_5_1.jpg</t>
  </si>
  <si>
    <t>f0000080-58cc-4372-a567-000000000290</t>
  </si>
  <si>
    <t>Kimama Well - Photos CS_5036_1_B_433_1_1.jpg</t>
  </si>
  <si>
    <t>f0000080-58cc-4372-a567-000000000622</t>
  </si>
  <si>
    <t>Risk Factor Analysis in Low-Temperature Geothermal Play Fairway Analysis for the Appalachian Basin (GPFA-AB) co_3_0_3_m_geo_fairways.png</t>
  </si>
  <si>
    <t>f0000081-58cc-4372-a567-000000000271</t>
  </si>
  <si>
    <t>f0000081-58cc-4372-a567-000000000285</t>
  </si>
  <si>
    <t>Kimberly Well - Photos CS_5036_2_A_371_4_1.jpg</t>
  </si>
  <si>
    <t>f0000081-58cc-4372-a567-000000000289</t>
  </si>
  <si>
    <t>Mountain Home Well - Photos CS_5036_3_B_406_1_1.jpg</t>
  </si>
  <si>
    <t>f0000081-58cc-4372-a567-000000000290</t>
  </si>
  <si>
    <t>Kimama Well - Photos CS_5036_1_B_406_2_1.jpg</t>
  </si>
  <si>
    <t>f0000081-58cc-4372-a567-000000000622</t>
  </si>
  <si>
    <t>Risk Factor Analysis in Low-Temperature Geothermal Play Fairway Analysis for the Appalachian Basin (GPFA-AB) sest_sd3.png</t>
  </si>
  <si>
    <t>f0000082-58cc-4372-a567-000000000271</t>
  </si>
  <si>
    <t>f0000082-58cc-4372-a567-000000000285</t>
  </si>
  <si>
    <t>Kimberly Well - Photos CS_5036_2_A_382_2_1.jpg</t>
  </si>
  <si>
    <t>f0000082-58cc-4372-a567-000000000289</t>
  </si>
  <si>
    <t>Mountain Home Well - Photos CS_5036_3_B_403_1_1.jpg</t>
  </si>
  <si>
    <t>f0000082-58cc-4372-a567-000000000290</t>
  </si>
  <si>
    <t>Kimama Well - Photos CS_5036_1_B_403_6_1.jpg</t>
  </si>
  <si>
    <t>f0000082-58cc-4372-a567-000000000622</t>
  </si>
  <si>
    <t>Risk Factor Analysis in Low-Temperature Geothermal Play Fairway Analysis for the Appalachian Basin (GPFA-AB) co_pfa_var3_s_geo.png</t>
  </si>
  <si>
    <t>f0000083-58cc-4372-a567-000000000271</t>
  </si>
  <si>
    <t>f0000083-58cc-4372-a567-000000000285</t>
  </si>
  <si>
    <t>Kimberly Well - Photos CS_5036_2_A_376_4_1.jpg</t>
  </si>
  <si>
    <t>f0000083-58cc-4372-a567-000000000289</t>
  </si>
  <si>
    <t>Mountain Home Well - Photos CS_5036_3_B_400_1_2.jpg</t>
  </si>
  <si>
    <t>f0000083-58cc-4372-a567-000000000290</t>
  </si>
  <si>
    <t>Kimama Well - Photos CS_5036_1_B_436_6_1.jpg</t>
  </si>
  <si>
    <t>f0000083-58cc-4372-a567-000000000622</t>
  </si>
  <si>
    <t>Risk Factor Analysis in Low-Temperature Geothermal Play Fairway Analysis for the Appalachian Basin (GPFA-AB) sest_var3.png</t>
  </si>
  <si>
    <t>f0000084-58cc-4372-a567-000000000271</t>
  </si>
  <si>
    <t>f0000084-58cc-4372-a567-000000000285</t>
  </si>
  <si>
    <t>Kimberly Well - Photos CS_5036_2_A_370_1_1.jpg</t>
  </si>
  <si>
    <t>f0000084-58cc-4372-a567-000000000289</t>
  </si>
  <si>
    <t>Mountain Home Well - Photos CS_5036_3_B_403_2_1.jpg</t>
  </si>
  <si>
    <t>f0000084-58cc-4372-a567-000000000290</t>
  </si>
  <si>
    <t>Kimama Well - Photos CS_5036_1_B_428_2_1.jpg</t>
  </si>
  <si>
    <t>f0000084-58cc-4372-a567-000000000622</t>
  </si>
  <si>
    <t>Risk Factor Analysis in Low-Temperature Geothermal Play Fairway Analysis for the Appalachian Basin (GPFA-AB) th_5_0_5_NA.png</t>
  </si>
  <si>
    <t>f0000085-58cc-4372-a567-000000000285</t>
  </si>
  <si>
    <t>Kimberly Well - Photos CS_5036_2_A_373_1_1.jpg</t>
  </si>
  <si>
    <t>f0000085-58cc-4372-a567-000000000289</t>
  </si>
  <si>
    <t>Mountain Home Well - Photos CS_5036_3_B_406_5_1.jpg</t>
  </si>
  <si>
    <t>f0000085-58cc-4372-a567-000000000290</t>
  </si>
  <si>
    <t>Kimama Well - Photos CS_5036_1_B_403_4_1.jpg</t>
  </si>
  <si>
    <t>f0000085-58cc-4372-a567-000000000622</t>
  </si>
  <si>
    <t>Risk Factor Analysis in Low-Temperature Geothermal Play Fairway Analysis for the Appalachian Basin (GPFA-AB) co_pfa_var3_s_geo.tif</t>
  </si>
  <si>
    <t>f0000086-58cc-4372-a567-000000000271</t>
  </si>
  <si>
    <t>f0000086-58cc-4372-a567-000000000285</t>
  </si>
  <si>
    <t>Kimberly Well - Photos CS_5036_2_A_379_3_1.jpg</t>
  </si>
  <si>
    <t>f0000086-58cc-4372-a567-000000000289</t>
  </si>
  <si>
    <t>Mountain Home Well - Photos CS_5036_3_B_404_3_2.jpg</t>
  </si>
  <si>
    <t>f0000086-58cc-4372-a567-000000000290</t>
  </si>
  <si>
    <t>Kimama Well - Photos CS_5036_1_B_413_1_1.jpg</t>
  </si>
  <si>
    <t>f0000086-58cc-4372-a567-000000000622</t>
  </si>
  <si>
    <t>Risk Factor Analysis in Low-Temperature Geothermal Play Fairway Analysis for the Appalachian Basin (GPFA-AB) th_pfa_sd3.tif</t>
  </si>
  <si>
    <t>f0000087-58cc-4372-a567-000000000271</t>
  </si>
  <si>
    <t>f0000087-58cc-4372-a567-000000000285</t>
  </si>
  <si>
    <t>Kimberly Well - Photos CS_5036_2_A_382_3_1.jpg</t>
  </si>
  <si>
    <t>f0000087-58cc-4372-a567-000000000290</t>
  </si>
  <si>
    <t>Kimama Well - Photos CS_5036_1_B_425_2_1.jpg</t>
  </si>
  <si>
    <t>f0000087-58cc-4372-a567-000000000622</t>
  </si>
  <si>
    <t>Risk Factor Analysis in Low-Temperature Geothermal Play Fairway Analysis for the Appalachian Basin (GPFA-AB) seEq_5_0_5_NA.tif</t>
  </si>
  <si>
    <t>f0000088-58cc-4372-a567-000000000271</t>
  </si>
  <si>
    <t>f0000088-58cc-4372-a567-000000000285</t>
  </si>
  <si>
    <t>Kimberly Well - Photos CS_5036_2_A_386_4_1.jpg</t>
  </si>
  <si>
    <t>f0000088-58cc-4372-a567-000000000289</t>
  </si>
  <si>
    <t>Mountain Home Well - Photos CS_5036_3_B_403_4_1.jpg</t>
  </si>
  <si>
    <t>f0000088-58cc-4372-a567-000000000290</t>
  </si>
  <si>
    <t>Kimama Well - Photos CS_5036_1_B_413_4_1.jpg</t>
  </si>
  <si>
    <t>f0000089-58cc-4372-a567-000000000271</t>
  </si>
  <si>
    <t>f0000089-58cc-4372-a567-000000000285</t>
  </si>
  <si>
    <t>Kimberly Well - Photos CS_5036_2_A_387_6_1.jpg</t>
  </si>
  <si>
    <t>f0000089-58cc-4372-a567-000000000289</t>
  </si>
  <si>
    <t>Mountain Home Well - Photos CS_5036_3_B_405_3_1.jpg</t>
  </si>
  <si>
    <t>f0000089-58cc-4372-a567-000000000290</t>
  </si>
  <si>
    <t>Kimama Well - Photos CS_5036_1_B_427_3_1.jpg</t>
  </si>
  <si>
    <t>f0000089-58cc-4372-a567-000000000622</t>
  </si>
  <si>
    <t>Risk Factor Analysis in Low-Temperature Geothermal Play Fairway Analysis for the Appalachian Basin (GPFA-AB) re_pfa_sd3.tif</t>
  </si>
  <si>
    <t>f0000090-58cc-4372-a567-000000000271</t>
  </si>
  <si>
    <t>f0000090-58cc-4372-a567-000000000622</t>
  </si>
  <si>
    <t>Risk Factor Analysis in Low-Temperature Geothermal Play Fairway Analysis for the Appalachian Basin (GPFA-AB) co_5_0_125_p_geo.tif</t>
  </si>
  <si>
    <t>f0000091-58cc-4372-a567-000000000271</t>
  </si>
  <si>
    <t>f0000091-58cc-4372-a567-000000000622</t>
  </si>
  <si>
    <t>Risk Factor Analysis in Low-Temperature Geothermal Play Fairway Analysis for the Appalachian Basin (GPFA-AB) co_pfa_var5_p_geo.tif</t>
  </si>
  <si>
    <t>f0000092-58cc-4372-a567-000000000285</t>
  </si>
  <si>
    <t>Kimberly Well - Photos CS_5036_2_A_385_1_1.jpg</t>
  </si>
  <si>
    <t>f0000092-58cc-4372-a567-000000000289</t>
  </si>
  <si>
    <t>Mountain Home Well - Photos CS_5036_3_B_406_5_2.jpg</t>
  </si>
  <si>
    <t>f0000092-58cc-4372-a567-000000000290</t>
  </si>
  <si>
    <t>Kimama Well - Photos CS_5036_1_B_410_2_1.jpg</t>
  </si>
  <si>
    <t>f0000092-58cc-4372-a567-000000000622</t>
  </si>
  <si>
    <t>Risk Factor Analysis in Low-Temperature Geothermal Play Fairway Analysis for the Appalachian Basin (GPFA-AB) co_pfa_sd5_p_geo.tif</t>
  </si>
  <si>
    <t>f0000093-58cc-4372-a567-000000000271</t>
  </si>
  <si>
    <t>f0000093-58cc-4372-a567-000000000285</t>
  </si>
  <si>
    <t>Kimberly Well - Photos CS_5036_2_A_372_4_1.jpg</t>
  </si>
  <si>
    <t>f0000093-58cc-4372-a567-000000000289</t>
  </si>
  <si>
    <t>Mountain Home Well - Photos CS_5036_3_B_405_2_2.jpg</t>
  </si>
  <si>
    <t>f0000093-58cc-4372-a567-000000000290</t>
  </si>
  <si>
    <t>Kimama Well - Photos CS_5036_1_B_448_2_1.jpg</t>
  </si>
  <si>
    <t>f0000093-58cc-4372-a567-000000000622</t>
  </si>
  <si>
    <t>Risk Factor Analysis in Low-Temperature Geothermal Play Fairway Analysis for the Appalachian Basin (GPFA-AB) re_3_0_3_NA.tif</t>
  </si>
  <si>
    <t>f0000094-58cc-4372-a567-000000000271</t>
  </si>
  <si>
    <t>f0000094-58cc-4372-a567-000000000285</t>
  </si>
  <si>
    <t>Kimberly Well - Photos CS_5036_2_A_374_1_1.jpg</t>
  </si>
  <si>
    <t>f0000094-58cc-4372-a567-000000000289</t>
  </si>
  <si>
    <t>Mountain Home Well - Photos CS_5036_3_B_400_5_2.jpg</t>
  </si>
  <si>
    <t>f0000094-58cc-4372-a567-000000000290</t>
  </si>
  <si>
    <t>Kimama Well - Photos CS_5036_1_B_411_6_1.jpg</t>
  </si>
  <si>
    <t>f0000094-58cc-4372-a567-000000000622</t>
  </si>
  <si>
    <t>Risk Factor Analysis in Low-Temperature Geothermal Play Fairway Analysis for the Appalachian Basin (GPFA-AB) seSt_5_0_5_NA.tif</t>
  </si>
  <si>
    <t>f0000095-58cc-4372-a567-000000000271</t>
  </si>
  <si>
    <t>f0000095-58cc-4372-a567-000000000285</t>
  </si>
  <si>
    <t>Kimberly Well - Photos Photos.zip</t>
  </si>
  <si>
    <t>f0000095-58cc-4372-a567-000000000289</t>
  </si>
  <si>
    <t>Mountain Home Well - Photos CS_5036_3_B_407_2_2.jpg</t>
  </si>
  <si>
    <t>f0000095-58cc-4372-a567-000000000290</t>
  </si>
  <si>
    <t>Kimama Well - Photos CS_5036_1_B_435_1_1.jpg</t>
  </si>
  <si>
    <t>f0000095-58cc-4372-a567-000000000622</t>
  </si>
  <si>
    <t>Risk Factor Analysis in Low-Temperature Geothermal Play Fairway Analysis for the Appalachian Basin (GPFA-AB) co_3_0_12_s.tif</t>
  </si>
  <si>
    <t>f0000096-58cc-4372-a567-000000000271</t>
  </si>
  <si>
    <t>f0000096-58cc-4372-a567-000000000289</t>
  </si>
  <si>
    <t>Mountain Home Well - Photos CS_5036_3_B_404_1_1.jpg</t>
  </si>
  <si>
    <t>f0000096-58cc-4372-a567-000000000622</t>
  </si>
  <si>
    <t>Risk Factor Analysis in Low-Temperature Geothermal Play Fairway Analysis for the Appalachian Basin (GPFA-AB) co_5_0_125_p_egs.tif</t>
  </si>
  <si>
    <t>f0000097-58cc-4372-a567-000000000271</t>
  </si>
  <si>
    <t>f0000097-58cc-4372-a567-000000000289</t>
  </si>
  <si>
    <t>Mountain Home Well - Photos CS_5036_3_B_409_6_1.jpg</t>
  </si>
  <si>
    <t>f0000097-58cc-4372-a567-000000000290</t>
  </si>
  <si>
    <t>Kimama Well - Photos CS_5036_1_B_431_4_1.jpg</t>
  </si>
  <si>
    <t>f0000097-58cc-4372-a567-000000000622</t>
  </si>
  <si>
    <t>Risk Factor Analysis in Low-Temperature Geothermal Play Fairway Analysis for the Appalachian Basin (GPFA-AB) seSt_3_0_3_NA.tif</t>
  </si>
  <si>
    <t>f0000098-58cc-4372-a567-000000000271</t>
  </si>
  <si>
    <t>f0000098-58cc-4372-a567-000000000289</t>
  </si>
  <si>
    <t>Mountain Home Well - Photos CS_5036_3_B_401_3_1.jpg</t>
  </si>
  <si>
    <t>f0000098-58cc-4372-a567-000000000290</t>
  </si>
  <si>
    <t>Kimama Well - Photos CS_5036_1_B_434_2_1.jpg</t>
  </si>
  <si>
    <t>f0000098-58cc-4372-a567-000000000622</t>
  </si>
  <si>
    <t>Risk Factor Analysis in Low-Temperature Geothermal Play Fairway Analysis for the Appalachian Basin (GPFA-AB) seSt_pfa_var5.tif</t>
  </si>
  <si>
    <t>f0000099-58cc-4372-a567-000000000271</t>
  </si>
  <si>
    <t>f0000099-58cc-4372-a567-000000000289</t>
  </si>
  <si>
    <t>Mountain Home Well - Photos CS_5036_3_B_401_4_1.jpg</t>
  </si>
  <si>
    <t>f0000099-58cc-4372-a567-000000000290</t>
  </si>
  <si>
    <t>Kimama Well - Photos CS_5036_1_B_405_5_1.jpg</t>
  </si>
  <si>
    <t>f0000099-58cc-4372-a567-000000000622</t>
  </si>
  <si>
    <t>Risk Factor Analysis in Low-Temperature Geothermal Play Fairway Analysis for the Appalachian Basin (GPFA-AB) seSt_pfa_sd5.tif</t>
  </si>
  <si>
    <t>f0000100-58cc-4372-a567-000000000271</t>
  </si>
  <si>
    <t>f0000100-58cc-4372-a567-000000000290</t>
  </si>
  <si>
    <t>Kimama Well - Photos CS_5036_1_B_435_2_1.jpg</t>
  </si>
  <si>
    <t>f0000100-58cc-4372-a567-000000000622</t>
  </si>
  <si>
    <t>Risk Factor Analysis in Low-Temperature Geothermal Play Fairway Analysis for the Appalachian Basin (GPFA-AB) th_pfa_var3.tif</t>
  </si>
  <si>
    <t>f0000101-58cc-4372-a567-000000000271</t>
  </si>
  <si>
    <t>f0000101-58cc-4372-a567-000000000289</t>
  </si>
  <si>
    <t>f0000101-58cc-4372-a567-000000000290</t>
  </si>
  <si>
    <t>Kimama Well - Photos CS_5036_1_B_424_1_1.jpg</t>
  </si>
  <si>
    <t>f0000101-58cc-4372-a567-000000000622</t>
  </si>
  <si>
    <t>Risk Factor Analysis in Low-Temperature Geothermal Play Fairway Analysis for the Appalachian Basin (GPFA-AB) th_5_0_5_NA.tif</t>
  </si>
  <si>
    <t>f0000102-58cc-4372-a567-000000000271</t>
  </si>
  <si>
    <t>f0000103-58cc-4372-a567-000000000290</t>
  </si>
  <si>
    <t>Kimama Well - Photos CS_5036_1_B_419_2_1.jpg</t>
  </si>
  <si>
    <t>f0000104-58cc-4372-a567-000000000271</t>
  </si>
  <si>
    <t>f0000104-58cc-4372-a567-000000000290</t>
  </si>
  <si>
    <t>Kimama Well - Photos CS_5036_1_B_430_2_1.jpg</t>
  </si>
  <si>
    <t>f0000104-58cc-4372-a567-000000000622</t>
  </si>
  <si>
    <t>Risk Factor Analysis in Low-Temperature Geothermal Play Fairway Analysis for the Appalachian Basin (GPFA-AB) co_pfa_var3_p_geo.tif</t>
  </si>
  <si>
    <t>f0000105-58cc-4372-a567-000000000271</t>
  </si>
  <si>
    <t>f0000105-58cc-4372-a567-000000000290</t>
  </si>
  <si>
    <t>Kimama Well - Photos CS_5036_1_B_421_1_1.jpg</t>
  </si>
  <si>
    <t>f0000106-58cc-4372-a567-000000000290</t>
  </si>
  <si>
    <t>Kimama Well - Photos CS_5036_1_B_441_5_1.jpg</t>
  </si>
  <si>
    <t>f0000106-58cc-4372-a567-000000000622</t>
  </si>
  <si>
    <t>Risk Factor Analysis in Low-Temperature Geothermal Play Fairway Analysis for the Appalachian Basin (GPFA-AB) co_5_0_5_m_geo.tif</t>
  </si>
  <si>
    <t>f0000107-58cc-4372-a567-000000000271</t>
  </si>
  <si>
    <t>f0000107-58cc-4372-a567-000000000290</t>
  </si>
  <si>
    <t>Kimama Well - Photos CS_5036_1_B_437_1_1.jpg</t>
  </si>
  <si>
    <t>f0000107-58cc-4372-a567-000000000622</t>
  </si>
  <si>
    <t>Risk Factor Analysis in Low-Temperature Geothermal Play Fairway Analysis for the Appalachian Basin (GPFA-AB) re_5_0_5_NA.tif</t>
  </si>
  <si>
    <t>f0000108-58cc-4372-a567-000000000271</t>
  </si>
  <si>
    <t>f0000108-58cc-4372-a567-000000000290</t>
  </si>
  <si>
    <t>Kimama Well - Photos CS_5036_1_B_419_1_1.jpg</t>
  </si>
  <si>
    <t>f0000108-58cc-4372-a567-000000000622</t>
  </si>
  <si>
    <t>Risk Factor Analysis in Low-Temperature Geothermal Play Fairway Analysis for the Appalachian Basin (GPFA-AB) se_3_0_3_a.tif</t>
  </si>
  <si>
    <t>f0000109-58cc-4372-a567-000000000271</t>
  </si>
  <si>
    <t>Newberry Well 55-29 Stimulation Data Newberry_water_monitoring_data.xlsx</t>
  </si>
  <si>
    <t>f0000109-58cc-4372-a567-000000000622</t>
  </si>
  <si>
    <t>Risk Factor Analysis in Low-Temperature Geothermal Play Fairway Analysis for the Appalachian Basin (GPFA-AB) se_pfa_var3.tif</t>
  </si>
  <si>
    <t>f0000110-58cc-4372-a567-000000000271</t>
  </si>
  <si>
    <t>Newberry Well 55-29 Stimulation Data NWG55-29_Tracer_Injection.csv</t>
  </si>
  <si>
    <t>f0000110-58cc-4372-a567-000000000290</t>
  </si>
  <si>
    <t>Kimama Well - Photos CS_5036_1_B_412_3_1.jpg</t>
  </si>
  <si>
    <t>f0000110-58cc-4372-a567-000000000622</t>
  </si>
  <si>
    <t>Risk Factor Analysis in Low-Temperature Geothermal Play Fairway Analysis for the Appalachian Basin (GPFA-AB) co_5_0_5_m.tif</t>
  </si>
  <si>
    <t>f0000111-58cc-4372-a567-000000000271</t>
  </si>
  <si>
    <t>Newberry Well 55-29 Stimulation Data 55-29_Min_NatGamma_Density_NeutronDensity_MudLoss.JPG</t>
  </si>
  <si>
    <t>f0000111-58cc-4372-a567-000000000290</t>
  </si>
  <si>
    <t>Kimama Well - Photos CS_5036_1_B_433_3_1.jpg</t>
  </si>
  <si>
    <t>f0000111-58cc-4372-a567-000000000622</t>
  </si>
  <si>
    <t>Risk Factor Analysis in Low-Temperature Geothermal Play Fairway Analysis for the Appalachian Basin (GPFA-AB) co_pfa_sd3_p_geo.tif</t>
  </si>
  <si>
    <t>f0000112-58cc-4372-a567-000000000271</t>
  </si>
  <si>
    <t>Newberry Well 55-29 Stimulation Data 55_29_Mineral20110407.txt</t>
  </si>
  <si>
    <t>f0000112-58cc-4372-a567-000000000290</t>
  </si>
  <si>
    <t>Kimama Well - Photos CS_5036_1_B_420_3_1.jpg</t>
  </si>
  <si>
    <t>f0000112-58cc-4372-a567-000000000622</t>
  </si>
  <si>
    <t>Risk Factor Analysis in Low-Temperature Geothermal Play Fairway Analysis for the Appalachian Basin (GPFA-AB) ut0_3_0_3_NA.tif</t>
  </si>
  <si>
    <t>f0000113-58cc-4372-a567-000000000290</t>
  </si>
  <si>
    <t>Kimama Well - Photos CS_5036_1_B_429_2_1.jpg</t>
  </si>
  <si>
    <t>f0000114-58cc-4372-a567-000000000271</t>
  </si>
  <si>
    <t>Newberry Well 55-29 Stimulation Data 55-29_Image_Log.bmp</t>
  </si>
  <si>
    <t>f0000114-58cc-4372-a567-000000000290</t>
  </si>
  <si>
    <t>Kimama Well - Photos CS_5036_1_B_415_1_1.jpg</t>
  </si>
  <si>
    <t>f0000115-58cc-4372-a567-000000000271</t>
  </si>
  <si>
    <t>Newberry Well 55-29 Stimulation Data Fract_and_Lith_TN_TD.xlsx</t>
  </si>
  <si>
    <t>f0000116-58cc-4372-a567-000000000271</t>
  </si>
  <si>
    <t>Newberry Well 55-29 Stimulation Data 55-29_Heat_Flow.pdf</t>
  </si>
  <si>
    <t>f0000116-58cc-4372-a567-000000000290</t>
  </si>
  <si>
    <t>Kimama Well - Photos CS_5036_1_B_418_4_1.jpg</t>
  </si>
  <si>
    <t>f0000117-58cc-4372-a567-000000000271</t>
  </si>
  <si>
    <t>Newberry Well 55-29 Stimulation Data WHP_Flow_commented.xlsx</t>
  </si>
  <si>
    <t>f0000117-58cc-4372-a567-000000000290</t>
  </si>
  <si>
    <t>Kimama Well - Photos CS_5036_1_B_417_4_1.jpg</t>
  </si>
  <si>
    <t>f0000117-58cc-4372-a567-000000000622</t>
  </si>
  <si>
    <t>Risk Factor Analysis in Low-Temperature Geothermal Play Fairway Analysis for the Appalachian Basin (GPFA-AB) co_5_0_15_s_geo.tif</t>
  </si>
  <si>
    <t>f0000118-58cc-4372-a567-000000000271</t>
  </si>
  <si>
    <t>Newberry Well 55-29 Stimulation Data MetaData_WHP_Flow.txt</t>
  </si>
  <si>
    <t>f0000118-58cc-4372-a567-000000000290</t>
  </si>
  <si>
    <t>Kimama Well - Photos CS_5036_1_B_449_2_1.jpg</t>
  </si>
  <si>
    <t>f0000118-58cc-4372-a567-000000000622</t>
  </si>
  <si>
    <t>Risk Factor Analysis in Low-Temperature Geothermal Play Fairway Analysis for the Appalachian Basin (GPFA-AB) re_pfa_sd5.tif</t>
  </si>
  <si>
    <t>f0000119-58cc-4372-a567-000000000271</t>
  </si>
  <si>
    <t>Newberry Well 55-29 Stimulation Data WHP_Flow.csv</t>
  </si>
  <si>
    <t>f0000120-58cc-4372-a567-000000000271</t>
  </si>
  <si>
    <t>Newberry Well 55-29 Stimulation Data DTS_EveryHour_Loss_1125_1208.dat</t>
  </si>
  <si>
    <t>f0000120-58cc-4372-a567-000000000290</t>
  </si>
  <si>
    <t>Kimama Well - Photos CS_5036_1_B_428_1_1.jpg</t>
  </si>
  <si>
    <t>f0000120-58cc-4372-a567-000000000622</t>
  </si>
  <si>
    <t>Risk Factor Analysis in Low-Temperature Geothermal Play Fairway Analysis for the Appalachian Basin (GPFA-AB) seEq_pfa_sd3.tif</t>
  </si>
  <si>
    <t>f0000121-58cc-4372-a567-000000000290</t>
  </si>
  <si>
    <t>Kimama Well - Photos CS_5036_1_B_449_3_1.jpg</t>
  </si>
  <si>
    <t>f0000121-58cc-4372-a567-000000000622</t>
  </si>
  <si>
    <t>Risk Factor Analysis in Low-Temperature Geothermal Play Fairway Analysis for the Appalachian Basin (GPFA-AB) co_3_0_9_s_egs.tif</t>
  </si>
  <si>
    <t>f0000122-58cc-4372-a567-000000000271</t>
  </si>
  <si>
    <t>Newberry Well 55-29 Stimulation Data MetaData_1125_1208.txt</t>
  </si>
  <si>
    <t>f0000122-58cc-4372-a567-000000000290</t>
  </si>
  <si>
    <t>Kimama Well - Photos CS_5036_1_B_438_2_1.jpg</t>
  </si>
  <si>
    <t>f0000123-58cc-4372-a567-000000000271</t>
  </si>
  <si>
    <t>Newberry Well 55-29 Stimulation Data Static_Profile_Oct2008_PT.csv</t>
  </si>
  <si>
    <t>f0000123-58cc-4372-a567-000000000290</t>
  </si>
  <si>
    <t>Kimama Well - Photos CS_5036_1_B_425_6_1.jpg</t>
  </si>
  <si>
    <t>f0000123-58cc-4372-a567-000000000622</t>
  </si>
  <si>
    <t>Risk Factor Analysis in Low-Temperature Geothermal Play Fairway Analysis for the Appalachian Basin (GPFA-AB) co_3_0_3_m_geo.tif</t>
  </si>
  <si>
    <t>f0000126-58cc-4372-a567-000000000290</t>
  </si>
  <si>
    <t>Kimama Well - Photos CS_5036_1_B_437_2_1.jpg</t>
  </si>
  <si>
    <t>f0000127-58cc-4372-a567-000000000271</t>
  </si>
  <si>
    <t>f0000127-58cc-4372-a567-000000000290</t>
  </si>
  <si>
    <t>Kimama Well - Photos CS_5036_1_B_402_3_1.jpg</t>
  </si>
  <si>
    <t>f0000127-58cc-4372-a567-000000000622</t>
  </si>
  <si>
    <t>Risk Factor Analysis in Low-Temperature Geothermal Play Fairway Analysis for the Appalachian Basin (GPFA-AB) se_pfa_sd5.tif</t>
  </si>
  <si>
    <t>f0000128-58cc-4372-a567-000000000271</t>
  </si>
  <si>
    <t>f0000129-58cc-4372-a567-000000000290</t>
  </si>
  <si>
    <t>Kimama Well - Photos CS_5036_1_B_439_1_1.jpg</t>
  </si>
  <si>
    <t>f0000129-58cc-4372-a567-000000000622</t>
  </si>
  <si>
    <t>Risk Factor Analysis in Low-Temperature Geothermal Play Fairway Analysis for the Appalachian Basin (GPFA-AB) th_3_0_3_NA.tif</t>
  </si>
  <si>
    <t>f0000130-58cc-4372-a567-000000000271</t>
  </si>
  <si>
    <t>f0000130-58cc-4372-a567-000000000290</t>
  </si>
  <si>
    <t>Kimama Well - Photos CS_5036_1_B_426_4_1.jpg</t>
  </si>
  <si>
    <t>f0000130-58cc-4372-a567-000000000622</t>
  </si>
  <si>
    <t>Risk Factor Analysis in Low-Temperature Geothermal Play Fairway Analysis for the Appalachian Basin (GPFA-AB) co_5_0_20_s.tif</t>
  </si>
  <si>
    <t>f0000131-58cc-4372-a567-000000000271</t>
  </si>
  <si>
    <t>Newberry Well 55-29 Stimulation Data cladouhos_et_al_2012.pdf</t>
  </si>
  <si>
    <t>f0000131-58cc-4372-a567-000000000622</t>
  </si>
  <si>
    <t>Risk Factor Analysis in Low-Temperature Geothermal Play Fairway Analysis for the Appalachian Basin (GPFA-AB) ut0_5_0_5_NA.tif</t>
  </si>
  <si>
    <t>f0000132-58cc-4372-a567-000000000271</t>
  </si>
  <si>
    <t>Newberry Well 55-29 Stimulation Data cladouhos_newberry_meq_SGWS_2013.pdf</t>
  </si>
  <si>
    <t>f0000132-58cc-4372-a567-000000000290</t>
  </si>
  <si>
    <t>Kimama Well - Photos CS_5036_1_B_439_5_1.jpg</t>
  </si>
  <si>
    <t>f0000133-58cc-4372-a567-000000000271</t>
  </si>
  <si>
    <t>Newberry Well 55-29 Stimulation Data sonnenthal_sgw_2012.pdf</t>
  </si>
  <si>
    <t>f0000133-58cc-4372-a567-000000000622</t>
  </si>
  <si>
    <t>Risk Factor Analysis in Low-Temperature Geothermal Play Fairway Analysis for the Appalachian Basin (GPFA-AB) seEq_3_0_3_NA.tif</t>
  </si>
  <si>
    <t>f0000134-58cc-4372-a567-000000000271</t>
  </si>
  <si>
    <t>Newberry Well 55-29 Stimulation Data cladouhos_sgw2011_6.pdf</t>
  </si>
  <si>
    <t>f0000134-58cc-4372-a567-000000000290</t>
  </si>
  <si>
    <t>Kimama Well - Photos CS_5036_1_B_431_5_1.jpg</t>
  </si>
  <si>
    <t>f0000134-58cc-4372-a567-000000000622</t>
  </si>
  <si>
    <t>Risk Factor Analysis in Low-Temperature Geothermal Play Fairway Analysis for the Appalachian Basin (GPFA-AB) co_pfa_sd3_s_geo.tif</t>
  </si>
  <si>
    <t>f0000135-58cc-4372-a567-000000000271</t>
  </si>
  <si>
    <t>f0000135-58cc-4372-a567-000000000622</t>
  </si>
  <si>
    <t>Risk Factor Analysis in Low-Temperature Geothermal Play Fairway Analysis for the Appalachian Basin (GPFA-AB) co_pfa_sd5_s_geo.tif</t>
  </si>
  <si>
    <t>f0000136-58cc-4372-a567-000000000622</t>
  </si>
  <si>
    <t>Risk Factor Analysis in Low-Temperature Geothermal Play Fairway Analysis for the Appalachian Basin (GPFA-AB) se_pfa_var5.tif</t>
  </si>
  <si>
    <t>f0000137-58cc-4372-a567-000000000622</t>
  </si>
  <si>
    <t>Risk Factor Analysis in Low-Temperature Geothermal Play Fairway Analysis for the Appalachian Basin (GPFA-AB) seEq_pfa_sd5.tif</t>
  </si>
  <si>
    <t>f0000138-58cc-4372-a567-000000000290</t>
  </si>
  <si>
    <t>Kimama Well - Photos CS_5036_1_B_430_5_1.jpg</t>
  </si>
  <si>
    <t>f0000138-58cc-4372-a567-000000000622</t>
  </si>
  <si>
    <t>Risk Factor Analysis in Low-Temperature Geothermal Play Fairway Analysis for the Appalachian Basin (GPFA-AB) co_5_0_15_s_egs.tif</t>
  </si>
  <si>
    <t>f0000139-58cc-4372-a567-000000000622</t>
  </si>
  <si>
    <t>Risk Factor Analysis in Low-Temperature Geothermal Play Fairway Analysis for the Appalachian Basin (GPFA-AB) co_3_0_9_s_geo.tif</t>
  </si>
  <si>
    <t>f0000140-58cc-4372-a567-000000000290</t>
  </si>
  <si>
    <t>Kimama Well - Photos CS_5036_1_B_407_2_1.jpg</t>
  </si>
  <si>
    <t>f0000140-58cc-4372-a567-000000000622</t>
  </si>
  <si>
    <t>Risk Factor Analysis in Low-Temperature Geothermal Play Fairway Analysis for the Appalachian Basin (GPFA-AB) co_pfa_var5_s_geo.tif</t>
  </si>
  <si>
    <t>f0000141-58cc-4372-a567-000000000290</t>
  </si>
  <si>
    <t>Kimama Well - Photos CS_5036_1_B_406_3_1.jpg</t>
  </si>
  <si>
    <t>f0000141-58cc-4372-a567-000000000622</t>
  </si>
  <si>
    <t>Risk Factor Analysis in Low-Temperature Geothermal Play Fairway Analysis for the Appalachian Basin (GPFA-AB) co_3_0_81_p.tif</t>
  </si>
  <si>
    <t>f0000142-58cc-4372-a567-000000000622</t>
  </si>
  <si>
    <t>Risk Factor Analysis in Low-Temperature Geothermal Play Fairway Analysis for the Appalachian Basin (GPFA-AB) se_pfa_sd3.tif</t>
  </si>
  <si>
    <t>f0000143-58cc-4372-a567-000000000290</t>
  </si>
  <si>
    <t>Kimama Well - Photos CS_5036_1_B_448_3_1.jpg</t>
  </si>
  <si>
    <t>f0000144-58cc-4372-a567-000000000290</t>
  </si>
  <si>
    <t>Kimama Well - Photos CS_5036_1_B_449_4_1.jpg</t>
  </si>
  <si>
    <t>f0000144-58cc-4372-a567-000000000622</t>
  </si>
  <si>
    <t>Risk Factor Analysis in Low-Temperature Geothermal Play Fairway Analysis for the Appalachian Basin (GPFA-AB) re_pfa_var5.tif</t>
  </si>
  <si>
    <t>f0000145-58cc-4372-a567-000000000290</t>
  </si>
  <si>
    <t>Kimama Well - Photos CS_5036_1_B_402_4_1.jpg</t>
  </si>
  <si>
    <t>f0000145-58cc-4372-a567-000000000622</t>
  </si>
  <si>
    <t>Risk Factor Analysis in Low-Temperature Geothermal Play Fairway Analysis for the Appalachian Basin (GPFA-AB) list_of_contents.csv</t>
  </si>
  <si>
    <t>f0000146-58cc-4372-a567-000000000290</t>
  </si>
  <si>
    <t>Kimama Well - Photos CS_5036_1_B_408_3_1.jpg</t>
  </si>
  <si>
    <t>f0000146-58cc-4372-a567-000000000622</t>
  </si>
  <si>
    <t>Risk Factor Analysis in Low-Temperature Geothermal Play Fairway Analysis for the Appalachian Basin (GPFA-AB) GPFA-AB_combining_risk_factors.pdf</t>
  </si>
  <si>
    <t>f0000147-58cc-4372-a567-000000000290</t>
  </si>
  <si>
    <t>Kimama Well - Photos CS_5036_1_B_442_3_1.jpg</t>
  </si>
  <si>
    <t>f0000147-58cc-4372-a567-000000000622</t>
  </si>
  <si>
    <t>Risk Factor Analysis in Low-Temperature Geothermal Play Fairway Analysis for the Appalachian Basin (GPFA-AB) Fishnet2_label.shp</t>
  </si>
  <si>
    <t>f0000149-58cc-4372-a567-000000000290</t>
  </si>
  <si>
    <t>Kimama Well - Photos CS_5036_1_B_420_4_1.jpg</t>
  </si>
  <si>
    <t>f0000150-58cc-4372-a567-000000000290</t>
  </si>
  <si>
    <t>Kimama Well - Photos CS_5036_1_B_441_4_1.jpg</t>
  </si>
  <si>
    <t>f0000150-58cc-4372-a567-000000000622</t>
  </si>
  <si>
    <t>Risk Factor Analysis in Low-Temperature Geothermal Play Fairway Analysis for the Appalachian Basin (GPFA-AB) Fishnet2_label.cpg</t>
  </si>
  <si>
    <t>f0000151-58cc-4372-a567-000000000290</t>
  </si>
  <si>
    <t>Kimama Well - Photos CS_5036_1_B_411_4_1.jpg</t>
  </si>
  <si>
    <t>f0000151-58cc-4372-a567-000000000622</t>
  </si>
  <si>
    <t>Risk Factor Analysis in Low-Temperature Geothermal Play Fairway Analysis for the Appalachian Basin (GPFA-AB) Fishnet2_label.shp.xml</t>
  </si>
  <si>
    <t>f0000152-58cc-4372-a567-000000000290</t>
  </si>
  <si>
    <t>Kimama Well - Photos CS_5036_1_B_424_4_1.jpg</t>
  </si>
  <si>
    <t>f0000152-58cc-4372-a567-000000000622</t>
  </si>
  <si>
    <t>Risk Factor Analysis in Low-Temperature Geothermal Play Fairway Analysis for the Appalachian Basin (GPFA-AB) Fishnet2_label.dbf</t>
  </si>
  <si>
    <t>f0000153-58cc-4372-a567-000000000290</t>
  </si>
  <si>
    <t>Kimama Well - Photos CS_5036_1_B_439_3_1.jpg</t>
  </si>
  <si>
    <t>f0000154-58cc-4372-a567-000000000290</t>
  </si>
  <si>
    <t>Kimama Well - Photos CS_5036_1_B_432_2_1.jpg</t>
  </si>
  <si>
    <t>f0000154-58cc-4372-a567-000000000622</t>
  </si>
  <si>
    <t>Risk Factor Analysis in Low-Temperature Geothermal Play Fairway Analysis for the Appalachian Basin (GPFA-AB) placesofinterest2.cpg</t>
  </si>
  <si>
    <t>f0000155-58cc-4372-a567-000000000290</t>
  </si>
  <si>
    <t>Kimama Well - Photos CS_5036_1_B_421_5_1.jpg</t>
  </si>
  <si>
    <t>f0000156-58cc-4372-a567-000000000290</t>
  </si>
  <si>
    <t>Kimama Well - Photos CS_5036_1_B_417_3_1.jpg</t>
  </si>
  <si>
    <t>f0000156-58cc-4372-a567-000000000622</t>
  </si>
  <si>
    <t>Risk Factor Analysis in Low-Temperature Geothermal Play Fairway Analysis for the Appalachian Basin (GPFA-AB) placesofinterest2.prj</t>
  </si>
  <si>
    <t>f0000157-58cc-4372-a567-000000000290</t>
  </si>
  <si>
    <t>Kimama Well - Photos CS_5036_1_B_425_3_1.jpg</t>
  </si>
  <si>
    <t>f0000157-58cc-4372-a567-000000000622</t>
  </si>
  <si>
    <t>Risk Factor Analysis in Low-Temperature Geothermal Play Fairway Analysis for the Appalachian Basin (GPFA-AB) placesofinterest2.shx</t>
  </si>
  <si>
    <t>f0000158-58cc-4372-a567-000000000290</t>
  </si>
  <si>
    <t>Kimama Well - Photos CS_5036_1_B_420_1_1.jpg</t>
  </si>
  <si>
    <t>f0000158-58cc-4372-a567-000000000622</t>
  </si>
  <si>
    <t>Risk Factor Analysis in Low-Temperature Geothermal Play Fairway Analysis for the Appalachian Basin (GPFA-AB) placesofinterest2.dbf</t>
  </si>
  <si>
    <t>f0000159-58cc-4372-a567-000000000290</t>
  </si>
  <si>
    <t>Kimama Well - Photos CS_5036_1_B_409_1_1.jpg</t>
  </si>
  <si>
    <t>f0000159-58cc-4372-a567-000000000622</t>
  </si>
  <si>
    <t>Risk Factor Analysis in Low-Temperature Geothermal Play Fairway Analysis for the Appalachian Basin (GPFA-AB) usCensusPlaces.qpj</t>
  </si>
  <si>
    <t>f0000160-58cc-4372-a567-000000000290</t>
  </si>
  <si>
    <t>Kimama Well - Photos CS_5036_1_B_408_4_1.jpg</t>
  </si>
  <si>
    <t>f0000161-58cc-4372-a567-000000000290</t>
  </si>
  <si>
    <t>Kimama Well - Photos CS_5036_1_B_426_2_1.jpg</t>
  </si>
  <si>
    <t>f0000162-58cc-4372-a567-000000000290</t>
  </si>
  <si>
    <t>Kimama Well - Photos CS_5036_1_B_447_5_1.jpg</t>
  </si>
  <si>
    <t>f0000163-58cc-4372-a567-000000000290</t>
  </si>
  <si>
    <t>Kimama Well - Photos CS_5036_1_B_409_3_1.jpg</t>
  </si>
  <si>
    <t>f0000163-58cc-4372-a567-000000000622</t>
  </si>
  <si>
    <t>Risk Factor Analysis in Low-Temperature Geothermal Play Fairway Analysis for the Appalachian Basin (GPFA-AB) usCensusPlaces.shp</t>
  </si>
  <si>
    <t>f0000164-58cc-4372-a567-000000000290</t>
  </si>
  <si>
    <t>Kimama Well - Photos CS_5036_1_B_403_2_1.jpg</t>
  </si>
  <si>
    <t>f0000164-58cc-4372-a567-000000000622</t>
  </si>
  <si>
    <t>Risk Factor Analysis in Low-Temperature Geothermal Play Fairway Analysis for the Appalachian Basin (GPFA-AB) usCensusPlaces.shx</t>
  </si>
  <si>
    <t>f0000165-58cc-4372-a567-000000000290</t>
  </si>
  <si>
    <t>Kimama Well - Photos CS_5036_1_B_400_6_1.jpg</t>
  </si>
  <si>
    <t>f0000165-58cc-4372-a567-000000000622</t>
  </si>
  <si>
    <t>Risk Factor Analysis in Low-Temperature Geothermal Play Fairway Analysis for the Appalachian Basin (GPFA-AB) usCensusPlaces.csv</t>
  </si>
  <si>
    <t>f0000166-58cc-4372-a567-000000000622</t>
  </si>
  <si>
    <t>Risk Factor Analysis in Low-Temperature Geothermal Play Fairway Analysis for the Appalachian Basin (GPFA-AB) FixedQ2.prj</t>
  </si>
  <si>
    <t>f0000167-58cc-4372-a567-000000000290</t>
  </si>
  <si>
    <t>Kimama Well - Photos CS_5036_1_B_430_4_1.jpg</t>
  </si>
  <si>
    <t>f0000167-58cc-4372-a567-000000000622</t>
  </si>
  <si>
    <t>Risk Factor Analysis in Low-Temperature Geothermal Play Fairway Analysis for the Appalachian Basin (GPFA-AB) FixedQ2.cpg</t>
  </si>
  <si>
    <t>f0000168-58cc-4372-a567-000000000290</t>
  </si>
  <si>
    <t>Kimama Well - Photos CS_5036_1_B_429_4_1.jpg</t>
  </si>
  <si>
    <t>f0000168-58cc-4372-a567-000000000622</t>
  </si>
  <si>
    <t>Risk Factor Analysis in Low-Temperature Geothermal Play Fairway Analysis for the Appalachian Basin (GPFA-AB) HighPriority.lyr</t>
  </si>
  <si>
    <t>f0000169-58cc-4372-a567-000000000290</t>
  </si>
  <si>
    <t>Kimama Well - Photos CS_5036_1_B_447_4_1.jpg</t>
  </si>
  <si>
    <t>f0000169-58cc-4372-a567-000000000622</t>
  </si>
  <si>
    <t>Risk Factor Analysis in Low-Temperature Geothermal Play Fairway Analysis for the Appalachian Basin (GPFA-AB) FixedQ2.dbf</t>
  </si>
  <si>
    <t>f0000170-58cc-4372-a567-000000000622</t>
  </si>
  <si>
    <t>Risk Factor Analysis in Low-Temperature Geothermal Play Fairway Analysis for the Appalachian Basin (GPFA-AB) FixedQ2.sbx</t>
  </si>
  <si>
    <t>f0000171-58cc-4372-a567-000000000290</t>
  </si>
  <si>
    <t>Kimama Well - Photos CS_5036_1_B_414_3_1.jpg</t>
  </si>
  <si>
    <t>f0000171-58cc-4372-a567-000000000622</t>
  </si>
  <si>
    <t>Risk Factor Analysis in Low-Temperature Geothermal Play Fairway Analysis for the Appalachian Basin (GPFA-AB) FixedQ2.sbn</t>
  </si>
  <si>
    <t>f0000172-58cc-4372-a567-000000000290</t>
  </si>
  <si>
    <t>Kimama Well - Photos CS_5036_1_B_417_2_1.jpg</t>
  </si>
  <si>
    <t>f0000173-58cc-4372-a567-000000000290</t>
  </si>
  <si>
    <t>Kimama Well - Photos CS_5036_1_B_414_1_1.jpg</t>
  </si>
  <si>
    <t>f0000174-58cc-4372-a567-000000000622</t>
  </si>
  <si>
    <t>Risk Factor Analysis in Low-Temperature Geothermal Play Fairway Analysis for the Appalachian Basin (GPFA-AB) Industries_FINAL.sbn</t>
  </si>
  <si>
    <t>f0000175-58cc-4372-a567-000000000622</t>
  </si>
  <si>
    <t>Risk Factor Analysis in Low-Temperature Geothermal Play Fairway Analysis for the Appalachian Basin (GPFA-AB) Industries_FINAL.prj</t>
  </si>
  <si>
    <t>f0000176-58cc-4372-a567-000000000290</t>
  </si>
  <si>
    <t>Kimama Well - Photos CS_5036_1_B_415_6_1.jpg</t>
  </si>
  <si>
    <t>f0000176-58cc-4372-a567-000000000622</t>
  </si>
  <si>
    <t>Risk Factor Analysis in Low-Temperature Geothermal Play Fairway Analysis for the Appalachian Basin (GPFA-AB) Industries_FINAL.shp</t>
  </si>
  <si>
    <t>f0000177-58cc-4372-a567-000000000290</t>
  </si>
  <si>
    <t>Kimama Well - Photos CS_5036_1_B_431_6_1.jpg</t>
  </si>
  <si>
    <t>f0000177-58cc-4372-a567-000000000622</t>
  </si>
  <si>
    <t>Risk Factor Analysis in Low-Temperature Geothermal Play Fairway Analysis for the Appalachian Basin (GPFA-AB) Industries_FINAL.dbf</t>
  </si>
  <si>
    <t>f0000178-58cc-4372-a567-000000000290</t>
  </si>
  <si>
    <t>Kimama Well - Photos CS_5036_1_B_448_5_1.jpg</t>
  </si>
  <si>
    <t>f0000179-58cc-4372-a567-000000000290</t>
  </si>
  <si>
    <t>Kimama Well - Photos CS_5036_1_B_406_4_1.jpg</t>
  </si>
  <si>
    <t>f0000179-58cc-4372-a567-000000000622</t>
  </si>
  <si>
    <t>Risk Factor Analysis in Low-Temperature Geothermal Play Fairway Analysis for the Appalachian Basin (GPFA-AB) Industries_FINAL.sbx</t>
  </si>
  <si>
    <t>f0000180-58cc-4372-a567-000000000290</t>
  </si>
  <si>
    <t>Kimama Well - Photos CS_5036_1_B_438_3_1.jpg</t>
  </si>
  <si>
    <t>f0000181-58cc-4372-a567-000000000622</t>
  </si>
  <si>
    <t>Risk Factor Analysis in Low-Temperature Geothermal Play Fairway Analysis for the Appalachian Basin (GPFA-AB) Industries_FINAL.cpg</t>
  </si>
  <si>
    <t>f0000182-58cc-4372-a567-000000000290</t>
  </si>
  <si>
    <t>Kimama Well - Photos CS_5036_1_B_416_1_1.jpg</t>
  </si>
  <si>
    <t>f0000182-58cc-4372-a567-000000000622</t>
  </si>
  <si>
    <t>Risk Factor Analysis in Low-Temperature Geothermal Play Fairway Analysis for the Appalachian Basin (GPFA-AB) fairwaysOuter.shx</t>
  </si>
  <si>
    <t>f0000183-58cc-4372-a567-000000000290</t>
  </si>
  <si>
    <t>Kimama Well - Photos CS_5036_1_B_447_1_1.jpg</t>
  </si>
  <si>
    <t>f0000183-58cc-4372-a567-000000000622</t>
  </si>
  <si>
    <t>Risk Factor Analysis in Low-Temperature Geothermal Play Fairway Analysis for the Appalachian Basin (GPFA-AB) MediumPriority.lyr</t>
  </si>
  <si>
    <t>f0000184-58cc-4372-a567-000000000622</t>
  </si>
  <si>
    <t>Risk Factor Analysis in Low-Temperature Geothermal Play Fairway Analysis for the Appalachian Basin (GPFA-AB) fairwaysOuter.dbf</t>
  </si>
  <si>
    <t>f0000185-58cc-4372-a567-000000000290</t>
  </si>
  <si>
    <t>Kimama Well - Photos CS_5036_1_B_418_2_1.jpg</t>
  </si>
  <si>
    <t>f0000186-58cc-4372-a567-000000000290</t>
  </si>
  <si>
    <t>Kimama Well - Photos CS_5036_1_B_415_2_1.jpg</t>
  </si>
  <si>
    <t>f0000186-58cc-4372-a567-000000000622</t>
  </si>
  <si>
    <t>Risk Factor Analysis in Low-Temperature Geothermal Play Fairway Analysis for the Appalachian Basin (GPFA-AB) fairwaysOuter.shp</t>
  </si>
  <si>
    <t>f0000187-58cc-4372-a567-000000000290</t>
  </si>
  <si>
    <t>Kimama Well - Photos CS_5036_1_B_439_4_1.jpg</t>
  </si>
  <si>
    <t>f0000187-58cc-4372-a567-000000000622</t>
  </si>
  <si>
    <t>Risk Factor Analysis in Low-Temperature Geothermal Play Fairway Analysis for the Appalachian Basin (GPFA-AB) fairwaysOuter.prj</t>
  </si>
  <si>
    <t>f0000188-58cc-4372-a567-000000000290</t>
  </si>
  <si>
    <t>Kimama Well - Photos CS_5036_1_B_436_3_1.jpg</t>
  </si>
  <si>
    <t>f0000189-58cc-4372-a567-000000000290</t>
  </si>
  <si>
    <t>Kimama Well - Photos CS_5036_1_B_420_2_1.jpg</t>
  </si>
  <si>
    <t>f0000189-58cc-4372-a567-000000000622</t>
  </si>
  <si>
    <t>Risk Factor Analysis in Low-Temperature Geothermal Play Fairway Analysis for the Appalachian Basin (GPFA-AB) Code for Calculations</t>
  </si>
  <si>
    <t>f0000190-58cc-4372-a567-000000000290</t>
  </si>
  <si>
    <t>Kimama Well - Photos CS_5036_1_B_435_6_1.jpg</t>
  </si>
  <si>
    <t>f0000190-58cc-4372-a567-000000000622</t>
  </si>
  <si>
    <t>Risk Factor Analysis in Low-Temperature Geothermal Play Fairway Analysis for the Appalachian Basin (GPFA-AB) GPFA-AB.zip</t>
  </si>
  <si>
    <t>f0000191-58cc-4372-a567-000000000290</t>
  </si>
  <si>
    <t>Kimama Well - Photos CS_5036_1_B_447_2_1.jpg</t>
  </si>
  <si>
    <t>f0000192-58cc-4372-a567-000000000290</t>
  </si>
  <si>
    <t>Kimama Well - Photos CS_5036_1_B_408_6_1.jpg</t>
  </si>
  <si>
    <t>f0000193-58cc-4372-a567-000000000290</t>
  </si>
  <si>
    <t>Kimama Well - Photos CS_5036_1_B_429_1_1.jpg</t>
  </si>
  <si>
    <t>f0000194-58cc-4372-a567-000000000290</t>
  </si>
  <si>
    <t>Kimama Well - Photos CS_5036_1_B_408_1_1.jpg</t>
  </si>
  <si>
    <t>f0000195-58cc-4372-a567-000000000290</t>
  </si>
  <si>
    <t>Kimama Well - Photos CS_5036_1_B_428_4_1.jpg</t>
  </si>
  <si>
    <t>f0000197-58cc-4372-a567-000000000290</t>
  </si>
  <si>
    <t>Kimama Well - Photos CS_5036_1_B_413_6_1.jpg</t>
  </si>
  <si>
    <t>f0000199-58cc-4372-a567-000000000290</t>
  </si>
  <si>
    <t>Kimama Well - Photos CS_5036_1_B_405_2_1.jpg</t>
  </si>
  <si>
    <t>f0000200-58cc-4372-a567-000000000290</t>
  </si>
  <si>
    <t>Kimama Well - Photos CS_5036_1_B_414_6_1.jpg</t>
  </si>
  <si>
    <t>f0000201-58cc-4372-a567-000000000290</t>
  </si>
  <si>
    <t>Kimama Well - Photos CS_5036_1_B_431_3_1.jpg</t>
  </si>
  <si>
    <t>f0000203-58cc-4372-a567-000000000290</t>
  </si>
  <si>
    <t>Kimama Well - Photos CS_5036_1_B_428_3_1.jpg</t>
  </si>
  <si>
    <t>f0000204-58cc-4372-a567-000000000290</t>
  </si>
  <si>
    <t>Kimama Well - Photos CS_5036_1_B_447_3_1.jpg</t>
  </si>
  <si>
    <t>f0000205-58cc-4372-a567-000000000290</t>
  </si>
  <si>
    <t>Kimama Well - Photos CS_5036_1_B_403_5_1.jpg</t>
  </si>
  <si>
    <t>f0000206-58cc-4372-a567-000000000290</t>
  </si>
  <si>
    <t>Kimama Well - Photos CS_5036_1_B_424_2_1.jpg</t>
  </si>
  <si>
    <t>f0000207-58cc-4372-a567-000000000290</t>
  </si>
  <si>
    <t>Kimama Well - Photos CS_5036_1_B_408_2_1.jpg</t>
  </si>
  <si>
    <t>f0000208-58cc-4372-a567-000000000290</t>
  </si>
  <si>
    <t>Kimama Well - Photos CS_5036_1_B_407_5_1.jpg</t>
  </si>
  <si>
    <t>f0000209-58cc-4372-a567-000000000290</t>
  </si>
  <si>
    <t>Kimama Well - Photos CS_5036_1_B_400_1_1.jpg</t>
  </si>
  <si>
    <t>f0000211-58cc-4372-a567-000000000290</t>
  </si>
  <si>
    <t>Kimama Well - Photos CS_5036_1_B_436_4_1.jpg</t>
  </si>
  <si>
    <t>f0000212-58cc-4372-a567-000000000290</t>
  </si>
  <si>
    <t>Kimama Well - Photos CS_5036_1_B_448_4_1.jpg</t>
  </si>
  <si>
    <t>f0000213-58cc-4372-a567-000000000290</t>
  </si>
  <si>
    <t>Kimama Well - Photos CS_5036_1_B_430_1_1.jpg</t>
  </si>
  <si>
    <t>f0000216-58cc-4372-a567-000000000290</t>
  </si>
  <si>
    <t>Kimama Well - Photos CS_5036_1_B_404_6_1.jpg</t>
  </si>
  <si>
    <t>f0000218-58cc-4372-a567-000000000290</t>
  </si>
  <si>
    <t>Kimama Well - Photos CS_5036_1_B_416_5_1.jpg</t>
  </si>
  <si>
    <t>f0000219-58cc-4372-a567-000000000290</t>
  </si>
  <si>
    <t>Kimama Well - Photos CS_5036_1_B_434_3_1.jpg</t>
  </si>
  <si>
    <t>f0000220-58cc-4372-a567-000000000290</t>
  </si>
  <si>
    <t>Kimama Well - Photos CS_5036_1_B_430_6_1.jpg</t>
  </si>
  <si>
    <t>f0000221-58cc-4372-a567-000000000290</t>
  </si>
  <si>
    <t>Kimama Well - Photos CS_5036_1_B_446_2_1.jpg</t>
  </si>
  <si>
    <t>f0000222-58cc-4372-a567-000000000290</t>
  </si>
  <si>
    <t>Kimama Well - Photos CS_5036_1_B_429_6_1.jpg</t>
  </si>
  <si>
    <t>f0000223-58cc-4372-a567-000000000290</t>
  </si>
  <si>
    <t>Kimama Well - Photos CS_5036_1_B_410_5_1.jpg</t>
  </si>
  <si>
    <t>f0000225-58cc-4372-a567-000000000290</t>
  </si>
  <si>
    <t>Kimama Well - Photos CS_5036_1_B_423_1_1.jpg</t>
  </si>
  <si>
    <t>f0000226-58cc-4372-a567-000000000290</t>
  </si>
  <si>
    <t>Kimama Well - Photos CS_5036_1_B_417_1_1.jpg</t>
  </si>
  <si>
    <t>f0000227-58cc-4372-a567-000000000290</t>
  </si>
  <si>
    <t>Kimama Well - Photos CS_5036_1_B_403_3_1.jpg</t>
  </si>
  <si>
    <t>f0000229-58cc-4372-a567-000000000290</t>
  </si>
  <si>
    <t>Kimama Well - Photos CS_5036_1_B_434_5_1.jpg</t>
  </si>
  <si>
    <t>f0000230-58cc-4372-a567-000000000290</t>
  </si>
  <si>
    <t>Kimama Well - Photos CS_5036_1_B_405_4_1.jpg</t>
  </si>
  <si>
    <t>f0000231-58cc-4372-a567-000000000290</t>
  </si>
  <si>
    <t>Kimama Well - Photos CS_5036_1_B_437_4_1.jpg</t>
  </si>
  <si>
    <t>f0000232-58cc-4372-a567-000000000290</t>
  </si>
  <si>
    <t>Kimama Well - Photos CS_5036_1_B_400_4_1.jpg</t>
  </si>
  <si>
    <t>f0000233-58cc-4372-a567-000000000290</t>
  </si>
  <si>
    <t>Kimama Well - Photos CS_5036_1_B_442_1_1.jpg</t>
  </si>
  <si>
    <t>f0000234-58cc-4372-a567-000000000290</t>
  </si>
  <si>
    <t>Kimama Well - Photos CS_5036_1_B_418_6_1.jpg</t>
  </si>
  <si>
    <t>f0000235-58cc-4372-a567-000000000290</t>
  </si>
  <si>
    <t>Kimama Well - Photos CS_5036_1_B_409_2_1.jpg</t>
  </si>
  <si>
    <t>f0000236-58cc-4372-a567-000000000290</t>
  </si>
  <si>
    <t>Kimama Well - Photos CS_5036_1_B_411_5_1.jpg</t>
  </si>
  <si>
    <t>f0000237-58cc-4372-a567-000000000290</t>
  </si>
  <si>
    <t>Kimama Well - Photos CS_5036_1_B_401_6_1.jpg</t>
  </si>
  <si>
    <t>f0000238-58cc-4372-a567-000000000290</t>
  </si>
  <si>
    <t>Kimama Well - Photos CS_5036_1_B_426_1_1.jpg</t>
  </si>
  <si>
    <t>f0000239-58cc-4372-a567-000000000290</t>
  </si>
  <si>
    <t>Kimama Well - Photos CS_5036_1_B_439_2_1.jpg</t>
  </si>
  <si>
    <t>f0000240-58cc-4372-a567-000000000290</t>
  </si>
  <si>
    <t>Kimama Well - Photos CS_5036_1_B_420_6_1.jpg</t>
  </si>
  <si>
    <t>f0000241-58cc-4372-a567-000000000290</t>
  </si>
  <si>
    <t>Kimama Well - Photos CS_5036_1_B_403_1_1.jpg</t>
  </si>
  <si>
    <t>f0000242-58cc-4372-a567-000000000290</t>
  </si>
  <si>
    <t>Kimama Well - Photos CS_5036_1_B_435_5_1.jpg</t>
  </si>
  <si>
    <t>f0000243-58cc-4372-a567-000000000290</t>
  </si>
  <si>
    <t>Kimama Well - Photos CS_5036_1_B_427_2_1.jpg</t>
  </si>
  <si>
    <t>f0000244-58cc-4372-a567-000000000290</t>
  </si>
  <si>
    <t>Kimama Well - Photos CS_5036_1_B_400_2_1.jpg</t>
  </si>
  <si>
    <t>f0000245-58cc-4372-a567-000000000290</t>
  </si>
  <si>
    <t>Kimama Well - Photos CS_5036_1_B_417_6_1.jpg</t>
  </si>
  <si>
    <t>f0000246-58cc-4372-a567-000000000290</t>
  </si>
  <si>
    <t>Kimama Well - Photos CS_5036_1_B_401_5_1.jpg</t>
  </si>
  <si>
    <t>f0000247-58cc-4372-a567-000000000290</t>
  </si>
  <si>
    <t>Kimama Well - Photos CS_5036_1_B_406_1_1.jpg</t>
  </si>
  <si>
    <t>f0000248-58cc-4372-a567-000000000290</t>
  </si>
  <si>
    <t>Kimama Well - Photos CS_5036_1_B_410_6_1.jpg</t>
  </si>
  <si>
    <t>f0000250-58cc-4372-a567-000000000290</t>
  </si>
  <si>
    <t>Kimama Well - Photos CS_5036_1_B_430_3_1.jpg</t>
  </si>
  <si>
    <t>f0000251-58cc-4372-a567-000000000290</t>
  </si>
  <si>
    <t>Kimama Well - Photos CS_5036_1_B_414_5_1.jpg</t>
  </si>
  <si>
    <t>f0000252-58cc-4372-a567-000000000290</t>
  </si>
  <si>
    <t>Kimama Well - Photos CS_5036_1_B_423_3_1.jpg</t>
  </si>
  <si>
    <t>f0000253-58cc-4372-a567-000000000290</t>
  </si>
  <si>
    <t>Kimama Well - Photos CS_5036_1_B_448_1_1.jpg</t>
  </si>
  <si>
    <t>f0000254-58cc-4372-a567-000000000290</t>
  </si>
  <si>
    <t>Kimama Well - Photos CS_5036_1_B_412_5_1.jpg</t>
  </si>
  <si>
    <t>f0000255-58cc-4372-a567-000000000290</t>
  </si>
  <si>
    <t>Kimama Well - Photos CS_5036_1_B_413_2_1.jpg</t>
  </si>
  <si>
    <t>f0000256-58cc-4372-a567-000000000290</t>
  </si>
  <si>
    <t>Kimama Well - Photos CS_5036_1_B_416_3_1.jpg</t>
  </si>
  <si>
    <t>f0000257-58cc-4372-a567-000000000290</t>
  </si>
  <si>
    <t>Kimama Well - Photos CS_5036_1_B_431_2_1.jpg</t>
  </si>
  <si>
    <t>f0000259-58cc-4372-a567-000000000290</t>
  </si>
  <si>
    <t>Kimama Well - Photos CS_5036_1_B_404_3_1.jpg</t>
  </si>
  <si>
    <t>f0000261-58cc-4372-a567-000000000290</t>
  </si>
  <si>
    <t>Kimama Well - Photos CS_5036_1_B_416_4_1.jpg</t>
  </si>
  <si>
    <t>f0000262-58cc-4372-a567-000000000290</t>
  </si>
  <si>
    <t>Kimama Well - Photos kimPhotos.zip</t>
  </si>
  <si>
    <t>Dataset</t>
  </si>
  <si>
    <t>Duplicates</t>
  </si>
  <si>
    <t>Harvest Date</t>
  </si>
  <si>
    <t>GUID</t>
  </si>
  <si>
    <t>NGDS Data Quality Test Results</t>
  </si>
  <si>
    <t>Inaccessible in Test</t>
  </si>
  <si>
    <t>Test Timeout</t>
  </si>
  <si>
    <t>Total - Incomplete Test</t>
  </si>
  <si>
    <t>Abstracts of FY 1975-Reasearch Applications Directorate-Solar Energy Awards</t>
  </si>
  <si>
    <t>5d44c090-853a-4823-976a-0a1345fe933a</t>
  </si>
  <si>
    <t>http://digitallib.oit.edu/utils/getfile/collection/geoheat/id/1087/filename/1088.pdf</t>
  </si>
  <si>
    <t>65E484E5DDE94F92BB07475E92F90CDF</t>
  </si>
  <si>
    <t>4AA55FE85EC540D59D8BE318E9CAE401</t>
  </si>
  <si>
    <t>A Method to Recover Useful Geothermal-Reservoir Parameters from production Characteristic Curves (1) Steam Reservoirs</t>
  </si>
  <si>
    <t>5bb31c9e-ba51-4e90-82de-1681c3c57335</t>
  </si>
  <si>
    <t>http://www.geothermal-energy.org/pdf/IGAstandard/SGW/1983/Iglesias.pdf</t>
  </si>
  <si>
    <t>961957dc-fe60-478d-8023-5bddc1e66f3f</t>
  </si>
  <si>
    <t>An Experimental Investigation of the Permeability of Kayenta and St. Peter Sandstones to Hypersaline Brine in the Temperature Interval 70 to 90 C at 10. 3-MPa Confining Pressure</t>
  </si>
  <si>
    <t>14F7E0B2D706420E8E9EB4614078339B</t>
  </si>
  <si>
    <t>http://www.osti.gov/geothermal/servlets/purl/5012114-LxhmHV/5012114.pdf</t>
  </si>
  <si>
    <t>http://digitallib.oit.edu/utils/getfile/collection/geoheat/id/1098/filename/1099.pdf</t>
  </si>
  <si>
    <t>A804E7180BC147A9A7CB9FB76A2C139D</t>
  </si>
  <si>
    <t>fdc62061-c162-440d-b60a-5e321a8a88a1</t>
  </si>
  <si>
    <t>A Preliminary Conceptual Model for the Blue Mountain Geothermal System, Humboldt County, Nevada</t>
  </si>
  <si>
    <t>ea56fc4e-fc3f-4deb-9374-4e2c3cd88570</t>
  </si>
  <si>
    <t>http://www.geothermal-energy.org/pdf/IGAstandard/WGC/2010/1166.pdf</t>
  </si>
  <si>
    <t>a334ca6b-8313-42b3-be83-4a40a3a06c50</t>
  </si>
  <si>
    <t>Bouguer gravity in northeastern Georgia: A buried suture, a surface suture, and granites</t>
  </si>
  <si>
    <t>3592f7bc37ea27adea06455fbf543e9f</t>
  </si>
  <si>
    <t>http://gsabulletin.gsapubs.org/content/95/10/1168.abstract?sid=9361cb06-d3e2-435b-baac-c909d1d99e8c</t>
  </si>
  <si>
    <t>6653d470c471cd6f30088b3870152efc</t>
  </si>
  <si>
    <t>California Thermal Springs</t>
  </si>
  <si>
    <t>cc54f15894222c91e71e4530dc01cc95</t>
  </si>
  <si>
    <t>http://notifications.usgin.org/</t>
  </si>
  <si>
    <t>90e5aa8a743c04160c055efb026ce162</t>
  </si>
  <si>
    <t>3592f7bc37ea27adea06455fbf2ddf59</t>
  </si>
  <si>
    <t>http://services.azgs.az.gov/ArcGIS/services/NGDS/CanadaBoreholeLithIntervals/MapServer/WMSServer?request=GetCapabilities&amp;service=WMS</t>
  </si>
  <si>
    <t>8b6f806337f5e3ea88f016f9f1027645</t>
  </si>
  <si>
    <t>http://services.azgs.az.gov/ArcGIS/rest/services/NGDS/CanadaBoreholeLithIntervals/MapServer</t>
  </si>
  <si>
    <t>http://services.azgs.az.gov/ArcGIS/services/NGDS/CanadaBoreholeLithIntervals/MapServer/WFSServer?request=GetCapabilities&amp;service=WFS</t>
  </si>
  <si>
    <t>3592f7bc37ea27adea06455fbf2da854</t>
  </si>
  <si>
    <t>http://services.azgs.az.gov/ArcGIS/services/NGDS/CanadaWellHeaders/MapServer/WFSServer?request=GetCapabilities&amp;service=WFS</t>
  </si>
  <si>
    <t>8b6f806337f5e3ea88f016f9f1029348</t>
  </si>
  <si>
    <t>http://services.azgs.az.gov/ArcGIS/services/NGDS/CanadaWellHeaders/MapServer/WMSServer?request=GetCapabilities&amp;service=WMS</t>
  </si>
  <si>
    <t>Capacitive Perturbations in Well Interference Testing</t>
  </si>
  <si>
    <t>0ecf8a96-be3e-4b9b-b9ef-fe2901b535d1</t>
  </si>
  <si>
    <t>http://www.geothermal-energy.org/pdf/IGAstandard/SGW/1979/Bodvarsson.pdf</t>
  </si>
  <si>
    <t>7d21750a-92e2-41eb-aa4d-c36b23ce5b97</t>
  </si>
  <si>
    <t>Case History Report on East Mesa and Cerro Prieto Geothermal Fields</t>
  </si>
  <si>
    <t>DD049F271E4748CC91788BF08C7130FD</t>
  </si>
  <si>
    <t>http://digitallib.oit.edu/utils/getfile/collection/geoheat/id/1096/filename/1097.pdf</t>
  </si>
  <si>
    <t>0D71EA80CB4F48629D70AD8B7941B0D0</t>
  </si>
  <si>
    <t>6e84ef507102d99c8d5b44d3c21e5b91</t>
  </si>
  <si>
    <t>7cb7d43f-819f-4eec-9a69-de4f926c9638</t>
  </si>
  <si>
    <t>Characteristics of Geothermal Wells Located in the Salton Sea Geothermal Field, Imperial County, California</t>
  </si>
  <si>
    <t>3C865254B49447E6A99E5C9E992E55A0</t>
  </si>
  <si>
    <t>http://digitallib.oit.edu/utils/getfile/collection/geoheat/id/1093/filename/1094.pdf</t>
  </si>
  <si>
    <t>688F246F1A704F388DBBA3D7BDDA778A</t>
  </si>
  <si>
    <t>31c8093f-1b0f-4203-80f3-d51be01987c0</t>
  </si>
  <si>
    <t>Chemistry of the Spring Waters of the Ouachita Mountains Excluding Hot Springs, Arkansas</t>
  </si>
  <si>
    <t>50ec3aefb656b70647f32e38bc1829a6</t>
  </si>
  <si>
    <t>http://kgs.uky.edu/kgsweb/geothermal/ar/Chemistry_of_the_Spring_Waters_Ouachita.pdf</t>
  </si>
  <si>
    <t>6653d470c471cd6f30088b38702b2da7</t>
  </si>
  <si>
    <t>Comparative Cost Analyses: Total Flow vs Other Power Conversion Systems for the Salton Sea Geothermal Resource</t>
  </si>
  <si>
    <t>98DA2B0A76B34BD5BF4C07DCDEC66203</t>
  </si>
  <si>
    <t>http://digitallib.oit.edu/utils/getfile/collection/geoheat/id/1099/filename/1100.pdf</t>
  </si>
  <si>
    <t>E4DBE57DBA0B45F69B2822A5A71FBAF2</t>
  </si>
  <si>
    <t>http://www.osti.gov/geothermal/servlets/purl/6531791-9CCLKN/native/6531791.pdf</t>
  </si>
  <si>
    <t>7c027744-ead6-4b13-b608-9991de1b4d2b</t>
  </si>
  <si>
    <t>b6ccceeadfc9e39594724d14321d0906</t>
  </si>
  <si>
    <t>b6ccceeadfc9e39594724d1432036667</t>
  </si>
  <si>
    <t>Coproduction of Geothermal Power from Oil and Gas Fields in California</t>
  </si>
  <si>
    <t>b6ccceeadfc9e39594724d14321d025e</t>
  </si>
  <si>
    <t>ftp://ftp.consrv.ca.gov/pub/oil/geothermal/Coproduction_of_Geothermal_Power.pdf</t>
  </si>
  <si>
    <t>b6ccceeadfc9e39594724d1432036482</t>
  </si>
  <si>
    <t>Corrosion Studies in Brines of the Salton Sea Geothermal Field</t>
  </si>
  <si>
    <t>35fea2c6-85a5-4455-aa09-65736a9f8e23</t>
  </si>
  <si>
    <t>http://www.osti.gov/geothermal/servlets/purl/6305325-JcLavT/6305325.pdf</t>
  </si>
  <si>
    <t>http://digitallib.oit.edu/utils/getfile/collection/geoheat/id/1092/filename/1093.pdf</t>
  </si>
  <si>
    <t>79FC462DB9F84D5793CEF03AA5B6C951</t>
  </si>
  <si>
    <t>D0D40A6478B14301A49595F8111C24F6</t>
  </si>
  <si>
    <t>3592f7bc37ea27adea06455fbf619768</t>
  </si>
  <si>
    <t>66bb6bbde013946035700d274f143d6d</t>
  </si>
  <si>
    <t>Domestic/Multi-Family Well Record and Pump Information Data - Missouri Department of Natural Resources</t>
  </si>
  <si>
    <t>b6ccceeadfc9e39594724d14321dc156</t>
  </si>
  <si>
    <t>http://www.dnr.mo.gov/forms/780-1902-f.pdf</t>
  </si>
  <si>
    <t>b6ccceeadfc9e39594724d1432040db1</t>
  </si>
  <si>
    <t>Field Electrochemical Measurements of Corrosion Characteristics of Materials in Hypersaline Geothermal Brine</t>
  </si>
  <si>
    <t>5a3af0e9-e0aa-4413-84fc-8fb67fafea12</t>
  </si>
  <si>
    <t>http://digitallib.oit.edu/utils/getfile/collection/geoheat/id/1097/filename/1098.pdf</t>
  </si>
  <si>
    <t>http://www.osti.gov/geothermal/servlets/purl/5177464-8jYhS8/5177464.pdf</t>
  </si>
  <si>
    <t>6e84ef507102d99c8d5b44d3c21e6983</t>
  </si>
  <si>
    <t>A67496938CD847AF88D9F26C3972FCCA</t>
  </si>
  <si>
    <t>21CADE5C1E6E4758993743FED6FF18FB</t>
  </si>
  <si>
    <t>Fracture Permeability in the Matalibong-25 Corehole, Tiwi Geothermal Field, Philippines</t>
  </si>
  <si>
    <t>dfdbb4d7-d353-47c7-915b-f1554ea8e5b6</t>
  </si>
  <si>
    <t>http://www.geothermal-energy.org/pdf/IGAstandard/SGW/1996/Nielson.pdf</t>
  </si>
  <si>
    <t>b0501238-897f-407c-932a-3bc08f56a570</t>
  </si>
  <si>
    <t>66bb6bbde013946035700d274f1e6e9f</t>
  </si>
  <si>
    <t>3592f7bc37ea27adea06455fbf4d1707</t>
  </si>
  <si>
    <t>Geologic Characteristics of a Portion of the Salton Sea Geothermal Field</t>
  </si>
  <si>
    <t>81FC7BAAA1FB4F788B5B6B0DB7013350</t>
  </si>
  <si>
    <t>http://digitallib.oit.edu/utils/getfile/collection/geoheat/id/1095/filename/1096.pdf</t>
  </si>
  <si>
    <t>http://www.osti.gov/geothermal/servlets/purl/7287370-t0d1Ef/7287370.pdf</t>
  </si>
  <si>
    <t>B27279DCF30E4C8F8FEDAAB53D4D0AD5</t>
  </si>
  <si>
    <t>41e527ed-212e-4133-b84e-3bda3343ae62</t>
  </si>
  <si>
    <t>Geologic Map of the Coastal Plain and upland deposits, Washington West quadrangle, Washington D.C., Maryland and Virginia</t>
  </si>
  <si>
    <t>66bb6bbde013946035700d274f1eb224</t>
  </si>
  <si>
    <t>http://ngmdb.usgs.gov/Prodesc/proddesc_19119.htm</t>
  </si>
  <si>
    <t>http://pubs.usgs.gov/of/1990/0654/report.pdf</t>
  </si>
  <si>
    <t>3592f7bc37ea27adea06455fbf626d47</t>
  </si>
  <si>
    <t>Geologic Map of the Piedmont in the Beltsville, Laurel, and Washington East quadrangles, Montgomery, Prince Georges, Howard, and Anne Arundel Counties, Maryland and the District of Columbia</t>
  </si>
  <si>
    <t>3592f7bc37ea27adea06455fbf624771</t>
  </si>
  <si>
    <t>http://pubs.usgs.gov/of/1998/0520/report.pdf</t>
  </si>
  <si>
    <t>http://pubs.usgs.gov/of/1998/0520/plate-1.pdf</t>
  </si>
  <si>
    <t>66bb6bbde013946035700d274f1ec19f</t>
  </si>
  <si>
    <t>http://ngmdb.usgs.gov/Prodesc/proddesc_19299.htm</t>
  </si>
  <si>
    <t>Geologic Map of the Piedmont in the Savage and Relay quads, Howard, Baltimore and Anne Arundel Counties, Maryland</t>
  </si>
  <si>
    <t>3592f7bc37ea27adea06455fbf623652</t>
  </si>
  <si>
    <t>http://pubs.usgs.gov/of/1998/0757/report.pdf</t>
  </si>
  <si>
    <t>http://ngmdb.usgs.gov/Prodesc/proddesc_39559.htm</t>
  </si>
  <si>
    <t>66bb6bbde013946035700d274f1ecb23</t>
  </si>
  <si>
    <t>Geology And Geohydrology Of The Palo Duro Basin Texas Panhandle A Report On The Progress Of Nuclear Waste Isolation Feasibility Studies 1978 No 79 1</t>
  </si>
  <si>
    <t>6e84ef507102d99c8d5b44d3c28618b1</t>
  </si>
  <si>
    <t>http://www.lib.utexas.edu/books/landscapes/publications/txu-oclc-6280003/txu-oclc-6280003.pdf</t>
  </si>
  <si>
    <t>df0dbda5ca192cb6d9df00e4170d31d6</t>
  </si>
  <si>
    <t>Geology of the Betterton quadrangle, Kent County, Maryland, and a discussion of the regional stratigraphy</t>
  </si>
  <si>
    <t>3592f7bc37ea27adea06455fbf624149</t>
  </si>
  <si>
    <t>http://pubs.usgs.gov/pp/0816/report.pdf</t>
  </si>
  <si>
    <t>66bb6bbde013946035700d274f1f5e9c</t>
  </si>
  <si>
    <t>Geothermal Development of the Salton Trough, California and Mexico</t>
  </si>
  <si>
    <t>d6a8bf01-e02a-4c7c-a001-cde8565fc3b5</t>
  </si>
  <si>
    <t>http://digitallib.oit.edu/utils/getfile/collection/geoheat/id/1094/filename/1095.pdf</t>
  </si>
  <si>
    <t>http://www.osti.gov/geothermal/servlets/purl/893372-fElySD/893372.pdf</t>
  </si>
  <si>
    <t>F207D74B434A4D149586A55A86ED4A7A</t>
  </si>
  <si>
    <t>6FB95D7FF7C642A8A7134031D270AB8F</t>
  </si>
  <si>
    <t>3592f7bc37ea27adea06455fbf4cfed1</t>
  </si>
  <si>
    <t>66bb6bbde013946035700d274f204c9f</t>
  </si>
  <si>
    <t>Geothermal Energy Resource Assessment</t>
  </si>
  <si>
    <t>3643C56B89F94F049A85532BD82CF99B</t>
  </si>
  <si>
    <t>http://digitallib.oit.edu/utils/getfile/collection/geoheat/id/1101/filename/1102.pdf</t>
  </si>
  <si>
    <t>b6bd3331-563f-4b3e-a77e-5bc9e4603d2e</t>
  </si>
  <si>
    <t>http://www.osti.gov/geothermal/servlets/purl/892810-MLOhFQ/892810.pdf</t>
  </si>
  <si>
    <t>1B7AEF137BD34CF89A59B7E47D3ED376</t>
  </si>
  <si>
    <t>Geothermal Ground Source Heat Pumps and Geology in Indiana</t>
  </si>
  <si>
    <t>50ec3aefb656b70647f32e38bc03db83</t>
  </si>
  <si>
    <t>http://igs.indiana.edu/Geothermal/HeatPumps.cfm</t>
  </si>
  <si>
    <t>3592f7bc37ea27adea06455fbf925d53</t>
  </si>
  <si>
    <t>Geothermal/Ground Source Heat Pumps Fact sheet SWP-108 - Montana Department of Environmental Quality</t>
  </si>
  <si>
    <t>b6ccceeadfc9e39594724d1432041d52</t>
  </si>
  <si>
    <t>http://www.google.com/url?sa=t&amp;rct=j&amp;q=&amp;esrc=s&amp;source=web&amp;cd=1&amp;cad=rja&amp;ved=0CD8QFjAA&amp;url=http%3A%2F%2Fdeq.mt.gov%2Fwqinfo%2Fswp%2FPDFs%2FFactsheet_108_Geothermal_GSHP.pdf&amp;ei=AC2WUo3TB8PwoASAoYCQDw&amp;usg=AFQjCNGXgZ9uhG5OuN0T0NwBfWdnsv_JVA&amp;bvm=bv.57155469,d.cGU</t>
  </si>
  <si>
    <t>b6ccceeadfc9e39594724d14321dc8dc</t>
  </si>
  <si>
    <t>b6ccceeadfc9e39594724d14321df70f</t>
  </si>
  <si>
    <t>b6ccceeadfc9e39594724d1432044c9a</t>
  </si>
  <si>
    <t>Geothermal Heat Pump Manufacturing Activities 2009</t>
  </si>
  <si>
    <t>b6ccceeadfc9e39594724d1432034e8a</t>
  </si>
  <si>
    <t>http://www.earthrivergeo.com/geothermal-heat-pumps/GeothermalHeatPumpMarketReport.pdf</t>
  </si>
  <si>
    <t>b6ccceeadfc9e39594724d14321cec3a</t>
  </si>
  <si>
    <t>Geothermal Resource Area 10, Lincoln County, Area Development Plan</t>
  </si>
  <si>
    <t>bd185246-dd71-45cb-85a2-aa623abdf880</t>
  </si>
  <si>
    <t>http://www.nbmg.unr.edu/ContactUs.html</t>
  </si>
  <si>
    <t>20a982b974af9b918e9bc6f2591091d4</t>
  </si>
  <si>
    <t>ftp://ftp.nbmg.unr.edu/pub/Geothermal/11_Documents/RobinsonPugsley_1981_GeoResourceArea10_Lincoln.pdf</t>
  </si>
  <si>
    <t>Geothermal Resource Area 11, Clark County, Area Development Plan</t>
  </si>
  <si>
    <t>9e26d10a-725f-45e9-aade-54ccfac05c37</t>
  </si>
  <si>
    <t>ftp://ftp.nbmg.unr.edu/pub/Geothermal/11_Documents/RobinsonPugsley_1981_GeoResourceArea11_Clark.pdf</t>
  </si>
  <si>
    <t>20a982b974af9b918e9bc6f259109689</t>
  </si>
  <si>
    <t>Geothermal Resource Area 1, Washoe County, Area Development Plan</t>
  </si>
  <si>
    <t>3d9c1f8b-422d-4cf8-a70c-d3aaa1892691</t>
  </si>
  <si>
    <t>ftp://ftp.nbmg.unr.edu/pub/Geothermal/11_Documents/Pugsley_1979_GeoResourceArea1_Washoe.pdf</t>
  </si>
  <si>
    <t>20a982b974af9b918e9bc6f259105eb8</t>
  </si>
  <si>
    <t>Geothermal Resource Area 2, Humboldt and Pershing Counties, Area Development Plan</t>
  </si>
  <si>
    <t>f6b516b8-1174-444c-8b04-19afef8e46b1</t>
  </si>
  <si>
    <t>ftp://ftp.nbmg.unr.edu/pub/Geothermal/11_Documents/RobinsonPugsley_1981_GeoResourceArea2_Humboldt_Pershing.pdf</t>
  </si>
  <si>
    <t>20a982b974af9b918e9bc6f259105f22</t>
  </si>
  <si>
    <t>Geothermal Resource Area 3, Elko County, Area Development Plan</t>
  </si>
  <si>
    <t>163245d1-1b9a-43e8-b8ce-d82c6f5a0016</t>
  </si>
  <si>
    <t>20a982b974af9b918e9bc6f259106a68</t>
  </si>
  <si>
    <t>ftp://ftp.nbmg.unr.edu/pub/Geothermal/11_Documents/RobinsonPugsley_1981_GeoResource_Area3_Elko.pdf</t>
  </si>
  <si>
    <t>Geothermal Resource Area 4, Carson City, Nevada, Area Development Plan</t>
  </si>
  <si>
    <t>20a982b974af9b918e9bc6f2591072a1</t>
  </si>
  <si>
    <t>ftp://ftp.nbmg.unr.edu/pub/Geothermal/11_Documents/Pugsley_1979_GeoResourceArea4_Carson_City.pdf</t>
  </si>
  <si>
    <t>14129138-8691-4b7a-a6f0-bc4ba43e658c</t>
  </si>
  <si>
    <t>Geothermal Resource Area 5, Churchill, Douglas, and Lyon Counties, Area Development Plan</t>
  </si>
  <si>
    <t>49ce7158-b054-41fc-80e0-8abe43dd89cd</t>
  </si>
  <si>
    <t>20a982b974af9b918e9bc6f259107aa1</t>
  </si>
  <si>
    <t>ftp://ftp.nbmg.unr.edu/pub/Geothermal/11_Documents/RobinsonPugsley_1981_GeoResourceArea5_Churchill_Douglas_Lyon_Storey.pdf</t>
  </si>
  <si>
    <t>Geothermal Resource Area 6, Lander and Eureka Counties, Area Development Plan</t>
  </si>
  <si>
    <t>033cc3c8-2c68-4d5e-a9ea-421c5bc3bafd</t>
  </si>
  <si>
    <t>ftp://ftp.nbmg.unr.edu/pub/Geothermal/11_Documents/RobinsonPugsley_1981_GeoResourceArea6_Lander_Eureka.pdf</t>
  </si>
  <si>
    <t>20a982b974af9b918e9bc6f25910855a</t>
  </si>
  <si>
    <t>Geothermal Resource Area 9, Nye County, Area Development Plan</t>
  </si>
  <si>
    <t>20a982b974af9b918e9bc6f259109112</t>
  </si>
  <si>
    <t>ftp://ftp.nbmg.unr.edu/pub/Geothermal/11_Documents/RobinsonPugsley_1981_GeoResourceArea9_Nye.pdf</t>
  </si>
  <si>
    <t>c0d9d623-ab18-4f12-a63a-93503323a317</t>
  </si>
  <si>
    <t>50ec3aefb656b70647f32e38bc1979ab</t>
  </si>
  <si>
    <t>6e84ef507102d99c8d5b44d3c293a993</t>
  </si>
  <si>
    <t>b6ccceeadfc9e39594724d14320425d5</t>
  </si>
  <si>
    <t>b6ccceeadfc9e39594724d14321dd0a1</t>
  </si>
  <si>
    <t>Ground Source Heat Pump System Design and Permitting 2009</t>
  </si>
  <si>
    <t>b6ccceeadfc9e39594724d14321d1e7b</t>
  </si>
  <si>
    <t>http://www.pnws-awwa.org/uploads/PDFs/conferences/2009/Engr_Fri_AMEC_HeatPump.pdf</t>
  </si>
  <si>
    <t>b6ccceeadfc9e39594724d1432038282</t>
  </si>
  <si>
    <t>b6ccceeadfc9e39594724d14321d2a0f</t>
  </si>
  <si>
    <t>b6ccceeadfc9e39594724d1432038f88</t>
  </si>
  <si>
    <t>http://www.idwr.idaho.gov/WaterInformation/Publications/wib/wib33-network_kootenai_flats.pdf</t>
  </si>
  <si>
    <t>3592f7bc37ea27adea06455fbf489369</t>
  </si>
  <si>
    <t>ba2f0b9d21f71acfe10609f76e007831</t>
  </si>
  <si>
    <t>Heat flow data and vertical groundwater movement, examples from Southwestern Virginia</t>
  </si>
  <si>
    <t>ba2f0b9d21f71acfe10609f76e00a6cc</t>
  </si>
  <si>
    <t>http://www.agu.org/pubs/crossref/1989/JB094iB09p12423.shtml</t>
  </si>
  <si>
    <t>3592f7bc37ea27adea06455fbf4bb821</t>
  </si>
  <si>
    <t>Heat Flow of Oregon</t>
  </si>
  <si>
    <t>6E2B8DC5EBEF46DF8112265D7F41E95D</t>
  </si>
  <si>
    <t>http://digitallib.oit.edu/utils/getfile/collection/geoheat/id/1090/filename/1091.pdf</t>
  </si>
  <si>
    <t>9B39E2A7B166421E992B135CD4BF86DC</t>
  </si>
  <si>
    <t>http://www.osti.gov/geothermal/servlets/purl/5876699-M18moh/native/5876699.pdf</t>
  </si>
  <si>
    <t>03ded8e2-6053-4f5c-a69a-30f895951c94</t>
  </si>
  <si>
    <t>b6ccceeadfc9e39594724d14321d17d1</t>
  </si>
  <si>
    <t>b6ccceeadfc9e39594724d1432037c4e</t>
  </si>
  <si>
    <t>Initial Statement Of Reasons For Proposed Rulemaking</t>
  </si>
  <si>
    <t>c3efd9b7ecd1a2d149148b12470f13ae</t>
  </si>
  <si>
    <t>http://repository.stategeothermaldata.org/resources/metadata/CA/PDF/InitialStatementOfReasons.pdf</t>
  </si>
  <si>
    <t>c3efd9b7ecd1a2d149148b1247092623</t>
  </si>
  <si>
    <t xml:space="preserve">Injection Well Permit Application - Missouri Department of Natural Resources </t>
  </si>
  <si>
    <t>b6ccceeadfc9e39594724d1432040f71</t>
  </si>
  <si>
    <t>http://www.dnr.mo.gov/forms/780-0212-f.pdf</t>
  </si>
  <si>
    <t>b6ccceeadfc9e39594724d14321dc2b2</t>
  </si>
  <si>
    <t>Investigation of Two Areas in New York State which may have Potential for Geothermal Energy. Progress Report, May 1, 1976--September 31, 1976</t>
  </si>
  <si>
    <t>65d6e083-376c-4c55-b4d9-6251a357397d</t>
  </si>
  <si>
    <t>http://digitallib.oit.edu/utils/getfile/collection/geoheat/id/1102/filename/1103.pdf</t>
  </si>
  <si>
    <t>EDE73AFE982C4E298465C2DE12B7389D</t>
  </si>
  <si>
    <t>http://www.osti.gov/geothermal/servlets/purl/7325489-BtMtjV/7325489.pdf</t>
  </si>
  <si>
    <t>CFC4BD0F5FB14FC9AAFB7C2FF932C260</t>
  </si>
  <si>
    <t>Lamartine Geologic Worksheet</t>
  </si>
  <si>
    <t>6e84ef507102d99c8d5b44d3c26051b0</t>
  </si>
  <si>
    <t>http://repository.stategeothermaldata.org/resources/documents/AR/GeologicMaps/Lamartine.pdf</t>
  </si>
  <si>
    <t>6e84ef507102d99c8d5b44d3c2616c98</t>
  </si>
  <si>
    <t>Linear Polarization Measurements at High Temperatures in Hypersaline Geothermal Brines</t>
  </si>
  <si>
    <t>132DE1F112A547738EE0AF25320C6094</t>
  </si>
  <si>
    <t>http://digitallib.oit.edu/utils/getfile/collection/geoheat/id/1100/filename/1101.pdf</t>
  </si>
  <si>
    <t>http://www.osti.gov/geothermal/servlets/purl/6474235-HXVoF5/6474235.pdf</t>
  </si>
  <si>
    <t>5D9122B39D2A46C18C3CEAFBAD6D8B99</t>
  </si>
  <si>
    <t>93ce1a70-35ff-4e74-827c-243b57a31e18</t>
  </si>
  <si>
    <t>Liquid-Fluidized-Bed Heat Exchanger Design Parameters</t>
  </si>
  <si>
    <t>de35a606-301e-4255-92ce-b22d1e6c6c36</t>
  </si>
  <si>
    <t>http://www.osti.gov/geothermal/servlets/purl/6636168-aGCEML/native/6636168.pdf</t>
  </si>
  <si>
    <t>http://digitallib.oit.edu/utils/getfile/collection/geoheat/id/1104/filename/1105.pdf</t>
  </si>
  <si>
    <t>A87AA94395AE4EBFA5D0A7E3155D1775</t>
  </si>
  <si>
    <t>07EA3EAACA6848C6BBE5665672E269BA</t>
  </si>
  <si>
    <t>Low -Altitude Aeromagnetic Survey of a Portion of the Coso Hot Springs KGRA, Inyo County, California</t>
  </si>
  <si>
    <t>BE9425C3E29C4552AB0C216C10A128C5</t>
  </si>
  <si>
    <t>http://digitallib.oit.edu/utils/getfile/collection/geoheat/id/1089/filename/1090.pdf</t>
  </si>
  <si>
    <t>271c1186-b9ac-40ca-a52a-10284b9553e4</t>
  </si>
  <si>
    <t>0C154F1B81DF40B59183208B54C09784</t>
  </si>
  <si>
    <t>New insights On The Cambrian Carbonate Platform, Perce Area, Gaspesie, Quebec</t>
  </si>
  <si>
    <t>b6ccceeadfc9e39594724d1432266ba6</t>
  </si>
  <si>
    <t>http://geogratis.gc.ca/api/en/nrcan-rncan/ess-sst/5ef8205a-16f2-5fa0-b226-d8cb656abc3c.html</t>
  </si>
  <si>
    <t>90e5aa8a743c04160c055efb025cc0f7</t>
  </si>
  <si>
    <t>New Regulations</t>
  </si>
  <si>
    <t>c3efd9b7ecd1a2d149148b12470f224f</t>
  </si>
  <si>
    <t>http://repository.stategeothermaldata.org/resources/metadata/CA/PDF/NewRegs_Jun_20_08.pdf</t>
  </si>
  <si>
    <t>c3efd9b7ecd1a2d149148b1247092716</t>
  </si>
  <si>
    <t>Notice Of Proposed Rulemaking</t>
  </si>
  <si>
    <t>c3efd9b7ecd1a2d149148b1247092b14</t>
  </si>
  <si>
    <t>http://repository.stategeothermaldata.org/resources/metadata/CA/PDF/notice_of_rulemaking_09.pdf</t>
  </si>
  <si>
    <t>c3efd9b7ecd1a2d149148b12470f303d</t>
  </si>
  <si>
    <t>Notice To Geothermal Operators: Geothermal Well Record Confidentiality</t>
  </si>
  <si>
    <t>c3efd9b7ecd1a2d149148b12470934ad</t>
  </si>
  <si>
    <t>http://repository.stategeothermaldata.org/resources/metadata/CA/PDF/NTO_11_07.pdf</t>
  </si>
  <si>
    <t>c3efd9b7ecd1a2d149148b12470f31e4</t>
  </si>
  <si>
    <t>Old Town Geologic Worksheet</t>
  </si>
  <si>
    <t>6e84ef507102d99c8d5b44d3c261868d</t>
  </si>
  <si>
    <t>http://repository.stategeothermaldata.org/resources/documents/AR/GeologicMaps/Old%20Town.pdf</t>
  </si>
  <si>
    <t>6e84ef507102d99c8d5b44d3c2608706</t>
  </si>
  <si>
    <t>a748ce233a25e3e0dd00c9865d1e5d1d</t>
  </si>
  <si>
    <t>a748ce233a25e3e0dd00c9865d1e4ab8</t>
  </si>
  <si>
    <t>On the Feasibility of Using Supercritical CO2 as Heat Transmission Fluid in an Engineered Hot Dry Rock Geothermal System</t>
  </si>
  <si>
    <t>61c9b092-0090-49c5-9a83-007442660016</t>
  </si>
  <si>
    <t>http://www.geothermal-energy.org/pdf/IGAstandard/SGW/2006/pruess.pdf</t>
  </si>
  <si>
    <t>a31079f0-754c-4d24-a124-15505f492a2e</t>
  </si>
  <si>
    <t>Permit Requirements for Underground Injection Control (UIC) Wells - Missouri Department of Natural Resources</t>
  </si>
  <si>
    <t>b6ccceeadfc9e39594724d143203ed78</t>
  </si>
  <si>
    <t>http://www.dnr.mo.gov/pubs/pub221.pdf</t>
  </si>
  <si>
    <t>b6ccceeadfc9e39594724d14321da3cc</t>
  </si>
  <si>
    <t>Petrology of the Quaternary Volcanics of the Roosevelt KGRA, and Adjoining Area, Utah. Final Report, Volume 1</t>
  </si>
  <si>
    <t>0FDE392CAEE8400CA7897D02BC029A91</t>
  </si>
  <si>
    <t>http://digitallib.oit.edu/utils/getfile/collection/geoheat/id/1106/filename/1107.pdf</t>
  </si>
  <si>
    <t>http://www.osti.gov/geothermal/servlets/purl/7308985-uWl9gW/7308985.pdf</t>
  </si>
  <si>
    <t>CE32E079CE8345C290333A4216C8ECE7</t>
  </si>
  <si>
    <t>0c57e978-530f-40e0-aa44-acf7e493e855</t>
  </si>
  <si>
    <t>Preliminary Investigation of Two Areas in New York State in Terms of Possible Potential for Hot Dry Rock Geothermal Energy</t>
  </si>
  <si>
    <t>D4B8C467F4934A72A7BB3A143FFCCB8C</t>
  </si>
  <si>
    <t>http://digitallib.oit.edu/utils/getfile/collection/geoheat/id/1103/filename/1104.pdf</t>
  </si>
  <si>
    <t>136b9061-06b0-4bd0-a24d-df537e41cce2</t>
  </si>
  <si>
    <t>E657A0B5035E4360A8870C82DBAB337B</t>
  </si>
  <si>
    <t>Preliminary Theory Of The Wairakei Geothermal Field</t>
  </si>
  <si>
    <t>12910dd918264e8a34ae12ed870c7969</t>
  </si>
  <si>
    <t>http://ngds.egi.utah.edu/files/GL03584/GL03584.pdf</t>
  </si>
  <si>
    <t>9B0B33ABBD634A43BE1DF8AC061FB717</t>
  </si>
  <si>
    <t>Energy &amp; Geoscience Institute GINstack node</t>
  </si>
  <si>
    <t>Prospecting By The Geothermic Method</t>
  </si>
  <si>
    <t>A634E3A29E0F4B008564BBCB1D3E2BE0</t>
  </si>
  <si>
    <t>http://ngds.egi.utah.edu/files/GL03545/GL03545.pdf</t>
  </si>
  <si>
    <t>12910dd918264e8a34ae12ed870c9344</t>
  </si>
  <si>
    <t>b6ccceeadfc9e39594724d14321d7a07</t>
  </si>
  <si>
    <t>b6ccceeadfc9e39594724d143203caba</t>
  </si>
  <si>
    <t>Reported Bottom Hole Temperatures Bighorn Basin Wyoming</t>
  </si>
  <si>
    <t>b6ccceeadfc9e39594724d14320e9658</t>
  </si>
  <si>
    <t>http://web2.nbmg.unr.edu/NV_Hub/docs/wy_Docs/WY_DigitalGeothermalBasins/Bighorn_Basin_BHT_map_0.pdf</t>
  </si>
  <si>
    <t>b6ccceeadfc9e39594724d14320ea4fe</t>
  </si>
  <si>
    <t>Reported Bottom Hole Temperatures, Bighorn Basin, Wyoming</t>
  </si>
  <si>
    <t>b6ccceeadfc9e39594724d14320e8f7f</t>
  </si>
  <si>
    <t>b6ccceeadfc9e39594724d14320e8b64</t>
  </si>
  <si>
    <t>b6ccceeadfc9e39594724d14320e8fdc</t>
  </si>
  <si>
    <t>Required Data For Geothermal Injection Projects</t>
  </si>
  <si>
    <t>c3efd9b7ecd1a2d149148b1247093dd3</t>
  </si>
  <si>
    <t>http://repository.stategeothermaldata.org/resources/metadata/CA/PDF/REQUIRED_DATA_GEOTHERMAL_INJECTION_PROJECTS.pdf</t>
  </si>
  <si>
    <t>c3efd9b7ecd1a2d149148b12470f32e7</t>
  </si>
  <si>
    <t>Review Of Geochemical Techniques In Geothermal Exploration</t>
  </si>
  <si>
    <t>F257888B4F804B7787DAA5D3749F3038</t>
  </si>
  <si>
    <t>http://ngds.egi.utah.edu/files/GL03665/GL03665.pdf</t>
  </si>
  <si>
    <t>12910dd918264e8a34ae12ed870cf9f2</t>
  </si>
  <si>
    <t>Rules Having Statewide General Application to Oil, Gas, and Geothermal Resource Operations Within the State of Texas, 1975</t>
  </si>
  <si>
    <t>df0dbda5ca192cb6d9df00e4170cf440</t>
  </si>
  <si>
    <t>http://igor.beg.utexas.edu/readingroom/fulltext.aspx?ID=49797</t>
  </si>
  <si>
    <t>6e84ef507102d99c8d5b44d3c28734c5</t>
  </si>
  <si>
    <t>Serpentinization, Origin of Certain Asbestos, Talc, and Soapstone Deposits</t>
  </si>
  <si>
    <t>b6ccceeadfc9e39594724d1432260dc3</t>
  </si>
  <si>
    <t>http://econgeol.geoscienceworld.org/content/29/4/397.full.pdf+html</t>
  </si>
  <si>
    <t>b6ccceeadfc9e39594724d1432263237</t>
  </si>
  <si>
    <t>Shallow Injection Well Inventory Form - Idaho Department of Water Resources</t>
  </si>
  <si>
    <t>b6ccceeadfc9e39594724d143203aa16</t>
  </si>
  <si>
    <t>http://www.idwr.idaho.gov/RulesStatutesForms/WellConstruction/PDFs/Shallow_Well_Inventory_Form.pdf</t>
  </si>
  <si>
    <t>b6ccceeadfc9e39594724d14321d444d</t>
  </si>
  <si>
    <t>Status of Geothermal Reservoir Engineering Management Program (GREMP')</t>
  </si>
  <si>
    <t>9949a3b7-edf3-4ce0-be4a-f090600d77ee</t>
  </si>
  <si>
    <t>http://www.geothermal-energy.org/pdf/IGAstandard/SGW/1979/Howard.pdf</t>
  </si>
  <si>
    <t>1b4bb76b-3a23-480f-8176-a990ecb6ca8d</t>
  </si>
  <si>
    <t>Summary of Geothermal Operations: CA DOGGR Geysers Geothermal Field</t>
  </si>
  <si>
    <t>b6ccceeadfc9e39594724d1432035485</t>
  </si>
  <si>
    <t>ftp://ftp.consrv.ca.gov/pub/oil/geothermal/annual_reports/9709geofin.pdf</t>
  </si>
  <si>
    <t>b6ccceeadfc9e39594724d14321cf98e</t>
  </si>
  <si>
    <t>Systems of Geothermal Exploration with Applications in Utah</t>
  </si>
  <si>
    <t>45CD0B3E1B4A44F0B7B20EC737DA815C</t>
  </si>
  <si>
    <t>http://digitallib.oit.edu/utils/getfile/collection/geoheat/id/1105/filename/1106.pdf</t>
  </si>
  <si>
    <t>739B6129D42F42909DD33D9D713DDD1F</t>
  </si>
  <si>
    <t>93ff6c93-58a8-49fe-b238-5feaba8b0660</t>
  </si>
  <si>
    <t>Temperature Gradients And The Convective Velocity In The Earths Core</t>
  </si>
  <si>
    <t>32EA3EEF1D454DE0BC58BD9AE6AFF772</t>
  </si>
  <si>
    <t>http://ngds.egi.utah.edu/files/GL03588/GL03588.pdf</t>
  </si>
  <si>
    <t>12910dd918264e8a34ae12ed870d5015</t>
  </si>
  <si>
    <t>Temperature Gradients At The Core-Mantle Interface</t>
  </si>
  <si>
    <t>12910dd918264e8a34ae12ed870d5955</t>
  </si>
  <si>
    <t>http://ngds.egi.utah.edu/files/GL03467/GL03467.pdf</t>
  </si>
  <si>
    <t>F4C21EC8AA714E52BD0DB46889E91C20</t>
  </si>
  <si>
    <t>The Economics of America's Energy Future</t>
  </si>
  <si>
    <t>29B501E4956F47A3B0CCA26012D11BBE</t>
  </si>
  <si>
    <t>http://digitallib.oit.edu/utils/getfile/collection/geoheat/id/1088/filename/1089.pdf</t>
  </si>
  <si>
    <t>9302839e-f956-4142-8d7c-430a43c0ef12</t>
  </si>
  <si>
    <t>984E4B8755E8447C82A1205BA1CC5414</t>
  </si>
  <si>
    <t>The Importance of Geothermal Energy in Mexico's Energy Plans</t>
  </si>
  <si>
    <t>e563b70f-f351-47df-80e0-dbf7e89c7988</t>
  </si>
  <si>
    <t>http://www.geothermal-energy.org/pdf/IGAstandard/DOE-CFE/1978/Hernandez.pdf</t>
  </si>
  <si>
    <t>8d008716-7f9f-4eae-97b6-79ec5dd58e00</t>
  </si>
  <si>
    <t>Thermal Regime and Ground-Water Movement in the Pripyat Trough</t>
  </si>
  <si>
    <t>2df0d879-74d3-417b-9271-9a504b7547e1</t>
  </si>
  <si>
    <t>http://www.geothermal-energy.org/pdf/IGAstandard/Japan/1988/Parkhomov.pdf</t>
  </si>
  <si>
    <t>01e15527-6c25-4dbd-a162-68792384ff5d</t>
  </si>
  <si>
    <t>TITLE 14. Natural Resources: Division 2: Chapter 4:_x000D_
Subchapter 4</t>
  </si>
  <si>
    <t>c3efd9b7ecd1a2d149148b1247091a8c</t>
  </si>
  <si>
    <t>http://repository.stategeothermaldata.org/resources/metadata/CA/PDF/CA%20Title%2014_New_Geothermal_Regs.pdf</t>
  </si>
  <si>
    <t>c3efd9b7ecd1a2d149148b12470f0edd</t>
  </si>
  <si>
    <t>Topographic Effects in Resistivity Surveys</t>
  </si>
  <si>
    <t>BF85AC9C2B45493590213D24671186F1</t>
  </si>
  <si>
    <t>http://www.osti.gov/geothermal/servlets/purl/5647851-47KFyb/webviewable/5647851.pdf</t>
  </si>
  <si>
    <t>1324e79b-9bef-43fa-ad13-8b1643fb51e5</t>
  </si>
  <si>
    <t>http://digitallib.oit.edu/utils/getfile/collection/geoheat/id/1091/filename/1092.pdf</t>
  </si>
  <si>
    <t>BDF985BD0955441CA3FF843058F099F8</t>
  </si>
  <si>
    <t>Waldo Geologic Worksheet</t>
  </si>
  <si>
    <t>6e84ef507102d99c8d5b44d3c26191cb</t>
  </si>
  <si>
    <t>http://repository.stategeothermaldata.org/resources/documents/AR/GeologicMaps/Waldo.pdf</t>
  </si>
  <si>
    <t>6e84ef507102d99c8d5b44d3c2608830</t>
  </si>
  <si>
    <t>6653d470c471cd6f30088b3870169954</t>
  </si>
  <si>
    <t>caad517515720208ad5e01bce404ad57</t>
  </si>
  <si>
    <t>3592f7bc37ea27adea06455fbf61f015</t>
  </si>
  <si>
    <t>ba2f0b9d21f71acfe10609f76e079376</t>
  </si>
  <si>
    <t>3592f7bc37ea27adea06455fbf618909</t>
  </si>
  <si>
    <t>ba2f0b9d21f71acfe10609f76e07ed47</t>
  </si>
  <si>
    <t>Well Construction Considerations and Permit Regulations Affecting Geothermal Heat Pump Systems - Michigan Department of Environmental Quality</t>
  </si>
  <si>
    <t>b6ccceeadfc9e39594724d14321d96b1</t>
  </si>
  <si>
    <t>http://michigan.gov/documents/deq/deq-wd-gws-wcu-ghpsguidance_195216_7.pdf</t>
  </si>
  <si>
    <t>b6ccceeadfc9e39594724d143203e32b</t>
  </si>
  <si>
    <t>Well Pre-Closure Notification Form - Massachusetts Department of Environmental Protection</t>
  </si>
  <si>
    <t>b6ccceeadfc9e39594724d14321d6c1f</t>
  </si>
  <si>
    <t>http://www.mass.gov/dep/water/approvals/ws06d.pdf</t>
  </si>
  <si>
    <t>b6ccceeadfc9e39594724d143203bd18</t>
  </si>
  <si>
    <t>Resource URL</t>
  </si>
  <si>
    <t>Resource Duplicate Count</t>
  </si>
  <si>
    <t>Title Duplicates</t>
  </si>
  <si>
    <t>TITLE</t>
  </si>
  <si>
    <t>Total Record Duplicate Records by GUID</t>
  </si>
  <si>
    <t>Total Record Duplicate Records by Title or Resource</t>
  </si>
  <si>
    <t>USGIN</t>
  </si>
  <si>
    <t>Alaska</t>
  </si>
  <si>
    <t>Energy &amp; Geoscience Insititue</t>
  </si>
  <si>
    <t>Bad Request</t>
  </si>
  <si>
    <t>Unauthorized </t>
  </si>
  <si>
    <t> Forbidden</t>
  </si>
  <si>
    <t>Not Acceptable</t>
  </si>
  <si>
    <t>The requested resource is capable of generating only content not acceptable according to the Accept headers sent in the request.</t>
  </si>
  <si>
    <t>Range Not Satisfiable</t>
  </si>
  <si>
    <t> Internal Server Error</t>
  </si>
  <si>
    <t>see other</t>
  </si>
  <si>
    <t>Temporary Redirect</t>
  </si>
  <si>
    <t>HostName</t>
  </si>
  <si>
    <t>final Token</t>
  </si>
  <si>
    <t>find</t>
  </si>
  <si>
    <t>correctedURL</t>
  </si>
  <si>
    <t>Matlic_Ormat_</t>
  </si>
  <si>
    <t>Matlic_Ormat_ Wister Exploration and Drilling 2011.pdf</t>
  </si>
  <si>
    <t>https://gdr.openei.org/files/100/Matlic_Ormat_ Wister Exploration and Drilling 2011.pdf</t>
  </si>
  <si>
    <t>Utah_FORGE_Gravity_Data</t>
  </si>
  <si>
    <t>Utah_FORGE_Gravity_Data (1).zip</t>
  </si>
  <si>
    <t>https://gdr.openei.org/files/1002/Utah_FORGE_Gravity_Data (1).zip</t>
  </si>
  <si>
    <t>Master</t>
  </si>
  <si>
    <t>Master FORGE XRD data table.xlsx</t>
  </si>
  <si>
    <t>https://gdr.openei.org/files/1005/Master FORGE XRD data table.xlsx</t>
  </si>
  <si>
    <t>NASF_Profiles</t>
  </si>
  <si>
    <t>NASF_Profiles (1).zip</t>
  </si>
  <si>
    <t>https://gdr.openei.org/files/1011/NASF_Profiles (1).zip</t>
  </si>
  <si>
    <t>FallonPhase2Model</t>
  </si>
  <si>
    <t>FallonPhase2Model (2).zip</t>
  </si>
  <si>
    <t>https://gdr.openei.org/files/1014/FallonPhase2Model (2).zip</t>
  </si>
  <si>
    <t>DataSets_TOUGH2_iTOUGH2Sim</t>
  </si>
  <si>
    <t>DataSets_TOUGH2_iTOUGH2Sim 2.zip</t>
  </si>
  <si>
    <t>https://gdr.openei.org/files/1017/DataSets_TOUGH2_iTOUGH2Sim 2.zip</t>
  </si>
  <si>
    <t>Effective</t>
  </si>
  <si>
    <t>https://gdr.openei.org/files/1018/Effective Elastic and Neutron Capture Cross Section Calculations Corresponding to Simulated Fluid Properties from CO2 Push-Pull Simulations Effective elastic and neutron capture cross section calculations corresponding to simulated fluid properties from CO2 Push-Pull.xlsx</t>
  </si>
  <si>
    <t>Final</t>
  </si>
  <si>
    <t>Final Report DE EE0002742.pdf</t>
  </si>
  <si>
    <t>https://gdr.openei.org/files/107/Final Report DE EE0002742.pdf</t>
  </si>
  <si>
    <t>map</t>
  </si>
  <si>
    <t>map used for peer review 2012.jpg</t>
  </si>
  <si>
    <t>https://gdr.openei.org/files/112/map used for peer review 2012.jpg</t>
  </si>
  <si>
    <t>McGee</t>
  </si>
  <si>
    <t>https://gdr.openei.org/files/120/McGee Mountain Transmission Interconnection Feasibility Study McGee Mt Interconnection Assessmnt Report for Geo Tech Partners v3.pdf</t>
  </si>
  <si>
    <t>GTP_DOE</t>
  </si>
  <si>
    <t>GTP_DOE Caldwell Ranch Project Summary.docx</t>
  </si>
  <si>
    <t>https://gdr.openei.org/files/125/GTP_DOE Caldwell Ranch Project Summary.docx</t>
  </si>
  <si>
    <t>Chocolate</t>
  </si>
  <si>
    <t>Chocolate Mountain Chocolate Mountain Drilling bit1.pdf</t>
  </si>
  <si>
    <t>https://gdr.openei.org/files/140/Chocolate Mountain Chocolate Mountain Drilling bit1.pdf</t>
  </si>
  <si>
    <t>PDC</t>
  </si>
  <si>
    <t>PDC Bits Outperform Conventional Bit in Geothermal Drilling.pdf</t>
  </si>
  <si>
    <t>https://gdr.openei.org/files/140/PDC Bits Outperform Conventional Bit in Geothermal Drilling.pdf</t>
  </si>
  <si>
    <t>Sandia</t>
  </si>
  <si>
    <t>Sandia et al_GRC2012_FINAL.pdf</t>
  </si>
  <si>
    <t>https://gdr.openei.org/files/140/Sandia et al_GRC2012_FINAL.pdf</t>
  </si>
  <si>
    <t>summary</t>
  </si>
  <si>
    <t>summary of TGW 10-26-2012 submitted to GDR.pdf</t>
  </si>
  <si>
    <t>https://gdr.openei.org/files/145/summary of TGW 10-26-2012 submitted to GDR.pdf</t>
  </si>
  <si>
    <t>GRC</t>
  </si>
  <si>
    <t>GRC Paper 2012 Geothermal Exploration at Newberry GRC Newberry Volcano Paper 5-31-2012 hi res.pdf</t>
  </si>
  <si>
    <t>https://gdr.openei.org/files/146/GRC Paper 2012 Geothermal Exploration at Newberry GRC Newberry Volcano Paper 5-31-2012 hi res.pdf</t>
  </si>
  <si>
    <t>PROTECTED</t>
  </si>
  <si>
    <t>PROTECTED STAMPED Newberry_Grav_LR Gravity report by ZOnge 1-6-2011.pdf</t>
  </si>
  <si>
    <t>https://gdr.openei.org/files/148/PROTECTED STAMPED Newberry_Grav_LR Gravity report by ZOnge 1-6-2011.pdf</t>
  </si>
  <si>
    <t>STAMPED</t>
  </si>
  <si>
    <t>STAMPED PROTECTED Newberry gravity_2010 only.xlsx</t>
  </si>
  <si>
    <t>https://gdr.openei.org/files/149/STAMPED PROTECTED Newberry gravity_2010 only.xlsx</t>
  </si>
  <si>
    <t>PROTECTED STAMPED 2012_DavenportNewberryShallowTLogs revised by ZF and TJ 7-25-2012.pdf</t>
  </si>
  <si>
    <t>https://gdr.openei.org/files/150/PROTECTED STAMPED 2012_DavenportNewberryShallowTLogs revised by ZF and TJ 7-25-2012.pdf</t>
  </si>
  <si>
    <t>Figure</t>
  </si>
  <si>
    <t>Figure 6 LIDAR.png</t>
  </si>
  <si>
    <t>https://gdr.openei.org/files/152/Figure 6 LIDAR.png</t>
  </si>
  <si>
    <t>Figure 6 LIDAR.tif</t>
  </si>
  <si>
    <t>https://gdr.openei.org/files/152/Figure 6 LIDAR.tif</t>
  </si>
  <si>
    <t>Figure 6 LIDAR.pdf</t>
  </si>
  <si>
    <t>https://gdr.openei.org/files/152/Figure 6 LIDAR.pdf</t>
  </si>
  <si>
    <t>12-12-2012</t>
  </si>
  <si>
    <t>12-12-2012 Final Report  Apex HiPoint stamped with Protective notice.pdf</t>
  </si>
  <si>
    <t>https://gdr.openei.org/files/153/12-12-2012 Final Report  Apex HiPoint stamped with Protective notice.pdf</t>
  </si>
  <si>
    <t>Geochemical</t>
  </si>
  <si>
    <t>Geochemical Data from Newberry's two deep wells to DOE.xlsx</t>
  </si>
  <si>
    <t>https://gdr.openei.org/files/154/Geochemical Data from Newberry's two deep wells to DOE.xlsx</t>
  </si>
  <si>
    <t>Lithology</t>
  </si>
  <si>
    <t>Lithology Reports of TGW (17N, 7S, 19N, 16S, 5S) 2012 Lithology of 17N 7S 19N 16S and 5S  Stamped PROTECTED.pdf</t>
  </si>
  <si>
    <t>https://gdr.openei.org/files/155/Lithology Reports of TGW (17N, 7S, 19N, 16S, 5S) 2012 Lithology of 17N 7S 19N 16S and 5S  Stamped PROTECTED.pdf</t>
  </si>
  <si>
    <t>2011</t>
  </si>
  <si>
    <t>2011 Progress Reports 2011 Monthly Reports.pdf</t>
  </si>
  <si>
    <t>https://gdr.openei.org/files/159/2011 Progress Reports 2011 Monthly Reports.pdf</t>
  </si>
  <si>
    <t>2012</t>
  </si>
  <si>
    <t>2012 Progress Reports 2012 Monthly Reports.pdf</t>
  </si>
  <si>
    <t>https://gdr.openei.org/files/160/2012 Progress Reports 2012 Monthly Reports.pdf</t>
  </si>
  <si>
    <t>DoE</t>
  </si>
  <si>
    <t>DoE Beowawe Binary Upload File.zip</t>
  </si>
  <si>
    <t>https://gdr.openei.org/files/161/DoE Beowawe Binary Upload File.zip</t>
  </si>
  <si>
    <t>Final Report.pdf</t>
  </si>
  <si>
    <t>https://gdr.openei.org/files/168/Final Report.pdf</t>
  </si>
  <si>
    <t>Generalized</t>
  </si>
  <si>
    <t>https://gdr.openei.org/files/173/Generalized Displacement Correlation Method for Estimating Stress Intensity Factors Generalized Displacement Correlation Method for Estimating Stress Intensity Factors.pdf</t>
  </si>
  <si>
    <t>Smith11Feb2013_Stanford</t>
  </si>
  <si>
    <t>Smith11Feb2013_Stanford Geothermal.pdf</t>
  </si>
  <si>
    <t>https://gdr.openei.org/files/177/Smith11Feb2013_Stanford Geothermal.pdf</t>
  </si>
  <si>
    <t>EGS</t>
  </si>
  <si>
    <t>EGS EROI Erratum 2012-12-10.pdf</t>
  </si>
  <si>
    <t>https://gdr.openei.org/files/179/EGS EROI Erratum 2012-12-10.pdf</t>
  </si>
  <si>
    <t>Mud</t>
  </si>
  <si>
    <t>Mud Program.pdf</t>
  </si>
  <si>
    <t>https://gdr.openei.org/files/179/Mud Program.pdf</t>
  </si>
  <si>
    <t>Well</t>
  </si>
  <si>
    <t>Well Designs-v.xlsx</t>
  </si>
  <si>
    <t>https://gdr.openei.org/files/179/Well Designs-v.xlsx</t>
  </si>
  <si>
    <t>Well Construction Summary-v.xlsx</t>
  </si>
  <si>
    <t>https://gdr.openei.org/files/179/Well Construction Summary-v.xlsx</t>
  </si>
  <si>
    <t>20130416_Green</t>
  </si>
  <si>
    <t>20130416_Green Machine Florida Canyon Hourly Data.xlsx</t>
  </si>
  <si>
    <t>https://gdr.openei.org/files/200/20130416_Green Machine Florida Canyon Hourly Data.xlsx</t>
  </si>
  <si>
    <t>Argonne</t>
  </si>
  <si>
    <t>https://gdr.openei.org/files/202/Argonne Geothermal Geochemical Database v2.0 Argonne Geothermal Geochemical Database v2_00.xlsx</t>
  </si>
  <si>
    <t>Baseline</t>
  </si>
  <si>
    <t>Baseline Conceptual Model Report  Baseline Conceptual Model Plates.zip</t>
  </si>
  <si>
    <t>https://gdr.openei.org/files/204/Baseline Conceptual Model Report  Baseline Conceptual Model Plates.zip</t>
  </si>
  <si>
    <t>Argonne_Geothrm&amp;Other_Electricity_LCI_data</t>
  </si>
  <si>
    <t>Argonne_Geothrm&amp;Other_Electricity_LCI_data (1).xlsx</t>
  </si>
  <si>
    <t>https://gdr.openei.org/files/205/Argonne_Geothrm&amp;Other_Electricity_LCI_data (1).xlsx</t>
  </si>
  <si>
    <t>20130501-0531_Green</t>
  </si>
  <si>
    <t>20130501-0531_Green Machine Florida Canyon Hourly Data.xlsx</t>
  </si>
  <si>
    <t>https://gdr.openei.org/files/206/20130501-0531_Green Machine Florida Canyon Hourly Data.xlsx</t>
  </si>
  <si>
    <t>GIS_Project</t>
  </si>
  <si>
    <t>GIS_Project Boundaries.zip</t>
  </si>
  <si>
    <t>https://gdr.openei.org/files/207/GIS_Project Boundaries.zip</t>
  </si>
  <si>
    <t>WORD_EXCEL</t>
  </si>
  <si>
    <t>WORD_EXCEL Appendices Baseline Model Report.zip</t>
  </si>
  <si>
    <t>https://gdr.openei.org/files/207/WORD_EXCEL Appendices Baseline Model Report.zip</t>
  </si>
  <si>
    <t>Geothermal</t>
  </si>
  <si>
    <t>https://gdr.openei.org/files/208/Geothermal Exploration Cost and Time Geothermal Exploration Cost and Time Dataset 2012 (1).xlsx</t>
  </si>
  <si>
    <t>Baseline Conceptual Model Report Baseline Conceptual Model_appendices.zip</t>
  </si>
  <si>
    <t>https://gdr.openei.org/files/209/Baseline Conceptual Model Report Baseline Conceptual Model_appendices.zip</t>
  </si>
  <si>
    <t>Section1_9_Baseline</t>
  </si>
  <si>
    <t>Section1_9_Baseline Conceptual Model final.pdf</t>
  </si>
  <si>
    <t>https://gdr.openei.org/files/209/Section1_9_Baseline Conceptual Model final.pdf</t>
  </si>
  <si>
    <t>GDR</t>
  </si>
  <si>
    <t>GDR Report - Smart Gels (1).pdf</t>
  </si>
  <si>
    <t>https://gdr.openei.org/files/210/GDR Report - Smart Gels (1).pdf</t>
  </si>
  <si>
    <t>Gel</t>
  </si>
  <si>
    <t>Gels Gel Calculator (1).xlsm</t>
  </si>
  <si>
    <t>https://gdr.openei.org/files/210/Gels Gel Calculator (1).xlsm</t>
  </si>
  <si>
    <t>Figure 1 Location map_ML_rev1_mpk (3).mpk</t>
  </si>
  <si>
    <t>https://gdr.openei.org/files/211/Figure 1 Location map_ML_rev1_mpk (3).mpk</t>
  </si>
  <si>
    <t>Figure 3 metadata.xlsx</t>
  </si>
  <si>
    <t>https://gdr.openei.org/files/212/Figure 3 metadata.xlsx</t>
  </si>
  <si>
    <t>Figure 3.Hot Pot detail - Evidence of quaternary faulting_ML_mpk.mpk</t>
  </si>
  <si>
    <t>https://gdr.openei.org/files/212/Figure 3.Hot Pot detail - Evidence of quaternary faulting_ML_mpk.mpk</t>
  </si>
  <si>
    <t>Figure 4 Hot Pot field observations_ML_mpk.mpk</t>
  </si>
  <si>
    <t>https://gdr.openei.org/files/213/Figure 4 Hot Pot field observations_ML_mpk.mpk</t>
  </si>
  <si>
    <t>Figure 4 metadata.xlsx</t>
  </si>
  <si>
    <t>https://gdr.openei.org/files/213/Figure 4 metadata.xlsx</t>
  </si>
  <si>
    <t>Figure 6 metadata.xlsx</t>
  </si>
  <si>
    <t>https://gdr.openei.org/files/214/Figure 6 metadata.xlsx</t>
  </si>
  <si>
    <t>Figure 6. Bouguer gravity map_ML_mpk.mpk</t>
  </si>
  <si>
    <t>https://gdr.openei.org/files/214/Figure 6. Bouguer gravity map_ML_mpk.mpk</t>
  </si>
  <si>
    <t>Figure 7 metadata.xlsx</t>
  </si>
  <si>
    <t>https://gdr.openei.org/files/215/Figure 7 metadata.xlsx</t>
  </si>
  <si>
    <t>Figure 7. Hot Pot Mercury Survey_ML_mpk.mpk</t>
  </si>
  <si>
    <t>https://gdr.openei.org/files/215/Figure 7. Hot Pot Mercury Survey_ML_mpk.mpk</t>
  </si>
  <si>
    <t>Figure 8. Contoured Temperature gradient_ML_mpk.mpk</t>
  </si>
  <si>
    <t>https://gdr.openei.org/files/216/Figure 8. Contoured Temperature gradient_ML_mpk.mpk</t>
  </si>
  <si>
    <t>Figure 8 metadata.xlsx</t>
  </si>
  <si>
    <t>https://gdr.openei.org/files/216/Figure 8 metadata.xlsx</t>
  </si>
  <si>
    <t>Figure 2 Regional Geologic map_ML_mpk_rev1.mpk</t>
  </si>
  <si>
    <t>https://gdr.openei.org/files/217/Figure 2 Regional Geologic map_ML_mpk_rev1.mpk</t>
  </si>
  <si>
    <t>Figure 2 metadata.xlsx</t>
  </si>
  <si>
    <t>https://gdr.openei.org/files/217/Figure 2 metadata.xlsx</t>
  </si>
  <si>
    <t>Figure 19 Fault summary_ML_mpk.mpk</t>
  </si>
  <si>
    <t>https://gdr.openei.org/files/218/Figure 19 Fault summary_ML_mpk.mpk</t>
  </si>
  <si>
    <t>Figure 19 metadata.xlsx</t>
  </si>
  <si>
    <t>https://gdr.openei.org/files/218/Figure 19 metadata.xlsx</t>
  </si>
  <si>
    <t>Figure 20 Initial drill site locations_ML_mpk.mpk</t>
  </si>
  <si>
    <t>https://gdr.openei.org/files/219/Figure 20 Initial drill site locations_ML_mpk.mpk</t>
  </si>
  <si>
    <t>Figure 20 metadata.xlsx</t>
  </si>
  <si>
    <t>https://gdr.openei.org/files/219/Figure 20 metadata.xlsx</t>
  </si>
  <si>
    <t>Figure 21 metadata.xlsx</t>
  </si>
  <si>
    <t>https://gdr.openei.org/files/220/Figure 21 metadata.xlsx</t>
  </si>
  <si>
    <t>Figure 21 Proposed drill sites_ML_mpk.mpk</t>
  </si>
  <si>
    <t>https://gdr.openei.org/files/220/Figure 21 Proposed drill sites_ML_mpk.mpk</t>
  </si>
  <si>
    <t>Chlorite</t>
  </si>
  <si>
    <t>https://gdr.openei.org/files/221/Chlorite Dissolution Rates Chlorite Kinetic Rate &amp; Data_from Smith &amp; al 2013 Chemical Geology.xlsx</t>
  </si>
  <si>
    <t>Smith2013_Chlorite</t>
  </si>
  <si>
    <t>Smith2013_Chlorite .pdf</t>
  </si>
  <si>
    <t>https://gdr.openei.org/files/222/Smith2013_Chlorite .pdf</t>
  </si>
  <si>
    <t>LCOE</t>
  </si>
  <si>
    <t>LCOE Improvements Review (March 21, 2013) LCOE Improvements Report MP.pdf</t>
  </si>
  <si>
    <t>https://gdr.openei.org/files/224/LCOE Improvements Review (March 21, 2013) LCOE Improvements Report MP.pdf</t>
  </si>
  <si>
    <t>EGS_A_March</t>
  </si>
  <si>
    <t>EGS_A_March 2013 GETEM_3-7-13.xlsm</t>
  </si>
  <si>
    <t>https://gdr.openei.org/files/225/EGS_A_March 2013 GETEM_3-7-13.xlsm</t>
  </si>
  <si>
    <t>EGS_B_March</t>
  </si>
  <si>
    <t>EGS_B_March 2013 GETEM_3-7-13.xlsm</t>
  </si>
  <si>
    <t>https://gdr.openei.org/files/225/EGS_B_March 2013 GETEM_3-7-13.xlsm</t>
  </si>
  <si>
    <t>EGS_C_March</t>
  </si>
  <si>
    <t>EGS_C_March 2013 GETEM_3-7-13.xlsm</t>
  </si>
  <si>
    <t>https://gdr.openei.org/files/225/EGS_C_March 2013 GETEM_3-7-13.xlsm</t>
  </si>
  <si>
    <t>EGS_D_March</t>
  </si>
  <si>
    <t>EGS_D_March 2013 GETEM_3-7-13.xlsm</t>
  </si>
  <si>
    <t>https://gdr.openei.org/files/225/EGS_D_March 2013 GETEM_3-7-13.xlsm</t>
  </si>
  <si>
    <t>EGS_E_March</t>
  </si>
  <si>
    <t>EGS_E_March 2013 GETEM_3-7-13.xlsm</t>
  </si>
  <si>
    <t>https://gdr.openei.org/files/225/EGS_E_March 2013 GETEM_3-7-13.xlsm</t>
  </si>
  <si>
    <t>Hydro_A_March</t>
  </si>
  <si>
    <t>Hydro_A_March 2013 GETEM_3-7-13.xlsm</t>
  </si>
  <si>
    <t>https://gdr.openei.org/files/225/Hydro_A_March 2013 GETEM_3-7-13.xlsm</t>
  </si>
  <si>
    <t>Hydro_B_March</t>
  </si>
  <si>
    <t>Hydro_B_March 2013 GETEM_3-7-13.xlsm</t>
  </si>
  <si>
    <t>https://gdr.openei.org/files/225/Hydro_B_March 2013 GETEM_3-7-13.xlsm</t>
  </si>
  <si>
    <t>Hydro_C_March</t>
  </si>
  <si>
    <t>Hydro_C_March 2013 GETEM_3-7-13.xlsm</t>
  </si>
  <si>
    <t>https://gdr.openei.org/files/225/Hydro_C_March 2013 GETEM_3-7-13.xlsm</t>
  </si>
  <si>
    <t>Hydro_D_March</t>
  </si>
  <si>
    <t>Hydro_D_March 2013 GETEM_3-7-13.xlsm</t>
  </si>
  <si>
    <t>https://gdr.openei.org/files/225/Hydro_D_March 2013 GETEM_3-7-13.xlsm</t>
  </si>
  <si>
    <t>Hydro_E_March</t>
  </si>
  <si>
    <t>Hydro_E_March 2013 GETEM_3-7-13.xlsm</t>
  </si>
  <si>
    <t>https://gdr.openei.org/files/225/Hydro_E_March 2013 GETEM_3-7-13.xlsm</t>
  </si>
  <si>
    <t>20130601-0630_Green</t>
  </si>
  <si>
    <t>20130601-0630_Green Machine Florida Canyon Hourly Data.xlsx</t>
  </si>
  <si>
    <t>https://gdr.openei.org/files/229/20130601-0630_Green Machine Florida Canyon Hourly Data.xlsx</t>
  </si>
  <si>
    <t>DOE-Phase1</t>
  </si>
  <si>
    <t>DOE-Phase1 Report-ALL (2).pdf</t>
  </si>
  <si>
    <t>https://gdr.openei.org/files/231/DOE-Phase1 Report-ALL (2).pdf</t>
  </si>
  <si>
    <t>GEO3Dsetup</t>
  </si>
  <si>
    <t>GEO3Dsetup (1).exe</t>
  </si>
  <si>
    <t>https://gdr.openei.org/files/232/GEO3Dsetup (1).exe</t>
  </si>
  <si>
    <t>GEO2D</t>
  </si>
  <si>
    <t>https://gdr.openei.org/files/233/GEO2D - Two-Dimensional Computer Model of a Ground Source Heat Pump System GEO2D (1).zip</t>
  </si>
  <si>
    <t>Computational</t>
  </si>
  <si>
    <t>Computational Results Computational Results for Omaha NE.pdf</t>
  </si>
  <si>
    <t>https://gdr.openei.org/files/235/Computational Results Computational Results for Omaha NE.pdf</t>
  </si>
  <si>
    <t>Computational Results Computational Results for Orlando FL.pdf</t>
  </si>
  <si>
    <t>https://gdr.openei.org/files/235/Computational Results Computational Results for Orlando FL.pdf</t>
  </si>
  <si>
    <t>Computational Results Computational Results for Dayton OH.pdf</t>
  </si>
  <si>
    <t>https://gdr.openei.org/files/235/Computational Results Computational Results for Dayton OH.pdf</t>
  </si>
  <si>
    <t>Computational Results Computational Results for St Paul MN.pdf</t>
  </si>
  <si>
    <t>https://gdr.openei.org/files/235/Computational Results Computational Results for St Paul MN.pdf</t>
  </si>
  <si>
    <t>Computational Results Computational Results for Boston MA.pdf</t>
  </si>
  <si>
    <t>https://gdr.openei.org/files/235/Computational Results Computational Results for Boston MA.pdf</t>
  </si>
  <si>
    <t>https://gdr.openei.org/files/238/Final Scientific Report for DOE Grant Entitled Finite Volume Based Computer Program for Ground Source Heat Pump System Final Report Project EE0002805.pdf</t>
  </si>
  <si>
    <t>Ground</t>
  </si>
  <si>
    <t>https://gdr.openei.org/files/239/Ground Source Heat Pump Parameter Survey Ground Source Heat Pump parameter survey.pdf</t>
  </si>
  <si>
    <t>Appendix</t>
  </si>
  <si>
    <t>Appendix B Mineralogical Data from Great Basin Geothermal Systems.pdf</t>
  </si>
  <si>
    <t>https://gdr.openei.org/files/240/Appendix B Mineralogical Data from Great Basin Geothermal Systems.pdf</t>
  </si>
  <si>
    <t>Directory</t>
  </si>
  <si>
    <t>Directory structure for OM300 Geothermal Data Submittal.docx</t>
  </si>
  <si>
    <t>https://gdr.openei.org/files/241/Directory structure for OM300 Geothermal Data Submittal.docx</t>
  </si>
  <si>
    <t>Released</t>
  </si>
  <si>
    <t>Released - OM300 Data Repository Archive.docx</t>
  </si>
  <si>
    <t>https://gdr.openei.org/files/241/Released - OM300 Data Repository Archive.docx</t>
  </si>
  <si>
    <t>20130731_Green</t>
  </si>
  <si>
    <t>20130731_Green Machine Florida Canyon Hourly Data.xlsx</t>
  </si>
  <si>
    <t>https://gdr.openei.org/files/242/20130731_Green Machine Florida Canyon Hourly Data.xlsx</t>
  </si>
  <si>
    <t>20130801-0831_Green</t>
  </si>
  <si>
    <t>20130801-0831_Green Machine Florida Canyon Hourly Data.xlsx</t>
  </si>
  <si>
    <t>https://gdr.openei.org/files/243/20130801-0831_Green Machine Florida Canyon Hourly Data.xlsx</t>
  </si>
  <si>
    <t>Appendix B - EGS Stimulation Jobs from Literature.xlsx</t>
  </si>
  <si>
    <t>https://gdr.openei.org/files/244/Appendix B - EGS Stimulation Jobs from Literature.xlsx</t>
  </si>
  <si>
    <t>Appendix D1 - Geothermal Production Injection and Permit Data.xlsx</t>
  </si>
  <si>
    <t>https://gdr.openei.org/files/244/Appendix D1 - Geothermal Production Injection and Permit Data.xlsx</t>
  </si>
  <si>
    <t>Appendix D2 - Aboveground Operational Water Consumption in Geothermal Power Plants.xlsx</t>
  </si>
  <si>
    <t>https://gdr.openei.org/files/244/Appendix D2 - Aboveground Operational Water Consumption in Geothermal Power Plants.xlsx</t>
  </si>
  <si>
    <t>Table</t>
  </si>
  <si>
    <t>Table 7 - Flow Test and Circulation Test Water Requirements for EGS.xlsx</t>
  </si>
  <si>
    <t>https://gdr.openei.org/files/244/Table 7 - Flow Test and Circulation Test Water Requirements for EGS.xlsx</t>
  </si>
  <si>
    <t>Table 8 - EGS Operational Losses Belowground.xlsx</t>
  </si>
  <si>
    <t>https://gdr.openei.org/files/244/Table 8 - EGS Operational Losses Belowground.xlsx</t>
  </si>
  <si>
    <t>Table 2 - Water Requirements for Observation Well Drilling.xlsx</t>
  </si>
  <si>
    <t>https://gdr.openei.org/files/244/Table 2 - Water Requirements for Observation Well Drilling.xlsx</t>
  </si>
  <si>
    <t>Table 5 - Summary of Water-Based Stimulation Activities from Literature.xlsx</t>
  </si>
  <si>
    <t>https://gdr.openei.org/files/244/Table 5 - Summary of Water-Based Stimulation Activities from Literature.xlsx</t>
  </si>
  <si>
    <t>Table 4 - Water Requirements for Production-Injection Well Drilling.xlsx</t>
  </si>
  <si>
    <t>https://gdr.openei.org/files/244/Table 4 - Water Requirements for Production-Injection Well Drilling.xlsx</t>
  </si>
  <si>
    <t>Table 3 - Water Requirements for Exploration Well Drilling.xlsx</t>
  </si>
  <si>
    <t>https://gdr.openei.org/files/244/Table 3 - Water Requirements for Exploration Well Drilling.xlsx</t>
  </si>
  <si>
    <t>Table 6 - Chemical Stimulation Projects Found in the Literature.xlsx</t>
  </si>
  <si>
    <t>https://gdr.openei.org/files/244/Table 6 - Chemical Stimulation Projects Found in the Literature.xlsx</t>
  </si>
  <si>
    <t>https://gdr.openei.org/files/246/Chlorite Dissolution Rates From 25 to 275 degrees and pH 3 to 10 Chlorite Kinetic Dissolution Data and RAte 27Sept2013MSmith (1).xlsx</t>
  </si>
  <si>
    <t>Exploration</t>
  </si>
  <si>
    <t>https://gdr.openei.org/files/247/Exploration Best Practices on OpenEI Exploration Best Practices on OpenEI.docx</t>
  </si>
  <si>
    <t>Case</t>
  </si>
  <si>
    <t>Case Studies on OpenEI Case Studies GDR Upload MEMO.docx</t>
  </si>
  <si>
    <t>https://gdr.openei.org/files/248/Case Studies on OpenEI Case Studies GDR Upload MEMO.docx</t>
  </si>
  <si>
    <t>CarrollFY13LLNL</t>
  </si>
  <si>
    <t>CarrollFY13LLNL 30Sept13.pdf</t>
  </si>
  <si>
    <t>https://gdr.openei.org/files/251/CarrollFY13LLNL 30Sept13.pdf</t>
  </si>
  <si>
    <t>aasg_geothermal_boreholes</t>
  </si>
  <si>
    <t>aasg_geothermal_boreholes (2).zip</t>
  </si>
  <si>
    <t>https://gdr.openei.org/files/252/aasg_geothermal_boreholes (2).zip</t>
  </si>
  <si>
    <t>GDR data submittal Chile geothermal project.xlsx</t>
  </si>
  <si>
    <t>https://gdr.openei.org/files/253/GDR data submittal Chile geothermal project.xlsx</t>
  </si>
  <si>
    <t>ACS</t>
  </si>
  <si>
    <t>ACS fall 2013 geothermal final.pdf</t>
  </si>
  <si>
    <t>https://gdr.openei.org/files/254/ACS fall 2013 geothermal final.pdf</t>
  </si>
  <si>
    <t>DEC</t>
  </si>
  <si>
    <t>DEC Detention Sustainability Presentation R1.pptx</t>
  </si>
  <si>
    <t>https://gdr.openei.org/files/255/DEC Detention Sustainability Presentation R1.pptx</t>
  </si>
  <si>
    <t>CADF</t>
  </si>
  <si>
    <t>CADF well field (preliminary).pdf</t>
  </si>
  <si>
    <t>https://gdr.openei.org/files/256/CADF well field (preliminary).pdf</t>
  </si>
  <si>
    <t>DEC CADF Feasibility study Oct 20 2008 Corrected.pdf</t>
  </si>
  <si>
    <t>https://gdr.openei.org/files/257/DEC CADF Feasibility study Oct 20 2008 Corrected.pdf</t>
  </si>
  <si>
    <t>Acoustic</t>
  </si>
  <si>
    <t>Acoustic emission setup (2).jpg</t>
  </si>
  <si>
    <t>https://gdr.openei.org/files/258/Acoustic emission setup (2).jpg</t>
  </si>
  <si>
    <t>Final High P&amp;T PAA_NMR_rev2a (2).pptx</t>
  </si>
  <si>
    <t>https://gdr.openei.org/files/258/Final High P&amp;T PAA_NMR_rev2a (2).pptx</t>
  </si>
  <si>
    <t>Fracturing</t>
  </si>
  <si>
    <t>Fracturing high P&amp;T system (2).jpg</t>
  </si>
  <si>
    <t>https://gdr.openei.org/files/258/Fracturing high P&amp;T system (2).jpg</t>
  </si>
  <si>
    <t>NMR</t>
  </si>
  <si>
    <t>NMR capability and needs (2).pptx</t>
  </si>
  <si>
    <t>https://gdr.openei.org/files/258/NMR capability and needs (2).pptx</t>
  </si>
  <si>
    <t>PAA</t>
  </si>
  <si>
    <t>PAA Recycling (2).jpg</t>
  </si>
  <si>
    <t>https://gdr.openei.org/files/258/PAA Recycling (2).jpg</t>
  </si>
  <si>
    <t>PAA Rheology vs T and P (2).jpg</t>
  </si>
  <si>
    <t>https://gdr.openei.org/files/258/PAA Rheology vs T and P (2).jpg</t>
  </si>
  <si>
    <t>Pics</t>
  </si>
  <si>
    <t>Pics of four Coso samples subjected to 7 atm CO2 pressure (2).jpg</t>
  </si>
  <si>
    <t>https://gdr.openei.org/files/258/Pics of four Coso samples subjected to 7 atm CO2 pressure (2).jpg</t>
  </si>
  <si>
    <t>Pics of two PAA-fractured Coso samples subjected to KI seepage (2).jpg</t>
  </si>
  <si>
    <t>https://gdr.openei.org/files/258/Pics of two PAA-fractured Coso samples subjected to KI seepage (2).jpg</t>
  </si>
  <si>
    <t>Pics vs time of PAA-fractured Coso 1-2 sample subjected to KI seepage (2).jpg</t>
  </si>
  <si>
    <t>https://gdr.openei.org/files/258/Pics vs time of PAA-fractured Coso 1-2 sample subjected to KI seepage (2).jpg</t>
  </si>
  <si>
    <t>Pulse</t>
  </si>
  <si>
    <t>Pulse echo Setup and Data report 3-7-13 final (2).docx</t>
  </si>
  <si>
    <t>https://gdr.openei.org/files/258/Pulse echo Setup and Data report 3-7-13 final (2).docx</t>
  </si>
  <si>
    <t>Rheology</t>
  </si>
  <si>
    <t>Rheology 3-window cell (2).jpg</t>
  </si>
  <si>
    <t>https://gdr.openei.org/files/258/Rheology 3-window cell (2).jpg</t>
  </si>
  <si>
    <t>Rheology high P&amp;T system (2).jpg</t>
  </si>
  <si>
    <t>https://gdr.openei.org/files/258/Rheology high P&amp;T system (2).jpg</t>
  </si>
  <si>
    <t>Rheometer</t>
  </si>
  <si>
    <t>Rheometer system (2).jpg</t>
  </si>
  <si>
    <t>https://gdr.openei.org/files/258/Rheometer system (2).jpg</t>
  </si>
  <si>
    <t>Viscosity</t>
  </si>
  <si>
    <t>Viscosity Test-4_Results-SDS (2).xlsx</t>
  </si>
  <si>
    <t>https://gdr.openei.org/files/258/Viscosity Test-4_Results-SDS (2).xlsx</t>
  </si>
  <si>
    <t>Viscosity Test-2_Results PAA (2).xlsx</t>
  </si>
  <si>
    <t>https://gdr.openei.org/files/258/Viscosity Test-2_Results PAA (2).xlsx</t>
  </si>
  <si>
    <t>Viscosity Test-3_Results Xanthan (2).xlsx</t>
  </si>
  <si>
    <t>https://gdr.openei.org/files/258/Viscosity Test-3_Results Xanthan (2).xlsx</t>
  </si>
  <si>
    <t>water-CO2</t>
  </si>
  <si>
    <t>water-CO2 control (2).jpg</t>
  </si>
  <si>
    <t>https://gdr.openei.org/files/258/water-CO2 control (2).jpg</t>
  </si>
  <si>
    <t>XMT</t>
  </si>
  <si>
    <t>XMT summary of four fracturing experiments (2).docx</t>
  </si>
  <si>
    <t>https://gdr.openei.org/files/258/XMT summary of four fracturing experiments (2).docx</t>
  </si>
  <si>
    <t>XMT showing local fractures created by PAA on Coso 1-2 (2).jpg</t>
  </si>
  <si>
    <t>https://gdr.openei.org/files/258/XMT showing local fractures created by PAA on Coso 1-2 (2).jpg</t>
  </si>
  <si>
    <t>Dixie</t>
  </si>
  <si>
    <t>Dixie Valley Binary Cycle Production Data Dixie DOE Data 2013 YTD.xlsx</t>
  </si>
  <si>
    <t>https://gdr.openei.org/files/259/Dixie Valley Binary Cycle Production Data Dixie DOE Data 2013 YTD.xlsx</t>
  </si>
  <si>
    <t>20130901-0930_Green</t>
  </si>
  <si>
    <t>20130901-0930_Green Machine Florida Canyon Hourly Data.xlsx</t>
  </si>
  <si>
    <t>https://gdr.openei.org/files/261/20130901-0930_Green Machine Florida Canyon Hourly Data.xlsx</t>
  </si>
  <si>
    <t>20131001-1031_Green</t>
  </si>
  <si>
    <t>20131001-1031_Green Machine Florida Canyon Hourly Data.xlsx</t>
  </si>
  <si>
    <t>https://gdr.openei.org/files/264/20131001-1031_Green Machine Florida Canyon Hourly Data.xlsx</t>
  </si>
  <si>
    <t>New</t>
  </si>
  <si>
    <t>https://gdr.openei.org/files/266/New River Geothermal Exploration (Ram Power Inc.) New River Seismic Reflection Survey Vibration Monitoring.zip</t>
  </si>
  <si>
    <t>https://gdr.openei.org/files/266/New River Geothermal Exploration (Ram Power Inc.) New River MT Survey Files.zip</t>
  </si>
  <si>
    <t>https://gdr.openei.org/files/266/New River Geothermal Exploration (Ram Power Inc.) New River MT Software.zip</t>
  </si>
  <si>
    <t>https://gdr.openei.org/files/266/New River Geothermal Exploration (Ram Power Inc.) New River MT Site Names.xlsx</t>
  </si>
  <si>
    <t>https://gdr.openei.org/files/266/New River Geothermal Exploration (Ram Power Inc.) New River MT Parallel Sensor Test.docx</t>
  </si>
  <si>
    <t>https://gdr.openei.org/files/266/New River Geothermal Exploration (Ram Power Inc.) New River MT Processed Electronic Data Exchange Files (EDIs).zip</t>
  </si>
  <si>
    <t>https://gdr.openei.org/files/266/New River Geothermal Exploration (Ram Power Inc.) New River MT Report.pdf</t>
  </si>
  <si>
    <t>https://gdr.openei.org/files/266/New River Geothermal Exploration (Ram Power Inc.) New River MT Survey Site Locations.zip</t>
  </si>
  <si>
    <t>https://gdr.openei.org/files/266/New River Geothermal Exploration (Ram Power Inc.) New River MT Inversion Results 3D Models.zip</t>
  </si>
  <si>
    <t>https://gdr.openei.org/files/266/New River Geothermal Exploration (Ram Power Inc.) New River Seismic Reflection Survey Report + Appendix (Maps).zip</t>
  </si>
  <si>
    <t>https://gdr.openei.org/files/266/New River Geothermal Exploration (Ram Power Inc.) New River MT Inversion Results 2D RLM-PWM Models.zip</t>
  </si>
  <si>
    <t>https://gdr.openei.org/files/266/New River Geothermal Exploration (Ram Power Inc.) New River MT Depth Plan Maps.zip</t>
  </si>
  <si>
    <t>https://gdr.openei.org/files/266/New River Geothermal Exploration (Ram Power Inc.) New River MT Geosoft Products.zip</t>
  </si>
  <si>
    <t>https://gdr.openei.org/files/266/New River Geothermal Exploration (Ram Power Inc.) New River MT Spacial Data Modeling (SDM) Files.zip</t>
  </si>
  <si>
    <t>https://gdr.openei.org/files/266/New River Geothermal Exploration (Ram Power Inc.) New River MT Inversion Results 1D Resistivity Depth Profiles.zip</t>
  </si>
  <si>
    <t>https://gdr.openei.org/files/266/New River Geothermal Exploration (Ram Power Inc.) New River Seismic Reflection Survey Land Survey.zip</t>
  </si>
  <si>
    <t>https://gdr.openei.org/files/266/New River Geothermal Exploration (Ram Power Inc.) New River MT Raw Electronic Data Exchange Files (EDIs).zip</t>
  </si>
  <si>
    <t>https://gdr.openei.org/files/266/New River Geothermal Exploration (Ram Power Inc.) New River MT Geotools.zip</t>
  </si>
  <si>
    <t>https://gdr.openei.org/files/266/New River Geothermal Exploration (Ram Power Inc.) New River MT Daily Survey Notes.zip</t>
  </si>
  <si>
    <t>https://gdr.openei.org/files/266/New River Geothermal Exploration (Ram Power Inc.) New River MT GoCaD.zip</t>
  </si>
  <si>
    <t>Silver</t>
  </si>
  <si>
    <t>https://gdr.openei.org/files/268/Silver Peak Innovative Exploration Project (Ram Power Inc.) Silver Peak Photographs.zip</t>
  </si>
  <si>
    <t>https://gdr.openei.org/files/268/Silver Peak Innovative Exploration Project (Ram Power Inc.) Silver Peak Geology Map and Model (Hulen) Jul 2008.pdf</t>
  </si>
  <si>
    <t>https://gdr.openei.org/files/268/Silver Peak Innovative Exploration Project (Ram Power Inc.) Silver Peak Well Data Geologic Logs for Temperature Gradient Holes 51-23.zip</t>
  </si>
  <si>
    <t>https://gdr.openei.org/files/268/Silver Peak Innovative Exploration Project (Ram Power Inc.) Silver Peak Remote Sensing Aster Report.pdf</t>
  </si>
  <si>
    <t>https://gdr.openei.org/files/268/Silver Peak Innovative Exploration Project (Ram Power Inc.) Silver Peak Well Data Geologic Logs for Temperature Gradient Holes 41-10.zip</t>
  </si>
  <si>
    <t>https://gdr.openei.org/files/268/Silver Peak Innovative Exploration Project (Ram Power Inc.) Silver Peak Magnetotellurics ZTEM.zip</t>
  </si>
  <si>
    <t>https://gdr.openei.org/files/268/Silver Peak Innovative Exploration Project (Ram Power Inc.) Silver Peak Gravity.zip</t>
  </si>
  <si>
    <t>https://gdr.openei.org/files/268/Silver Peak Innovative Exploration Project (Ram Power Inc.) Silver Peak Well Data Geologic Logs for Temperature Gradient Holes 43-11.zip</t>
  </si>
  <si>
    <t>https://gdr.openei.org/files/268/Silver Peak Innovative Exploration Project (Ram Power Inc.) Silver Peak Geochemistry Fluid Data.zip</t>
  </si>
  <si>
    <t>https://gdr.openei.org/files/268/Silver Peak Innovative Exploration Project (Ram Power Inc.) Silver Peak Radiometric Survey 2009.zip</t>
  </si>
  <si>
    <t>https://gdr.openei.org/files/268/Silver Peak Innovative Exploration Project (Ram Power Inc.) Silver Peak Well Data Historic Data.zip</t>
  </si>
  <si>
    <t>https://gdr.openei.org/files/268/Silver Peak Innovative Exploration Project (Ram Power Inc.) Silver Peak Well Data Geologic Logs for Temperature Gradient Holes 74-11.zip</t>
  </si>
  <si>
    <t>https://gdr.openei.org/files/268/Silver Peak Innovative Exploration Project (Ram Power Inc.) Silver Peak Regional and Shallow Temperature Data.zip</t>
  </si>
  <si>
    <t>https://gdr.openei.org/files/268/Silver Peak Innovative Exploration Project (Ram Power Inc.) Silver Peak Well Data Geologic Logs for Temperature Gradient Holes 26A-14.zip</t>
  </si>
  <si>
    <t>https://gdr.openei.org/files/268/Silver Peak Innovative Exploration Project (Ram Power Inc.) Silver Peak Resource Model.wmv</t>
  </si>
  <si>
    <t>https://gdr.openei.org/files/268/Silver Peak Innovative Exploration Project (Ram Power Inc.) Silver Peak Well Data Geologic Logs for Temperature Gradient Holes 18A-11.zip</t>
  </si>
  <si>
    <t>https://gdr.openei.org/files/268/Silver Peak Innovative Exploration Project (Ram Power Inc.) Silver Peak Well Data Geologic Logs for Temperature Gradient Holes 38-11.zip</t>
  </si>
  <si>
    <t>https://gdr.openei.org/files/268/Silver Peak Innovative Exploration Project (Ram Power Inc.) Silver Peak Magnetotellurics Ground MT.zip</t>
  </si>
  <si>
    <t>https://gdr.openei.org/files/268/Silver Peak Innovative Exploration Project (Ram Power Inc.) Silver Peak Well Data Geologic Logs for Temperature Gradient Holes 73-10.zip</t>
  </si>
  <si>
    <t>https://gdr.openei.org/files/268/Silver Peak Innovative Exploration Project (Ram Power Inc.) Silver Peak Well Data Geologic Logs for Temperature Gradient Holes 56A-11.zip</t>
  </si>
  <si>
    <t>https://gdr.openei.org/files/268/Silver Peak Innovative Exploration Project (Ram Power Inc.) Silver Peak Well Data Geologic Logs for Temperature Gradient Holes 43A-14.zip</t>
  </si>
  <si>
    <t>https://gdr.openei.org/files/268/Silver Peak Innovative Exploration Project (Ram Power Inc.) Silver Peak Remote Sensing JPEGs.zip</t>
  </si>
  <si>
    <t>https://gdr.openei.org/files/268/Silver Peak Innovative Exploration Project (Ram Power Inc.) Silver Peak Seismic Survey Data.zip</t>
  </si>
  <si>
    <t>https://gdr.openei.org/files/268/Silver Peak Innovative Exploration Project (Ram Power Inc.) Silver Peak TGH Drilling Map Sep 2009.pdf</t>
  </si>
  <si>
    <t>https://gdr.openei.org/files/268/Silver Peak Innovative Exploration Project (Ram Power Inc.) Silver Peak Radiometric Survey 2005.zip</t>
  </si>
  <si>
    <t>https://gdr.openei.org/files/268/Silver Peak Innovative Exploration Project (Ram Power Inc.) Silver Peak Well Data Geologic Logs for Temperature Gradient Holes 53-15.zip</t>
  </si>
  <si>
    <t>https://gdr.openei.org/files/268/Silver Peak Innovative Exploration Project (Ram Power Inc.) Silver Peak Magnetic Survey Data.zip</t>
  </si>
  <si>
    <t>Alum</t>
  </si>
  <si>
    <t>https://gdr.openei.org/files/269/Alum Innovative Exploration Project (Ram Power Inc.)  Alum Magnetics Round 2 (2010).zip</t>
  </si>
  <si>
    <t>https://gdr.openei.org/files/269/Alum Innovative Exploration Project (Ram Power Inc.)  Alum Site Photographs.zip</t>
  </si>
  <si>
    <t>https://gdr.openei.org/files/269/Alum Innovative Exploration Project (Ram Power Inc.)  Alum Geology Report Combined 2009.pdf</t>
  </si>
  <si>
    <t>https://gdr.openei.org/files/269/Alum Innovative Exploration Project (Ram Power Inc.)  Alum Hole 56-29 Geochemistry Geothermometry.zip</t>
  </si>
  <si>
    <t>https://gdr.openei.org/files/269/Alum Innovative Exploration Project (Ram Power Inc.)  Alum Resource Model.zip</t>
  </si>
  <si>
    <t>https://gdr.openei.org/files/269/Alum Innovative Exploration Project (Ram Power Inc.)  Alum Regional Temperature Shallow Modern Data.zip</t>
  </si>
  <si>
    <t>https://gdr.openei.org/files/269/Alum Innovative Exploration Project (Ram Power Inc.)  Alum Gravity.zip</t>
  </si>
  <si>
    <t>https://gdr.openei.org/files/269/Alum Innovative Exploration Project (Ram Power Inc.)  Alum Magnetotellurics ZTEM.zip</t>
  </si>
  <si>
    <t>https://gdr.openei.org/files/269/Alum Innovative Exploration Project (Ram Power Inc.)  Alum Geology Maps and Sections.zip</t>
  </si>
  <si>
    <t>https://gdr.openei.org/files/269/Alum Innovative Exploration Project (Ram Power Inc.)  Alum Well Data Hole 26-19.zip</t>
  </si>
  <si>
    <t>https://gdr.openei.org/files/269/Alum Innovative Exploration Project (Ram Power Inc.)  Alum Well Data Hole 25-29.zip</t>
  </si>
  <si>
    <t>https://gdr.openei.org/files/269/Alum Innovative Exploration Project (Ram Power Inc.)  Alum Magnetics Round 1 (2009).zip</t>
  </si>
  <si>
    <t>https://gdr.openei.org/files/269/Alum Innovative Exploration Project (Ram Power Inc.)  Alum Regional Temperature Shallow Historic Data.zip</t>
  </si>
  <si>
    <t>https://gdr.openei.org/files/269/Alum Innovative Exploration Project (Ram Power Inc.)  Alum Magnetotellurics Ground MT.zip</t>
  </si>
  <si>
    <t>20131101-1130_Green</t>
  </si>
  <si>
    <t>20131101-1130_Green Machine Florida Canyon Hourly Data.xlsx</t>
  </si>
  <si>
    <t>https://gdr.openei.org/files/270/20131101-1130_Green Machine Florida Canyon Hourly Data.xlsx</t>
  </si>
  <si>
    <t>Flow</t>
  </si>
  <si>
    <t>Flow Testing Results 101808.pdf</t>
  </si>
  <si>
    <t>https://gdr.openei.org/files/271/Flow Testing Results 101808.pdf</t>
  </si>
  <si>
    <t>Newberry</t>
  </si>
  <si>
    <t>https://gdr.openei.org/files/271/Newberry Well 55-29 Stimulation Data Newberry daily report 11-28-2012.pdf</t>
  </si>
  <si>
    <t>https://gdr.openei.org/files/271/Newberry Well 55-29 Stimulation Data Newberry daily report 12-10-2012.pdf</t>
  </si>
  <si>
    <t>https://gdr.openei.org/files/271/Newberry Well 55-29 Stimulation Data Newberry daily report 11-2-2012.pdf</t>
  </si>
  <si>
    <t>https://gdr.openei.org/files/271/Newberry Well 55-29 Stimulation Data Newberry Well 55-29 (2).zip</t>
  </si>
  <si>
    <t>https://gdr.openei.org/files/271/Newberry Well 55-29 Stimulation Data Newberry daily report 11-3-2012.pdf</t>
  </si>
  <si>
    <t>https://gdr.openei.org/files/271/Newberry Well 55-29 Stimulation Data Newberry daily report 9-27-12.pdf</t>
  </si>
  <si>
    <t>https://gdr.openei.org/files/271/Newberry Well 55-29 Stimulation Data Newberry daily report 11-7-2012.pdf</t>
  </si>
  <si>
    <t>https://gdr.openei.org/files/271/Newberry Well 55-29 Stimulation Data Newberry daily report 12-11-2012.pdf</t>
  </si>
  <si>
    <t>https://gdr.openei.org/files/271/Newberry Well 55-29 Stimulation Data Newberry daily report 10-13-12.pdf</t>
  </si>
  <si>
    <t>https://gdr.openei.org/files/271/Newberry Well 55-29 Stimulation Data Newberry daily report 9-24-12.pdf</t>
  </si>
  <si>
    <t>https://gdr.openei.org/files/271/Newberry Well 55-29 Stimulation Data Newberry daily report 11-29-2012.pdf</t>
  </si>
  <si>
    <t>https://gdr.openei.org/files/271/Newberry Well 55-29 Stimulation Data Newberry daily report 11-11-2012.pdf</t>
  </si>
  <si>
    <t>https://gdr.openei.org/files/271/Newberry Well 55-29 Stimulation Data Newberry daily report 11-12-2012.pdf</t>
  </si>
  <si>
    <t>https://gdr.openei.org/files/271/Newberry Well 55-29 Stimulation Data Newberry daily report 11-17-2012.pdf</t>
  </si>
  <si>
    <t>https://gdr.openei.org/files/271/Newberry Well 55-29 Stimulation Data Newberry daily report 10-30-12.pdf</t>
  </si>
  <si>
    <t>https://gdr.openei.org/files/271/Newberry Well 55-29 Stimulation Data Newberry daily report 11-4-2012.pdf</t>
  </si>
  <si>
    <t>https://gdr.openei.org/files/271/Newberry Well 55-29 Stimulation Data Newberry daily report 10-9-12.pdf</t>
  </si>
  <si>
    <t>https://gdr.openei.org/files/271/Newberry Well 55-29 Stimulation Data Newberry daily report 11-20-2012.pdf</t>
  </si>
  <si>
    <t>https://gdr.openei.org/files/271/Newberry Well 55-29 Stimulation Data Newberry daily report 11-9-2012.pdf</t>
  </si>
  <si>
    <t>https://gdr.openei.org/files/271/Newberry Well 55-29 Stimulation Data Newberry daily report 11-5-2012.pdf</t>
  </si>
  <si>
    <t>https://gdr.openei.org/files/271/Newberry Well 55-29 Stimulation Data Newberry daily report 11-14-2012.pdf</t>
  </si>
  <si>
    <t>https://gdr.openei.org/files/271/Newberry Well 55-29 Stimulation Data Newberry daily report 11-18-2012.pdf</t>
  </si>
  <si>
    <t>https://gdr.openei.org/files/271/Newberry Well 55-29 Stimulation Data Newberry daily report 11-1-2012.pdf</t>
  </si>
  <si>
    <t>https://gdr.openei.org/files/271/Newberry Well 55-29 Stimulation Data Newberry daily report 10-24-12.pdf</t>
  </si>
  <si>
    <t>https://gdr.openei.org/files/271/Newberry Well 55-29 Stimulation Data Newberry daily report 10-21-12.pdf</t>
  </si>
  <si>
    <t>https://gdr.openei.org/files/271/Newberry Well 55-29 Stimulation Data Newberry daily report 10-4-12.pdf</t>
  </si>
  <si>
    <t>https://gdr.openei.org/files/271/Newberry Well 55-29 Stimulation Data Newberry daily report 10-6-12.pdf</t>
  </si>
  <si>
    <t>https://gdr.openei.org/files/271/Newberry Well 55-29 Stimulation Data Newberry daily report 10-27-12.pdf</t>
  </si>
  <si>
    <t>https://gdr.openei.org/files/271/Newberry Well 55-29 Stimulation Data Newberry daily report 10-26-12.pdf</t>
  </si>
  <si>
    <t>https://gdr.openei.org/files/271/Newberry Well 55-29 Stimulation Data Newberry daily report 11-27-2012.pdf</t>
  </si>
  <si>
    <t>https://gdr.openei.org/files/271/Newberry Well 55-29 Stimulation Data Newberry daily report 10-2-12.pdf</t>
  </si>
  <si>
    <t>https://gdr.openei.org/files/271/Newberry Well 55-29 Stimulation Data Newberry daily report 9-25-12.pdf</t>
  </si>
  <si>
    <t>https://gdr.openei.org/files/271/Newberry Well 55-29 Stimulation Data Newberry daily report 12-6-2012.pdf</t>
  </si>
  <si>
    <t>https://gdr.openei.org/files/271/Newberry Well 55-29 Stimulation Data Newberry daily report 10-25-12.pdf</t>
  </si>
  <si>
    <t>https://gdr.openei.org/files/271/Newberry Well 55-29 Stimulation Data Newberry daily report 12-4-2012.pdf</t>
  </si>
  <si>
    <t>https://gdr.openei.org/files/271/Newberry Well 55-29 Stimulation Data Newberry daily report 11-22-2012.pdf</t>
  </si>
  <si>
    <t>https://gdr.openei.org/files/271/Newberry Well 55-29 Stimulation Data Newberry daily report 10-11-12.pdf</t>
  </si>
  <si>
    <t>https://gdr.openei.org/files/271/Newberry Well 55-29 Stimulation Data Newberry daily report 12-5-2012.pdf</t>
  </si>
  <si>
    <t>https://gdr.openei.org/files/271/Newberry Well 55-29 Stimulation Data Newberry daily report 11-8-2012.pdf</t>
  </si>
  <si>
    <t>https://gdr.openei.org/files/271/Newberry Well 55-29 Stimulation Data Newberry daily report 12-16-2012 .pdf</t>
  </si>
  <si>
    <t>https://gdr.openei.org/files/271/Newberry Well 55-29 Stimulation Data Newberry daily report 12-17-2012.pdf</t>
  </si>
  <si>
    <t>https://gdr.openei.org/files/271/Newberry Well 55-29 Stimulation Data Newberry daily report 10-5-12.pdf</t>
  </si>
  <si>
    <t>https://gdr.openei.org/files/271/Newberry Well 55-29 Stimulation Data Newberry daily report 10-20-12.pdf</t>
  </si>
  <si>
    <t>https://gdr.openei.org/files/271/Newberry Well 55-29 Stimulation Data Newberry daily report 11-13-2012.pdf</t>
  </si>
  <si>
    <t>https://gdr.openei.org/files/271/Newberry Well 55-29 Stimulation Data Newberry daily report 11-6-2012.pdf</t>
  </si>
  <si>
    <t>https://gdr.openei.org/files/271/Newberry Well 55-29 Stimulation Data Newberry daily report 11-23-2012.pdf</t>
  </si>
  <si>
    <t>https://gdr.openei.org/files/271/Newberry Well 55-29 Stimulation Data Newberry daily report 10-31-12.pdf</t>
  </si>
  <si>
    <t>https://gdr.openei.org/files/271/Newberry Well 55-29 Stimulation Data Newberry daily report 11-21-2012.pdf</t>
  </si>
  <si>
    <t>https://gdr.openei.org/files/271/Newberry Well 55-29 Stimulation Data Newberry daily report 12-19-2012.pdf</t>
  </si>
  <si>
    <t>https://gdr.openei.org/files/271/Newberry Well 55-29 Stimulation Data Newberry daily report 9-19-12.pdf</t>
  </si>
  <si>
    <t>https://gdr.openei.org/files/271/Newberry Well 55-29 Stimulation Data Newberry daily report 9-18-12.pdf</t>
  </si>
  <si>
    <t>https://gdr.openei.org/files/271/Newberry Well 55-29 Stimulation Data Newberry daily report 11-15-2012.pdf</t>
  </si>
  <si>
    <t>https://gdr.openei.org/files/271/Newberry Well 55-29 Stimulation Data Newberry daily report 10-18-12.pdf</t>
  </si>
  <si>
    <t>https://gdr.openei.org/files/271/Newberry Well 55-29 Stimulation Data Newberry daily report 12-8-2012.pdf</t>
  </si>
  <si>
    <t>https://gdr.openei.org/files/271/Newberry Well 55-29 Stimulation Data Newberry daily report 10-12-12.pdf</t>
  </si>
  <si>
    <t>https://gdr.openei.org/files/271/Newberry Well 55-29 Stimulation Data Newberry daily report 11-10-2012.pdf</t>
  </si>
  <si>
    <t>https://gdr.openei.org/files/271/Newberry Well 55-29 Stimulation Data Newberry daily report 12-16-2012.pdf</t>
  </si>
  <si>
    <t>https://gdr.openei.org/files/271/Newberry Well 55-29 Stimulation Data Newberry daily report 10-19-12.pdf</t>
  </si>
  <si>
    <t>https://gdr.openei.org/files/271/Newberry Well 55-29 Stimulation Data Newberry daily report 11-19-2012.pdf</t>
  </si>
  <si>
    <t>https://gdr.openei.org/files/271/Newberry Well 55-29 Stimulation Data Newberry daily report 9-26-12.pdf</t>
  </si>
  <si>
    <t>https://gdr.openei.org/files/271/Newberry Well 55-29 Stimulation Data Newberry daily report 10-16-12.pdf</t>
  </si>
  <si>
    <t>https://gdr.openei.org/files/271/Newberry Well 55-29 Stimulation Data Newberry daily report 11-30-2012.pdf</t>
  </si>
  <si>
    <t>https://gdr.openei.org/files/271/Newberry Well 55-29 Stimulation Data Newberry daily report 9-20-12.pdf</t>
  </si>
  <si>
    <t>https://gdr.openei.org/files/271/Newberry Well 55-29 Stimulation Data Newberry daily report 10-22-12.pdf</t>
  </si>
  <si>
    <t>https://gdr.openei.org/files/271/Newberry Well 55-29 Stimulation Data Newberry daily report 10-14-12.pdf</t>
  </si>
  <si>
    <t>https://gdr.openei.org/files/271/Newberry Well 55-29 Stimulation Data Newberry daily report 9-28-12.pdf</t>
  </si>
  <si>
    <t>https://gdr.openei.org/files/271/Newberry Well 55-29 Stimulation Data Newberry daily report 10-23-12.pdf</t>
  </si>
  <si>
    <t>https://gdr.openei.org/files/271/Newberry Well 55-29 Stimulation Data Newberry daily report 10-17-12.pdf</t>
  </si>
  <si>
    <t>https://gdr.openei.org/files/271/Newberry Well 55-29 Stimulation Data Newberry daily report 10-10-12.pdf</t>
  </si>
  <si>
    <t>https://gdr.openei.org/files/271/Newberry Well 55-29 Stimulation Data Newberry daily report 11-31-2012.pdf</t>
  </si>
  <si>
    <t>https://gdr.openei.org/files/271/Newberry Well 55-29 Stimulation Data Newberry daily report 9-21-12.pdf</t>
  </si>
  <si>
    <t>https://gdr.openei.org/files/271/Newberry Well 55-29 Stimulation Data Newberry daily report 11-26-2012.pdf</t>
  </si>
  <si>
    <t>https://gdr.openei.org/files/271/Newberry Well 55-29 Stimulation Data Newberry daily report 12-18-2012 .pdf</t>
  </si>
  <si>
    <t>https://gdr.openei.org/files/271/Newberry Well 55-29 Stimulation Data Newberry daily report 11-25-2012.pdf</t>
  </si>
  <si>
    <t>https://gdr.openei.org/files/271/Newberry Well 55-29 Stimulation Data Newberry daily report 10-15-12.pdf</t>
  </si>
  <si>
    <t>https://gdr.openei.org/files/271/Newberry Well 55-29 Stimulation Data Newberry daily report 10-3-12.pdf</t>
  </si>
  <si>
    <t>https://gdr.openei.org/files/271/Newberry Well 55-29 Stimulation Data Newberry daily report 11-16-2012.pdf</t>
  </si>
  <si>
    <t>https://gdr.openei.org/files/271/Newberry Well 55-29 Stimulation Data Newberry daily report 12-7-2012.pdf</t>
  </si>
  <si>
    <t>https://gdr.openei.org/files/271/Newberry Well 55-29 Stimulation Data Newberry daily report 12-2-2012.pdf</t>
  </si>
  <si>
    <t>https://gdr.openei.org/files/271/Newberry Well 55-29 Stimulation Data Newberry daily report 10-29-12.pdf</t>
  </si>
  <si>
    <t>https://gdr.openei.org/files/271/Newberry Well 55-29 Stimulation Data Newberry daily report 10-28-12.pdf</t>
  </si>
  <si>
    <t>https://gdr.openei.org/files/271/Newberry Well 55-29 Stimulation Data Newberry daily report 12-3-2012.pdf</t>
  </si>
  <si>
    <t>https://gdr.openei.org/files/271/Newberry Well 55-29 Stimulation Data Newberry daily report 9-17-12.pdf</t>
  </si>
  <si>
    <t>https://gdr.openei.org/files/271/Newberry Well 55-29 Stimulation Data Newberry daily report 12-9-2012.pdf</t>
  </si>
  <si>
    <t>Petty_Multizone</t>
  </si>
  <si>
    <t>Petty_Multizone stimulation_SGWS2013_final.pdf</t>
  </si>
  <si>
    <t>https://gdr.openei.org/files/271/Petty_Multizone stimulation_SGWS2013_final.pdf</t>
  </si>
  <si>
    <t>Revised</t>
  </si>
  <si>
    <t>Revised Gas Geothermometer Memo 2-4-10.pdf</t>
  </si>
  <si>
    <t>https://gdr.openei.org/files/271/Revised Gas Geothermometer Memo 2-4-10.pdf</t>
  </si>
  <si>
    <t>20131201-1231_Green</t>
  </si>
  <si>
    <t>20131201-1231_Green Machine Florida Canyon Hourly Data.xlsx</t>
  </si>
  <si>
    <t>https://gdr.openei.org/files/272/20131201-1231_Green Machine Florida Canyon Hourly Data.xlsx</t>
  </si>
  <si>
    <t>Appendix_10</t>
  </si>
  <si>
    <t>Appendix_10 Seismic Data and Models.zip</t>
  </si>
  <si>
    <t>https://gdr.openei.org/files/273/Appendix_10 Seismic Data and Models.zip</t>
  </si>
  <si>
    <t>Calibration</t>
  </si>
  <si>
    <t>Calibration Area_enhanced data_geostatistics_FINAL.xlsx</t>
  </si>
  <si>
    <t>https://gdr.openei.org/files/273/Calibration Area_enhanced data_geostatistics_FINAL.xlsx</t>
  </si>
  <si>
    <t>July2011</t>
  </si>
  <si>
    <t>July2011 Survey Data_Quantec.zip</t>
  </si>
  <si>
    <t>https://gdr.openei.org/files/273/July2011 Survey Data_Quantec.zip</t>
  </si>
  <si>
    <t>Part</t>
  </si>
  <si>
    <t>Part I_Final Scientific Report_final complete.pdf</t>
  </si>
  <si>
    <t>https://gdr.openei.org/files/273/Part I_Final Scientific Report_final complete.pdf</t>
  </si>
  <si>
    <t>Part II_Final Scientific Report_final complete.pdf</t>
  </si>
  <si>
    <t>https://gdr.openei.org/files/273/Part II_Final Scientific Report_final complete.pdf</t>
  </si>
  <si>
    <t>Dixie Valley Binary Cycle Production Data Report Dixie Valley Binary DOE Report December 2013 (1).pdf</t>
  </si>
  <si>
    <t>https://gdr.openei.org/files/275/Dixie Valley Binary Cycle Production Data Report Dixie Valley Binary DOE Report December 2013 (1).pdf</t>
  </si>
  <si>
    <t>Dixie Valley Binary Cycle Production Data Dixie DOE Data- January - December (2014).xlsx</t>
  </si>
  <si>
    <t>https://gdr.openei.org/files/276/Dixie Valley Binary Cycle Production Data Dixie DOE Data- January - December (2014).xlsx</t>
  </si>
  <si>
    <t>Dixie Valley Binary Cycle Cost Data Dixie Binary costs December 2013.xls</t>
  </si>
  <si>
    <t>https://gdr.openei.org/files/277/Dixie Valley Binary Cycle Cost Data Dixie Binary costs December 2013.xls</t>
  </si>
  <si>
    <t>December</t>
  </si>
  <si>
    <t>December 2013 summary Stillwater.xlsx</t>
  </si>
  <si>
    <t>https://gdr.openei.org/files/278/December 2013 summary Stillwater.xlsx</t>
  </si>
  <si>
    <t>December 2013 summary Steamboat.xlsx</t>
  </si>
  <si>
    <t>https://gdr.openei.org/files/278/December 2013 summary Steamboat.xlsx</t>
  </si>
  <si>
    <t>December 2013 Summary Salt Wells.xlsx</t>
  </si>
  <si>
    <t>https://gdr.openei.org/files/278/December 2013 Summary Salt Wells.xlsx</t>
  </si>
  <si>
    <t>December 2013 Summary Empire injection and production.xlsx</t>
  </si>
  <si>
    <t>https://gdr.openei.org/files/278/December 2013 Summary Empire injection and production.xlsx</t>
  </si>
  <si>
    <t>December 2013 summary Steamboat Galena.xlsx</t>
  </si>
  <si>
    <t>https://gdr.openei.org/files/278/December 2013 summary Steamboat Galena.xlsx</t>
  </si>
  <si>
    <t>December 2013 summary Soda Lake.xlsx</t>
  </si>
  <si>
    <t>https://gdr.openei.org/files/278/December 2013 summary Soda Lake.xlsx</t>
  </si>
  <si>
    <t>December 2013 summary Steamboat II.xlsx</t>
  </si>
  <si>
    <t>https://gdr.openei.org/files/278/December 2013 summary Steamboat II.xlsx</t>
  </si>
  <si>
    <t>December 2013 summary Blue Mountain.xlsx</t>
  </si>
  <si>
    <t>https://gdr.openei.org/files/278/December 2013 summary Blue Mountain.xlsx</t>
  </si>
  <si>
    <t>December 2013 summary Steamboat III.xlsx</t>
  </si>
  <si>
    <t>https://gdr.openei.org/files/278/December 2013 summary Steamboat III.xlsx</t>
  </si>
  <si>
    <t>December 2013 summary Wabuska.xlsx</t>
  </si>
  <si>
    <t>https://gdr.openei.org/files/278/December 2013 summary Wabuska.xlsx</t>
  </si>
  <si>
    <t>20140101-0131_Green</t>
  </si>
  <si>
    <t>20140101-0131_Green Machine Florida Canyon Hourly Data.xlsx</t>
  </si>
  <si>
    <t>https://gdr.openei.org/files/280/20140101-0131_Green Machine Florida Canyon Hourly Data.xlsx</t>
  </si>
  <si>
    <t>NewberryEGS_EQcatalog_Oct2012-Mar2013</t>
  </si>
  <si>
    <t>NewberryEGS_EQcatalog_Oct2012-Mar2013 (4).xls</t>
  </si>
  <si>
    <t>https://gdr.openei.org/files/281/NewberryEGS_EQcatalog_Oct2012-Mar2013 (4).xls</t>
  </si>
  <si>
    <t>SRSDP003</t>
  </si>
  <si>
    <t>SRSDP003 shifted.txt</t>
  </si>
  <si>
    <t>https://gdr.openei.org/files/283/SRSDP003 shifted.txt</t>
  </si>
  <si>
    <t>SRSDP005</t>
  </si>
  <si>
    <t>SRSDP005 shifted.txt</t>
  </si>
  <si>
    <t>https://gdr.openei.org/files/283/SRSDP005 shifted.txt</t>
  </si>
  <si>
    <t>SRSDP006</t>
  </si>
  <si>
    <t>SRSDP006 shifted.txt</t>
  </si>
  <si>
    <t>https://gdr.openei.org/files/283/SRSDP006 shifted.txt</t>
  </si>
  <si>
    <t>SRSDP029</t>
  </si>
  <si>
    <t>SRSDP029 BS.lis</t>
  </si>
  <si>
    <t>https://gdr.openei.org/files/283/SRSDP029 BS.lis</t>
  </si>
  <si>
    <t>SRSDP029 shifted (1799-1893)FAR.sgy</t>
  </si>
  <si>
    <t>https://gdr.openei.org/files/283/SRSDP029 shifted (1799-1893)FAR.sgy</t>
  </si>
  <si>
    <t>SRSDP029 shifted (1799-1893)NEAR.sgy</t>
  </si>
  <si>
    <t>https://gdr.openei.org/files/283/SRSDP029 shifted (1799-1893)NEAR.sgy</t>
  </si>
  <si>
    <t>SRSDP030</t>
  </si>
  <si>
    <t>SRSDP030 BS shifted (1114-1787)NEAR.sgy</t>
  </si>
  <si>
    <t>https://gdr.openei.org/files/283/SRSDP030 BS shifted (1114-1787)NEAR.sgy</t>
  </si>
  <si>
    <t>SRSDP030 FAC oriented.lis</t>
  </si>
  <si>
    <t>https://gdr.openei.org/files/283/SRSDP030 FAC oriented.lis</t>
  </si>
  <si>
    <t>SRSDP030 BS.lis</t>
  </si>
  <si>
    <t>https://gdr.openei.org/files/283/SRSDP030 BS.lis</t>
  </si>
  <si>
    <t>SRSDP030 BS shifted (1114-1787)FAR.sgy</t>
  </si>
  <si>
    <t>https://gdr.openei.org/files/283/SRSDP030 BS shifted (1114-1787)FAR.sgy</t>
  </si>
  <si>
    <t>SRSDP039</t>
  </si>
  <si>
    <t>SRSDP039 shifted.txt</t>
  </si>
  <si>
    <t>https://gdr.openei.org/files/283/SRSDP039 shifted.txt</t>
  </si>
  <si>
    <t>SRSDP041</t>
  </si>
  <si>
    <t>SRSDP041 shifted.txt</t>
  </si>
  <si>
    <t>https://gdr.openei.org/files/283/SRSDP041 shifted.txt</t>
  </si>
  <si>
    <t>SRSDP045</t>
  </si>
  <si>
    <t>SRSDP045 FAC oriented.lis</t>
  </si>
  <si>
    <t>https://gdr.openei.org/files/283/SRSDP045 FAC oriented.lis</t>
  </si>
  <si>
    <t>SRSDP046</t>
  </si>
  <si>
    <t>SRSDP046 shifted (966-1129)NEAR.sgy</t>
  </si>
  <si>
    <t>https://gdr.openei.org/files/283/SRSDP046 shifted (966-1129)NEAR.sgy</t>
  </si>
  <si>
    <t>SRSDP046 BS.lis</t>
  </si>
  <si>
    <t>https://gdr.openei.org/files/283/SRSDP046 BS.lis</t>
  </si>
  <si>
    <t>SRSDP046 shifted (966-1129)FAR.sgy</t>
  </si>
  <si>
    <t>https://gdr.openei.org/files/283/SRSDP046 shifted (966-1129)FAR.sgy</t>
  </si>
  <si>
    <t>SRSDP047</t>
  </si>
  <si>
    <t>SRSDP047 BS.lis</t>
  </si>
  <si>
    <t>https://gdr.openei.org/files/283/SRSDP047 BS.lis</t>
  </si>
  <si>
    <t>SRSDP051</t>
  </si>
  <si>
    <t>SRSDP051 FAC oriented.lis</t>
  </si>
  <si>
    <t>https://gdr.openei.org/files/283/SRSDP051 FAC oriented.lis</t>
  </si>
  <si>
    <t>SRSDP053</t>
  </si>
  <si>
    <t>SRSDP053 shifted.txt</t>
  </si>
  <si>
    <t>https://gdr.openei.org/files/283/SRSDP053 shifted.txt</t>
  </si>
  <si>
    <t>SRSDP054</t>
  </si>
  <si>
    <t>SRSDP054 shifted.txt</t>
  </si>
  <si>
    <t>https://gdr.openei.org/files/283/SRSDP054 shifted.txt</t>
  </si>
  <si>
    <t>SRSDP055</t>
  </si>
  <si>
    <t>SRSDP055 BS.lis</t>
  </si>
  <si>
    <t>https://gdr.openei.org/files/283/SRSDP055 BS.lis</t>
  </si>
  <si>
    <t>SRSDP055 shifted (197-285)NEAR.sgy</t>
  </si>
  <si>
    <t>https://gdr.openei.org/files/283/SRSDP055 shifted (197-285)NEAR.sgy</t>
  </si>
  <si>
    <t>SRSDP055 shifted (197-285)FAR.sgy</t>
  </si>
  <si>
    <t>https://gdr.openei.org/files/283/SRSDP055 shifted (197-285)FAR.sgy</t>
  </si>
  <si>
    <t>SRSDPMH</t>
  </si>
  <si>
    <t>SRSDPMH DIP.txt</t>
  </si>
  <si>
    <t>https://gdr.openei.org/files/284/SRSDPMH DIP.txt</t>
  </si>
  <si>
    <t>Dixie Valley Binary Cycle Production Data Report Dixie Valley Binary DOE Report January 2014.pdf</t>
  </si>
  <si>
    <t>https://gdr.openei.org/files/286/Dixie Valley Binary Cycle Production Data Report Dixie Valley Binary DOE Report January 2014.pdf</t>
  </si>
  <si>
    <t>https://gdr.openei.org/files/287/Dixie Valley Binary Cycle Production Data Dixie DOE Data- January - December (2014).xlsx</t>
  </si>
  <si>
    <t>Annex</t>
  </si>
  <si>
    <t>Annex VII Annual 12.pdf</t>
  </si>
  <si>
    <t>https://gdr.openei.org/files/288/Annex VII Annual 12.pdf</t>
  </si>
  <si>
    <t>MH</t>
  </si>
  <si>
    <t>MH Photos.zip</t>
  </si>
  <si>
    <t>https://gdr.openei.org/files/289/MH Photos.zip</t>
  </si>
  <si>
    <t>Boart</t>
  </si>
  <si>
    <t>Boart Longyear_Coring Rods and Casing.pdf</t>
  </si>
  <si>
    <t>https://gdr.openei.org/files/291/Boart Longyear_Coring Rods and Casing.pdf</t>
  </si>
  <si>
    <t>Century</t>
  </si>
  <si>
    <t>Century Geophysical Corp. - 9320 Sonic.pdf</t>
  </si>
  <si>
    <t>https://gdr.openei.org/files/291/Century Geophysical Corp. - 9320 Sonic.pdf</t>
  </si>
  <si>
    <t>Century Geophysical Corp. Logging Tools.pdf</t>
  </si>
  <si>
    <t>https://gdr.openei.org/files/291/Century Geophysical Corp. Logging Tools.pdf</t>
  </si>
  <si>
    <t>Century Geophysical Corp. - 9622Mag Sus.pdf</t>
  </si>
  <si>
    <t>https://gdr.openei.org/files/291/Century Geophysical Corp. - 9622Mag Sus.pdf</t>
  </si>
  <si>
    <t>Century Geophysical Corp. - 9411 Dip Meter.pdf</t>
  </si>
  <si>
    <t>https://gdr.openei.org/files/291/Century Geophysical Corp. - 9411 Dip Meter.pdf</t>
  </si>
  <si>
    <t>Century Geophysical Corp. - 9411 Logging Tools.pdf</t>
  </si>
  <si>
    <t>https://gdr.openei.org/files/291/Century Geophysical Corp. - 9411 Logging Tools.pdf</t>
  </si>
  <si>
    <t>Century Geophysical Corp. - 9800 Televiewer.pdf</t>
  </si>
  <si>
    <t>https://gdr.openei.org/files/291/Century Geophysical Corp. - 9800 Televiewer.pdf</t>
  </si>
  <si>
    <t>SRSDP064NEAR</t>
  </si>
  <si>
    <t>SRSDP064NEAR shifted LISoutput(847.5-1136).sgy</t>
  </si>
  <si>
    <t>https://gdr.openei.org/files/291/SRSDP064NEAR shifted LISoutput(847.5-1136).sgy</t>
  </si>
  <si>
    <t>SRSDP064NEAR shifted(842-1130).sgy</t>
  </si>
  <si>
    <t>https://gdr.openei.org/files/291/SRSDP064NEAR shifted(842-1130).sgy</t>
  </si>
  <si>
    <t>SRSDP065NEAR</t>
  </si>
  <si>
    <t>SRSDP065NEAR shifted(492-811).sgy</t>
  </si>
  <si>
    <t>https://gdr.openei.org/files/291/SRSDP065NEAR shifted(492-811).sgy</t>
  </si>
  <si>
    <t>SRSDP066NEAR</t>
  </si>
  <si>
    <t>SRSDP066NEAR shifted(264-497).sgy</t>
  </si>
  <si>
    <t>https://gdr.openei.org/files/291/SRSDP066NEAR shifted(264-497).sgy</t>
  </si>
  <si>
    <t>SRSDP076</t>
  </si>
  <si>
    <t>SRSDP076 FAC oriented shifted.lis</t>
  </si>
  <si>
    <t>https://gdr.openei.org/files/291/SRSDP076 FAC oriented shifted.lis</t>
  </si>
  <si>
    <t>SRSDP077</t>
  </si>
  <si>
    <t>SRSDP077 FAC oriented shifted.lis</t>
  </si>
  <si>
    <t>https://gdr.openei.org/files/291/SRSDP077 FAC oriented shifted.lis</t>
  </si>
  <si>
    <t>DataLink</t>
  </si>
  <si>
    <t>DataLink - AdaptiveDataRate.xlsx</t>
  </si>
  <si>
    <t>https://gdr.openei.org/files/292/DataLink - AdaptiveDataRate.xlsx</t>
  </si>
  <si>
    <t>LANL-FEHM-DesertPeak-ARMA2013</t>
  </si>
  <si>
    <t>LANL-FEHM-DesertPeak-ARMA2013 (2).zip</t>
  </si>
  <si>
    <t>https://gdr.openei.org/files/293/LANL-FEHM-DesertPeak-ARMA2013 (2).zip</t>
  </si>
  <si>
    <t>Zucrow</t>
  </si>
  <si>
    <t>Zucrow Testing Report.docx</t>
  </si>
  <si>
    <t>https://gdr.openei.org/files/294/Zucrow Testing Report.docx</t>
  </si>
  <si>
    <t>Archuleta</t>
  </si>
  <si>
    <t>https://gdr.openei.org/files/295/Archuleta County CO Lineaments Archuleta Lineaments (1).zip</t>
  </si>
  <si>
    <t>ASTER</t>
  </si>
  <si>
    <t>https://gdr.openei.org/files/296/ASTER Thermal Anomalies in Western Colorado ASTER Thermal Anomalies Western.zip</t>
  </si>
  <si>
    <t>Colorado</t>
  </si>
  <si>
    <t>Colorado Colorado 2m Survey.zip</t>
  </si>
  <si>
    <t>https://gdr.openei.org/files/297/Colorado Colorado 2m Survey.zip</t>
  </si>
  <si>
    <t>https://gdr.openei.org/files/298/Colorado Heat Flow Data from IHFC Colorado IHFC Data.zip</t>
  </si>
  <si>
    <t>https://gdr.openei.org/files/299/Colorado Potential Geothermal Pathways Colorado PRS Cool Fairways.zip</t>
  </si>
  <si>
    <t>Favorable</t>
  </si>
  <si>
    <t>https://gdr.openei.org/files/300/Favorable Geochemistry from Springs and Wells in Colorado Favorable Geochemistry.zip</t>
  </si>
  <si>
    <t>https://gdr.openei.org/files/301/Colorado Electrical Transmission Grid Colorado XcelEnergy NonXcel Transmission Network.zip</t>
  </si>
  <si>
    <t>Landsat</t>
  </si>
  <si>
    <t>Landsat Thermal Anomalies Wetern.zip</t>
  </si>
  <si>
    <t>https://gdr.openei.org/files/302/Landsat Thermal Anomalies Wetern.zip</t>
  </si>
  <si>
    <t>Regional</t>
  </si>
  <si>
    <t>Regional Faults Regional Faults.zip</t>
  </si>
  <si>
    <t>https://gdr.openei.org/files/303/Regional Faults Regional Faults.zip</t>
  </si>
  <si>
    <t>Very</t>
  </si>
  <si>
    <t>Very Warm Modeled Temperatue Alamosa Saguache.zip</t>
  </si>
  <si>
    <t>https://gdr.openei.org/files/305/Very Warm Modeled Temperatue Alamosa Saguache.zip</t>
  </si>
  <si>
    <t>Very Warm Modeled Temperature Archuleta.zip</t>
  </si>
  <si>
    <t>https://gdr.openei.org/files/306/Very Warm Modeled Temperature Archuleta.zip</t>
  </si>
  <si>
    <t>Very Warm Modeled Temperature Chaffee.zip</t>
  </si>
  <si>
    <t>https://gdr.openei.org/files/307/Very Warm Modeled Temperature Chaffee.zip</t>
  </si>
  <si>
    <t>Very Warm Modeled Temperature Dolores.zip</t>
  </si>
  <si>
    <t>https://gdr.openei.org/files/308/Very Warm Modeled Temperature Dolores.zip</t>
  </si>
  <si>
    <t>Very Warm Modeled Temperature Garfield.zip</t>
  </si>
  <si>
    <t>https://gdr.openei.org/files/309/Very Warm Modeled Temperature Garfield.zip</t>
  </si>
  <si>
    <t>Very Warm Modeled Temperature Routt.zip</t>
  </si>
  <si>
    <t>https://gdr.openei.org/files/310/Very Warm Modeled Temperature Routt.zip</t>
  </si>
  <si>
    <t>Warm</t>
  </si>
  <si>
    <t>Warm Modeled Temperature Archuleta.zip</t>
  </si>
  <si>
    <t>https://gdr.openei.org/files/311/Warm Modeled Temperature Archuleta.zip</t>
  </si>
  <si>
    <t>Warm Modeled Temperature Alamosa Saguache (1).zip</t>
  </si>
  <si>
    <t>https://gdr.openei.org/files/312/Warm Modeled Temperature Alamosa Saguache (1).zip</t>
  </si>
  <si>
    <t>Warm Modeled Temperature Chaffee.zip</t>
  </si>
  <si>
    <t>https://gdr.openei.org/files/313/Warm Modeled Temperature Chaffee.zip</t>
  </si>
  <si>
    <t>Warm Modeled Temperature Dolores.zip</t>
  </si>
  <si>
    <t>https://gdr.openei.org/files/314/Warm Modeled Temperature Dolores.zip</t>
  </si>
  <si>
    <t>Warm Modeled Temperature Garfield.zip</t>
  </si>
  <si>
    <t>https://gdr.openei.org/files/315/Warm Modeled Temperature Garfield.zip</t>
  </si>
  <si>
    <t>Warm Modeled Temperature Routt.zip</t>
  </si>
  <si>
    <t>https://gdr.openei.org/files/316/Warm Modeled Temperature Routt.zip</t>
  </si>
  <si>
    <t>Structural</t>
  </si>
  <si>
    <t>https://gdr.openei.org/files/317/Structural Orientations Adjacent to Some Colorado Geothermal Systems Structural Data.zip</t>
  </si>
  <si>
    <t>ASTER_Thermal_Alamosa</t>
  </si>
  <si>
    <t>ASTER_Thermal_Alamosa - San Luis Basin.pdf</t>
  </si>
  <si>
    <t>https://gdr.openei.org/files/318/ASTER_Thermal_Alamosa - San Luis Basin.pdf</t>
  </si>
  <si>
    <t>Approach_Overview</t>
  </si>
  <si>
    <t>Approach_Overview (10-19-11).pdf</t>
  </si>
  <si>
    <t>https://gdr.openei.org/files/324/Approach_Overview (10-19-11).pdf</t>
  </si>
  <si>
    <t>Comments_</t>
  </si>
  <si>
    <t>Comments_ on_ RZehnerRept_KHsp.pdf</t>
  </si>
  <si>
    <t>https://gdr.openei.org/files/324/Comments_ on_ RZehnerRept_KHsp.pdf</t>
  </si>
  <si>
    <t>Flint</t>
  </si>
  <si>
    <t>Flint - Geothermal_First_Priority_Areas.ppt</t>
  </si>
  <si>
    <t>https://gdr.openei.org/files/331/Flint - Geothermal_First_Priority_Areas.ppt</t>
  </si>
  <si>
    <t>Comments</t>
  </si>
  <si>
    <t>Comments on Rick's report_02_25_2012.pdf</t>
  </si>
  <si>
    <t>https://gdr.openei.org/files/338/Comments on Rick's report_02_25_2012.pdf</t>
  </si>
  <si>
    <t>PenroseArea</t>
  </si>
  <si>
    <t>PenroseArea DE-EE0002828.pdf</t>
  </si>
  <si>
    <t>https://gdr.openei.org/files/338/PenroseArea DE-EE0002828.pdf</t>
  </si>
  <si>
    <t>20140201-0228_Green</t>
  </si>
  <si>
    <t>20140201-0228_Green Machine Florida Canyon Hourly Data (1).xlsx</t>
  </si>
  <si>
    <t>https://gdr.openei.org/files/342/20140201-0228_Green Machine Florida Canyon Hourly Data (1).xlsx</t>
  </si>
  <si>
    <t>Caldera</t>
  </si>
  <si>
    <t>Caldera USA NV McGee Mtn IR 100701 GEx (1).pdf</t>
  </si>
  <si>
    <t>https://gdr.openei.org/files/345/Caldera USA NV McGee Mtn IR 100701 GEx (1).pdf</t>
  </si>
  <si>
    <t>ChambersGroupREDACTEDClass</t>
  </si>
  <si>
    <t>ChambersGroupREDACTEDClass IIICulturalResourceInventoryMcGee.pdf</t>
  </si>
  <si>
    <t>https://gdr.openei.org/files/346/ChambersGroupREDACTEDClass IIICulturalResourceInventoryMcGee.pdf</t>
  </si>
  <si>
    <t>Dixie Valley Binary Cycle Production Data Report Dixie Valley Binary DOE Report February 2014.pdf</t>
  </si>
  <si>
    <t>https://gdr.openei.org/files/347/Dixie Valley Binary Cycle Production Data Report Dixie Valley Binary DOE Report February 2014.pdf</t>
  </si>
  <si>
    <t>Dixie Valley Binary Cycle Cost Data Dixie Binary costs February 2014.xls</t>
  </si>
  <si>
    <t>https://gdr.openei.org/files/348/Dixie Valley Binary Cycle Cost Data Dixie Binary costs February 2014.xls</t>
  </si>
  <si>
    <t>Dixie Valley Binary Cycle Production Data Dixie DOE Data- January - December (2014) for Feb.xlsx</t>
  </si>
  <si>
    <t>https://gdr.openei.org/files/349/Dixie Valley Binary Cycle Production Data Dixie DOE Data- January - December (2014) for Feb.xlsx</t>
  </si>
  <si>
    <t>Geothermal_GHG_emission_data_from</t>
  </si>
  <si>
    <t>Geothermal_GHG_emission_data_from ANL_2_OpenEI.xlsx</t>
  </si>
  <si>
    <t>https://gdr.openei.org/files/351/Geothermal_GHG_emission_data_from ANL_2_OpenEI.xlsx</t>
  </si>
  <si>
    <t>FinalGreatBasinSlipandDilationTendency</t>
  </si>
  <si>
    <t>FinalGreatBasinSlipandDilationTendency (6).zip</t>
  </si>
  <si>
    <t>https://gdr.openei.org/files/353/FinalGreatBasinSlipandDilationTendency (6).zip</t>
  </si>
  <si>
    <t>Final Report-DE-EE0002748.pdf</t>
  </si>
  <si>
    <t>https://gdr.openei.org/files/354/Final Report-DE-EE0002748.pdf</t>
  </si>
  <si>
    <t>Faulds_Structural_Inventory_Great_Basin_DE-EE0002748</t>
  </si>
  <si>
    <t>Faulds_Structural_Inventory_Great_Basin_DE-EE0002748 (1).xls</t>
  </si>
  <si>
    <t>https://gdr.openei.org/files/355/Faulds_Structural_Inventory_Great_Basin_DE-EE0002748 (1).xls</t>
  </si>
  <si>
    <t>PatuaHotSprings_GIS_Data</t>
  </si>
  <si>
    <t>PatuaHotSprings_GIS_Data (1).zip</t>
  </si>
  <si>
    <t>https://gdr.openei.org/files/359/PatuaHotSprings_GIS_Data (1).zip</t>
  </si>
  <si>
    <t>NealHotSprings_GIS_Data</t>
  </si>
  <si>
    <t>NealHotSprings_GIS_Data (1).zip</t>
  </si>
  <si>
    <t>https://gdr.openei.org/files/360/NealHotSprings_GIS_Data (1).zip</t>
  </si>
  <si>
    <t>McGinnessHills</t>
  </si>
  <si>
    <t>McGinnessHills (1).zip</t>
  </si>
  <si>
    <t>https://gdr.openei.org/files/367/McGinnessHills (1).zip</t>
  </si>
  <si>
    <t>SanEmidio</t>
  </si>
  <si>
    <t>SanEmidio (1).zip</t>
  </si>
  <si>
    <t>https://gdr.openei.org/files/371/SanEmidio (1).zip</t>
  </si>
  <si>
    <t>McGinnessHills_GIS_Data</t>
  </si>
  <si>
    <t>McGinnessHills_GIS_Data (1).zip</t>
  </si>
  <si>
    <t>https://gdr.openei.org/files/374/McGinnessHills_GIS_Data (1).zip</t>
  </si>
  <si>
    <t>Faulds</t>
  </si>
  <si>
    <t>Faulds et al 2012 GeoNZ Paper.pdf</t>
  </si>
  <si>
    <t>https://gdr.openei.org/files/383/Faulds et al 2012 GeoNZ Paper.pdf</t>
  </si>
  <si>
    <t>Dering</t>
  </si>
  <si>
    <t>Dering 2013 MS thesis - Tuscarora Geothermal Area.pdf</t>
  </si>
  <si>
    <t>https://gdr.openei.org/files/390/Dering 2013 MS thesis - Tuscarora Geothermal Area.pdf</t>
  </si>
  <si>
    <t>Edwards</t>
  </si>
  <si>
    <t>Edwards 2013 MS thesis - Neal Hot Springs Geothermal Area.pdf</t>
  </si>
  <si>
    <t>https://gdr.openei.org/files/391/Edwards 2013 MS thesis - Neal Hot Springs Geothermal Area.pdf</t>
  </si>
  <si>
    <t>Faulds et al 2010 NZ abstract.pdf</t>
  </si>
  <si>
    <t>https://gdr.openei.org/files/392/Faulds et al 2010 NZ abstract.pdf</t>
  </si>
  <si>
    <t>Tuscarora</t>
  </si>
  <si>
    <t>Tuscarora Geothermal Area, Elko County, Nevada Tuscarora Geothermal Area - Geologic Map.zip</t>
  </si>
  <si>
    <t>https://gdr.openei.org/files/393/Tuscarora Geothermal Area, Elko County, Nevada Tuscarora Geothermal Area - Geologic Map.zip</t>
  </si>
  <si>
    <t>Patua</t>
  </si>
  <si>
    <t>Patua Geothermal Area Patua Geothermal Area - Geologic Map.pdf</t>
  </si>
  <si>
    <t>https://gdr.openei.org/files/394/Patua Geothermal Area Patua Geothermal Area - Geologic Map.pdf</t>
  </si>
  <si>
    <t>Salt</t>
  </si>
  <si>
    <t>Salt Wells Geothermal Area Salt Wells Geothermal Area - Geologic Map.pdf</t>
  </si>
  <si>
    <t>https://gdr.openei.org/files/395/Salt Wells Geothermal Area Salt Wells Geothermal Area - Geologic Map.pdf</t>
  </si>
  <si>
    <t>Wabuska</t>
  </si>
  <si>
    <t>Wabuska Quadrangle, Lyon County, Nevada - Wabuska Geothermal Area Wabuska Geothermal Area - Geologic Map.pdf</t>
  </si>
  <si>
    <t>https://gdr.openei.org/files/396/Wabuska Quadrangle, Lyon County, Nevada - Wabuska Geothermal Area Wabuska Geothermal Area - Geologic Map.pdf</t>
  </si>
  <si>
    <t>March</t>
  </si>
  <si>
    <t>March 2014 Summary Beowawe.xlsx</t>
  </si>
  <si>
    <t>https://gdr.openei.org/files/407/March 2014 Summary Beowawe.xlsx</t>
  </si>
  <si>
    <t>March 2014 Summary Steamboat Hills .xlsx</t>
  </si>
  <si>
    <t>https://gdr.openei.org/files/407/March 2014 Summary Steamboat Hills .xlsx</t>
  </si>
  <si>
    <t>March 2014 Summary Desert Peak.xlsx</t>
  </si>
  <si>
    <t>https://gdr.openei.org/files/407/March 2014 Summary Desert Peak.xlsx</t>
  </si>
  <si>
    <t>March 2014 Summary Dixie Valley.xlsx</t>
  </si>
  <si>
    <t>https://gdr.openei.org/files/407/March 2014 Summary Dixie Valley.xlsx</t>
  </si>
  <si>
    <t>March 2014 Summary Brady Hot Springs.xlsx</t>
  </si>
  <si>
    <t>https://gdr.openei.org/files/407/March 2014 Summary Brady Hot Springs.xlsx</t>
  </si>
  <si>
    <t>Dixie Valley Binary Cycle Production Data Report Dixie Valley Binary DOE Report March 2014.pdf</t>
  </si>
  <si>
    <t>https://gdr.openei.org/files/408/Dixie Valley Binary Cycle Production Data Report Dixie Valley Binary DOE Report March 2014.pdf</t>
  </si>
  <si>
    <t>Dixie Valley Binary Cycle Monthly Cost Data Dixie Binary costs March 2014.xls</t>
  </si>
  <si>
    <t>https://gdr.openei.org/files/409/Dixie Valley Binary Cycle Monthly Cost Data Dixie Binary costs March 2014.xls</t>
  </si>
  <si>
    <t>Dixie Valley Binary Cycle Monthly Production Data for the Bottoming Cycle Binary System Dixie DOE Data- January - December (2014) for March.xlsx</t>
  </si>
  <si>
    <t>https://gdr.openei.org/files/410/Dixie Valley Binary Cycle Monthly Production Data for the Bottoming Cycle Binary System Dixie DOE Data- January - December (2014) for March.xlsx</t>
  </si>
  <si>
    <t>20140301-0331_Green</t>
  </si>
  <si>
    <t>20140301-0331_Green Machine Florida Canyon Hourly Data.xlsx</t>
  </si>
  <si>
    <t>https://gdr.openei.org/files/411/20140301-0331_Green Machine Florida Canyon Hourly Data.xlsx</t>
  </si>
  <si>
    <t>20140401-0430_Green</t>
  </si>
  <si>
    <t>20140401-0430_Green Machine Florida Canyon Hourly Data.xlsx</t>
  </si>
  <si>
    <t>https://gdr.openei.org/files/415/20140401-0430_Green Machine Florida Canyon Hourly Data.xlsx</t>
  </si>
  <si>
    <t>Dixie Valley Binary Cycle Production Data Report Dixie Valley Binary DOE Report April 2014.pdf</t>
  </si>
  <si>
    <t>https://gdr.openei.org/files/416/Dixie Valley Binary Cycle Production Data Report Dixie Valley Binary DOE Report April 2014.pdf</t>
  </si>
  <si>
    <t>https://gdr.openei.org/files/417/Dixie Valley Binary Cycle Production Data Dixie DOE Data- January - December (2014).xlsx</t>
  </si>
  <si>
    <t>Dixie Valley Binary Cycle Cost Data Dixie Binary costs March 2014.xls</t>
  </si>
  <si>
    <t>https://gdr.openei.org/files/418/Dixie Valley Binary Cycle Cost Data Dixie Binary costs March 2014.xls</t>
  </si>
  <si>
    <t>20140501-0531_Green</t>
  </si>
  <si>
    <t>20140501-0531_Green Machine Florida Canyon Hourly Data.xlsx</t>
  </si>
  <si>
    <t>https://gdr.openei.org/files/419/20140501-0531_Green Machine Florida Canyon Hourly Data.xlsx</t>
  </si>
  <si>
    <t>Table 1 - GETEM EGS Scenarios.xlsx</t>
  </si>
  <si>
    <t>https://gdr.openei.org/files/420/Table 1 - GETEM EGS Scenarios.xlsx</t>
  </si>
  <si>
    <t>Table 6 - Categories of Saline Water.xlsx</t>
  </si>
  <si>
    <t>https://gdr.openei.org/files/420/Table 6 - Categories of Saline Water.xlsx</t>
  </si>
  <si>
    <t>Table 3 - Life Cycle Water Consumption Summary for EGS Scenarios.xlsx</t>
  </si>
  <si>
    <t>https://gdr.openei.org/files/420/Table 3 - Life Cycle Water Consumption Summary for EGS Scenarios.xlsx</t>
  </si>
  <si>
    <t>Table 5 - Regional Water Resource Assessment Scenario Parameters.xlsx</t>
  </si>
  <si>
    <t>https://gdr.openei.org/files/420/Table 5 - Regional Water Resource Assessment Scenario Parameters.xlsx</t>
  </si>
  <si>
    <t>Table 7 - State-Level Geothermal Water Management Definitions, Laws, and Principles.xlsx</t>
  </si>
  <si>
    <t>https://gdr.openei.org/files/420/Table 7 - State-Level Geothermal Water Management Definitions, Laws, and Principles.xlsx</t>
  </si>
  <si>
    <t>Table 4 - Life Cycle Water Consumption Summary for Hydrothermal Scenarios.xlsx</t>
  </si>
  <si>
    <t>https://gdr.openei.org/files/420/Table 4 - Life Cycle Water Consumption Summary for Hydrothermal Scenarios.xlsx</t>
  </si>
  <si>
    <t>Table 2 - GETEM Hydrothermal Scenarios.xlsx</t>
  </si>
  <si>
    <t>https://gdr.openei.org/files/420/Table 2 - GETEM Hydrothermal Scenarios.xlsx</t>
  </si>
  <si>
    <t>2013</t>
  </si>
  <si>
    <t>2013 Stanford Geothermal Workshop Neutron Fracture Paper.pdf</t>
  </si>
  <si>
    <t>https://gdr.openei.org/files/421/2013 Stanford Geothermal Workshop Neutron Fracture Paper.pdf</t>
  </si>
  <si>
    <t>2013 Stanford Geothermal Workshop Neutron Imaging.pdf</t>
  </si>
  <si>
    <t>https://gdr.openei.org/files/422/2013 Stanford Geothermal Workshop Neutron Imaging.pdf</t>
  </si>
  <si>
    <t>StripaFracture_before_test</t>
  </si>
  <si>
    <t>StripaFracture_before_test (2).jpg</t>
  </si>
  <si>
    <t>https://gdr.openei.org/files/423/StripaFracture_before_test (2).jpg</t>
  </si>
  <si>
    <t>CAES2014GeothermalData</t>
  </si>
  <si>
    <t>CAES2014GeothermalData (1).xls</t>
  </si>
  <si>
    <t>https://gdr.openei.org/files/425/CAES2014GeothermalData (1).xls</t>
  </si>
  <si>
    <t>GeoTherm</t>
  </si>
  <si>
    <t>GeoTherm FlowTest2 A1.xlsx</t>
  </si>
  <si>
    <t>https://gdr.openei.org/files/427/GeoTherm FlowTest2 A1.xlsx</t>
  </si>
  <si>
    <t>GeoTherm FlowTest3_2 A1.xlsx</t>
  </si>
  <si>
    <t>https://gdr.openei.org/files/428/GeoTherm FlowTest3_2 A1.xlsx</t>
  </si>
  <si>
    <t>GeoTherm FlowTest3 A1.xlsx</t>
  </si>
  <si>
    <t>https://gdr.openei.org/files/429/GeoTherm FlowTest3 A1.xlsx</t>
  </si>
  <si>
    <t>20140601-0630_Green</t>
  </si>
  <si>
    <t>20140601-0630_Green Machine Florida Canyon Hourly Data.xlsx</t>
  </si>
  <si>
    <t>https://gdr.openei.org/files/430/20140601-0630_Green Machine Florida Canyon Hourly Data.xlsx</t>
  </si>
  <si>
    <t>20140701-0731_Green</t>
  </si>
  <si>
    <t>20140701-0731_Green Machine Florida Canyon Hourly Data.xlsx</t>
  </si>
  <si>
    <t>https://gdr.openei.org/files/431/20140701-0731_Green Machine Florida Canyon Hourly Data.xlsx</t>
  </si>
  <si>
    <t>ACS_2014_SanFrancisco_poster_high_temp_elastomers</t>
  </si>
  <si>
    <t>ACS_2014_SanFrancisco_poster_high_temp_elastomers (3).pdf</t>
  </si>
  <si>
    <t>https://gdr.openei.org/files/435/ACS_2014_SanFrancisco_poster_high_temp_elastomers (3).pdf</t>
  </si>
  <si>
    <t>03-25-14</t>
  </si>
  <si>
    <t>03-25-14 (1).csv</t>
  </si>
  <si>
    <t>https://gdr.openei.org/files/436/03-25-14 (1).csv</t>
  </si>
  <si>
    <t>Fractured</t>
  </si>
  <si>
    <t>Fractured Continuum Model to Enhanced Geothermal System Heat Extraction Problems Fractured Continuum Modeling for EGS.pdf</t>
  </si>
  <si>
    <t>https://gdr.openei.org/files/438/Fractured Continuum Model to Enhanced Geothermal System Heat Extraction Problems Fractured Continuum Modeling for EGS.pdf</t>
  </si>
  <si>
    <t>10392</t>
  </si>
  <si>
    <t>10392 Experiment record file-540775f740797.xlsx</t>
  </si>
  <si>
    <t>https://gdr.openei.org/files/442/10392 Experiment record file-540775f740797.xlsx</t>
  </si>
  <si>
    <t>Experiment</t>
  </si>
  <si>
    <t>Experiment Parameters-540775f73f658.xlsx</t>
  </si>
  <si>
    <t>https://gdr.openei.org/files/442/Experiment Parameters-540775f73f658.xlsx</t>
  </si>
  <si>
    <t>Dixie Valley DOE Report Dixie Valley Binary DOE Report July 2014.pdf</t>
  </si>
  <si>
    <t>https://gdr.openei.org/files/443/Dixie Valley DOE Report Dixie Valley Binary DOE Report July 2014.pdf</t>
  </si>
  <si>
    <t>Dixie Valley Binary Costs Dixie Binary costs July 2014.xls</t>
  </si>
  <si>
    <t>https://gdr.openei.org/files/444/Dixie Valley Binary Costs Dixie Binary costs July 2014.xls</t>
  </si>
  <si>
    <t>Dixie DOE Data Dixie DOE Data- January - December (2014).xlsx</t>
  </si>
  <si>
    <t>https://gdr.openei.org/files/445/Dixie DOE Data Dixie DOE Data- January - December (2014).xlsx</t>
  </si>
  <si>
    <t>GDR_HTDM_TorqueAndPower_MinSE_RevA</t>
  </si>
  <si>
    <t>GDR_HTDM_TorqueAndPower_MinSE_RevA (1).pdf</t>
  </si>
  <si>
    <t>https://gdr.openei.org/files/446/GDR_HTDM_TorqueAndPower_MinSE_RevA (1).pdf</t>
  </si>
  <si>
    <t>case</t>
  </si>
  <si>
    <t>case studies.csv</t>
  </si>
  <si>
    <t>https://gdr.openei.org/files/447/case studies.csv</t>
  </si>
  <si>
    <t>geothermal</t>
  </si>
  <si>
    <t>geothermal areas.csv</t>
  </si>
  <si>
    <t>https://gdr.openei.org/files/447/geothermal areas.csv</t>
  </si>
  <si>
    <t>Dixie Valley Report Binary Cycle Production Data Report Dixie Valley Binary DOE Report August 2014.pdf</t>
  </si>
  <si>
    <t>https://gdr.openei.org/files/448/Dixie Valley Report Binary Cycle Production Data Report Dixie Valley Binary DOE Report August 2014.pdf</t>
  </si>
  <si>
    <t>Dixie Valley Binary Costs Dixie Binary costs August 2014.xls</t>
  </si>
  <si>
    <t>https://gdr.openei.org/files/449/Dixie Valley Binary Costs Dixie Binary costs August 2014.xls</t>
  </si>
  <si>
    <t>Dixie Valley DOE Production Data Dixie DOE Data- January - December (2014).xlsm</t>
  </si>
  <si>
    <t>https://gdr.openei.org/files/450/Dixie Valley DOE Production Data Dixie DOE Data- January - December (2014).xlsm</t>
  </si>
  <si>
    <t>Dixie Valley DOE Production Report Dixie Valley Binary DOE Report September 2014.pdf</t>
  </si>
  <si>
    <t>https://gdr.openei.org/files/451/Dixie Valley DOE Production Report Dixie Valley Binary DOE Report September 2014.pdf</t>
  </si>
  <si>
    <t>Dixie Valley Binary Costs Dixie Binary costs September 2014.xls</t>
  </si>
  <si>
    <t>https://gdr.openei.org/files/452/Dixie Valley Binary Costs Dixie Binary costs September 2014.xls</t>
  </si>
  <si>
    <t>Dixie Valley DOE Production Data Dixie DOE Data- January - December (2015).xlsm</t>
  </si>
  <si>
    <t>https://gdr.openei.org/files/453/Dixie Valley DOE Production Data Dixie DOE Data- January - December (2015).xlsm</t>
  </si>
  <si>
    <t>Acoustic emission description on two fracturing experiments on Newberry samples 1 and 4 (1).docx</t>
  </si>
  <si>
    <t>https://gdr.openei.org/files/455/Acoustic emission description on two fracturing experiments on Newberry samples 1 and 4 (1).docx</t>
  </si>
  <si>
    <t>Gel expansion-based Stress analysis (1).docx</t>
  </si>
  <si>
    <t>https://gdr.openei.org/files/455/Gel expansion-based Stress analysis (1).docx</t>
  </si>
  <si>
    <t>XMT images &amp; permeabilities before and after fracturing Newbery and Coso EGS cores at different P-T-pHs (1).docx</t>
  </si>
  <si>
    <t>https://gdr.openei.org/files/455/XMT images &amp; permeabilities before and after fracturing Newbery and Coso EGS cores at different P-T-pHs (1).docx</t>
  </si>
  <si>
    <t>borehole</t>
  </si>
  <si>
    <t>borehole with cores_2D.pdf</t>
  </si>
  <si>
    <t>https://gdr.openei.org/files/457/borehole with cores_2D.pdf</t>
  </si>
  <si>
    <t>NREL-CSM</t>
  </si>
  <si>
    <t>NREL-CSM Petroleum Practices Technology Transfer Project Final Report.pdf</t>
  </si>
  <si>
    <t>https://gdr.openei.org/files/460/NREL-CSM Petroleum Practices Technology Transfer Project Final Report.pdf</t>
  </si>
  <si>
    <t>ANL:EVS-14:14</t>
  </si>
  <si>
    <t>ANL:EVS-14:14 (1).pdf</t>
  </si>
  <si>
    <t>https://gdr.openei.org/files/464/ANL:EVS-14:14 (1).pdf</t>
  </si>
  <si>
    <t>TABLE</t>
  </si>
  <si>
    <t>TABLE 1 Summary of Project Stimulation Parameters  (1).xlsx</t>
  </si>
  <si>
    <t>https://gdr.openei.org/files/464/TABLE 1 Summary of Project Stimulation Parameters  (1).xlsx</t>
  </si>
  <si>
    <t>TABLE 5 Range of Estimated Total Annual Water Costs for EGS Projects (in $:year) (1).xlsx</t>
  </si>
  <si>
    <t>https://gdr.openei.org/files/464/TABLE 5 Range of Estimated Total Annual Water Costs for EGS Projects (in $:year) (1).xlsx</t>
  </si>
  <si>
    <t>TABLE 6  Cost of Acquiring Fresh Water (Surface and Groundwater), by State (1).xlsx</t>
  </si>
  <si>
    <t>https://gdr.openei.org/files/464/TABLE 6  Cost of Acquiring Fresh Water (Surface and Groundwater), by State (1).xlsx</t>
  </si>
  <si>
    <t>TABLE 4 Water Supply Cost Results (in 2012$ per ac-ft) (1).xlsx</t>
  </si>
  <si>
    <t>https://gdr.openei.org/files/464/TABLE 4 Water Supply Cost Results (in 2012$ per ac-ft) (1).xlsx</t>
  </si>
  <si>
    <t>TABLE 11 Nevada State Laws and Applicable Definitions for Water Reuse (1).xlsx</t>
  </si>
  <si>
    <t>https://gdr.openei.org/files/464/TABLE 11 Nevada State Laws and Applicable Definitions for Water Reuse (1).xlsx</t>
  </si>
  <si>
    <t>TABLE 10 Idaho State Laws and Applicable Definitions for Water Reuse (1).xlsx</t>
  </si>
  <si>
    <t>https://gdr.openei.org/files/464/TABLE 10 Idaho State Laws and Applicable Definitions for Water Reuse (1).xlsx</t>
  </si>
  <si>
    <t>TABLE 3 Wastewater Treatment Plant Locations and Flow Rates (1).xlsx</t>
  </si>
  <si>
    <t>https://gdr.openei.org/files/464/TABLE 3 Wastewater Treatment Plant Locations and Flow Rates (1).xlsx</t>
  </si>
  <si>
    <t>TABLE 9 California State Laws and Applicable Definitions for Water Reuse (1).xlsx</t>
  </si>
  <si>
    <t>https://gdr.openei.org/files/464/TABLE 9 California State Laws and Applicable Definitions for Water Reuse (1).xlsx</t>
  </si>
  <si>
    <t>TABLE 12 Oregon State Laws and Applicable Definitions for Water Reuse (1).xlsx</t>
  </si>
  <si>
    <t>https://gdr.openei.org/files/464/TABLE 12 Oregon State Laws and Applicable Definitions for Water Reuse (1).xlsx</t>
  </si>
  <si>
    <t>TABLE 2  Power Plant Scenarios and Water Consumption Rates (1).xlsx</t>
  </si>
  <si>
    <t>https://gdr.openei.org/files/464/TABLE 2  Power Plant Scenarios and Water Consumption Rates (1).xlsx</t>
  </si>
  <si>
    <t>TABLE 8 Summary of Alternative Water Regulations and Regulatory Agencies (1).xlsx</t>
  </si>
  <si>
    <t>https://gdr.openei.org/files/464/TABLE 8 Summary of Alternative Water Regulations and Regulatory Agencies (1).xlsx</t>
  </si>
  <si>
    <t>TABLE 7 Water Treatment Costs (in 2012$ per ac-ft of water supplied) (1).xlsx</t>
  </si>
  <si>
    <t>https://gdr.openei.org/files/464/TABLE 7 Water Treatment Costs (in 2012$ per ac-ft of water supplied) (1).xlsx</t>
  </si>
  <si>
    <t>07172013_test3_ChannelIDs</t>
  </si>
  <si>
    <t>07172013_test3_ChannelIDs (2).txt</t>
  </si>
  <si>
    <t>https://gdr.openei.org/files/479/07172013_test3_ChannelIDs (2).txt</t>
  </si>
  <si>
    <t>07172013_test3_notes</t>
  </si>
  <si>
    <t>07172013_test3_notes (2).txt</t>
  </si>
  <si>
    <t>https://gdr.openei.org/files/479/07172013_test3_notes (2).txt</t>
  </si>
  <si>
    <t>07172013_test3_obstypes</t>
  </si>
  <si>
    <t>07172013_test3_obstypes (2).txt</t>
  </si>
  <si>
    <t>https://gdr.openei.org/files/479/07172013_test3_obstypes (2).txt</t>
  </si>
  <si>
    <t>07172013_test3_wellIDs</t>
  </si>
  <si>
    <t>07172013_test3_wellIDs (2).txt</t>
  </si>
  <si>
    <t>https://gdr.openei.org/files/479/07172013_test3_wellIDs (2).txt</t>
  </si>
  <si>
    <t>07172013_test4_ChannelIDs</t>
  </si>
  <si>
    <t>07172013_test4_ChannelIDs (2).txt</t>
  </si>
  <si>
    <t>https://gdr.openei.org/files/479/07172013_test4_ChannelIDs (2).txt</t>
  </si>
  <si>
    <t>07172013_test4_notes</t>
  </si>
  <si>
    <t>07172013_test4_notes (2).txt</t>
  </si>
  <si>
    <t>https://gdr.openei.org/files/479/07172013_test4_notes (2).txt</t>
  </si>
  <si>
    <t>07172013_test4_obstypes</t>
  </si>
  <si>
    <t>07172013_test4_obstypes (2).txt</t>
  </si>
  <si>
    <t>https://gdr.openei.org/files/479/07172013_test4_obstypes (2).txt</t>
  </si>
  <si>
    <t>07172013_test4_Timing</t>
  </si>
  <si>
    <t>07172013_test4_Timing (2).txt</t>
  </si>
  <si>
    <t>https://gdr.openei.org/files/479/07172013_test4_Timing (2).txt</t>
  </si>
  <si>
    <t>07172013_test4_wellIDs</t>
  </si>
  <si>
    <t>07172013_test4_wellIDs (2).txt</t>
  </si>
  <si>
    <t>https://gdr.openei.org/files/479/07172013_test4_wellIDs (2).txt</t>
  </si>
  <si>
    <t>07172013_test5_ChannelIDs</t>
  </si>
  <si>
    <t>07172013_test5_ChannelIDs (3).txt</t>
  </si>
  <si>
    <t>https://gdr.openei.org/files/479/07172013_test5_ChannelIDs (3).txt</t>
  </si>
  <si>
    <t>07172013_test5_notes</t>
  </si>
  <si>
    <t>07172013_test5_notes (3).txt</t>
  </si>
  <si>
    <t>https://gdr.openei.org/files/479/07172013_test5_notes (3).txt</t>
  </si>
  <si>
    <t>07172013_test5_obstypes</t>
  </si>
  <si>
    <t>07172013_test5_obstypes (3).txt</t>
  </si>
  <si>
    <t>https://gdr.openei.org/files/479/07172013_test5_obstypes (3).txt</t>
  </si>
  <si>
    <t>07172013_test5_Timing</t>
  </si>
  <si>
    <t>07172013_test5_Timing (3).txt</t>
  </si>
  <si>
    <t>https://gdr.openei.org/files/479/07172013_test5_Timing (3).txt</t>
  </si>
  <si>
    <t>07172013_test5_wellIDs</t>
  </si>
  <si>
    <t>07172013_test5_wellIDs (3).txt</t>
  </si>
  <si>
    <t>https://gdr.openei.org/files/479/07172013_test5_wellIDs (3).txt</t>
  </si>
  <si>
    <t>Datafile_Notes</t>
  </si>
  <si>
    <t>Datafile_Notes (2).txt</t>
  </si>
  <si>
    <t>https://gdr.openei.org/files/479/Datafile_Notes (2).txt</t>
  </si>
  <si>
    <t>766_767</t>
  </si>
  <si>
    <t>766_767 (2).csv</t>
  </si>
  <si>
    <t>https://gdr.openei.org/files/480/766_767 (2).csv</t>
  </si>
  <si>
    <t>766_768</t>
  </si>
  <si>
    <t>766_768 (2).csv</t>
  </si>
  <si>
    <t>https://gdr.openei.org/files/480/766_768 (2).csv</t>
  </si>
  <si>
    <t>766_769</t>
  </si>
  <si>
    <t>766_769 (2).csv</t>
  </si>
  <si>
    <t>https://gdr.openei.org/files/480/766_769 (2).csv</t>
  </si>
  <si>
    <t>766_770</t>
  </si>
  <si>
    <t>766_770 (2).csv</t>
  </si>
  <si>
    <t>https://gdr.openei.org/files/480/766_770 (2).csv</t>
  </si>
  <si>
    <t>766_771</t>
  </si>
  <si>
    <t>766_771 (2).csv</t>
  </si>
  <si>
    <t>https://gdr.openei.org/files/480/766_771 (2).csv</t>
  </si>
  <si>
    <t>766_772</t>
  </si>
  <si>
    <t>766_772 (2).csv</t>
  </si>
  <si>
    <t>https://gdr.openei.org/files/480/766_772 (2).csv</t>
  </si>
  <si>
    <t>766_773</t>
  </si>
  <si>
    <t>766_773 (2).csv</t>
  </si>
  <si>
    <t>https://gdr.openei.org/files/480/766_773 (2).csv</t>
  </si>
  <si>
    <t>766_774</t>
  </si>
  <si>
    <t>766_774 (2).csv</t>
  </si>
  <si>
    <t>https://gdr.openei.org/files/480/766_774 (2).csv</t>
  </si>
  <si>
    <t>766_775</t>
  </si>
  <si>
    <t>766_775 (2).csv</t>
  </si>
  <si>
    <t>https://gdr.openei.org/files/480/766_775 (2).csv</t>
  </si>
  <si>
    <t>766_776</t>
  </si>
  <si>
    <t>766_776 (2).csv</t>
  </si>
  <si>
    <t>https://gdr.openei.org/files/480/766_776 (2).csv</t>
  </si>
  <si>
    <t>766_777</t>
  </si>
  <si>
    <t>766_777 (2).csv</t>
  </si>
  <si>
    <t>https://gdr.openei.org/files/480/766_777 (2).csv</t>
  </si>
  <si>
    <t>766_778</t>
  </si>
  <si>
    <t>766_778 (2).csv</t>
  </si>
  <si>
    <t>https://gdr.openei.org/files/480/766_778 (2).csv</t>
  </si>
  <si>
    <t>766_779</t>
  </si>
  <si>
    <t>766_779 (2).csv</t>
  </si>
  <si>
    <t>https://gdr.openei.org/files/480/766_779 (2).csv</t>
  </si>
  <si>
    <t>766_780</t>
  </si>
  <si>
    <t>766_780 (2).csv</t>
  </si>
  <si>
    <t>https://gdr.openei.org/files/480/766_780 (2).csv</t>
  </si>
  <si>
    <t>766_781</t>
  </si>
  <si>
    <t>766_781 (2).csv</t>
  </si>
  <si>
    <t>https://gdr.openei.org/files/480/766_781 (2).csv</t>
  </si>
  <si>
    <t>766_782</t>
  </si>
  <si>
    <t>766_782 (2).csv</t>
  </si>
  <si>
    <t>https://gdr.openei.org/files/480/766_782 (2).csv</t>
  </si>
  <si>
    <t>766_783</t>
  </si>
  <si>
    <t>766_783 (2).csv</t>
  </si>
  <si>
    <t>https://gdr.openei.org/files/480/766_783 (2).csv</t>
  </si>
  <si>
    <t>766_784</t>
  </si>
  <si>
    <t>766_784 (2).csv</t>
  </si>
  <si>
    <t>https://gdr.openei.org/files/480/766_784 (2).csv</t>
  </si>
  <si>
    <t>766_785</t>
  </si>
  <si>
    <t>766_785 (2).csv</t>
  </si>
  <si>
    <t>https://gdr.openei.org/files/480/766_785 (2).csv</t>
  </si>
  <si>
    <t>766_786</t>
  </si>
  <si>
    <t>766_786 (2).csv</t>
  </si>
  <si>
    <t>https://gdr.openei.org/files/480/766_786 (2).csv</t>
  </si>
  <si>
    <t>766_787</t>
  </si>
  <si>
    <t>766_787 (2).csv</t>
  </si>
  <si>
    <t>https://gdr.openei.org/files/480/766_787 (2).csv</t>
  </si>
  <si>
    <t>766_788</t>
  </si>
  <si>
    <t>766_788 (2).csv</t>
  </si>
  <si>
    <t>https://gdr.openei.org/files/480/766_788 (2).csv</t>
  </si>
  <si>
    <t>766_789</t>
  </si>
  <si>
    <t>766_789 (2).csv</t>
  </si>
  <si>
    <t>https://gdr.openei.org/files/480/766_789 (2).csv</t>
  </si>
  <si>
    <t>766_790</t>
  </si>
  <si>
    <t>766_790 (2).csv</t>
  </si>
  <si>
    <t>https://gdr.openei.org/files/480/766_790 (2).csv</t>
  </si>
  <si>
    <t>766_791</t>
  </si>
  <si>
    <t>766_791 (2).csv</t>
  </si>
  <si>
    <t>https://gdr.openei.org/files/480/766_791 (2).csv</t>
  </si>
  <si>
    <t>766_792</t>
  </si>
  <si>
    <t>766_792 (2).csv</t>
  </si>
  <si>
    <t>https://gdr.openei.org/files/480/766_792 (2).csv</t>
  </si>
  <si>
    <t>766_793</t>
  </si>
  <si>
    <t>766_793 (2).csv</t>
  </si>
  <si>
    <t>https://gdr.openei.org/files/480/766_793 (2).csv</t>
  </si>
  <si>
    <t>766_794</t>
  </si>
  <si>
    <t>766_794 (2).csv</t>
  </si>
  <si>
    <t>https://gdr.openei.org/files/480/766_794 (2).csv</t>
  </si>
  <si>
    <t>766_795</t>
  </si>
  <si>
    <t>766_795 (2).csv</t>
  </si>
  <si>
    <t>https://gdr.openei.org/files/480/766_795 (2).csv</t>
  </si>
  <si>
    <t>766_796</t>
  </si>
  <si>
    <t>766_796 (2).csv</t>
  </si>
  <si>
    <t>https://gdr.openei.org/files/480/766_796 (2).csv</t>
  </si>
  <si>
    <t>766_797</t>
  </si>
  <si>
    <t>766_797 (2).csv</t>
  </si>
  <si>
    <t>https://gdr.openei.org/files/480/766_797 (2).csv</t>
  </si>
  <si>
    <t>766_798</t>
  </si>
  <si>
    <t>766_798 (2).csv</t>
  </si>
  <si>
    <t>https://gdr.openei.org/files/480/766_798 (2).csv</t>
  </si>
  <si>
    <t>766_799</t>
  </si>
  <si>
    <t>766_799 (2).csv</t>
  </si>
  <si>
    <t>https://gdr.openei.org/files/480/766_799 (2).csv</t>
  </si>
  <si>
    <t>766_800</t>
  </si>
  <si>
    <t>766_800 (2).csv</t>
  </si>
  <si>
    <t>https://gdr.openei.org/files/480/766_800 (2).csv</t>
  </si>
  <si>
    <t>766_801</t>
  </si>
  <si>
    <t>766_801 (2).csv</t>
  </si>
  <si>
    <t>https://gdr.openei.org/files/480/766_801 (2).csv</t>
  </si>
  <si>
    <t>23</t>
  </si>
  <si>
    <t>23 (1).dat</t>
  </si>
  <si>
    <t>https://gdr.openei.org/files/481/23 (1).dat</t>
  </si>
  <si>
    <t>basemap</t>
  </si>
  <si>
    <t>basemap (1).pdf</t>
  </si>
  <si>
    <t>https://gdr.openei.org/files/481/basemap (1).pdf</t>
  </si>
  <si>
    <t>DAS_locationcorrected</t>
  </si>
  <si>
    <t>DAS_locationcorrected (1).csv</t>
  </si>
  <si>
    <t>https://gdr.openei.org/files/481/DAS_locationcorrected (1).csv</t>
  </si>
  <si>
    <t>Geophone_Header</t>
  </si>
  <si>
    <t>Geophone_Header (1).csv</t>
  </si>
  <si>
    <t>https://gdr.openei.org/files/481/Geophone_Header (1).csv</t>
  </si>
  <si>
    <t>large</t>
  </si>
  <si>
    <t>large shaker NEES_130910161319 (1).sgy</t>
  </si>
  <si>
    <t>https://gdr.openei.org/files/481/large shaker NEES_130910161319 (1).sgy</t>
  </si>
  <si>
    <t>stationcoordinates</t>
  </si>
  <si>
    <t>stationcoordinates (2).csv</t>
  </si>
  <si>
    <t>https://gdr.openei.org/files/481/stationcoordinates (2).csv</t>
  </si>
  <si>
    <t>Brady_RAW_Seismic_Data_NCEDC_Download_Instructions</t>
  </si>
  <si>
    <t>Brady_RAW_Seismic_Data_NCEDC_Download_Instructions .pdf</t>
  </si>
  <si>
    <t>https://gdr.openei.org/files/483/Brady_RAW_Seismic_Data_NCEDC_Download_Instructions .pdf</t>
  </si>
  <si>
    <t>SurpriseValley-WaterChemistryData-FinalUploaded</t>
  </si>
  <si>
    <t>SurpriseValley-WaterChemistryData-FinalUploaded (1).xlsx</t>
  </si>
  <si>
    <t>https://gdr.openei.org/files/484/SurpriseValley-WaterChemistryData-FinalUploaded (1).xlsx</t>
  </si>
  <si>
    <t>README</t>
  </si>
  <si>
    <t>README (1).TXT</t>
  </si>
  <si>
    <t>https://gdr.openei.org/files/496/README (1).TXT</t>
  </si>
  <si>
    <t>Simbol</t>
  </si>
  <si>
    <t>https://gdr.openei.org/files/499/Simbol Materials Lithium Extraction Operating Data From Elmore and Featherstone Geothermal Plants NGDS Tier 3 Data, xls format Simbol  lithium recovery Brines 6-23-2015 .xls</t>
  </si>
  <si>
    <t>RN12</t>
  </si>
  <si>
    <t>RN12 &amp; RN19 Fluid.xls</t>
  </si>
  <si>
    <t>https://gdr.openei.org/files/502/RN12 &amp; RN19 Fluid.xls</t>
  </si>
  <si>
    <t>https://gdr.openei.org/files/503/RN12 and RN30 Epidote anlayses NGDS Tier 3 Data, xlsx format RN12 &amp; RN30 Epidote.xlsx</t>
  </si>
  <si>
    <t>1</t>
  </si>
  <si>
    <t>14 1 - ISMP V4 3Aug11_lowres.pdf</t>
  </si>
  <si>
    <t>https://gdr.openei.org/files/508/14 1 - ISMP V4 3Aug11_lowres.pdf</t>
  </si>
  <si>
    <t>Groundwater</t>
  </si>
  <si>
    <t>Groundwater average data.xlsx</t>
  </si>
  <si>
    <t>https://gdr.openei.org/files/508/Groundwater average data.xlsx</t>
  </si>
  <si>
    <t>https://gdr.openei.org/files/508/Newberry Well 55-29 Stimulation Data 2014 Newberry Walkaround Log.xlsx</t>
  </si>
  <si>
    <t>https://gdr.openei.org/files/508/Newberry Well 55-29 Stimulation Data 2014 Newberry Well 55-29 2014.zip</t>
  </si>
  <si>
    <t>https://gdr.openei.org/files/508/Newberry Well 55-29 Stimulation Data 2014 Newberry 2014 datalog 1.xlsx</t>
  </si>
  <si>
    <t>https://gdr.openei.org/files/508/Newberry Well 55-29 Stimulation Data 2014 Newberry 2014 datalog 2.xlsx</t>
  </si>
  <si>
    <t>NWG</t>
  </si>
  <si>
    <t>NWG 55-29 Schematic 2014.pdf</t>
  </si>
  <si>
    <t>https://gdr.openei.org/files/508/NWG 55-29 Schematic 2014.pdf</t>
  </si>
  <si>
    <t>sonnenthal</t>
  </si>
  <si>
    <t>sonnenthal et al 2015 SGW.pdf</t>
  </si>
  <si>
    <t>https://gdr.openei.org/files/508/sonnenthal et al 2015 SGW.pdf</t>
  </si>
  <si>
    <t>Surface</t>
  </si>
  <si>
    <t>Surface Water and Groundwater Quality Data.pdf</t>
  </si>
  <si>
    <t>https://gdr.openei.org/files/508/Surface Water and Groundwater Quality Data.pdf</t>
  </si>
  <si>
    <t>DOE</t>
  </si>
  <si>
    <t>DOE - Brine Stability (1).xlsx</t>
  </si>
  <si>
    <t>https://gdr.openei.org/files/509/DOE - Brine Stability (1).xlsx</t>
  </si>
  <si>
    <t>DOE - Stability Tables -II.xlsx</t>
  </si>
  <si>
    <t>https://gdr.openei.org/files/509/DOE - Stability Tables -II.xlsx</t>
  </si>
  <si>
    <t>Stability</t>
  </si>
  <si>
    <t>Stability Study Stability - Immediate, Clean Cal.xlsx</t>
  </si>
  <si>
    <t>https://gdr.openei.org/files/509/Stability Study Stability - Immediate, Clean Cal.xlsx</t>
  </si>
  <si>
    <t>Stability Study Stability - Immediate, Brine Cal.xlsx</t>
  </si>
  <si>
    <t>https://gdr.openei.org/files/509/Stability Study Stability - Immediate, Brine Cal.xlsx</t>
  </si>
  <si>
    <t>Stability Study Stability - 48hr I, Brine cal.xlsx</t>
  </si>
  <si>
    <t>https://gdr.openei.org/files/509/Stability Study Stability - 48hr I, Brine cal.xlsx</t>
  </si>
  <si>
    <t>Stability Study Stability - 48hr I, Clean Cal.xlsx</t>
  </si>
  <si>
    <t>https://gdr.openei.org/files/509/Stability Study Stability - 48hr I, Clean Cal.xlsx</t>
  </si>
  <si>
    <t>20150324</t>
  </si>
  <si>
    <t>20150324 Shaker bath Test for Brine 1 1000-1 ratio 2 ppm each REE on Blank carbon oxidized carbon and media 2 (GG2-5 24 25).xlsx</t>
  </si>
  <si>
    <t>https://gdr.openei.org/files/517/20150324 Shaker bath Test for Brine 1 1000-1 ratio 2 ppm each REE on Blank carbon oxidized carbon and media 2 (GG2-5 24 25).xlsx</t>
  </si>
  <si>
    <t>20150324 Shaker bath Test for Brine 2 200-1 ratio 2 ppm each REE on Blank carbon oxidized carbon and Media 1 (GG2-6).xlsx</t>
  </si>
  <si>
    <t>https://gdr.openei.org/files/517/20150324 Shaker bath Test for Brine 2 200-1 ratio 2 ppm each REE on Blank carbon oxidized carbon and Media 1 (GG2-6).xlsx</t>
  </si>
  <si>
    <t>20150324 Shaker bath Test for Brine 2 60-1 ratio 2 ppm each REE on Blank carbon oxidized carbon and Media 1 (GG2-4).xlsx</t>
  </si>
  <si>
    <t>https://gdr.openei.org/files/517/20150324 Shaker bath Test for Brine 2 60-1 ratio 2 ppm each REE on Blank carbon oxidized carbon and Media 1 (GG2-4).xlsx</t>
  </si>
  <si>
    <t>20150326</t>
  </si>
  <si>
    <t>20150326 Shaker bath test for Brine 1 60-1 ratio 2 ppm each REE on Blank carbon oxidized carbon media 2 (GG2-14).xlsx</t>
  </si>
  <si>
    <t>https://gdr.openei.org/files/517/20150326 Shaker bath test for Brine 1 60-1 ratio 2 ppm each REE on Blank carbon oxidized carbon media 2 (GG2-14).xlsx</t>
  </si>
  <si>
    <t>20150326 Shaker bath test for Brine 2 200-1 ratio 2 ppm each REE on Blank carbon oxidized carbon media 2 (GG2-12).xlsx</t>
  </si>
  <si>
    <t>https://gdr.openei.org/files/517/20150326 Shaker bath test for Brine 2 200-1 ratio 2 ppm each REE on Blank carbon oxidized carbon media 2 (GG2-12).xlsx</t>
  </si>
  <si>
    <t>20150327</t>
  </si>
  <si>
    <t>20150327 Shaker Bath test for Brine 2 1000-1 ratio 2 ppm each REE on Blank carbon oxidized carbon and media 1 (GG2-18 19 GG1-198).xlsx</t>
  </si>
  <si>
    <t>https://gdr.openei.org/files/517/20150327 Shaker Bath test for Brine 2 1000-1 ratio 2 ppm each REE on Blank carbon oxidized carbon and media 1 (GG2-18 19 GG1-198).xlsx</t>
  </si>
  <si>
    <t>20150327 Shaker Bath test for Brine 1 1000-1 ratio 2 ppm each REE on Blank carbon oxidized carbon and media 1 (GG2-17 22 23).xlsx</t>
  </si>
  <si>
    <t>https://gdr.openei.org/files/517/20150327 Shaker Bath test for Brine 1 1000-1 ratio 2 ppm each REE on Blank carbon oxidized carbon and media 1 (GG2-17 22 23).xlsx</t>
  </si>
  <si>
    <t>20150413</t>
  </si>
  <si>
    <t>20150413 Shaker bath repeat Brine 1 60-1 ratio 2ppm each REE on blank carbon oxidized carbon media 1 (GG1-33).xlsx</t>
  </si>
  <si>
    <t>https://gdr.openei.org/files/517/20150413 Shaker bath repeat Brine 1 60-1 ratio 2ppm each REE on blank carbon oxidized carbon media 1 (GG1-33).xlsx</t>
  </si>
  <si>
    <t>REE</t>
  </si>
  <si>
    <t>https://gdr.openei.org/files/517/REE Sorption Study for Media #1 and Media #2 in Brine #1 and #2 at different Liquid to Solid Ratio's at Ambient Temperature REE Sorbsion Study for Media 1 and Media 2 in Brines 1 and 2 at different liquid to solid ratios at ambient temperature.pdf</t>
  </si>
  <si>
    <t>20150316</t>
  </si>
  <si>
    <t>20150316 Shaker bath Eu challenge on media 1 non-brine (GG1-183).xlsx</t>
  </si>
  <si>
    <t>https://gdr.openei.org/files/518/20150316 Shaker bath Eu challenge on media 1 non-brine (GG1-183).xlsx</t>
  </si>
  <si>
    <t>Sorption</t>
  </si>
  <si>
    <t>https://gdr.openei.org/files/518/Sorption Capacity of Europium for Media 1 and Media 2 from Solution at Ambient Temperature Sorption Capacity of Europium for Media 1 and Media 2 from solution at ambient temperature.pdf</t>
  </si>
  <si>
    <t>20150407</t>
  </si>
  <si>
    <t>20150407 Dynamic Column Extraction for Eu on media 1  (GG2-15).xlsx</t>
  </si>
  <si>
    <t>https://gdr.openei.org/files/519/20150407 Dynamic Column Extraction for Eu on media 1  (GG2-15).xlsx</t>
  </si>
  <si>
    <t>Dynamic</t>
  </si>
  <si>
    <t>https://gdr.openei.org/files/519/Dynamic Column Extraction for Europium on Media 1 at Ambient Temperature Dynamic Column Extraction for Europium on Media 1 at Ambient Temperature.pdf</t>
  </si>
  <si>
    <t>Regeneration</t>
  </si>
  <si>
    <t>Regeneration of Media 1 after REE Sorption from Brine 1 at 70C Regeneration study GG2-90.xlsx</t>
  </si>
  <si>
    <t>https://gdr.openei.org/files/520/Regeneration of Media 1 after REE Sorption from Brine 1 at 70C Regeneration study GG2-90.xlsx</t>
  </si>
  <si>
    <t>Regeneration of Media 1 after REE Sorption from Brine 1 at 70C Regeneration study for DOE GG2-90.xlsx</t>
  </si>
  <si>
    <t>https://gdr.openei.org/files/520/Regeneration of Media 1 after REE Sorption from Brine 1 at 70C Regeneration study for DOE GG2-90.xlsx</t>
  </si>
  <si>
    <t>Repetitive</t>
  </si>
  <si>
    <t>https://gdr.openei.org/files/520/Repetitive Regeneration of Media 1 after REE Sorption from Brine 1 at 70C Repetitive Regeneration of Media 1 after REE Sorption from Brine 1 at 70C.pdf</t>
  </si>
  <si>
    <t>20150629</t>
  </si>
  <si>
    <t>20150629 Shaker bath Brine 1 .2ppm 7 metal REE 75-1 ratio media 1 -50 and -100 at ambient and -100 at 70C (GG2-68).xlsx</t>
  </si>
  <si>
    <t>https://gdr.openei.org/files/521/20150629 Shaker bath Brine 1 .2ppm 7 metal REE 75-1 ratio media 1 -50 and -100 at ambient and -100 at 70C (GG2-68).xlsx</t>
  </si>
  <si>
    <t>20150629 Shaker bath Brine 1 20ppm 7 metal REE 75-1 ratio Media 1 -50 and -100 at ambient and -100 at 70C (GG2-71).xlsx</t>
  </si>
  <si>
    <t>https://gdr.openei.org/files/521/20150629 Shaker bath Brine 1 20ppm 7 metal REE 75-1 ratio Media 1 -50 and -100 at ambient and -100 at 70C (GG2-71).xlsx</t>
  </si>
  <si>
    <t>20150629 Shaker bath Brine 1 2ppm 7 metal REE 75-1 ratio media 1 -50 and -100 at ambient and -100 at 70C (GG2-67).xlsx</t>
  </si>
  <si>
    <t>https://gdr.openei.org/files/521/20150629 Shaker bath Brine 1 2ppm 7 metal REE 75-1 ratio media 1 -50 and -100 at ambient and -100 at 70C (GG2-67).xlsx</t>
  </si>
  <si>
    <t>https://gdr.openei.org/files/521/REE Sorption Study of Seived -50 +100 Mesh Fraction of Media 1 in Brine 1 at Different Concentrations of REE at 70C REE Sorption study of Sieved -50 +100 mesh Fraction of Media 1 in Brine 1 at Different Concentrations of REEs at 70C.pdf</t>
  </si>
  <si>
    <t>CWRM_09_17_15</t>
  </si>
  <si>
    <t>CWRM_09_17_15 (1).csv</t>
  </si>
  <si>
    <t>https://gdr.openei.org/files/523/CWRM_09_17_15 (1).csv</t>
  </si>
  <si>
    <t>20150721</t>
  </si>
  <si>
    <t>20150721 Shaker Bath test Brine 1 2ppm each 7 metal 75-1 ratio 50 and -50 100 media 1 pH5.5 at 70C (GG2-86).xlsx</t>
  </si>
  <si>
    <t>https://gdr.openei.org/files/528/20150721 Shaker Bath test Brine 1 2ppm each 7 metal 75-1 ratio 50 and -50 100 media 1 pH5.5 at 70C (GG2-86).xlsx</t>
  </si>
  <si>
    <t>20150721 Shaker Bath test Brine 1 2ppm each 7 metal 75-1 ratio 50 and -50 100 media 1 pH3.5 at 70C (GG2-88).xlsx</t>
  </si>
  <si>
    <t>https://gdr.openei.org/files/528/20150721 Shaker Bath test Brine 1 2ppm each 7 metal 75-1 ratio 50 and -50 100 media 1 pH3.5 at 70C (GG2-88).xlsx</t>
  </si>
  <si>
    <t>20150721 Shaker Bath test Brine 1 2ppm each 7 metal 75-1 ratio 50 and -50 100 media 1 pH4.5 at 70C (GG2-87).xlsx</t>
  </si>
  <si>
    <t>https://gdr.openei.org/files/528/20150721 Shaker Bath test Brine 1 2ppm each 7 metal 75-1 ratio 50 and -50 100 media 1 pH4.5 at 70C (GG2-87).xlsx</t>
  </si>
  <si>
    <t>REE Sorption study of Sieved -50 100 mesh Fraction of Media 1 in Brine 1 with Different Starting pHs at 70C.pdf</t>
  </si>
  <si>
    <t>https://gdr.openei.org/files/528/REE Sorption study of Sieved -50 100 mesh Fraction of Media 1 in Brine 1 with Different Starting pHs at 70C.pdf</t>
  </si>
  <si>
    <t>GDR Submission (09-20-2015).pdf</t>
  </si>
  <si>
    <t>https://gdr.openei.org/files/531/GDR Submission (09-20-2015).pdf</t>
  </si>
  <si>
    <t>BI_gw_velocities</t>
  </si>
  <si>
    <t>BI_gw_velocities (1).xlsx</t>
  </si>
  <si>
    <t>https://gdr.openei.org/files/534/BI_gw_velocities (1).xlsx</t>
  </si>
  <si>
    <t>Kauai_gw_velocities</t>
  </si>
  <si>
    <t>Kauai_gw_velocities (1).xlsx</t>
  </si>
  <si>
    <t>https://gdr.openei.org/files/537/Kauai_gw_velocities (1).xlsx</t>
  </si>
  <si>
    <t>SWNew</t>
  </si>
  <si>
    <t>SWNew MexicoOil_Well_Lithpicks.xls</t>
  </si>
  <si>
    <t>https://gdr.openei.org/files/556/SWNew MexicoOil_Well_Lithpicks.xls</t>
  </si>
  <si>
    <t>3000320012_Nail</t>
  </si>
  <si>
    <t>3000320012_Nail 1_gamma.xls</t>
  </si>
  <si>
    <t>https://gdr.openei.org/files/560/3000320012_Nail 1_gamma.xls</t>
  </si>
  <si>
    <t>56_5_gamma_temp</t>
  </si>
  <si>
    <t>56_5_gamma_temp (2).zip</t>
  </si>
  <si>
    <t>https://gdr.openei.org/files/581/56_5_gamma_temp (2).zip</t>
  </si>
  <si>
    <t>56_5_poro_calip_logs</t>
  </si>
  <si>
    <t>56_5_poro_calip_logs (2).zip</t>
  </si>
  <si>
    <t>https://gdr.openei.org/files/581/56_5_poro_calip_logs (2).zip</t>
  </si>
  <si>
    <t>56_5_resistivity</t>
  </si>
  <si>
    <t>56_5_resistivity (2).zip</t>
  </si>
  <si>
    <t>https://gdr.openei.org/files/581/56_5_resistivity (2).zip</t>
  </si>
  <si>
    <t>Century_OH_logs</t>
  </si>
  <si>
    <t>Century_OH_logs (2).zip</t>
  </si>
  <si>
    <t>https://gdr.openei.org/files/581/Century_OH_logs (2).zip</t>
  </si>
  <si>
    <t>CONCEPTUAL_MODEL</t>
  </si>
  <si>
    <t>CONCEPTUAL_MODEL (1).TIF</t>
  </si>
  <si>
    <t>https://gdr.openei.org/files/581/CONCEPTUAL_MODEL (1).TIF</t>
  </si>
  <si>
    <t>ENE_x-section</t>
  </si>
  <si>
    <t>ENE_x-section (2).zip</t>
  </si>
  <si>
    <t>https://gdr.openei.org/files/581/ENE_x-section (2).zip</t>
  </si>
  <si>
    <t>Fort</t>
  </si>
  <si>
    <t>https://gdr.openei.org/files/581/Fort Bliss Geothermal Area Data: Temperature Profile, Logs, Schematic Model and Cross Section Fort Bliss RMI 56-5_bulk XRD resutls.xlsx</t>
  </si>
  <si>
    <t>gravity_faults</t>
  </si>
  <si>
    <t>gravity_faults (2).zip</t>
  </si>
  <si>
    <t>https://gdr.openei.org/files/581/gravity_faults (2).zip</t>
  </si>
  <si>
    <t>JetWestTP</t>
  </si>
  <si>
    <t>JetWestTP (2).zip</t>
  </si>
  <si>
    <t>https://gdr.openei.org/files/581/JetWestTP (2).zip</t>
  </si>
  <si>
    <t>McGregor_deep_wells</t>
  </si>
  <si>
    <t>McGregor_deep_wells (2).zip</t>
  </si>
  <si>
    <t>https://gdr.openei.org/files/581/McGregor_deep_wells (2).zip</t>
  </si>
  <si>
    <t>ProspectGeoTech</t>
  </si>
  <si>
    <t>ProspectGeoTech (2).zip</t>
  </si>
  <si>
    <t>https://gdr.openei.org/files/581/ProspectGeoTech (2).zip</t>
  </si>
  <si>
    <t>regional_faults</t>
  </si>
  <si>
    <t>regional_faults (2).zip</t>
  </si>
  <si>
    <t>https://gdr.openei.org/files/581/regional_faults (2).zip</t>
  </si>
  <si>
    <t>shallow_temp_survey</t>
  </si>
  <si>
    <t>shallow_temp_survey (2).zip</t>
  </si>
  <si>
    <t>https://gdr.openei.org/files/581/shallow_temp_survey (2).zip</t>
  </si>
  <si>
    <t>x-section1</t>
  </si>
  <si>
    <t>x-section1 (2).zip</t>
  </si>
  <si>
    <t>https://gdr.openei.org/files/581/x-section1 (2).zip</t>
  </si>
  <si>
    <t>Cashion_Cieslewski_HT</t>
  </si>
  <si>
    <t>Cashion_Cieslewski_HT Flash and Capacitor Evalutations-HiTEN_Submission.pdf</t>
  </si>
  <si>
    <t>https://gdr.openei.org/files/612/Cashion_Cieslewski_HT Flash and Capacitor Evalutations-HiTEN_Submission.pdf</t>
  </si>
  <si>
    <t>2015_NV_Play_Fairway_Gravity</t>
  </si>
  <si>
    <t>2015_NV_Play_Fairway_Gravity (1).zip</t>
  </si>
  <si>
    <t>https://gdr.openei.org/files/616/2015_NV_Play_Fairway_Gravity (1).zip</t>
  </si>
  <si>
    <t>Heat3K</t>
  </si>
  <si>
    <t>Heat3K (1).zip</t>
  </si>
  <si>
    <t>https://gdr.openei.org/files/616/Heat3K (1).zip</t>
  </si>
  <si>
    <t>20151014</t>
  </si>
  <si>
    <t>20151014 2nd load data for omnifit column 2ppm each REE7 10g -50 +100 7pct KGH Brine 1M (GG2-101).xlsx</t>
  </si>
  <si>
    <t>https://gdr.openei.org/files/635/20151014 2nd load data for omnifit column 2ppm each REE7 10g -50 +100 7pct KGH Brine 1M (GG2-101).xlsx</t>
  </si>
  <si>
    <t>20151014 2nd Strip data for omnifit column 2ppm each REE7 10g -50 +100 7pct KGH Brine 1M (GG2-101).xlsx</t>
  </si>
  <si>
    <t>https://gdr.openei.org/files/635/20151014 2nd Strip data for omnifit column 2ppm each REE7 10g -50 +100 7pct KGH Brine 1M (GG2-101).xlsx</t>
  </si>
  <si>
    <t>20151014 1st Strip data for omnifit column 2ppm each REE7 10g -50 +100 7pct KGH Brine 1M (GG2-100).xlsx</t>
  </si>
  <si>
    <t>https://gdr.openei.org/files/635/20151014 1st Strip data for omnifit column 2ppm each REE7 10g -50 +100 7pct KGH Brine 1M (GG2-100).xlsx</t>
  </si>
  <si>
    <t>https://gdr.openei.org/files/635/Repetitive Regeneration of Media #1 in a Dynamic Column Extraction using Brine #1 Repetitive Regeneration of Media 1 in a Dynamic Column Extraction using Brine 1 at 70C.pdf</t>
  </si>
  <si>
    <t>20150721 Shaker Bath test Brine 1 2ppm each 7 metal 150mL 2g KGH media pH3.5 at 70C GG2-88.xlsx</t>
  </si>
  <si>
    <t>https://gdr.openei.org/files/636/20150721 Shaker Bath test Brine 1 2ppm each 7 metal 150mL 2g KGH media pH3.5 at 70C GG2-88.xlsx</t>
  </si>
  <si>
    <t>20150721 Shaker Bath test Brine 1 2ppm each 7 metal 150mL 2g KGH media pH5.5 at 70C GG2-86.xlsx</t>
  </si>
  <si>
    <t>https://gdr.openei.org/files/636/20150721 Shaker Bath test Brine 1 2ppm each 7 metal 150mL 2g KGH media pH5.5 at 70C GG2-86.xlsx</t>
  </si>
  <si>
    <t>20150721 Shaker Bath test Brine 1 2ppm each 7 metal 150mL 2g KGH media pH4.5 at 70C GG2-87.xlsx</t>
  </si>
  <si>
    <t>https://gdr.openei.org/files/636/20150721 Shaker Bath test Brine 1 2ppm each 7 metal 150mL 2g KGH media pH4.5 at 70C GG2-87.xlsx</t>
  </si>
  <si>
    <t>20150929</t>
  </si>
  <si>
    <t>20150929 Shaker bath test Brine 1 pH 6 and 7 150mL 2ppm each 7 metal 2g KGH at 70C (GG2-105).xlsx</t>
  </si>
  <si>
    <t>https://gdr.openei.org/files/636/20150929 Shaker bath test Brine 1 pH 6 and 7 150mL 2ppm each 7 metal 2g KGH at 70C (GG2-105).xlsx</t>
  </si>
  <si>
    <t>REE Sorption Study on sieved mesh fractions of media 1 in brine 1 with Different Starting pH's at 70C.pdf</t>
  </si>
  <si>
    <t>https://gdr.openei.org/files/636/REE Sorption Study on sieved mesh fractions of media 1 in brine 1 with Different Starting pH's at 70C.pdf</t>
  </si>
  <si>
    <t>RegionalGridShapefilesAndRaster</t>
  </si>
  <si>
    <t>RegionalGridShapefilesAndRaster (1).zip</t>
  </si>
  <si>
    <t>https://gdr.openei.org/files/638/RegionalGridShapefilesAndRaster (1).zip</t>
  </si>
  <si>
    <t>ThermalQualityAnalysisThermalModelDataFilesCOSUNAColumnsAndSections</t>
  </si>
  <si>
    <t>ThermalQualityAnalysisThermalModelDataFilesCOSUNAColumnsAndSections (1).zip</t>
  </si>
  <si>
    <t>https://gdr.openei.org/files/638/ThermalQualityAnalysisThermalModelDataFilesCOSUNAColumnsAndSections (1).zip</t>
  </si>
  <si>
    <t>CarrollFY15LLNL_GTO_26Oct2015</t>
  </si>
  <si>
    <t>CarrollFY15LLNL_GTO_26Oct2015 .docx</t>
  </si>
  <si>
    <t>https://gdr.openei.org/files/639/CarrollFY15LLNL_GTO_26Oct2015 .docx</t>
  </si>
  <si>
    <t>Chlorite, Illite, and Biotite Rates and Report Chlorite Illite Biotite Rate Tables_27Oct2015.xlsx</t>
  </si>
  <si>
    <t>https://gdr.openei.org/files/639/Chlorite, Illite, and Biotite Rates and Report Chlorite Illite Biotite Rate Tables_27Oct2015.xlsx</t>
  </si>
  <si>
    <t>WA_PFA_MB_GIS_files</t>
  </si>
  <si>
    <t>WA_PFA_MB_GIS_files (2).zip</t>
  </si>
  <si>
    <t>https://gdr.openei.org/files/640/WA_PFA_MB_GIS_files (2).zip</t>
  </si>
  <si>
    <t>WA_PFA_MSHSZ_GIS_files</t>
  </si>
  <si>
    <t>WA_PFA_MSHSZ_GIS_files (2).zip</t>
  </si>
  <si>
    <t>https://gdr.openei.org/files/640/WA_PFA_MSHSZ_GIS_files (2).zip</t>
  </si>
  <si>
    <t>WA_PFA_WRV_GIS_files</t>
  </si>
  <si>
    <t>WA_PFA_WRV_GIS_files (2).zip</t>
  </si>
  <si>
    <t>https://gdr.openei.org/files/640/WA_PFA_WRV_GIS_files (2).zip</t>
  </si>
  <si>
    <t>SE_Great_Basin_PFA_Critical</t>
  </si>
  <si>
    <t>SE_Great_Basin_PFA_Critical Stress.zip</t>
  </si>
  <si>
    <t>https://gdr.openei.org/files/642/SE_Great_Basin_PFA_Critical Stress.zip</t>
  </si>
  <si>
    <t>SE_Great_Basin_Na_K_Geothermometer_Probability</t>
  </si>
  <si>
    <t>SE_Great_Basin_Na_K_Geothermometer_Probability (1).zip</t>
  </si>
  <si>
    <t>https://gdr.openei.org/files/643/SE_Great_Basin_Na_K_Geothermometer_Probability (1).zip</t>
  </si>
  <si>
    <t>SE_Great_Basin_PFA_Model_1</t>
  </si>
  <si>
    <t>SE_Great_Basin_PFA_Model_1 (1).zip</t>
  </si>
  <si>
    <t>https://gdr.openei.org/files/643/SE_Great_Basin_PFA_Model_1 (1).zip</t>
  </si>
  <si>
    <t>SE_Great_Basin_PFA_Model_2</t>
  </si>
  <si>
    <t>SE_Great_Basin_PFA_Model_2 (1).zip</t>
  </si>
  <si>
    <t>https://gdr.openei.org/files/643/SE_Great_Basin_PFA_Model_2 (1).zip</t>
  </si>
  <si>
    <t>Microcosm</t>
  </si>
  <si>
    <t>https://gdr.openei.org/files/648/Microcosm Shaker Test for Determining the Amount of Ligand Bleed from Media #1 at Various Temperatures and pH's  Microcosm Shaker Test for Determining Amount of Ligand Bleed from Media 1 at Various Temperatures and pHs.pdf</t>
  </si>
  <si>
    <t>RMRE_FlowChannel_Preview</t>
  </si>
  <si>
    <t>RMRE_FlowChannel_Preview (1).pdf</t>
  </si>
  <si>
    <t>https://gdr.openei.org/files/654/RMRE_FlowChannel_Preview (1).pdf</t>
  </si>
  <si>
    <t>Tularosa_Basin_WoE_confidence</t>
  </si>
  <si>
    <t>Tularosa_Basin_WoE_confidence (1).zip</t>
  </si>
  <si>
    <t>https://gdr.openei.org/files/657/Tularosa_Basin_WoE_confidence (1).zip</t>
  </si>
  <si>
    <t>Tularosa_Basin_WoE_postprob</t>
  </si>
  <si>
    <t>Tularosa_Basin_WoE_postprob (1).zip</t>
  </si>
  <si>
    <t>https://gdr.openei.org/files/657/Tularosa_Basin_WoE_postprob (1).zip</t>
  </si>
  <si>
    <t>ICP-MS</t>
  </si>
  <si>
    <t>ICP-MS Analysis of Geothermal Brine RRDP-7.xlsx</t>
  </si>
  <si>
    <t>https://gdr.openei.org/files/665/ICP-MS Analysis of Geothermal Brine RRDP-7.xlsx</t>
  </si>
  <si>
    <t>Raft</t>
  </si>
  <si>
    <t>https://gdr.openei.org/files/665/Raft River Geothermal Field Well Head Brine Sample Raft River Geothermal Field Sample.docx</t>
  </si>
  <si>
    <t>1st</t>
  </si>
  <si>
    <t>1st REE Loading Media 1M Brine 1M 14ppm REE7.xlsx</t>
  </si>
  <si>
    <t>https://gdr.openei.org/files/666/1st REE Loading Media 1M Brine 1M 14ppm REE7.xlsx</t>
  </si>
  <si>
    <t>2nd</t>
  </si>
  <si>
    <t>2nd REE Loading Media 1M Brine 1M 14ppm REE7.xlsx</t>
  </si>
  <si>
    <t>https://gdr.openei.org/files/666/2nd REE Loading Media 1M Brine 1M 14ppm REE7.xlsx</t>
  </si>
  <si>
    <t>Media</t>
  </si>
  <si>
    <t>Media Sorption Study in Column Format.docx</t>
  </si>
  <si>
    <t>https://gdr.openei.org/files/666/Media Sorption Study in Column Format.docx</t>
  </si>
  <si>
    <t>Fallon</t>
  </si>
  <si>
    <t>https://gdr.openei.org/files/670/Fallon FORGE GIS and Downhole Well Lithology Data Fallon FORGE Well Lithology Logging Notes - December 2015.docx</t>
  </si>
  <si>
    <t>Modoc</t>
  </si>
  <si>
    <t>Modoc region He data (2).xlsx</t>
  </si>
  <si>
    <t>https://gdr.openei.org/files/671/Modoc region He data (2).xlsx</t>
  </si>
  <si>
    <t>PF_Water_chem_fixedDWRcoordinates</t>
  </si>
  <si>
    <t>PF_Water_chem_fixedDWRcoordinates (1).xlsx</t>
  </si>
  <si>
    <t>https://gdr.openei.org/files/671/PF_Water_chem_fixedDWRcoordinates (1).xlsx</t>
  </si>
  <si>
    <t>2kmGridStandardDeviations</t>
  </si>
  <si>
    <t>2kmGridStandardDeviations (1).xlsx</t>
  </si>
  <si>
    <t>https://gdr.openei.org/files/673/2kmGridStandardDeviations (1).xlsx</t>
  </si>
  <si>
    <t>ModocAll2kmGrid_9_17</t>
  </si>
  <si>
    <t>ModocAll2kmGrid_9_17 (1).xlsx</t>
  </si>
  <si>
    <t>https://gdr.openei.org/files/673/ModocAll2kmGrid_9_17 (1).xlsx</t>
  </si>
  <si>
    <t>Ranking</t>
  </si>
  <si>
    <t>Ranking Notes (1).xlsx</t>
  </si>
  <si>
    <t>https://gdr.openei.org/files/673/Ranking Notes (1).xlsx</t>
  </si>
  <si>
    <t>SanEmidioMedLake</t>
  </si>
  <si>
    <t>SanEmidioMedLake (1).xlsx</t>
  </si>
  <si>
    <t>https://gdr.openei.org/files/673/SanEmidioMedLake (1).xlsx</t>
  </si>
  <si>
    <t>San</t>
  </si>
  <si>
    <t>San Emidio Geophysical Data San Emidio gravity residual UTM84.xlsx</t>
  </si>
  <si>
    <t>https://gdr.openei.org/files/674/San Emidio Geophysical Data San Emidio gravity residual UTM84.xlsx</t>
  </si>
  <si>
    <t>San Emidio Geophysical Data San Emidio SP Composite XYZ.xlsx</t>
  </si>
  <si>
    <t>https://gdr.openei.org/files/674/San Emidio Geophysical Data San Emidio SP Composite XYZ.xlsx</t>
  </si>
  <si>
    <t>San Emidio Geophysical Data San Emidio Gravity Gradiometry Bell Geospace.xlsx</t>
  </si>
  <si>
    <t>https://gdr.openei.org/files/674/San Emidio Geophysical Data San Emidio Gravity Gradiometry Bell Geospace.xlsx</t>
  </si>
  <si>
    <t>San Emidio Geophysical Data San Emidio PSInSAR Vertical Component.xlsx</t>
  </si>
  <si>
    <t>https://gdr.openei.org/files/674/San Emidio Geophysical Data San Emidio PSInSAR Vertical Component.xlsx</t>
  </si>
  <si>
    <t>San Emidio Geophysical Data San Emidio Magnetic Survey Profiles Composite.xlsx</t>
  </si>
  <si>
    <t>https://gdr.openei.org/files/674/San Emidio Geophysical Data San Emidio Magnetic Survey Profiles Composite.xlsx</t>
  </si>
  <si>
    <t>San Emidio Geophysical Data San Emidio Complete Gravity MWHGeo August 2012.xlsx</t>
  </si>
  <si>
    <t>https://gdr.openei.org/files/674/San Emidio Geophysical Data San Emidio Complete Gravity MWHGeo August 2012.xlsx</t>
  </si>
  <si>
    <t>Degreeof</t>
  </si>
  <si>
    <t>Degreeof Exploration.jpg</t>
  </si>
  <si>
    <t>https://gdr.openei.org/files/676/Degreeof Exploration.jpg</t>
  </si>
  <si>
    <t>Diff</t>
  </si>
  <si>
    <t>Diff From San Emidio.jpg</t>
  </si>
  <si>
    <t>https://gdr.openei.org/files/676/Diff From San Emidio.jpg</t>
  </si>
  <si>
    <t>Diff From MedicineLake.jpg</t>
  </si>
  <si>
    <t>https://gdr.openei.org/files/676/Diff From MedicineLake.jpg</t>
  </si>
  <si>
    <t>HeatRank</t>
  </si>
  <si>
    <t>HeatRank (1).jpg</t>
  </si>
  <si>
    <t>https://gdr.openei.org/files/677/HeatRank (1).jpg</t>
  </si>
  <si>
    <t>TotalRank</t>
  </si>
  <si>
    <t>TotalRank (1).jpg</t>
  </si>
  <si>
    <t>https://gdr.openei.org/files/677/TotalRank (1).jpg</t>
  </si>
  <si>
    <t>Phase</t>
  </si>
  <si>
    <t>Phase 1 Research Report of Low Temperature Geothermal Play Fairway Analysis for the Appalachian Basin Phase 1 Final Report Jan2016_UploadedToGDR.pdf</t>
  </si>
  <si>
    <t>https://gdr.openei.org/files/682/Phase 1 Research Report of Low Temperature Geothermal Play Fairway Analysis for the Appalachian Basin Phase 1 Final Report Jan2016_UploadedToGDR.pdf</t>
  </si>
  <si>
    <t>Chemistry</t>
  </si>
  <si>
    <t>https://gdr.openei.org/files/683/Chemistry Data for Geothermometry Mapping of Deep Hydrothermal Reservoirs in Southeastern Idaho NGDS Tier 3 Data, xls format Chemistry of geothermal water samples of the Eastern Snake River Plain and surrounding areas upload (1).xls</t>
  </si>
  <si>
    <t>PFA</t>
  </si>
  <si>
    <t>PFA Phase 1 Report DE-EE0006730 10-16-15 FINAL.pdf</t>
  </si>
  <si>
    <t>https://gdr.openei.org/files/684/PFA Phase 1 Report DE-EE0006730 10-16-15 FINAL.pdf</t>
  </si>
  <si>
    <t>Performance</t>
  </si>
  <si>
    <t>Performance of advanced sorbents for REE recovery from geothermal waters.xlsx</t>
  </si>
  <si>
    <t>https://gdr.openei.org/files/686/Performance of advanced sorbents for REE recovery from geothermal waters.xlsx</t>
  </si>
  <si>
    <t>Recovery</t>
  </si>
  <si>
    <t>https://gdr.openei.org/files/686/Recovery of Rare Earths, Precious Metals and Other Critical Materials from Geothermal Waters with Advanced Sorbent Structures Recovery of REEs from Geothermal Waters with Advanced Sorbents .docx</t>
  </si>
  <si>
    <t>GDR Submission on Nanofiltration (1).pdf</t>
  </si>
  <si>
    <t>https://gdr.openei.org/files/689/GDR Submission on Nanofiltration (1).pdf</t>
  </si>
  <si>
    <t>Impact</t>
  </si>
  <si>
    <t>Impact of pH, Temperature, and Brine Chemistry Impact of pH and Temperature on Li Uptake from Solution (02-06-2016).pdf</t>
  </si>
  <si>
    <t>https://gdr.openei.org/files/690/Impact of pH, Temperature, and Brine Chemistry Impact of pH and Temperature on Li Uptake from Solution (02-06-2016).pdf</t>
  </si>
  <si>
    <t>GDR Submission Additional Silica Precipitation Data (02-06-2016).pdf</t>
  </si>
  <si>
    <t>https://gdr.openei.org/files/691/GDR Submission Additional Silica Precipitation Data (02-06-2016).pdf</t>
  </si>
  <si>
    <t>SR</t>
  </si>
  <si>
    <t>SR Thermoelectric Materials.docx</t>
  </si>
  <si>
    <t>https://gdr.openei.org/files/692/SR Thermoelectric Materials.docx</t>
  </si>
  <si>
    <t>SR Thermoelectric Materials.xlsx</t>
  </si>
  <si>
    <t>https://gdr.openei.org/files/692/SR Thermoelectric Materials.xlsx</t>
  </si>
  <si>
    <t>SR-Novus</t>
  </si>
  <si>
    <t>SR-Novus TE Module Summary.xlsx</t>
  </si>
  <si>
    <t>https://gdr.openei.org/files/692/SR-Novus TE Module Summary.xlsx</t>
  </si>
  <si>
    <t>MOR</t>
  </si>
  <si>
    <t>MOR Fluid REE locations.kmz</t>
  </si>
  <si>
    <t>https://gdr.openei.org/files/693/MOR Fluid REE locations.kmz</t>
  </si>
  <si>
    <t>US</t>
  </si>
  <si>
    <t>USA and Seafloor Hydrothermal Vents with Associated Rare Earth Element Data US Fluid REE Locations.kmz</t>
  </si>
  <si>
    <t>https://gdr.openei.org/files/693/USA and Seafloor Hydrothermal Vents with Associated Rare Earth Element Data US Fluid REE Locations.kmz</t>
  </si>
  <si>
    <t>TSGA</t>
  </si>
  <si>
    <t>TSGA data for GDR (v-2).xlsx</t>
  </si>
  <si>
    <t>https://gdr.openei.org/files/695/TSGA data for GDR (v-2).xlsx</t>
  </si>
  <si>
    <t>9-1</t>
  </si>
  <si>
    <t>9-1 Logs and Data: Roosevelt Hot Spring Area, Utah (FORGE) 9-1 2.zip</t>
  </si>
  <si>
    <t>https://gdr.openei.org/files/705/9-1 Logs and Data: Roosevelt Hot Spring Area, Utah (FORGE) 9-1 2.zip</t>
  </si>
  <si>
    <t>Acord</t>
  </si>
  <si>
    <t>Acord 1-26 Logs and Data: Roosevelt Hot Spring Area, Utah (Utah FORGE) Acord 1-26.zip</t>
  </si>
  <si>
    <t>https://gdr.openei.org/files/709/Acord 1-26 Logs and Data: Roosevelt Hot Spring Area, Utah (Utah FORGE) Acord 1-26.zip</t>
  </si>
  <si>
    <t>MOF</t>
  </si>
  <si>
    <t>MOF REE Batch Extraction Data.xlsx</t>
  </si>
  <si>
    <t>https://gdr.openei.org/files/710/MOF REE Batch Extraction Data.xlsx</t>
  </si>
  <si>
    <t>PNNL</t>
  </si>
  <si>
    <t>PNNL Magnetic Nanofluid Interim Report.pdf</t>
  </si>
  <si>
    <t>https://gdr.openei.org/files/710/PNNL Magnetic Nanofluid Interim Report.pdf</t>
  </si>
  <si>
    <t>Silica</t>
  </si>
  <si>
    <t>Silica REE Batch Extraction Data.xlsx</t>
  </si>
  <si>
    <t>https://gdr.openei.org/files/710/Silica REE Batch Extraction Data.xlsx</t>
  </si>
  <si>
    <t>Seismic</t>
  </si>
  <si>
    <t>Seismic Lines S1-S13.zip</t>
  </si>
  <si>
    <t>https://gdr.openei.org/files/719/Seismic Lines S1-S13.zip</t>
  </si>
  <si>
    <t>EGI_Joe_GNS-5-V-run</t>
  </si>
  <si>
    <t>EGI_Joe_GNS-5-V-run 2_Triaxial_2016-02-01_001.xlsx</t>
  </si>
  <si>
    <t>https://gdr.openei.org/files/732/EGI_Joe_GNS-5-V-run 2_Triaxial_2016-02-01_001.xlsx</t>
  </si>
  <si>
    <t>EGI_Joe_GNS-6-V-run</t>
  </si>
  <si>
    <t>EGI_Joe_GNS-6-V-run 4_Triaxial_2016-02-21_001.xlsx</t>
  </si>
  <si>
    <t>https://gdr.openei.org/files/732/EGI_Joe_GNS-6-V-run 4_Triaxial_2016-02-21_001.xlsx</t>
  </si>
  <si>
    <t>Joe</t>
  </si>
  <si>
    <t>Joe Summary.xlsx</t>
  </si>
  <si>
    <t>https://gdr.openei.org/files/732/Joe Summary.xlsx</t>
  </si>
  <si>
    <t>Triaxial</t>
  </si>
  <si>
    <t>Triaxial Test Data and Summary from EGI labs Triaxial Testing.docx</t>
  </si>
  <si>
    <t>https://gdr.openei.org/files/732/Triaxial Test Data and Summary from EGI labs Triaxial Testing.docx</t>
  </si>
  <si>
    <t>UofU_Joe_GNS-4-H-run</t>
  </si>
  <si>
    <t>UofU_Joe_GNS-4-H-run 2_triaxial-joe_2016-01-13_001.xlsx</t>
  </si>
  <si>
    <t>https://gdr.openei.org/files/732/UofU_Joe_GNS-4-H-run 2_triaxial-joe_2016-01-13_001.xlsx</t>
  </si>
  <si>
    <t>American</t>
  </si>
  <si>
    <t>American Falls Lake Seds Polygon.kmz</t>
  </si>
  <si>
    <t>https://gdr.openei.org/files/734/American Falls Lake Seds Polygon.kmz</t>
  </si>
  <si>
    <t>Idaho</t>
  </si>
  <si>
    <t>Idaho Drill Sites-LatLon.kmz</t>
  </si>
  <si>
    <t>https://gdr.openei.org/files/734/Idaho Drill Sites-LatLon.kmz</t>
  </si>
  <si>
    <t>Lake</t>
  </si>
  <si>
    <t>Lake Terreton (paleo Mud Lake) Seds Polygon.kmz</t>
  </si>
  <si>
    <t>https://gdr.openei.org/files/734/Lake Terreton (paleo Mud Lake) Seds Polygon.kmz</t>
  </si>
  <si>
    <t>Lake Burley Seds Polygon.kmz</t>
  </si>
  <si>
    <t>https://gdr.openei.org/files/734/Lake Burley Seds Polygon.kmz</t>
  </si>
  <si>
    <t>WSRP</t>
  </si>
  <si>
    <t>WSRP Lake Seds Polygon.kmz</t>
  </si>
  <si>
    <t>https://gdr.openei.org/files/734/WSRP Lake Seds Polygon.kmz</t>
  </si>
  <si>
    <t>BLM</t>
  </si>
  <si>
    <t>BLM N83-11_Final_PDF.pdf</t>
  </si>
  <si>
    <t>https://gdr.openei.org/files/746/BLM N83-11_Final_PDF.pdf</t>
  </si>
  <si>
    <t>Acord 1 Acord 1-26.zip</t>
  </si>
  <si>
    <t>https://gdr.openei.org/files/747/Acord 1 Acord 1-26.zip</t>
  </si>
  <si>
    <t>13-36_BHP</t>
  </si>
  <si>
    <t>13-36_BHP (2).zip</t>
  </si>
  <si>
    <t>https://gdr.openei.org/files/748/13-36_BHP (2).zip</t>
  </si>
  <si>
    <t>13-36_mudlog</t>
  </si>
  <si>
    <t>13-36_mudlog (1).tif</t>
  </si>
  <si>
    <t>https://gdr.openei.org/files/748/13-36_mudlog (1).tif</t>
  </si>
  <si>
    <t>13-36_SURVEY</t>
  </si>
  <si>
    <t>13-36_SURVEY (2).zip</t>
  </si>
  <si>
    <t>https://gdr.openei.org/files/748/13-36_SURVEY (2).zip</t>
  </si>
  <si>
    <t>13-36_TEMP</t>
  </si>
  <si>
    <t>13-36_TEMP (2).zip</t>
  </si>
  <si>
    <t>https://gdr.openei.org/files/748/13-36_TEMP (2).zip</t>
  </si>
  <si>
    <t>13-36_XMAC</t>
  </si>
  <si>
    <t>13-36_XMAC (2).zip</t>
  </si>
  <si>
    <t>https://gdr.openei.org/files/748/13-36_XMAC (2).zip</t>
  </si>
  <si>
    <t>14-1_MUDLOG</t>
  </si>
  <si>
    <t>14-1_MUDLOG (2).zip</t>
  </si>
  <si>
    <t>https://gdr.openei.org/files/748/14-1_MUDLOG (2).zip</t>
  </si>
  <si>
    <t>17-16_MUDLOG</t>
  </si>
  <si>
    <t>17-16_MUDLOG (2).zip</t>
  </si>
  <si>
    <t>https://gdr.openei.org/files/748/17-16_MUDLOG (2).zip</t>
  </si>
  <si>
    <t>17-16_SONICWAVE</t>
  </si>
  <si>
    <t>17-16_SONICWAVE (2).zip</t>
  </si>
  <si>
    <t>https://gdr.openei.org/files/748/17-16_SONICWAVE (2).zip</t>
  </si>
  <si>
    <t>17-16_TEMP</t>
  </si>
  <si>
    <t>17-16_TEMP (1).pdf</t>
  </si>
  <si>
    <t>https://gdr.openei.org/files/748/17-16_TEMP (1).pdf</t>
  </si>
  <si>
    <t>2mTemperatureProbe</t>
  </si>
  <si>
    <t>2mTemperatureProbe (2).zip</t>
  </si>
  <si>
    <t>https://gdr.openei.org/files/748/2mTemperatureProbe (2).zip</t>
  </si>
  <si>
    <t>34-33_MUDLOG</t>
  </si>
  <si>
    <t>34-33_MUDLOG (2).zip</t>
  </si>
  <si>
    <t>https://gdr.openei.org/files/748/34-33_MUDLOG (2).zip</t>
  </si>
  <si>
    <t>34-33_temp</t>
  </si>
  <si>
    <t>34-33_temp (1).tif</t>
  </si>
  <si>
    <t>https://gdr.openei.org/files/748/34-33_temp (1).tif</t>
  </si>
  <si>
    <t>35A-11_mudlog</t>
  </si>
  <si>
    <t>35A-11_mudlog (1).tif</t>
  </si>
  <si>
    <t>https://gdr.openei.org/files/748/35A-11_mudlog (1).tif</t>
  </si>
  <si>
    <t>35A-11_temp</t>
  </si>
  <si>
    <t>35A-11_temp (1).tif</t>
  </si>
  <si>
    <t>https://gdr.openei.org/files/748/35A-11_temp (1).tif</t>
  </si>
  <si>
    <t>47A-11_MUDLOG</t>
  </si>
  <si>
    <t>47A-11_MUDLOG (2).zip</t>
  </si>
  <si>
    <t>https://gdr.openei.org/files/748/47A-11_MUDLOG (2).zip</t>
  </si>
  <si>
    <t>51A-20_MUDLOG</t>
  </si>
  <si>
    <t>51A-20_MUDLOG (2).zip</t>
  </si>
  <si>
    <t>https://gdr.openei.org/files/748/51A-20_MUDLOG (2).zip</t>
  </si>
  <si>
    <t>56A-14_MUDLOG</t>
  </si>
  <si>
    <t>56A-14_MUDLOG (2).zip</t>
  </si>
  <si>
    <t>https://gdr.openei.org/files/748/56A-14_MUDLOG (2).zip</t>
  </si>
  <si>
    <t>58A-9_MUDLOG</t>
  </si>
  <si>
    <t>58A-9_MUDLOG (2).zip</t>
  </si>
  <si>
    <t>https://gdr.openei.org/files/748/58A-9_MUDLOG (2).zip</t>
  </si>
  <si>
    <t>61-36_MUDLOG</t>
  </si>
  <si>
    <t>61-36_MUDLOG (2).zip</t>
  </si>
  <si>
    <t>https://gdr.openei.org/files/748/61-36_MUDLOG (2).zip</t>
  </si>
  <si>
    <t>62-15_MUDLOG</t>
  </si>
  <si>
    <t>62-15_MUDLOG (2).zip</t>
  </si>
  <si>
    <t>https://gdr.openei.org/files/748/62-15_MUDLOG (2).zip</t>
  </si>
  <si>
    <t>78-36_mudlog</t>
  </si>
  <si>
    <t>78-36_mudlog (1).tif</t>
  </si>
  <si>
    <t>https://gdr.openei.org/files/748/78-36_mudlog (1).tif</t>
  </si>
  <si>
    <t>78-36_TEMP</t>
  </si>
  <si>
    <t>78-36_TEMP (2).zip</t>
  </si>
  <si>
    <t>https://gdr.openei.org/files/748/78-36_TEMP (2).zip</t>
  </si>
  <si>
    <t>82-36</t>
  </si>
  <si>
    <t>82-36 well test (2).zip</t>
  </si>
  <si>
    <t>https://gdr.openei.org/files/748/82-36 well test (2).zip</t>
  </si>
  <si>
    <t>82-36 PT logs (2).zip</t>
  </si>
  <si>
    <t>https://gdr.openei.org/files/748/82-36 PT logs (2).zip</t>
  </si>
  <si>
    <t>82-36_MUDLOG</t>
  </si>
  <si>
    <t>82-36_MUDLOG (2).zip</t>
  </si>
  <si>
    <t>https://gdr.openei.org/files/748/82-36_MUDLOG (2).zip</t>
  </si>
  <si>
    <t>84-31_MUDLOG</t>
  </si>
  <si>
    <t>84-31_MUDLOG (2).zip</t>
  </si>
  <si>
    <t>https://gdr.openei.org/files/748/84-31_MUDLOG (2).zip</t>
  </si>
  <si>
    <t>84-31_PT</t>
  </si>
  <si>
    <t>84-31_PT (2).zip</t>
  </si>
  <si>
    <t>https://gdr.openei.org/files/748/84-31_PT (2).zip</t>
  </si>
  <si>
    <t>84-31_TEMP</t>
  </si>
  <si>
    <t>84-31_TEMP (2).zip</t>
  </si>
  <si>
    <t>https://gdr.openei.org/files/748/84-31_TEMP (2).zip</t>
  </si>
  <si>
    <t>86-15_mudlog</t>
  </si>
  <si>
    <t>86-15_mudlog (1).tif</t>
  </si>
  <si>
    <t>https://gdr.openei.org/files/748/86-15_mudlog (1).tif</t>
  </si>
  <si>
    <t>86-25_MUDLOG</t>
  </si>
  <si>
    <t>86-25_MUDLOG (2).zip</t>
  </si>
  <si>
    <t>https://gdr.openei.org/files/748/86-25_MUDLOG (2).zip</t>
  </si>
  <si>
    <t>86A-15_MUDLOG</t>
  </si>
  <si>
    <t>86A-15_MUDLOG (2).zip</t>
  </si>
  <si>
    <t>https://gdr.openei.org/files/748/86A-15_MUDLOG (2).zip</t>
  </si>
  <si>
    <t>86A-15_SEMBLANCE_GAMMA</t>
  </si>
  <si>
    <t>86A-15_SEMBLANCE_GAMMA (2).zip</t>
  </si>
  <si>
    <t>https://gdr.openei.org/files/748/86A-15_SEMBLANCE_GAMMA (2).zip</t>
  </si>
  <si>
    <t>88-24_MUDLOG</t>
  </si>
  <si>
    <t>88-24_MUDLOG (2).zip</t>
  </si>
  <si>
    <t>https://gdr.openei.org/files/748/88-24_MUDLOG (2).zip</t>
  </si>
  <si>
    <t>FOH-3</t>
  </si>
  <si>
    <t>FOH-3 Flow Test (1).xls</t>
  </si>
  <si>
    <t>https://gdr.openei.org/files/748/FOH-3 Flow Test (1).xls</t>
  </si>
  <si>
    <t>FOH3_MUDLOG</t>
  </si>
  <si>
    <t>FOH3_MUDLOG (2).zip</t>
  </si>
  <si>
    <t>https://gdr.openei.org/files/748/FOH3_MUDLOG (2).zip</t>
  </si>
  <si>
    <t>FOH-3_TEMP</t>
  </si>
  <si>
    <t>FOH-3_TEMP (2).zip</t>
  </si>
  <si>
    <t>https://gdr.openei.org/files/748/FOH-3_TEMP (2).zip</t>
  </si>
  <si>
    <t>FORGE</t>
  </si>
  <si>
    <t>FORGE boundary layers (1).lpk</t>
  </si>
  <si>
    <t>https://gdr.openei.org/files/748/FORGE boundary layers (1).lpk</t>
  </si>
  <si>
    <t>FORGE area wells (2).zip</t>
  </si>
  <si>
    <t>https://gdr.openei.org/files/748/FORGE area wells (2).zip</t>
  </si>
  <si>
    <t>HeatFlow</t>
  </si>
  <si>
    <t>HeatFlow (2).zip</t>
  </si>
  <si>
    <t>https://gdr.openei.org/files/748/HeatFlow (2).zip</t>
  </si>
  <si>
    <t>MT</t>
  </si>
  <si>
    <t>MT (2).zip</t>
  </si>
  <si>
    <t>https://gdr.openei.org/files/748/MT (2).zip</t>
  </si>
  <si>
    <t>NavySeismicLines</t>
  </si>
  <si>
    <t>NavySeismicLines (2).zip</t>
  </si>
  <si>
    <t>https://gdr.openei.org/files/748/NavySeismicLines (2).zip</t>
  </si>
  <si>
    <t>Radiogenic_Heat_Generation</t>
  </si>
  <si>
    <t>Radiogenic_Heat_Generation (2).zip</t>
  </si>
  <si>
    <t>https://gdr.openei.org/files/748/Radiogenic_Heat_Generation (2).zip</t>
  </si>
  <si>
    <t>Temperature_Gradient_Measurements</t>
  </si>
  <si>
    <t>Temperature_Gradient_Measurements (2).zip</t>
  </si>
  <si>
    <t>https://gdr.openei.org/files/748/Temperature_Gradient_Measurements (2).zip</t>
  </si>
  <si>
    <t>USGS Query_EQs (1).csv</t>
  </si>
  <si>
    <t>https://gdr.openei.org/files/748/USGS Query_EQs (1).csv</t>
  </si>
  <si>
    <t>Appendix A - Carson Sink Seismic Profiles_NEW-v1.pdf</t>
  </si>
  <si>
    <t>https://gdr.openei.org/files/756/Appendix A - Carson Sink Seismic Profiles_NEW-v1.pdf</t>
  </si>
  <si>
    <t>Appendix B - Steptoe Valley Seismic Profiles_NEW.pdf</t>
  </si>
  <si>
    <t>https://gdr.openei.org/files/756/Appendix B - Steptoe Valley Seismic Profiles_NEW.pdf</t>
  </si>
  <si>
    <t>52B-7</t>
  </si>
  <si>
    <t>52B-7 Image and Mud Log 52B-7 Lithology Log.pdf</t>
  </si>
  <si>
    <t>https://gdr.openei.org/files/758/52B-7 Image and Mud Log 52B-7 Lithology Log.pdf</t>
  </si>
  <si>
    <t>Phase 2.1 Report Phase 2.1 Report_4.24.14.pdf</t>
  </si>
  <si>
    <t>https://gdr.openei.org/files/774/Phase 2.1 Report Phase 2.1 Report_4.24.14.pdf</t>
  </si>
  <si>
    <t>channel</t>
  </si>
  <si>
    <t>channel 4_20150124200351875 (1).zip</t>
  </si>
  <si>
    <t>https://gdr.openei.org/files/776/channel 4_20150124200351875 (1).zip</t>
  </si>
  <si>
    <t>USGS-142</t>
  </si>
  <si>
    <t>USGS-142 USGS-142 Petrography recon.pptx</t>
  </si>
  <si>
    <t>https://gdr.openei.org/files/790/USGS-142 USGS-142 Petrography recon.pptx</t>
  </si>
  <si>
    <t>USGS-142 USGS-142 rhyolite photos.pptx</t>
  </si>
  <si>
    <t>https://gdr.openei.org/files/790/USGS-142 USGS-142 rhyolite photos.pptx</t>
  </si>
  <si>
    <t>USGS-142 USGS-142 Lithology log 20150429.pdf</t>
  </si>
  <si>
    <t>https://gdr.openei.org/files/790/USGS-142 USGS-142 Lithology log 20150429.pdf</t>
  </si>
  <si>
    <t>USGS-142 USGS-142 rhyolite photos.pdf</t>
  </si>
  <si>
    <t>https://gdr.openei.org/files/790/USGS-142 USGS-142 rhyolite photos.pdf</t>
  </si>
  <si>
    <t>USGS-142-H</t>
  </si>
  <si>
    <t>USGS-142-H Lithology log-20151123.pdf</t>
  </si>
  <si>
    <t>https://gdr.openei.org/files/790/USGS-142-H Lithology log-20151123.pdf</t>
  </si>
  <si>
    <t>XRF</t>
  </si>
  <si>
    <t>XRF data summary.xlsx</t>
  </si>
  <si>
    <t>https://gdr.openei.org/files/790/XRF data summary.xlsx</t>
  </si>
  <si>
    <t>WO-2</t>
  </si>
  <si>
    <t>WO-2 WO-2 Temperature log.png</t>
  </si>
  <si>
    <t>https://gdr.openei.org/files/791/WO-2 WO-2 Temperature log.png</t>
  </si>
  <si>
    <t>WO-2 WO-2 Neutron Density full data raw.xlsx</t>
  </si>
  <si>
    <t>https://gdr.openei.org/files/791/WO-2 WO-2 Neutron Density full data raw.xlsx</t>
  </si>
  <si>
    <t>WO-2 WO-2 Lithology Final 19910729.pdf</t>
  </si>
  <si>
    <t>https://gdr.openei.org/files/791/WO-2 WO-2 Lithology Final 19910729.pdf</t>
  </si>
  <si>
    <t>WO-2 WO-2 Rock Strength parameters.xlsx</t>
  </si>
  <si>
    <t>https://gdr.openei.org/files/791/WO-2 WO-2 Rock Strength parameters.xlsx</t>
  </si>
  <si>
    <t>WO-2 WO-2 Neutron Density analysis.xls</t>
  </si>
  <si>
    <t>https://gdr.openei.org/files/791/WO-2 WO-2 Neutron Density analysis.xls</t>
  </si>
  <si>
    <t>WO-2 WO-2 Temperature data.xls</t>
  </si>
  <si>
    <t>https://gdr.openei.org/files/791/WO-2 WO-2 Temperature data.xls</t>
  </si>
  <si>
    <t>WO-2 WO-2 Neutron Density Data caliper2 depth605-4200ft.xlsx</t>
  </si>
  <si>
    <t>https://gdr.openei.org/files/791/WO-2 WO-2 Neutron Density Data caliper2 depth605-4200ft.xlsx</t>
  </si>
  <si>
    <t>WO-2 WO-2 core sample.jpg</t>
  </si>
  <si>
    <t>https://gdr.openei.org/files/791/WO-2 WO-2 core sample.jpg</t>
  </si>
  <si>
    <t>WO-2 WO-2 Neutron Desnity log.pdf</t>
  </si>
  <si>
    <t>https://gdr.openei.org/files/791/WO-2 WO-2 Neutron Desnity log.pdf</t>
  </si>
  <si>
    <t>INEL-1</t>
  </si>
  <si>
    <t>INEL-1 INEL-1 density log 1290-3512ft before cementation.pdf</t>
  </si>
  <si>
    <t>https://gdr.openei.org/files/792/INEL-1 INEL-1 density log 1290-3512ft before cementation.pdf</t>
  </si>
  <si>
    <t>INEL-1 INEL-1 core sample 10365ft.jpg</t>
  </si>
  <si>
    <t>https://gdr.openei.org/files/792/INEL-1 INEL-1 core sample 10365ft.jpg</t>
  </si>
  <si>
    <t>INEL-1 INEL-1 Schlumberger logs.png</t>
  </si>
  <si>
    <t>https://gdr.openei.org/files/792/INEL-1 INEL-1 Schlumberger logs.png</t>
  </si>
  <si>
    <t>INEL-1 INEL-1 rock strength parameters.xlsx</t>
  </si>
  <si>
    <t>https://gdr.openei.org/files/792/INEL-1 INEL-1 rock strength parameters.xlsx</t>
  </si>
  <si>
    <t>INEL-1 INEL-1 surface.jpg</t>
  </si>
  <si>
    <t>https://gdr.openei.org/files/792/INEL-1 INEL-1 surface.jpg</t>
  </si>
  <si>
    <t>INEL-1 INEL-1 gamma ray log.pdf</t>
  </si>
  <si>
    <t>https://gdr.openei.org/files/792/INEL-1 INEL-1 gamma ray log.pdf</t>
  </si>
  <si>
    <t>INEL-1 INEL-1 Caliper log 1462-3552ft.pdf</t>
  </si>
  <si>
    <t>https://gdr.openei.org/files/792/INEL-1 INEL-1 Caliper log 1462-3552ft.pdf</t>
  </si>
  <si>
    <t>INEL-1 INEL-1 denisity log 0-1466ft before cementation.pdf</t>
  </si>
  <si>
    <t>https://gdr.openei.org/files/792/INEL-1 INEL-1 denisity log 0-1466ft before cementation.pdf</t>
  </si>
  <si>
    <t>INEL-1 INEL-1 core sample 10340ft.jpg</t>
  </si>
  <si>
    <t>https://gdr.openei.org/files/792/INEL-1 INEL-1 core sample 10340ft.jpg</t>
  </si>
  <si>
    <t>INEL-1 INEL-1 density log 0-1466ft after cementation.pdf</t>
  </si>
  <si>
    <t>https://gdr.openei.org/files/792/INEL-1 INEL-1 density log 0-1466ft after cementation.pdf</t>
  </si>
  <si>
    <t>INEL-1 INEL-1 well file.pdf</t>
  </si>
  <si>
    <t>https://gdr.openei.org/files/792/INEL-1 INEL-1 well file.pdf</t>
  </si>
  <si>
    <t>INEL-1 INEL-1 simult comp neutron formation density.pdf</t>
  </si>
  <si>
    <t>https://gdr.openei.org/files/792/INEL-1 INEL-1 simult comp neutron formation density.pdf</t>
  </si>
  <si>
    <t>INEL-1 INEL-1 fracture id log.pdf</t>
  </si>
  <si>
    <t>https://gdr.openei.org/files/792/INEL-1 INEL-1 fracture id log.pdf</t>
  </si>
  <si>
    <t>INEL-1 INEL-1 Litholog.png</t>
  </si>
  <si>
    <t>https://gdr.openei.org/files/792/INEL-1 INEL-1 Litholog.png</t>
  </si>
  <si>
    <t>INEL-1 INEL-1 gamma frequency plot.pdf</t>
  </si>
  <si>
    <t>https://gdr.openei.org/files/792/INEL-1 INEL-1 gamma frequency plot.pdf</t>
  </si>
  <si>
    <t>INEL-1 INEL-1 Lithology detailed.pdf</t>
  </si>
  <si>
    <t>https://gdr.openei.org/files/792/INEL-1 INEL-1 Lithology detailed.pdf</t>
  </si>
  <si>
    <t>INEL-1 INEL-1 Caliper log 0-3552ft.pdf</t>
  </si>
  <si>
    <t>https://gdr.openei.org/files/792/INEL-1 INEL-1 Caliper log 0-3552ft.pdf</t>
  </si>
  <si>
    <t>INEL-1 INEL-1 gamma raw data.zip</t>
  </si>
  <si>
    <t>https://gdr.openei.org/files/792/INEL-1 INEL-1 gamma raw data.zip</t>
  </si>
  <si>
    <t>INEL-1 INEL-1 Temperature log 3300-10230ft.pdf</t>
  </si>
  <si>
    <t>https://gdr.openei.org/files/792/INEL-1 INEL-1 Temperature log 3300-10230ft.pdf</t>
  </si>
  <si>
    <t>INEL-1 INEL-1 TD 1982 and 1983 from Blackwell.tif</t>
  </si>
  <si>
    <t>https://gdr.openei.org/files/792/INEL-1 INEL-1 TD 1982 and 1983 from Blackwell.tif</t>
  </si>
  <si>
    <t>INEL-1 INEL-1 Temperature log 496-3553ft.pdf</t>
  </si>
  <si>
    <t>https://gdr.openei.org/files/792/INEL-1 INEL-1 Temperature log 496-3553ft.pdf</t>
  </si>
  <si>
    <t>INEL-1 INEL-1 Caliper raw data.zip</t>
  </si>
  <si>
    <t>https://gdr.openei.org/files/792/INEL-1 INEL-1 Caliper raw data.zip</t>
  </si>
  <si>
    <t>INEL-1 INEL-1 Full Color Logs.pdf</t>
  </si>
  <si>
    <t>https://gdr.openei.org/files/792/INEL-1 INEL-1 Full Color Logs.pdf</t>
  </si>
  <si>
    <t>INEL-1 INEL-1 LAS raw data.zip</t>
  </si>
  <si>
    <t>https://gdr.openei.org/files/792/INEL-1 INEL-1 LAS raw data.zip</t>
  </si>
  <si>
    <t>INEL-1 INEL-1 gamma perforating depth control log.pdf</t>
  </si>
  <si>
    <t>https://gdr.openei.org/files/792/INEL-1 INEL-1 gamma perforating depth control log.pdf</t>
  </si>
  <si>
    <t>INEL-1 INEL-1 sonic log.pdf</t>
  </si>
  <si>
    <t>https://gdr.openei.org/files/792/INEL-1 INEL-1 sonic log.pdf</t>
  </si>
  <si>
    <t>INEL-1 INEL-1 Caliper log 1900-2640ft.pdf</t>
  </si>
  <si>
    <t>https://gdr.openei.org/files/792/INEL-1 INEL-1 Caliper log 1900-2640ft.pdf</t>
  </si>
  <si>
    <t>INEL-1 INEL-1 Temperature raw data.zip</t>
  </si>
  <si>
    <t>https://gdr.openei.org/files/792/INEL-1 INEL-1 Temperature raw data.zip</t>
  </si>
  <si>
    <t>INEL-1 INEL-1 Lithology data.txt</t>
  </si>
  <si>
    <t>https://gdr.openei.org/files/792/INEL-1 INEL-1 Lithology data.txt</t>
  </si>
  <si>
    <t>INEL-1 INEL-1 uncom form density after cementation 3010-7172ft.pdf</t>
  </si>
  <si>
    <t>https://gdr.openei.org/files/792/INEL-1 INEL-1 uncom form density after cementation 3010-7172ft.pdf</t>
  </si>
  <si>
    <t>INEL-1 INEL-1 gamma frequency plot2.pdf</t>
  </si>
  <si>
    <t>https://gdr.openei.org/files/792/INEL-1 INEL-1 gamma frequency plot2.pdf</t>
  </si>
  <si>
    <t>INEL-1A</t>
  </si>
  <si>
    <t>INEL-1A Lithology data.txt</t>
  </si>
  <si>
    <t>https://gdr.openei.org/files/792/INEL-1A Lithology data.txt</t>
  </si>
  <si>
    <t>Prestwich</t>
  </si>
  <si>
    <t>Prestwich and Bowman 1980 Completion and Testing Report INEL-1.pdf</t>
  </si>
  <si>
    <t>https://gdr.openei.org/files/792/Prestwich and Bowman 1980 Completion and Testing Report INEL-1.pdf</t>
  </si>
  <si>
    <t>3D</t>
  </si>
  <si>
    <t>3D Petrel no outflow model.zip</t>
  </si>
  <si>
    <t>https://gdr.openei.org/files/793/3D Petrel no outflow model.zip</t>
  </si>
  <si>
    <t>3D Model snapshots1.png</t>
  </si>
  <si>
    <t>https://gdr.openei.org/files/793/3D Model snapshots1.png</t>
  </si>
  <si>
    <t>3D Petrel outflow model.zip</t>
  </si>
  <si>
    <t>https://gdr.openei.org/files/793/3D Petrel outflow model.zip</t>
  </si>
  <si>
    <t>3D model snapshots2.png</t>
  </si>
  <si>
    <t>https://gdr.openei.org/files/793/3D model snapshots2.png</t>
  </si>
  <si>
    <t>INL</t>
  </si>
  <si>
    <t>INL Seismic events 1972 - 2012.pdf</t>
  </si>
  <si>
    <t>https://gdr.openei.org/files/793/INL Seismic events 1972 - 2012.pdf</t>
  </si>
  <si>
    <t>INL Seismic Monitoring stations.pdf</t>
  </si>
  <si>
    <t>https://gdr.openei.org/files/793/INL Seismic Monitoring stations.pdf</t>
  </si>
  <si>
    <t>INL Seismic events 2011.pdf</t>
  </si>
  <si>
    <t>https://gdr.openei.org/files/793/INL Seismic events 2011.pdf</t>
  </si>
  <si>
    <t>INL Seismic events 2012.pdf</t>
  </si>
  <si>
    <t>https://gdr.openei.org/files/793/INL Seismic events 2012.pdf</t>
  </si>
  <si>
    <t>Mabey</t>
  </si>
  <si>
    <t>Mabey 1978 Regional gravity and magnetic anomalies in the eastern Snake River Plain Idaho.pdf</t>
  </si>
  <si>
    <t>https://gdr.openei.org/files/793/Mabey 1978 Regional gravity and magnetic anomalies in the eastern Snake River Plain Idaho.pdf</t>
  </si>
  <si>
    <t>McLing</t>
  </si>
  <si>
    <t>McLing et al 2002 Chemical characteristics of thermal water beneath the eastern Snake River Plain.pdf</t>
  </si>
  <si>
    <t>https://gdr.openei.org/files/793/McLing et al 2002 Chemical characteristics of thermal water beneath the eastern Snake River Plain.pdf</t>
  </si>
  <si>
    <t>Moos</t>
  </si>
  <si>
    <t>Moos and Barton 1990 In-situ Stress and Natural Fracturing at the INEL Site Idaho_EGG-NPR-10631.pdf</t>
  </si>
  <si>
    <t>https://gdr.openei.org/files/793/Moos and Barton 1990 In-situ Stress and Natural Fracturing at the INEL Site Idaho_EGG-NPR-10631.pdf</t>
  </si>
  <si>
    <t>Podgorney</t>
  </si>
  <si>
    <t>Podgorney et al 2013 EGS Potential for Sites on the ESRP Idaho.pdf</t>
  </si>
  <si>
    <t>https://gdr.openei.org/files/793/Podgorney et al 2013 EGS Potential for Sites on the ESRP Idaho.pdf</t>
  </si>
  <si>
    <t>Resistivity</t>
  </si>
  <si>
    <t>Resistivity data SRP Zohdy and Stanley 1973.pdf</t>
  </si>
  <si>
    <t>https://gdr.openei.org/files/793/Resistivity data SRP Zohdy and Stanley 1973.pdf</t>
  </si>
  <si>
    <t>Resistivity section SRP Zohdy and Stanley 1973.pdf</t>
  </si>
  <si>
    <t>https://gdr.openei.org/files/793/Resistivity section SRP Zohdy and Stanley 1973.pdf</t>
  </si>
  <si>
    <t>Resistivity map SRP Zohdy and Stanley 1973.pdf</t>
  </si>
  <si>
    <t>https://gdr.openei.org/files/793/Resistivity map SRP Zohdy and Stanley 1973.pdf</t>
  </si>
  <si>
    <t>well</t>
  </si>
  <si>
    <t>well heads.xlsx</t>
  </si>
  <si>
    <t>https://gdr.openei.org/files/793/well heads.xlsx</t>
  </si>
  <si>
    <t>RN17B-RN30</t>
  </si>
  <si>
    <t>RN17B-RN30 Cuttings.xlsx</t>
  </si>
  <si>
    <t>https://gdr.openei.org/files/801/RN17B-RN30 Cuttings.xlsx</t>
  </si>
  <si>
    <t>DOE data repository.xlsx</t>
  </si>
  <si>
    <t>https://gdr.openei.org/files/804/DOE data repository.xlsx</t>
  </si>
  <si>
    <t>74-2TCH</t>
  </si>
  <si>
    <t>74-2TCH Temperature, Pressure, Well History, Well Bore Schematic 74-2TCH Well Data.zip</t>
  </si>
  <si>
    <t>https://gdr.openei.org/files/805/74-2TCH Temperature, Pressure, Well History, Well Bore Schematic 74-2TCH Well Data.zip</t>
  </si>
  <si>
    <t>48-11TCH</t>
  </si>
  <si>
    <t>48-11TCH Temperature, Pressure, Directional, Well History, Well Bore Schematic 48-11TCH Well data.zip</t>
  </si>
  <si>
    <t>https://gdr.openei.org/files/806/48-11TCH Temperature, Pressure, Directional, Well History, Well Bore Schematic 48-11TCH Well data.zip</t>
  </si>
  <si>
    <t>Coso</t>
  </si>
  <si>
    <t>Coso Geothermal Field Coso Final Report.pdf</t>
  </si>
  <si>
    <t>https://gdr.openei.org/files/809/Coso Geothermal Field Coso Final Report.pdf</t>
  </si>
  <si>
    <t>Carson</t>
  </si>
  <si>
    <t>Carson Lake Magee_Geophysical.zip</t>
  </si>
  <si>
    <t>https://gdr.openei.org/files/813/Carson Lake Magee_Geophysical.zip</t>
  </si>
  <si>
    <t>Navy</t>
  </si>
  <si>
    <t>Navy Seismic Lines.zip</t>
  </si>
  <si>
    <t>https://gdr.openei.org/files/813/Navy Seismic Lines.zip</t>
  </si>
  <si>
    <t>REE Sorption Comparison of Three Doped Geothermal Brine Simulants with Tusaar Media (2).docx</t>
  </si>
  <si>
    <t>https://gdr.openei.org/files/814/REE Sorption Comparison of Three Doped Geothermal Brine Simulants with Tusaar Media (2).docx</t>
  </si>
  <si>
    <t>Commercial</t>
  </si>
  <si>
    <t>Commercial Process Considerations for Ligand Recovery Due to Ligand Bleed from Media During Sorption of REEs from Geothermal .docx</t>
  </si>
  <si>
    <t>https://gdr.openei.org/files/815/Commercial Process Considerations for Ligand Recovery Due to Ligand Bleed from Media During Sorption of REEs from Geothermal .docx</t>
  </si>
  <si>
    <t>Worksheet</t>
  </si>
  <si>
    <t>Worksheet ligand bleed.xlsx</t>
  </si>
  <si>
    <t>https://gdr.openei.org/files/815/Worksheet ligand bleed.xlsx</t>
  </si>
  <si>
    <t>An</t>
  </si>
  <si>
    <t>An In Situ Process for Sorption and Stripping  of REEs From a Simulated Geothermal Brine.docx</t>
  </si>
  <si>
    <t>https://gdr.openei.org/files/816/An In Situ Process for Sorption and Stripping  of REEs From a Simulated Geothermal Brine.docx</t>
  </si>
  <si>
    <t>Regeneration of Ligand-Depleted Adsorption Media for Rare Earth Element Recovery from Geothermal Brine Regeneration of Ligand Depleted Media.docx</t>
  </si>
  <si>
    <t>https://gdr.openei.org/files/817/Regeneration of Ligand-Depleted Adsorption Media for Rare Earth Element Recovery from Geothermal Brine Regeneration of Ligand Depleted Media.docx</t>
  </si>
  <si>
    <t>Data</t>
  </si>
  <si>
    <t>Data - Optimal  Stripping REEs from Loaded Media.xlsx</t>
  </si>
  <si>
    <t>https://gdr.openei.org/files/818/Data - Optimal  Stripping REEs from Loaded Media.xlsx</t>
  </si>
  <si>
    <t>Parameters</t>
  </si>
  <si>
    <t>Parameters Affecting Stripping of Rare Earth Elements from Loaded Sorptive Media in Simulated Geothermal Brines Parameters for Stripping REEs from Loaded Media.docx</t>
  </si>
  <si>
    <t>https://gdr.openei.org/files/818/Parameters Affecting Stripping of Rare Earth Elements from Loaded Sorptive Media in Simulated Geothermal Brines Parameters for Stripping REEs from Loaded Media.docx</t>
  </si>
  <si>
    <t>Impact of loaded media on apparent sorption from new REE7 loaded brine.docx</t>
  </si>
  <si>
    <t>https://gdr.openei.org/files/819/Impact of loaded media on apparent sorption from new REE7 loaded brine.docx</t>
  </si>
  <si>
    <t>Data set for degassed media and brine.xlsx</t>
  </si>
  <si>
    <t>https://gdr.openei.org/files/820/Data set for degassed media and brine.xlsx</t>
  </si>
  <si>
    <t>Improved</t>
  </si>
  <si>
    <t>https://gdr.openei.org/files/820/Improved Rare Earth Element Sorption from Simulated Geothermal Brines: Effect of Gassed versus Degassed Brines Improved REE Sorption from Geothermal Brine Simulants Using Degassed Medi.docx</t>
  </si>
  <si>
    <t>Agricultural</t>
  </si>
  <si>
    <t>Agricultural County Heat Demand Totals.xlsx</t>
  </si>
  <si>
    <t>https://gdr.openei.org/files/823/Agricultural County Heat Demand Totals.xlsx</t>
  </si>
  <si>
    <t>Commercial County Heat Demand Totals.xlsx</t>
  </si>
  <si>
    <t>https://gdr.openei.org/files/823/Commercial County Heat Demand Totals.xlsx</t>
  </si>
  <si>
    <t>Manufacturing</t>
  </si>
  <si>
    <t>Manufacturing County Heat Demand Totals.xlsx</t>
  </si>
  <si>
    <t>https://gdr.openei.org/files/823/Manufacturing County Heat Demand Totals.xlsx</t>
  </si>
  <si>
    <t>Residential</t>
  </si>
  <si>
    <t>Residential County Heat Demand Totals.xlsx</t>
  </si>
  <si>
    <t>https://gdr.openei.org/files/823/Residential County Heat Demand Totals.xlsx</t>
  </si>
  <si>
    <t>Vibroseis_timingLog_PoroTomo_Mar2016_Phases_1234_v2</t>
  </si>
  <si>
    <t>Vibroseis_timingLog_PoroTomo_Mar2016_Phases_1234_v2 (1).xlsx</t>
  </si>
  <si>
    <t>https://gdr.openei.org/files/824/Vibroseis_timingLog_PoroTomo_Mar2016_Phases_1234_v2 (1).xlsx</t>
  </si>
  <si>
    <t>Nodal_continuous_metadata</t>
  </si>
  <si>
    <t>Nodal_continuous_metadata (1).csv</t>
  </si>
  <si>
    <t>https://gdr.openei.org/files/826/Nodal_continuous_metadata (1).csv</t>
  </si>
  <si>
    <t>us_low_temp_hydro_2016-06-30</t>
  </si>
  <si>
    <t>us_low_temp_hydro_2016-06-30 (1).xlsx</t>
  </si>
  <si>
    <t>https://gdr.openei.org/files/830/us_low_temp_hydro_2016-06-30 (1).xlsx</t>
  </si>
  <si>
    <t>Doubling</t>
  </si>
  <si>
    <t>Doubling Geothermal Generation Capacity by 2020 - NREL Wall and Young 2016.pdf</t>
  </si>
  <si>
    <t>https://gdr.openei.org/files/831/Doubling Geothermal Generation Capacity by 2020 - NREL Wall and Young 2016.pdf</t>
  </si>
  <si>
    <t>DoublingBy2020</t>
  </si>
  <si>
    <t>DoublingBy2020 - ProjectDatabase - public final.xlsx</t>
  </si>
  <si>
    <t>https://gdr.openei.org/files/831/DoublingBy2020 - ProjectDatabase - public final.xlsx</t>
  </si>
  <si>
    <t>Walker_Ranch_amplitude_depth_slice_with</t>
  </si>
  <si>
    <t>Walker_Ranch_amplitude_depth_slice_with MEQ_Narrows.jpeg</t>
  </si>
  <si>
    <t>https://gdr.openei.org/files/833/Walker_Ranch_amplitude_depth_slice_with MEQ_Narrows.jpeg</t>
  </si>
  <si>
    <t>Appendix B-SeismicProfiles.pdf</t>
  </si>
  <si>
    <t>https://gdr.openei.org/files/836/Appendix B-SeismicProfiles.pdf</t>
  </si>
  <si>
    <t>Test1GraniteDataSpreadsheetSubmissionData</t>
  </si>
  <si>
    <t>Test1GraniteDataSpreadsheetSubmissionData and Explanation.xlsx</t>
  </si>
  <si>
    <t>https://gdr.openei.org/files/838/Test1GraniteDataSpreadsheetSubmissionData and Explanation.xlsx</t>
  </si>
  <si>
    <t>Final Report Final Report with appendices_ESRP_Geothermometry mapping.pdf</t>
  </si>
  <si>
    <t>https://gdr.openei.org/files/843/Final Report Final Report with appendices_ESRP_Geothermometry mapping.pdf</t>
  </si>
  <si>
    <t>PoroTomo_Data</t>
  </si>
  <si>
    <t>PoroTomo_Data from Deployment.xlsx</t>
  </si>
  <si>
    <t>https://gdr.openei.org/files/845/PoroTomo_Data from Deployment.xlsx</t>
  </si>
  <si>
    <t>Earthquake_Nodal_Data</t>
  </si>
  <si>
    <t>Earthquake_Nodal_Data (1).tar</t>
  </si>
  <si>
    <t>https://gdr.openei.org/files/846/Earthquake_Nodal_Data (1).tar</t>
  </si>
  <si>
    <t>FY16</t>
  </si>
  <si>
    <t>FY16 Final Technical Report_GTO-GDR.pdf</t>
  </si>
  <si>
    <t>https://gdr.openei.org/files/850/FY16 Final Technical Report_GTO-GDR.pdf</t>
  </si>
  <si>
    <t>P</t>
  </si>
  <si>
    <t>P wave data.zip</t>
  </si>
  <si>
    <t>https://gdr.openei.org/files/852/P wave data.zip</t>
  </si>
  <si>
    <t>S</t>
  </si>
  <si>
    <t>Surface Seismic Survey Data Used to Find Large Aperture Fractures in Geothermal Resources - San Emidio Geothermal Resource Area S wave data.zip</t>
  </si>
  <si>
    <t>https://gdr.openei.org/files/852/Surface Seismic Survey Data Used to Find Large Aperture Fractures in Geothermal Resources - San Emidio Geothermal Resource Area S wave data.zip</t>
  </si>
  <si>
    <t>San Emidio Geothermal Resource Area San Emidio Phase 1 Final Optim Seismic Report.pdf</t>
  </si>
  <si>
    <t>https://gdr.openei.org/files/852/San Emidio Geothermal Resource Area San Emidio Phase 1 Final Optim Seismic Report.pdf</t>
  </si>
  <si>
    <t>GB-Aeromag</t>
  </si>
  <si>
    <t>GB-Aeromag Report.pdf</t>
  </si>
  <si>
    <t>https://gdr.openei.org/files/855/GB-Aeromag Report.pdf</t>
  </si>
  <si>
    <t>GlassButtesLidar</t>
  </si>
  <si>
    <t>GlassButtesLidar (1).pdf</t>
  </si>
  <si>
    <t>https://gdr.openei.org/files/857/GlassButtesLidar (1).pdf</t>
  </si>
  <si>
    <t>HVC</t>
  </si>
  <si>
    <t>HVC SURVEY  PROCESSING GLASS BUTTES.pdf</t>
  </si>
  <si>
    <t>https://gdr.openei.org/files/857/HVC SURVEY  PROCESSING GLASS BUTTES.pdf</t>
  </si>
  <si>
    <t>GB-Gravity</t>
  </si>
  <si>
    <t>GB-Gravity Report.pdf</t>
  </si>
  <si>
    <t>https://gdr.openei.org/files/858/GB-Gravity Report.pdf</t>
  </si>
  <si>
    <t>Vibroseis_segy_timingLog_PoroTomo_Mar2016_Phases_1234_wUTM_v4</t>
  </si>
  <si>
    <t>Vibroseis_segy_timingLog_PoroTomo_Mar2016_Phases_1234_wUTM_v4 (1).txt</t>
  </si>
  <si>
    <t>https://gdr.openei.org/files/860/Vibroseis_segy_timingLog_PoroTomo_Mar2016_Phases_1234_wUTM_v4 (1).txt</t>
  </si>
  <si>
    <t>Vibroseis_SEGYlist_March2016_PoroTomo</t>
  </si>
  <si>
    <t>Vibroseis_SEGYlist_March2016_PoroTomo (1).pdf</t>
  </si>
  <si>
    <t>https://gdr.openei.org/files/860/Vibroseis_SEGYlist_March2016_PoroTomo (1).pdf</t>
  </si>
  <si>
    <t>Vibroseis_segy_timingLog_PoroTomo_Mar2016_Phases_1234_wUTM_v4 (2).txt</t>
  </si>
  <si>
    <t>https://gdr.openei.org/files/861/Vibroseis_segy_timingLog_PoroTomo_Mar2016_Phases_1234_wUTM_v4 (2).txt</t>
  </si>
  <si>
    <t>Glass</t>
  </si>
  <si>
    <t>https://gdr.openei.org/files/863/Glass Buttes Well 52-33 Core Log Glass Buttes 52-33 Core Log to 3000 ft.pdf</t>
  </si>
  <si>
    <t>NREL</t>
  </si>
  <si>
    <t>NREL Format.pdf</t>
  </si>
  <si>
    <t>https://gdr.openei.org/files/869/NREL Format.pdf</t>
  </si>
  <si>
    <t>StimuFrac</t>
  </si>
  <si>
    <t>https://gdr.openei.org/files/870/StimuFrac Compressibility as a Function of CO2 Molar Fraction StimuFrac compressibility.xlsx</t>
  </si>
  <si>
    <t>SUMMARY</t>
  </si>
  <si>
    <t>SUMMARY Fused Silica samples fracking_Q4.xlsx</t>
  </si>
  <si>
    <t>https://gdr.openei.org/files/872/SUMMARY Fused Silica samples fracking_Q4.xlsx</t>
  </si>
  <si>
    <t>Test</t>
  </si>
  <si>
    <t>Test Data Test Runs (1).xlsx</t>
  </si>
  <si>
    <t>https://gdr.openei.org/files/873/Test Data Test Runs (1).xlsx</t>
  </si>
  <si>
    <t>Trial</t>
  </si>
  <si>
    <t>Trial 1 (1).xlsx</t>
  </si>
  <si>
    <t>https://gdr.openei.org/files/873/Trial 1 (1).xlsx</t>
  </si>
  <si>
    <t>Trial 2 (1).xlsx</t>
  </si>
  <si>
    <t>https://gdr.openei.org/files/873/Trial 2 (1).xlsx</t>
  </si>
  <si>
    <t>Trial 3 (1).xlsx</t>
  </si>
  <si>
    <t>https://gdr.openei.org/files/873/Trial 3 (1).xlsx</t>
  </si>
  <si>
    <t>Trial 4 (1).xlsx</t>
  </si>
  <si>
    <t>https://gdr.openei.org/files/873/Trial 4 (1).xlsx</t>
  </si>
  <si>
    <t>Lithium</t>
  </si>
  <si>
    <t>Lithium Uptake Data Lithium Uptake.xlsx</t>
  </si>
  <si>
    <t>https://gdr.openei.org/files/874/Lithium Uptake Data Lithium Uptake.xlsx</t>
  </si>
  <si>
    <t>Pro</t>
  </si>
  <si>
    <t>Pro Forma(first pass) 500 gpm.xlsx</t>
  </si>
  <si>
    <t>https://gdr.openei.org/files/874/Pro Forma(first pass) 500 gpm.xlsx</t>
  </si>
  <si>
    <t>Pro Forma(first pass) 500 gpm NPV  sensitivity stripped.xlsx</t>
  </si>
  <si>
    <t>https://gdr.openei.org/files/874/Pro Forma(first pass) 500 gpm NPV  sensitivity stripped.xlsx</t>
  </si>
  <si>
    <t>Compatibility</t>
  </si>
  <si>
    <t>https://gdr.openei.org/files/875/Compatibility Study of Nanofiltration and Reverse Osmosis Membranes with 1 Cyclohexylpiperidenium Bicarbonate Solutions Compatibility Study Manuscript.pdf</t>
  </si>
  <si>
    <t>NFRO</t>
  </si>
  <si>
    <t>NFRO Data V2.xlsx</t>
  </si>
  <si>
    <t>https://gdr.openei.org/files/875/NFRO Data V2.xlsx</t>
  </si>
  <si>
    <t>SUMMARY Coso samples fracking_Q4.xlsx</t>
  </si>
  <si>
    <t>https://gdr.openei.org/files/876/SUMMARY Coso samples fracking_Q4.xlsx</t>
  </si>
  <si>
    <t>SUMMARY_StimuFrac_transport</t>
  </si>
  <si>
    <t>SUMMARY_StimuFrac_transport .pptx</t>
  </si>
  <si>
    <t>https://gdr.openei.org/files/877/SUMMARY_StimuFrac_transport .pptx</t>
  </si>
  <si>
    <t>Final Technical RPPR GTP G018181.pdf</t>
  </si>
  <si>
    <t>https://gdr.openei.org/files/88/Final Technical RPPR GTP G018181.pdf</t>
  </si>
  <si>
    <t>Combined</t>
  </si>
  <si>
    <t>Combined Risk Factor Analysis Combined Risk Factor data upload 2016.zip</t>
  </si>
  <si>
    <t>https://gdr.openei.org/files/880/Combined Risk Factor Analysis Combined Risk Factor data upload 2016.zip</t>
  </si>
  <si>
    <t>GeologicReservoirsDataDec2016</t>
  </si>
  <si>
    <t>GeologicReservoirsDataDec2016 (1).xlsx</t>
  </si>
  <si>
    <t>https://gdr.openei.org/files/881/GeologicReservoirsDataDec2016 (1).xlsx</t>
  </si>
  <si>
    <t>00</t>
  </si>
  <si>
    <t>00 AK-3 EOW Report.pdf</t>
  </si>
  <si>
    <t>https://gdr.openei.org/files/882/00 AK-3 EOW Report.pdf</t>
  </si>
  <si>
    <t>Final Report_Transported Low Temperature Geothermal Energy for Thermal End Uses.pdf</t>
  </si>
  <si>
    <t>https://gdr.openei.org/files/883/Final Report_Transported Low Temperature Geothermal Energy for Thermal End Uses.pdf</t>
  </si>
  <si>
    <t>LT</t>
  </si>
  <si>
    <t>LT Geo Thermal Resource and Demand (GDR).xlsx</t>
  </si>
  <si>
    <t>https://gdr.openei.org/files/883/LT Geo Thermal Resource and Demand (GDR).xlsx</t>
  </si>
  <si>
    <t>Geothermal Data Repository_Polymer-cements TGA and TOC analysis (1).docx</t>
  </si>
  <si>
    <t>https://gdr.openei.org/files/885/Geothermal Data Repository_Polymer-cements TGA and TOC analysis (1).docx</t>
  </si>
  <si>
    <t>Geothermal Data Repository_Polymer-cements SEM-EDX compositional analysis.docx</t>
  </si>
  <si>
    <t>https://gdr.openei.org/files/885/Geothermal Data Repository_Polymer-cements SEM-EDX compositional analysis.docx</t>
  </si>
  <si>
    <t>Geothermal Data Repository_Polymer-cements Rheology Analysis.docx</t>
  </si>
  <si>
    <t>https://gdr.openei.org/files/885/Geothermal Data Repository_Polymer-cements Rheology Analysis.docx</t>
  </si>
  <si>
    <t>Geothermal Data Repository_Polymer-cements resistance to thermal shock-CO2 and H2SO4 attack.pptx</t>
  </si>
  <si>
    <t>https://gdr.openei.org/files/885/Geothermal Data Repository_Polymer-cements resistance to thermal shock-CO2 and H2SO4 attack.pptx</t>
  </si>
  <si>
    <t>Geothermal Data Repository_Polymer-cement interactions by Atomistic Simulations.doc</t>
  </si>
  <si>
    <t>https://gdr.openei.org/files/885/Geothermal Data Repository_Polymer-cement interactions by Atomistic Simulations.doc</t>
  </si>
  <si>
    <t>Geothermal Data Repository_Polymer-cements Compressive strength and fracture toughness.doc</t>
  </si>
  <si>
    <t>https://gdr.openei.org/files/885/Geothermal Data Repository_Polymer-cements Compressive strength and fracture toughness.doc</t>
  </si>
  <si>
    <t>Geothermal Data Repository_Polymer-cements XRD analysis.docx</t>
  </si>
  <si>
    <t>https://gdr.openei.org/files/885/Geothermal Data Repository_Polymer-cements XRD analysis.docx</t>
  </si>
  <si>
    <t>Geothermal Data Repository_Polymer-cements FTIR analysis.doc</t>
  </si>
  <si>
    <t>https://gdr.openei.org/files/885/Geothermal Data Repository_Polymer-cements FTIR analysis.doc</t>
  </si>
  <si>
    <t>Geothermal Data Repository_Polymer-cements self-repairing permeability analysis.doc</t>
  </si>
  <si>
    <t>https://gdr.openei.org/files/885/Geothermal Data Repository_Polymer-cements self-repairing permeability analysis.doc</t>
  </si>
  <si>
    <t>Geothermal Data Repository_Polymer-cement Formulations.doc</t>
  </si>
  <si>
    <t>https://gdr.openei.org/files/885/Geothermal Data Repository_Polymer-cement Formulations.doc</t>
  </si>
  <si>
    <t>Technical</t>
  </si>
  <si>
    <t>Technical Report 2011  RPPR GTP EE0002755.pdf</t>
  </si>
  <si>
    <t>https://gdr.openei.org/files/89/Technical Report 2011  RPPR GTP EE0002755.pdf</t>
  </si>
  <si>
    <t>DE-EE0006749</t>
  </si>
  <si>
    <t>DE-EE0006749 - GDR Submission - Functionalized Silica REE Adsorption Compiled Results.xlsx</t>
  </si>
  <si>
    <t>https://gdr.openei.org/files/895/DE-EE0006749 - GDR Submission - Functionalized Silica REE Adsorption Compiled Results.xlsx</t>
  </si>
  <si>
    <t>Corrigendum_Geothermics_Template_Shao</t>
  </si>
  <si>
    <t>Corrigendum_Geothermics_Template_Shao et al.docx</t>
  </si>
  <si>
    <t>https://gdr.openei.org/files/897/Corrigendum_Geothermics_Template_Shao et al.docx</t>
  </si>
  <si>
    <t>DV-BE-RO</t>
  </si>
  <si>
    <t>DV-BE-RO Cuttings Petrography-Updated SFS.xlsx</t>
  </si>
  <si>
    <t>https://gdr.openei.org/files/898/DV-BE-RO Cuttings Petrography-Updated SFS.xlsx</t>
  </si>
  <si>
    <t>Maui-Aeromag</t>
  </si>
  <si>
    <t>Maui-Aeromag Report.pdf</t>
  </si>
  <si>
    <t>https://gdr.openei.org/files/900/Maui-Aeromag Report.pdf</t>
  </si>
  <si>
    <t>Maui</t>
  </si>
  <si>
    <t>https://gdr.openei.org/files/903/Maui LiDAR Maui Lidar.zip</t>
  </si>
  <si>
    <t>12-27</t>
  </si>
  <si>
    <t>12-27 Drilling_History_Wister.doc</t>
  </si>
  <si>
    <t>https://gdr.openei.org/files/904/12-27 Drilling_History_Wister.doc</t>
  </si>
  <si>
    <t>85-20</t>
  </si>
  <si>
    <t>85-20 FINAL Well Diagram Model (1).pdf</t>
  </si>
  <si>
    <t>https://gdr.openei.org/files/904/85-20 FINAL Well Diagram Model (1).pdf</t>
  </si>
  <si>
    <t>Injection</t>
  </si>
  <si>
    <t>Injection test in open hole.xls</t>
  </si>
  <si>
    <t>https://gdr.openei.org/files/904/Injection test in open hole.xls</t>
  </si>
  <si>
    <t>wister</t>
  </si>
  <si>
    <t>wister 12-27 composite log.pdf</t>
  </si>
  <si>
    <t>https://gdr.openei.org/files/904/wister 12-27 composite log.pdf</t>
  </si>
  <si>
    <t>Wister</t>
  </si>
  <si>
    <t>https://gdr.openei.org/files/904/Wister, CA Downhole and Seismic Data Wister 85-20 PTS survey 8-30-11.xls</t>
  </si>
  <si>
    <t>https://gdr.openei.org/files/904/Wister, CA Downhole and Seismic Data Wister 85-20 Final Continuous.pdf</t>
  </si>
  <si>
    <t>https://gdr.openei.org/files/904/Wister, CA Downhole and Seismic Data Wister Final 12-27.pdf</t>
  </si>
  <si>
    <t>Task2A-2-</t>
  </si>
  <si>
    <t>Task2A-2- NEPA Summary of Environmental Impacts_Milford_UT.pdf</t>
  </si>
  <si>
    <t>https://gdr.openei.org/files/907/Task2A-2- NEPA Summary of Environmental Impacts_Milford_UT.pdf</t>
  </si>
  <si>
    <t>Task2A-5-Techno-economic</t>
  </si>
  <si>
    <t>Task2A-5-Techno-economic Infrastructure Assessment_Milford_UT.pdf</t>
  </si>
  <si>
    <t>https://gdr.openei.org/files/907/Task2A-5-Techno-economic Infrastructure Assessment_Milford_UT.pdf</t>
  </si>
  <si>
    <t>Martini_Ormat_Maui</t>
  </si>
  <si>
    <t>Martini_Ormat_Maui Exploration and Drilling 2010.pdf</t>
  </si>
  <si>
    <t>https://gdr.openei.org/files/91/Martini_Ormat_Maui Exploration and Drilling 2010.pdf</t>
  </si>
  <si>
    <t>Geo</t>
  </si>
  <si>
    <t>Geothermal Direct-Use Installations in the United States  Geo Installations Database Final.xlsx</t>
  </si>
  <si>
    <t>https://gdr.openei.org/files/911/Geothermal Direct-Use Installations in the United States  Geo Installations Database Final.xlsx</t>
  </si>
  <si>
    <t>Snyder</t>
  </si>
  <si>
    <t>Snyder 2017 SGW - GDU Installations in the US - Final.pdf</t>
  </si>
  <si>
    <t>https://gdr.openei.org/files/911/Snyder 2017 SGW - GDU Installations in the US - Final.pdf</t>
  </si>
  <si>
    <t>2016</t>
  </si>
  <si>
    <t>2016 Operational Information 2016 Operations Data Spread Sheet.xlsx</t>
  </si>
  <si>
    <t>https://gdr.openei.org/files/912/2016 Operational Information 2016 Operations Data Spread Sheet.xlsx</t>
  </si>
  <si>
    <t>2016 Operational Information 2016 Maintanence Spread Sheet.xlsx</t>
  </si>
  <si>
    <t>https://gdr.openei.org/files/912/2016 Operational Information 2016 Maintanence Spread Sheet.xlsx</t>
  </si>
  <si>
    <t>Financial</t>
  </si>
  <si>
    <t>Financial Dec16.xlsx</t>
  </si>
  <si>
    <t>https://gdr.openei.org/files/912/Financial Dec16.xlsx</t>
  </si>
  <si>
    <t>Paisley</t>
  </si>
  <si>
    <t>https://gdr.openei.org/files/912/Paisley Oregon Geothermal Plant operated by Surprise Valley Electrification - 2016 Operational Information Paisley Plant Operations Overview2016.docx</t>
  </si>
  <si>
    <t>56A_1_AnalyzedPressureData_20160404</t>
  </si>
  <si>
    <t>56A_1_AnalyzedPressureData_20160404 (2).csv</t>
  </si>
  <si>
    <t>https://gdr.openei.org/files/917/56A_1_AnalyzedPressureData_20160404 (2).csv</t>
  </si>
  <si>
    <t>81B_1_AnalyzedPressureData_20160404</t>
  </si>
  <si>
    <t>81B_1_AnalyzedPressureData_20160404 (2).csv</t>
  </si>
  <si>
    <t>https://gdr.openei.org/files/917/81B_1_AnalyzedPressureData_20160404 (2).csv</t>
  </si>
  <si>
    <t>porotomo-corrected</t>
  </si>
  <si>
    <t>porotomo-corrected data from deployment (2).csv</t>
  </si>
  <si>
    <t>https://gdr.openei.org/files/917/porotomo-corrected data from deployment (2).csv</t>
  </si>
  <si>
    <t>SP_2_AnalyzedPressureData_20160404</t>
  </si>
  <si>
    <t>SP_2_AnalyzedPressureData_20160404 (1).csv</t>
  </si>
  <si>
    <t>https://gdr.openei.org/files/917/SP_2_AnalyzedPressureData_20160404 (1).csv</t>
  </si>
  <si>
    <t>Martini_Ormat_Maui Exploration and Drilling 2011.pdf</t>
  </si>
  <si>
    <t>https://gdr.openei.org/files/92/Martini_Ormat_Maui Exploration and Drilling 2011.pdf</t>
  </si>
  <si>
    <t>BNL-Cement</t>
  </si>
  <si>
    <t>BNL-Cement - Inorganic self-healing - March-2017-DOErepository.pptx</t>
  </si>
  <si>
    <t>https://gdr.openei.org/files/922/BNL-Cement - Inorganic self-healing - March-2017-DOErepository.pptx</t>
  </si>
  <si>
    <t>GeoRePORT</t>
  </si>
  <si>
    <t>https://gdr.openei.org/files/923/GeoRePORT Input Spreadsheet GeoRePORT Template 2017Spring.xlsb</t>
  </si>
  <si>
    <t>66469-Performance</t>
  </si>
  <si>
    <t>66469-Performance of advanced sorbents for REE recovery from geothermal waters- Part 2.xlsx</t>
  </si>
  <si>
    <t>https://gdr.openei.org/files/927/66469-Performance of advanced sorbents for REE recovery from geothermal waters- Part 2.xlsx</t>
  </si>
  <si>
    <t>66469-Techno-economic</t>
  </si>
  <si>
    <t>66469-Techno-economic analyis using sorbent for geothermal mineral extraction.xlsx</t>
  </si>
  <si>
    <t>https://gdr.openei.org/files/927/66469-Techno-economic analyis using sorbent for geothermal mineral extraction.xlsx</t>
  </si>
  <si>
    <t>https://gdr.openei.org/files/927/FY16 Final Technical Report_GTO-GDR.pdf</t>
  </si>
  <si>
    <t>Final PFA Phase 2 Report.pdf</t>
  </si>
  <si>
    <t>https://gdr.openei.org/files/928/Final PFA Phase 2 Report.pdf</t>
  </si>
  <si>
    <t>FSE_06_120SecP_SingDec_StepTest</t>
  </si>
  <si>
    <t>FSE_06_120SecP_SingDec_StepTest (1).mat</t>
  </si>
  <si>
    <t>https://gdr.openei.org/files/929/FSE_06_120SecP_SingDec_StepTest (1).mat</t>
  </si>
  <si>
    <t>FSE-06_1080SecP_SingDec_StepTest</t>
  </si>
  <si>
    <t>FSE-06_1080SecP_SingDec_StepTest (2).mat</t>
  </si>
  <si>
    <t>https://gdr.openei.org/files/929/FSE-06_1080SecP_SingDec_StepTest (2).mat</t>
  </si>
  <si>
    <t>FSE-06_240SecP_SingDecStep</t>
  </si>
  <si>
    <t>FSE-06_240SecP_SingDecStep (2).mat</t>
  </si>
  <si>
    <t>https://gdr.openei.org/files/929/FSE-06_240SecP_SingDecStep (2).mat</t>
  </si>
  <si>
    <t>FSE-06_480SecP_SingDec_StepTest</t>
  </si>
  <si>
    <t>FSE-06_480SecP_SingDec_StepTest (1).mat</t>
  </si>
  <si>
    <t>https://gdr.openei.org/files/929/FSE-06_480SecP_SingDec_StepTest (1).mat</t>
  </si>
  <si>
    <t>FSE-09_1080SecP_SingDec_StepTest</t>
  </si>
  <si>
    <t>FSE-09_1080SecP_SingDec_StepTest (2).mat</t>
  </si>
  <si>
    <t>https://gdr.openei.org/files/929/FSE-09_1080SecP_SingDec_StepTest (2).mat</t>
  </si>
  <si>
    <t>FSE-09_120SecP_SingDec_StepTest</t>
  </si>
  <si>
    <t>FSE-09_120SecP_SingDec_StepTest (2).mat</t>
  </si>
  <si>
    <t>https://gdr.openei.org/files/929/FSE-09_120SecP_SingDec_StepTest (2).mat</t>
  </si>
  <si>
    <t>FSE-09_240SecP_SingDecStep</t>
  </si>
  <si>
    <t>FSE-09_240SecP_SingDecStep (2).mat</t>
  </si>
  <si>
    <t>https://gdr.openei.org/files/929/FSE-09_240SecP_SingDecStep (2).mat</t>
  </si>
  <si>
    <t>FSE-09_480SecP_SingDec_StepTest</t>
  </si>
  <si>
    <t>FSE-09_480SecP_SingDec_StepTest (2).mat</t>
  </si>
  <si>
    <t>https://gdr.openei.org/files/929/FSE-09_480SecP_SingDec_StepTest (2).mat</t>
  </si>
  <si>
    <t>FSE-09_720SecP_SingDec_StepTest</t>
  </si>
  <si>
    <t>FSE-09_720SecP_SingDec_StepTest (2).mat</t>
  </si>
  <si>
    <t>https://gdr.openei.org/files/929/FSE-09_720SecP_SingDec_StepTest (2).mat</t>
  </si>
  <si>
    <t>FSE-10a_1080SecP_SingDec_StepTest</t>
  </si>
  <si>
    <t>FSE-10a_1080SecP_SingDec_StepTest (2).mat</t>
  </si>
  <si>
    <t>https://gdr.openei.org/files/929/FSE-10a_1080SecP_SingDec_StepTest (2).mat</t>
  </si>
  <si>
    <t>FSE-10a_120SecP_SingDec_StepTest</t>
  </si>
  <si>
    <t>FSE-10a_120SecP_SingDec_StepTest (2).mat</t>
  </si>
  <si>
    <t>https://gdr.openei.org/files/929/FSE-10a_120SecP_SingDec_StepTest (2).mat</t>
  </si>
  <si>
    <t>FSE-10a_240SecP_SingDec_StepTest</t>
  </si>
  <si>
    <t>FSE-10a_240SecP_SingDec_StepTest (2).mat</t>
  </si>
  <si>
    <t>https://gdr.openei.org/files/929/FSE-10a_240SecP_SingDec_StepTest (2).mat</t>
  </si>
  <si>
    <t>FSE-10a_480SecP_SingDec_StepTest</t>
  </si>
  <si>
    <t>FSE-10a_480SecP_SingDec_StepTest (2).mat</t>
  </si>
  <si>
    <t>https://gdr.openei.org/files/929/FSE-10a_480SecP_SingDec_StepTest (2).mat</t>
  </si>
  <si>
    <t>FSE-10a_720SecP_SingDec_StepTest</t>
  </si>
  <si>
    <t>FSE-10a_720SecP_SingDec_StepTest (2).mat</t>
  </si>
  <si>
    <t>https://gdr.openei.org/files/929/FSE-10a_720SecP_SingDec_StepTest (2).mat</t>
  </si>
  <si>
    <t>FSE-10b_1080SecP_SingDec_StepTest</t>
  </si>
  <si>
    <t>FSE-10b_1080SecP_SingDec_StepTest (2).mat</t>
  </si>
  <si>
    <t>https://gdr.openei.org/files/929/FSE-10b_1080SecP_SingDec_StepTest (2).mat</t>
  </si>
  <si>
    <t>FSE-10b_120SecP_SingDec_StepTest</t>
  </si>
  <si>
    <t>FSE-10b_120SecP_SingDec_StepTest (2).mat</t>
  </si>
  <si>
    <t>https://gdr.openei.org/files/929/FSE-10b_120SecP_SingDec_StepTest (2).mat</t>
  </si>
  <si>
    <t>FSE-10b_240SecP_SingDec_StepTest</t>
  </si>
  <si>
    <t>FSE-10b_240SecP_SingDec_StepTest (2).mat</t>
  </si>
  <si>
    <t>https://gdr.openei.org/files/929/FSE-10b_240SecP_SingDec_StepTest (2).mat</t>
  </si>
  <si>
    <t>FSE-10b_480SecP_SingDec_StepTest</t>
  </si>
  <si>
    <t>FSE-10b_480SecP_SingDec_StepTest (2).mat</t>
  </si>
  <si>
    <t>https://gdr.openei.org/files/929/FSE-10b_480SecP_SingDec_StepTest (2).mat</t>
  </si>
  <si>
    <t>FSE-10b_720SecP_SingDec_StepTest</t>
  </si>
  <si>
    <t>FSE-10b_720SecP_SingDec_StepTest (2).mat</t>
  </si>
  <si>
    <t>https://gdr.openei.org/files/929/FSE-10b_720SecP_SingDec_StepTest (2).mat</t>
  </si>
  <si>
    <t>FSE-11_1080SecP_SingDec_StepTest</t>
  </si>
  <si>
    <t>FSE-11_1080SecP_SingDec_StepTest (1).mat</t>
  </si>
  <si>
    <t>https://gdr.openei.org/files/929/FSE-11_1080SecP_SingDec_StepTest (1).mat</t>
  </si>
  <si>
    <t>FSE-11_120SecP_SingDec_StepTest</t>
  </si>
  <si>
    <t>FSE-11_120SecP_SingDec_StepTest (2).mat</t>
  </si>
  <si>
    <t>https://gdr.openei.org/files/929/FSE-11_120SecP_SingDec_StepTest (2).mat</t>
  </si>
  <si>
    <t>FSE-11_240SecP_SingDec_StepTest</t>
  </si>
  <si>
    <t>FSE-11_240SecP_SingDec_StepTest (2).mat</t>
  </si>
  <si>
    <t>https://gdr.openei.org/files/929/FSE-11_240SecP_SingDec_StepTest (2).mat</t>
  </si>
  <si>
    <t>FSE-11_480SecP_SingDec_StepTest</t>
  </si>
  <si>
    <t>FSE-11_480SecP_SingDec_StepTest (2).mat</t>
  </si>
  <si>
    <t>https://gdr.openei.org/files/929/FSE-11_480SecP_SingDec_StepTest (2).mat</t>
  </si>
  <si>
    <t>FSE-11_720SecP_SingDec_StepTest</t>
  </si>
  <si>
    <t>FSE-11_720SecP_SingDec_StepTest (2).mat</t>
  </si>
  <si>
    <t>https://gdr.openei.org/files/929/FSE-11_720SecP_SingDec_StepTest (2).mat</t>
  </si>
  <si>
    <t>FSE-12_1080SecP_SingDec_StepTest</t>
  </si>
  <si>
    <t>FSE-12_1080SecP_SingDec_StepTest (2).mat</t>
  </si>
  <si>
    <t>https://gdr.openei.org/files/929/FSE-12_1080SecP_SingDec_StepTest (2).mat</t>
  </si>
  <si>
    <t>FSE-12_120SecP_SingDec_StepTest</t>
  </si>
  <si>
    <t>FSE-12_120SecP_SingDec_StepTest (2).mat</t>
  </si>
  <si>
    <t>https://gdr.openei.org/files/929/FSE-12_120SecP_SingDec_StepTest (2).mat</t>
  </si>
  <si>
    <t>FSE-12_240SecP_SingDec_StepTest</t>
  </si>
  <si>
    <t>FSE-12_240SecP_SingDec_StepTest (2).mat</t>
  </si>
  <si>
    <t>https://gdr.openei.org/files/929/FSE-12_240SecP_SingDec_StepTest (2).mat</t>
  </si>
  <si>
    <t>FSE-12_480SecP_SingDec_StepTest</t>
  </si>
  <si>
    <t>FSE-12_480SecP_SingDec_StepTest (2).mat</t>
  </si>
  <si>
    <t>https://gdr.openei.org/files/929/FSE-12_480SecP_SingDec_StepTest (2).mat</t>
  </si>
  <si>
    <t>FSE-12_720SecP_SingDec_StepTest</t>
  </si>
  <si>
    <t>FSE-12_720SecP_SingDec_StepTest (2).mat</t>
  </si>
  <si>
    <t>https://gdr.openei.org/files/929/FSE-12_720SecP_SingDec_StepTest (2).mat</t>
  </si>
  <si>
    <t>FSE-13_1080SecP_SingDec_StepTest</t>
  </si>
  <si>
    <t>FSE-13_1080SecP_SingDec_StepTest (1).mat</t>
  </si>
  <si>
    <t>https://gdr.openei.org/files/929/FSE-13_1080SecP_SingDec_StepTest (1).mat</t>
  </si>
  <si>
    <t>FSE-13_120SecP_SingDec_StepTest</t>
  </si>
  <si>
    <t>FSE-13_120SecP_SingDec_StepTest (2).mat</t>
  </si>
  <si>
    <t>https://gdr.openei.org/files/929/FSE-13_120SecP_SingDec_StepTest (2).mat</t>
  </si>
  <si>
    <t>FSE-13_240SecP_SingDecStepTest</t>
  </si>
  <si>
    <t>FSE-13_240SecP_SingDecStepTest (2).mat</t>
  </si>
  <si>
    <t>https://gdr.openei.org/files/929/FSE-13_240SecP_SingDecStepTest (2).mat</t>
  </si>
  <si>
    <t>FSE-13_480SecP_SingDec_StepTest</t>
  </si>
  <si>
    <t>FSE-13_480SecP_SingDec_StepTest (2).mat</t>
  </si>
  <si>
    <t>https://gdr.openei.org/files/929/FSE-13_480SecP_SingDec_StepTest (2).mat</t>
  </si>
  <si>
    <t>FSE-13_720SecP_SingDec_StepTest</t>
  </si>
  <si>
    <t>FSE-13_720SecP_SingDec_StepTest (2).mat</t>
  </si>
  <si>
    <t>https://gdr.openei.org/files/929/FSE-13_720SecP_SingDec_StepTest (2).mat</t>
  </si>
  <si>
    <t>MirrorLake2015_Metadata</t>
  </si>
  <si>
    <t>MirrorLake2015_Metadata (2).xlsx</t>
  </si>
  <si>
    <t>https://gdr.openei.org/files/929/MirrorLake2015_Metadata (2).xlsx</t>
  </si>
  <si>
    <t>Nye</t>
  </si>
  <si>
    <t>Nye et al_REE.pdf</t>
  </si>
  <si>
    <t>https://gdr.openei.org/files/930/Nye et al_REE.pdf</t>
  </si>
  <si>
    <t>UW_Quillinan_REE_Rock</t>
  </si>
  <si>
    <t>UW_Quillinan_REE_Rock 2nd Upload.xls</t>
  </si>
  <si>
    <t>https://gdr.openei.org/files/932/UW_Quillinan_REE_Rock 2nd Upload.xls</t>
  </si>
  <si>
    <t>Temperature</t>
  </si>
  <si>
    <t>https://gdr.openei.org/files/935/Temperature, Geochemistry, and Gravity Data of the Tularosa Basin  Temperature Logging Text for Report.docx</t>
  </si>
  <si>
    <t>Utah_PFA_Sinter_Silica</t>
  </si>
  <si>
    <t>Utah_PFA_Sinter_Silica Phase XRD.XLSX</t>
  </si>
  <si>
    <t>https://gdr.openei.org/files/938/Utah_PFA_Sinter_Silica Phase XRD.XLSX</t>
  </si>
  <si>
    <t>GSA</t>
  </si>
  <si>
    <t>GSA 2011.Patrick Walsh.pdf</t>
  </si>
  <si>
    <t>https://gdr.openei.org/files/94/GSA 2011.Patrick Walsh.pdf</t>
  </si>
  <si>
    <t>Garg_GRC2017-eg</t>
  </si>
  <si>
    <t>Garg_GRC2017-eg dln.pdf</t>
  </si>
  <si>
    <t>https://gdr.openei.org/files/943/Garg_GRC2017-eg dln.pdf</t>
  </si>
  <si>
    <t>kISMET</t>
  </si>
  <si>
    <t>https://gdr.openei.org/files/947/kISMET Final Report and Highlights kISMET Project Summary 2016_r6.pdf</t>
  </si>
  <si>
    <t>Critical</t>
  </si>
  <si>
    <t>Critical Elements Critical elements in ore deposits.xlsx</t>
  </si>
  <si>
    <t>https://gdr.openei.org/files/956/Critical Elements Critical elements in ore deposits.xlsx</t>
  </si>
  <si>
    <t>6-5-17</t>
  </si>
  <si>
    <t>6-5-17 Geofluid ICP Data.xlsx</t>
  </si>
  <si>
    <t>https://gdr.openei.org/files/957/6-5-17 Geofluid ICP Data.xlsx</t>
  </si>
  <si>
    <t>2011 GRC OSU poster.pdf</t>
  </si>
  <si>
    <t>https://gdr.openei.org/files/96/2011 GRC OSU poster.pdf</t>
  </si>
  <si>
    <t>Functionalized</t>
  </si>
  <si>
    <t>Functionalized Core Shell Sorbent Measurements.docx</t>
  </si>
  <si>
    <t>https://gdr.openei.org/files/961/Functionalized Core Shell Sorbent Measurements.docx</t>
  </si>
  <si>
    <t>DOE data repository-TP.JNB</t>
  </si>
  <si>
    <t>https://gdr.openei.org/files/967/DOE data repository-TP.JNB</t>
  </si>
  <si>
    <t>Pozzolanic</t>
  </si>
  <si>
    <t>Pozzolanic additives.JNB</t>
  </si>
  <si>
    <t>https://gdr.openei.org/files/967/Pozzolanic additives.JNB</t>
  </si>
  <si>
    <t>Self-adhering</t>
  </si>
  <si>
    <t>Self-adhering cements by MGF (3).JNB</t>
  </si>
  <si>
    <t>https://gdr.openei.org/files/967/Self-adhering cements by MGF (3).JNB</t>
  </si>
  <si>
    <t>ArcGIS</t>
  </si>
  <si>
    <t>ArcGIS Layer.zip</t>
  </si>
  <si>
    <t>https://gdr.openei.org/files/969/ArcGIS Layer.zip</t>
  </si>
  <si>
    <t>ArcGIS Shape.zip</t>
  </si>
  <si>
    <t>https://gdr.openei.org/files/969/ArcGIS Shape.zip</t>
  </si>
  <si>
    <t>Excel</t>
  </si>
  <si>
    <t>Excel Well Data.zip</t>
  </si>
  <si>
    <t>https://gdr.openei.org/files/969/Excel Well Data.zip</t>
  </si>
  <si>
    <t>Well data and Temperature Survey Well Data GSV_FBR_and_BW_TGH.lpk</t>
  </si>
  <si>
    <t>https://gdr.openei.org/files/969/Well data and Temperature Survey Well Data GSV_FBR_and_BW_TGH.lpk</t>
  </si>
  <si>
    <t>Walsh_Ormat_Glass</t>
  </si>
  <si>
    <t>Walsh_Ormat_Glass Buttes exploration and Driling 2010.pdf</t>
  </si>
  <si>
    <t>https://gdr.openei.org/files/97/Walsh_Ormat_Glass Buttes exploration and Driling 2010.pdf</t>
  </si>
  <si>
    <t>Borgia</t>
  </si>
  <si>
    <t>Borgia et al. 2017. Simulation of CO2 push-pull experiments.pdf</t>
  </si>
  <si>
    <t>https://gdr.openei.org/files/977/Borgia et al. 2017. Simulation of CO2 push-pull experiments.pdf</t>
  </si>
  <si>
    <t>Corrosion</t>
  </si>
  <si>
    <t>Corrosion Protection, Bond Strength and Matrix Self-Healing Corrosion and mechanical  property CaP-Fondu.JNB</t>
  </si>
  <si>
    <t>https://gdr.openei.org/files/978/Corrosion Protection, Bond Strength and Matrix Self-Healing Corrosion and mechanical  property CaP-Fondu.JNB</t>
  </si>
  <si>
    <t>Cement</t>
  </si>
  <si>
    <t>Cement Formulations Tested by BNL for Self-Healing Ability - Tests Conditions and Data Cement formulations tested by BNL for self-healing.pdf</t>
  </si>
  <si>
    <t>https://gdr.openei.org/files/979/Cement Formulations Tested by BNL for Self-Healing Ability - Tests Conditions and Data Cement formulations tested by BNL for self-healing.pdf</t>
  </si>
  <si>
    <t>Walsh_Ormat_Glass Buttes exploration and Driling 2011.pdf</t>
  </si>
  <si>
    <t>https://gdr.openei.org/files/98/Walsh_Ormat_Glass Buttes exploration and Driling 2011.pdf</t>
  </si>
  <si>
    <t>Passive_Seismic_Tomography_VpVs</t>
  </si>
  <si>
    <t>Passive_Seismic_Tomography_VpVs (1).zip</t>
  </si>
  <si>
    <t>https://gdr.openei.org/files/981/Passive_Seismic_Tomography_VpVs (1).zip</t>
  </si>
  <si>
    <t>UW_Quillinan_REE_Rock 3rd Upload.xls</t>
  </si>
  <si>
    <t>https://gdr.openei.org/files/989/UW_Quillinan_REE_Rock 3rd Upload.xls</t>
  </si>
  <si>
    <t>Matlic_Ormat_ Wister Exploration and Drilling 2010.pdf</t>
  </si>
  <si>
    <t>https://gdr.openei.org/files/99/Matlic_Ormat_ Wister Exploration and Drilling 2010.pdf</t>
  </si>
  <si>
    <t>washington_playfairway_phase2_technical_report</t>
  </si>
  <si>
    <t>washington_playfairway_phase2_technical_report (1).pdf</t>
  </si>
  <si>
    <t>https://gdr.openei.org/files/994/washington_playfairway_phase2_technical_report (1).pdf</t>
  </si>
  <si>
    <t>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</si>
</sst>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 h:mm;@"/>
    <numFmt numFmtId="165" formatCode="[$-409]m/d/yy\ h:mm\ AM/PM;@"/>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4"/>
      <color theme="1"/>
      <name val="Calibri"/>
      <family val="2"/>
      <scheme val="minor"/>
    </font>
    <font>
      <sz val="11"/>
      <color rgb="FF222222"/>
      <name val="Arial"/>
      <family val="2"/>
    </font>
  </fonts>
  <fills count="7">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bgColor indexed="64"/>
      </patternFill>
    </fill>
  </fills>
  <borders count="1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5">
    <xf numFmtId="0" fontId="0" fillId="0" borderId="0" xfId="0"/>
    <xf numFmtId="164" fontId="0" fillId="0" borderId="0" xfId="0" applyNumberFormat="1"/>
    <xf numFmtId="0" fontId="0" fillId="0" borderId="0" xfId="0" applyAlignment="1">
      <alignment wrapText="1"/>
    </xf>
    <xf numFmtId="0" fontId="0" fillId="2" borderId="0" xfId="0" applyFill="1"/>
    <xf numFmtId="0" fontId="1" fillId="2" borderId="0" xfId="0" applyFont="1" applyFill="1"/>
    <xf numFmtId="0" fontId="1" fillId="2" borderId="0" xfId="0" applyFont="1" applyFill="1" applyAlignment="1">
      <alignment wrapText="1"/>
    </xf>
    <xf numFmtId="0" fontId="0" fillId="4" borderId="2" xfId="0" applyFill="1" applyBorder="1"/>
    <xf numFmtId="0" fontId="0" fillId="4" borderId="3" xfId="0" applyFill="1" applyBorder="1"/>
    <xf numFmtId="0" fontId="0" fillId="4" borderId="4" xfId="0" applyFill="1" applyBorder="1"/>
    <xf numFmtId="0" fontId="0" fillId="4" borderId="5" xfId="0" applyFill="1" applyBorder="1"/>
    <xf numFmtId="0" fontId="0" fillId="4" borderId="6" xfId="0" applyFill="1" applyBorder="1"/>
    <xf numFmtId="0" fontId="0" fillId="5" borderId="1" xfId="0" applyFill="1" applyBorder="1"/>
    <xf numFmtId="0" fontId="0" fillId="5" borderId="7" xfId="0" applyFill="1" applyBorder="1"/>
    <xf numFmtId="0" fontId="0" fillId="5" borderId="7" xfId="0" applyFill="1" applyBorder="1" applyAlignment="1">
      <alignment wrapText="1"/>
    </xf>
    <xf numFmtId="0" fontId="0" fillId="5" borderId="2" xfId="0" applyFill="1" applyBorder="1"/>
    <xf numFmtId="0" fontId="0" fillId="5" borderId="3" xfId="0" applyFill="1" applyBorder="1"/>
    <xf numFmtId="0" fontId="0" fillId="5" borderId="0" xfId="0" applyFill="1" applyBorder="1"/>
    <xf numFmtId="0" fontId="0" fillId="5" borderId="0" xfId="0" applyFill="1" applyBorder="1" applyAlignment="1">
      <alignment wrapText="1"/>
    </xf>
    <xf numFmtId="0" fontId="0" fillId="5" borderId="4" xfId="0" applyFill="1" applyBorder="1"/>
    <xf numFmtId="0" fontId="0" fillId="5" borderId="5" xfId="0" applyFill="1" applyBorder="1"/>
    <xf numFmtId="0" fontId="0" fillId="5" borderId="8" xfId="0" applyFill="1" applyBorder="1"/>
    <xf numFmtId="0" fontId="0" fillId="5" borderId="8" xfId="0" applyFill="1" applyBorder="1" applyAlignment="1">
      <alignment wrapText="1"/>
    </xf>
    <xf numFmtId="0" fontId="0" fillId="5" borderId="6" xfId="0" applyFill="1" applyBorder="1"/>
    <xf numFmtId="0" fontId="0" fillId="3" borderId="1" xfId="0" applyFill="1" applyBorder="1"/>
    <xf numFmtId="0" fontId="0" fillId="3" borderId="7" xfId="0" applyFill="1" applyBorder="1"/>
    <xf numFmtId="0" fontId="0" fillId="3" borderId="3" xfId="0" applyFill="1" applyBorder="1"/>
    <xf numFmtId="0" fontId="0" fillId="3" borderId="0" xfId="0" applyFill="1" applyBorder="1"/>
    <xf numFmtId="0" fontId="0" fillId="3" borderId="0" xfId="0" applyFill="1" applyBorder="1" applyAlignment="1">
      <alignment wrapText="1"/>
    </xf>
    <xf numFmtId="0" fontId="0" fillId="3" borderId="4" xfId="0" applyFill="1" applyBorder="1"/>
    <xf numFmtId="0" fontId="2" fillId="3" borderId="3" xfId="1" applyFill="1" applyBorder="1"/>
    <xf numFmtId="0" fontId="0" fillId="3" borderId="5" xfId="0" applyFill="1" applyBorder="1"/>
    <xf numFmtId="0" fontId="0" fillId="3" borderId="8" xfId="0" applyFill="1" applyBorder="1"/>
    <xf numFmtId="0" fontId="0" fillId="3" borderId="8" xfId="0" applyFill="1" applyBorder="1" applyAlignment="1">
      <alignment wrapText="1"/>
    </xf>
    <xf numFmtId="0" fontId="0" fillId="3" borderId="6" xfId="0" applyFill="1" applyBorder="1"/>
    <xf numFmtId="0" fontId="3" fillId="0" borderId="0" xfId="0" applyFont="1"/>
    <xf numFmtId="15" fontId="0" fillId="0" borderId="0" xfId="0" applyNumberFormat="1" applyAlignment="1">
      <alignment wrapText="1"/>
    </xf>
    <xf numFmtId="0" fontId="2" fillId="4" borderId="1" xfId="1" applyFill="1" applyBorder="1"/>
    <xf numFmtId="0" fontId="0" fillId="3" borderId="10" xfId="0" applyFill="1" applyBorder="1"/>
    <xf numFmtId="0" fontId="0" fillId="3" borderId="11" xfId="0" applyFill="1" applyBorder="1"/>
    <xf numFmtId="0" fontId="0" fillId="6" borderId="10" xfId="0" applyFill="1" applyBorder="1"/>
    <xf numFmtId="0" fontId="0" fillId="2" borderId="1" xfId="0" applyFill="1" applyBorder="1"/>
    <xf numFmtId="0" fontId="1" fillId="5" borderId="12" xfId="0" applyFont="1" applyFill="1" applyBorder="1" applyAlignment="1">
      <alignment wrapText="1"/>
    </xf>
    <xf numFmtId="0" fontId="1" fillId="5" borderId="13" xfId="0" applyFont="1" applyFill="1" applyBorder="1"/>
    <xf numFmtId="0" fontId="1" fillId="3" borderId="7" xfId="0" applyFont="1" applyFill="1" applyBorder="1" applyAlignment="1">
      <alignment wrapText="1"/>
    </xf>
    <xf numFmtId="0" fontId="1" fillId="3" borderId="9" xfId="0" applyFont="1" applyFill="1" applyBorder="1"/>
    <xf numFmtId="0" fontId="1" fillId="2" borderId="10" xfId="0" applyFont="1" applyFill="1" applyBorder="1" applyAlignment="1">
      <alignment wrapText="1"/>
    </xf>
    <xf numFmtId="0" fontId="1" fillId="2" borderId="7" xfId="0" applyFont="1" applyFill="1" applyBorder="1" applyAlignment="1">
      <alignment wrapText="1"/>
    </xf>
    <xf numFmtId="0" fontId="1" fillId="2" borderId="2" xfId="0" applyFont="1" applyFill="1" applyBorder="1"/>
    <xf numFmtId="164" fontId="0" fillId="2" borderId="0" xfId="0" applyNumberFormat="1" applyFill="1"/>
    <xf numFmtId="11" fontId="0" fillId="0" borderId="0" xfId="0" applyNumberFormat="1"/>
    <xf numFmtId="0" fontId="0" fillId="2" borderId="0" xfId="0" applyFill="1" applyAlignment="1">
      <alignment wrapText="1"/>
    </xf>
    <xf numFmtId="0" fontId="1" fillId="5" borderId="8" xfId="0" applyFont="1" applyFill="1" applyBorder="1" applyAlignment="1">
      <alignment wrapText="1"/>
    </xf>
    <xf numFmtId="0" fontId="1" fillId="5" borderId="6" xfId="0" applyFont="1" applyFill="1" applyBorder="1"/>
    <xf numFmtId="0" fontId="0" fillId="2" borderId="0" xfId="0" applyFont="1" applyFill="1" applyAlignment="1">
      <alignment wrapText="1"/>
    </xf>
    <xf numFmtId="0" fontId="0" fillId="2" borderId="0" xfId="0" applyFont="1" applyFill="1"/>
    <xf numFmtId="0" fontId="0" fillId="2" borderId="0" xfId="0" applyFill="1" applyBorder="1"/>
    <xf numFmtId="0" fontId="0" fillId="5" borderId="0" xfId="0" applyFill="1"/>
    <xf numFmtId="0" fontId="0" fillId="5" borderId="0" xfId="0" applyFill="1" applyAlignment="1">
      <alignment wrapText="1"/>
    </xf>
    <xf numFmtId="0" fontId="0" fillId="5" borderId="0" xfId="0" applyFont="1" applyFill="1"/>
    <xf numFmtId="0" fontId="0" fillId="5" borderId="0" xfId="0" applyFont="1" applyFill="1" applyAlignment="1">
      <alignment wrapText="1"/>
    </xf>
    <xf numFmtId="0" fontId="1" fillId="2"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left" vertical="top" wrapText="1"/>
    </xf>
    <xf numFmtId="164" fontId="1" fillId="2" borderId="0" xfId="0" applyNumberFormat="1"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Alignment="1">
      <alignment horizontal="left" vertical="top"/>
    </xf>
    <xf numFmtId="165" fontId="1" fillId="2" borderId="0" xfId="0" applyNumberFormat="1" applyFont="1" applyFill="1" applyAlignment="1">
      <alignment horizontal="left" vertical="top" wrapText="1"/>
    </xf>
    <xf numFmtId="165" fontId="0" fillId="0" borderId="0" xfId="0" applyNumberFormat="1" applyAlignment="1">
      <alignment horizontal="left" vertical="top" wrapText="1"/>
    </xf>
    <xf numFmtId="0" fontId="2" fillId="0" borderId="0" xfId="1" applyAlignment="1">
      <alignment horizontal="left" vertical="top" wrapText="1"/>
    </xf>
    <xf numFmtId="0" fontId="2" fillId="0" borderId="0" xfId="1" applyAlignment="1">
      <alignment vertical="top" wrapText="1"/>
    </xf>
    <xf numFmtId="0" fontId="0" fillId="2" borderId="0" xfId="0" applyFont="1" applyFill="1" applyAlignment="1">
      <alignment vertical="top"/>
    </xf>
    <xf numFmtId="0" fontId="4" fillId="0" borderId="0" xfId="0" applyFont="1" applyAlignment="1">
      <alignment vertical="top"/>
    </xf>
    <xf numFmtId="0" fontId="0" fillId="0" borderId="0" xfId="0" applyFont="1" applyAlignment="1">
      <alignment vertical="top"/>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kgs.uky.edu/usgin/services/aasggeothermal/VAHeatPumpFacilities/MapServer/WMSServer?request=GetCapabilities&amp;service=WMS" TargetMode="External"/><Relationship Id="rId2" Type="http://schemas.openxmlformats.org/officeDocument/2006/relationships/hyperlink" Target="http://geothermal.isgs.illinois.edu/ArcGIS/services/aasggeothermal/VTBull29Woodstock/MapServer/WMSServer?request=GetCapabilities&amp;service=WMS" TargetMode="External"/><Relationship Id="rId1" Type="http://schemas.openxmlformats.org/officeDocument/2006/relationships/hyperlink" Target="http://mgsweb2.mngs.umn.edu/ArcGIS/services/MNBoreholeLithIntervals/MapServer/WMSServer?request=GetCapabilities&amp;service=WMS" TargetMode="External"/><Relationship Id="rId6" Type="http://schemas.openxmlformats.org/officeDocument/2006/relationships/hyperlink" Target="http://geothermal.isgs.illinois.edu/ArcGIS/services/aasggeothermal/NJWellHeaders/MapServer/WMSServer?request=GetCapabilities&amp;service=WMS" TargetMode="External"/><Relationship Id="rId5" Type="http://schemas.openxmlformats.org/officeDocument/2006/relationships/hyperlink" Target="http://kgs.uky.edu/usgin/services/aasggeothermal/ALAqueousChemistry1_10/MapServer/WFSServer?request=GetCapabilities&amp;service=WFS" TargetMode="External"/><Relationship Id="rId4" Type="http://schemas.openxmlformats.org/officeDocument/2006/relationships/hyperlink" Target="http://kgs.uky.edu/usgin/services/aasggeothermal/MDHeatFlow1_23/MapServer/WFSServer?request=GetCapabilities&amp;service=WF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dr.openei.org/files/100/Matlic_Ormat_" TargetMode="External"/><Relationship Id="rId3" Type="http://schemas.openxmlformats.org/officeDocument/2006/relationships/hyperlink" Target="https://gdr.openei.org/files/748/62-15_MUDLOG" TargetMode="External"/><Relationship Id="rId7" Type="http://schemas.openxmlformats.org/officeDocument/2006/relationships/hyperlink" Target="https://gdr.openei.org/files/1005/Master" TargetMode="External"/><Relationship Id="rId2" Type="http://schemas.openxmlformats.org/officeDocument/2006/relationships/hyperlink" Target="https://gdr.openei.org/files/508/Newberry" TargetMode="External"/><Relationship Id="rId1" Type="http://schemas.openxmlformats.org/officeDocument/2006/relationships/hyperlink" Target="https://gdr.openei.org/files/528/20150721" TargetMode="External"/><Relationship Id="rId6" Type="http://schemas.openxmlformats.org/officeDocument/2006/relationships/hyperlink" Target="https://gdr.openei.org/files/100/Matlic_Ormat_" TargetMode="External"/><Relationship Id="rId5" Type="http://schemas.openxmlformats.org/officeDocument/2006/relationships/hyperlink" Target="https://en.wikipedia.org/wiki/HTTP_403" TargetMode="External"/><Relationship Id="rId10" Type="http://schemas.openxmlformats.org/officeDocument/2006/relationships/printerSettings" Target="../printerSettings/printerSettings1.bin"/><Relationship Id="rId4" Type="http://schemas.openxmlformats.org/officeDocument/2006/relationships/hyperlink" Target="http://waterrights.utah.gov/docSys/v909/v909/v90902ka.pdf" TargetMode="External"/><Relationship Id="rId9" Type="http://schemas.openxmlformats.org/officeDocument/2006/relationships/hyperlink" Target="https://gdr.openei.org/files/146/GRC"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gdr.openei.org/files/1005/Master%20FORGE%20XRD%20data%20table.xlsx" TargetMode="External"/><Relationship Id="rId1" Type="http://schemas.openxmlformats.org/officeDocument/2006/relationships/hyperlink" Target="https://gdr.openei.org/files/1005/Master%20FORGE%20XRD%20data%20table.xls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2"/>
  <sheetViews>
    <sheetView topLeftCell="A16" workbookViewId="0">
      <selection activeCell="A16" sqref="A16"/>
    </sheetView>
  </sheetViews>
  <sheetFormatPr defaultRowHeight="15" x14ac:dyDescent="0.25"/>
  <cols>
    <col min="1" max="1" width="57" customWidth="1"/>
    <col min="2" max="2" width="21" customWidth="1"/>
    <col min="3" max="3" width="34.5703125" style="2" customWidth="1"/>
    <col min="4" max="4" width="11.7109375" customWidth="1"/>
    <col min="5" max="5" width="1.28515625" customWidth="1"/>
    <col min="6" max="6" width="39.140625" customWidth="1"/>
    <col min="7" max="7" width="10.7109375" customWidth="1"/>
  </cols>
  <sheetData>
    <row r="1" spans="1:12" ht="18.75" x14ac:dyDescent="0.3">
      <c r="A1" s="34" t="s">
        <v>9399</v>
      </c>
      <c r="D1" s="35">
        <v>43179</v>
      </c>
    </row>
    <row r="2" spans="1:12" ht="15.75" thickBot="1" x14ac:dyDescent="0.3">
      <c r="A2" s="4" t="s">
        <v>5107</v>
      </c>
      <c r="B2" s="4" t="s">
        <v>692</v>
      </c>
      <c r="C2" s="5"/>
      <c r="D2" s="4" t="s">
        <v>5100</v>
      </c>
      <c r="F2" s="4" t="s">
        <v>5101</v>
      </c>
      <c r="G2" s="4">
        <f>SUM(G3:G261)</f>
        <v>51326</v>
      </c>
    </row>
    <row r="3" spans="1:12" x14ac:dyDescent="0.25">
      <c r="A3" s="11">
        <v>200</v>
      </c>
      <c r="B3" s="12">
        <v>27137</v>
      </c>
      <c r="C3" s="13"/>
      <c r="D3" s="14"/>
      <c r="F3" s="36" t="s">
        <v>4869</v>
      </c>
      <c r="G3" s="6">
        <v>11910</v>
      </c>
    </row>
    <row r="4" spans="1:12" x14ac:dyDescent="0.25">
      <c r="A4" s="15">
        <v>300</v>
      </c>
      <c r="B4" s="16">
        <v>51</v>
      </c>
      <c r="C4" s="17"/>
      <c r="D4" s="18"/>
      <c r="F4" s="7" t="s">
        <v>4870</v>
      </c>
      <c r="G4" s="8">
        <v>8149</v>
      </c>
    </row>
    <row r="5" spans="1:12" x14ac:dyDescent="0.25">
      <c r="A5" s="15">
        <v>301</v>
      </c>
      <c r="B5" s="16">
        <v>10067</v>
      </c>
      <c r="C5" s="17"/>
      <c r="D5" s="18" t="s">
        <v>690</v>
      </c>
      <c r="F5" s="7" t="s">
        <v>4871</v>
      </c>
      <c r="G5" s="8">
        <v>7973</v>
      </c>
    </row>
    <row r="6" spans="1:12" x14ac:dyDescent="0.25">
      <c r="A6" s="15">
        <v>302</v>
      </c>
      <c r="B6" s="16">
        <v>14104</v>
      </c>
      <c r="C6" s="41" t="s">
        <v>5106</v>
      </c>
      <c r="D6" s="42">
        <f>SUM(B3:B6)</f>
        <v>51359</v>
      </c>
      <c r="F6" s="7" t="s">
        <v>4872</v>
      </c>
      <c r="G6" s="8">
        <v>5046</v>
      </c>
    </row>
    <row r="7" spans="1:12" x14ac:dyDescent="0.25">
      <c r="A7" s="15">
        <v>303</v>
      </c>
      <c r="B7" s="16">
        <v>102</v>
      </c>
      <c r="C7" s="17"/>
      <c r="D7" s="18"/>
      <c r="F7" s="7" t="s">
        <v>4873</v>
      </c>
      <c r="G7" s="8">
        <v>3736</v>
      </c>
    </row>
    <row r="8" spans="1:12" x14ac:dyDescent="0.25">
      <c r="A8" s="15">
        <v>307</v>
      </c>
      <c r="B8" s="16">
        <v>2</v>
      </c>
      <c r="C8" s="17"/>
      <c r="D8" s="18"/>
      <c r="F8" s="7" t="s">
        <v>4688</v>
      </c>
      <c r="G8" s="8">
        <v>3687</v>
      </c>
      <c r="L8" t="s">
        <v>690</v>
      </c>
    </row>
    <row r="9" spans="1:12" ht="30" x14ac:dyDescent="0.25">
      <c r="A9" s="15">
        <v>400</v>
      </c>
      <c r="B9" s="16">
        <v>345</v>
      </c>
      <c r="C9" s="17" t="s">
        <v>5109</v>
      </c>
      <c r="D9" s="18"/>
      <c r="F9" s="7" t="s">
        <v>4710</v>
      </c>
      <c r="G9" s="8">
        <v>1839</v>
      </c>
    </row>
    <row r="10" spans="1:12" x14ac:dyDescent="0.25">
      <c r="A10" s="15">
        <v>401</v>
      </c>
      <c r="B10" s="16">
        <v>1</v>
      </c>
      <c r="C10" s="17"/>
      <c r="D10" s="18"/>
      <c r="F10" s="7" t="s">
        <v>4706</v>
      </c>
      <c r="G10" s="8">
        <v>1422</v>
      </c>
    </row>
    <row r="11" spans="1:12" x14ac:dyDescent="0.25">
      <c r="A11" s="15">
        <v>403</v>
      </c>
      <c r="B11" s="16">
        <v>22</v>
      </c>
      <c r="C11" s="17"/>
      <c r="D11" s="18"/>
      <c r="F11" s="7" t="s">
        <v>4876</v>
      </c>
      <c r="G11" s="8">
        <v>585</v>
      </c>
    </row>
    <row r="12" spans="1:12" x14ac:dyDescent="0.25">
      <c r="A12" s="15">
        <v>404</v>
      </c>
      <c r="B12" s="16">
        <v>2678</v>
      </c>
      <c r="C12" s="17" t="s">
        <v>5102</v>
      </c>
      <c r="D12" s="18"/>
      <c r="F12" s="7" t="s">
        <v>4874</v>
      </c>
      <c r="G12" s="8">
        <v>551</v>
      </c>
    </row>
    <row r="13" spans="1:12" x14ac:dyDescent="0.25">
      <c r="A13" s="15">
        <v>405</v>
      </c>
      <c r="B13" s="16">
        <v>2401</v>
      </c>
      <c r="C13" s="17" t="s">
        <v>9400</v>
      </c>
      <c r="D13" s="18"/>
      <c r="F13" s="7" t="s">
        <v>4725</v>
      </c>
      <c r="G13" s="8">
        <v>511</v>
      </c>
    </row>
    <row r="14" spans="1:12" x14ac:dyDescent="0.25">
      <c r="A14" s="15">
        <v>406</v>
      </c>
      <c r="B14" s="16">
        <v>1</v>
      </c>
      <c r="C14" s="17"/>
      <c r="D14" s="18"/>
      <c r="F14" s="7" t="s">
        <v>4877</v>
      </c>
      <c r="G14" s="8">
        <v>348</v>
      </c>
    </row>
    <row r="15" spans="1:12" x14ac:dyDescent="0.25">
      <c r="A15" s="15">
        <v>416</v>
      </c>
      <c r="B15" s="16">
        <v>6</v>
      </c>
      <c r="C15" s="17"/>
      <c r="D15" s="18"/>
      <c r="F15" s="7" t="s">
        <v>4732</v>
      </c>
      <c r="G15" s="8">
        <v>348</v>
      </c>
    </row>
    <row r="16" spans="1:12" x14ac:dyDescent="0.25">
      <c r="A16" s="15">
        <v>500</v>
      </c>
      <c r="B16" s="16">
        <v>4</v>
      </c>
      <c r="C16" s="41" t="s">
        <v>4751</v>
      </c>
      <c r="D16" s="42">
        <f>SUM(B7:B12,B14,B15,B16)</f>
        <v>3161</v>
      </c>
      <c r="F16" s="7" t="s">
        <v>4878</v>
      </c>
      <c r="G16" s="8">
        <v>345</v>
      </c>
    </row>
    <row r="17" spans="1:7" ht="15.75" thickBot="1" x14ac:dyDescent="0.3">
      <c r="A17" s="19" t="s">
        <v>0</v>
      </c>
      <c r="B17" s="20">
        <v>9610</v>
      </c>
      <c r="C17" s="21" t="s">
        <v>9401</v>
      </c>
      <c r="D17" s="22"/>
      <c r="F17" s="7" t="s">
        <v>4880</v>
      </c>
      <c r="G17" s="8">
        <v>301</v>
      </c>
    </row>
    <row r="18" spans="1:7" ht="15.75" thickBot="1" x14ac:dyDescent="0.3">
      <c r="A18" s="19" t="s">
        <v>690</v>
      </c>
      <c r="B18" s="20" t="s">
        <v>690</v>
      </c>
      <c r="C18" s="51" t="s">
        <v>9402</v>
      </c>
      <c r="D18" s="52">
        <f>SUM(B13,B17)</f>
        <v>12011</v>
      </c>
      <c r="F18" s="7" t="s">
        <v>4722</v>
      </c>
      <c r="G18" s="8">
        <v>290</v>
      </c>
    </row>
    <row r="19" spans="1:7" x14ac:dyDescent="0.25">
      <c r="A19" s="4" t="s">
        <v>9796</v>
      </c>
      <c r="B19" s="4">
        <v>2514</v>
      </c>
      <c r="C19" s="53" t="s">
        <v>9798</v>
      </c>
      <c r="D19" s="54">
        <v>1</v>
      </c>
      <c r="F19" s="7" t="s">
        <v>4879</v>
      </c>
      <c r="G19" s="8">
        <v>289</v>
      </c>
    </row>
    <row r="20" spans="1:7" x14ac:dyDescent="0.25">
      <c r="A20" s="56"/>
      <c r="B20" s="56"/>
      <c r="C20" s="57" t="s">
        <v>696</v>
      </c>
      <c r="D20" s="56">
        <v>2512</v>
      </c>
      <c r="F20" s="7" t="s">
        <v>4875</v>
      </c>
      <c r="G20" s="8">
        <v>260</v>
      </c>
    </row>
    <row r="21" spans="1:7" x14ac:dyDescent="0.25">
      <c r="A21" s="4" t="s">
        <v>9797</v>
      </c>
      <c r="B21" s="55">
        <v>282</v>
      </c>
      <c r="C21" s="50" t="s">
        <v>9798</v>
      </c>
      <c r="D21" s="3">
        <v>275</v>
      </c>
      <c r="F21" s="7" t="s">
        <v>4881</v>
      </c>
      <c r="G21" s="8">
        <v>240</v>
      </c>
    </row>
    <row r="22" spans="1:7" x14ac:dyDescent="0.25">
      <c r="A22" s="58"/>
      <c r="B22" s="58"/>
      <c r="C22" s="59" t="s">
        <v>9799</v>
      </c>
      <c r="D22" s="58">
        <v>1</v>
      </c>
      <c r="F22" s="7" t="s">
        <v>4757</v>
      </c>
      <c r="G22" s="8">
        <v>227</v>
      </c>
    </row>
    <row r="23" spans="1:7" x14ac:dyDescent="0.25">
      <c r="A23" s="58"/>
      <c r="B23" s="58"/>
      <c r="C23" s="59" t="s">
        <v>9800</v>
      </c>
      <c r="D23" s="58">
        <v>5</v>
      </c>
      <c r="F23" s="7" t="s">
        <v>4703</v>
      </c>
      <c r="G23" s="8">
        <v>225</v>
      </c>
    </row>
    <row r="24" spans="1:7" x14ac:dyDescent="0.25">
      <c r="F24" s="7" t="s">
        <v>4700</v>
      </c>
      <c r="G24" s="8">
        <v>216</v>
      </c>
    </row>
    <row r="25" spans="1:7" ht="15.75" thickBot="1" x14ac:dyDescent="0.3">
      <c r="A25" s="4" t="s">
        <v>5108</v>
      </c>
      <c r="B25" s="3"/>
      <c r="C25" s="5" t="s">
        <v>5103</v>
      </c>
      <c r="D25" s="4">
        <v>3058</v>
      </c>
      <c r="F25" s="7" t="s">
        <v>4709</v>
      </c>
      <c r="G25" s="8">
        <v>201</v>
      </c>
    </row>
    <row r="26" spans="1:7" x14ac:dyDescent="0.25">
      <c r="A26" s="23"/>
      <c r="B26" s="24" t="s">
        <v>690</v>
      </c>
      <c r="C26" s="43" t="s">
        <v>5104</v>
      </c>
      <c r="D26" s="44">
        <f>SUM(B27:B40)</f>
        <v>353</v>
      </c>
      <c r="F26" s="7" t="s">
        <v>4882</v>
      </c>
      <c r="G26" s="8">
        <v>194</v>
      </c>
    </row>
    <row r="27" spans="1:7" x14ac:dyDescent="0.25">
      <c r="A27" s="25" t="s">
        <v>4732</v>
      </c>
      <c r="B27" s="26">
        <v>255</v>
      </c>
      <c r="C27" s="27"/>
      <c r="D27" s="37"/>
      <c r="F27" s="7" t="s">
        <v>4689</v>
      </c>
      <c r="G27" s="8">
        <v>182</v>
      </c>
    </row>
    <row r="28" spans="1:7" x14ac:dyDescent="0.25">
      <c r="A28" s="25" t="s">
        <v>4752</v>
      </c>
      <c r="B28" s="26">
        <v>29</v>
      </c>
      <c r="C28" s="27"/>
      <c r="D28" s="37"/>
      <c r="F28" s="7" t="s">
        <v>4883</v>
      </c>
      <c r="G28" s="8">
        <v>176</v>
      </c>
    </row>
    <row r="29" spans="1:7" x14ac:dyDescent="0.25">
      <c r="A29" s="29" t="s">
        <v>4710</v>
      </c>
      <c r="B29" s="26">
        <v>28</v>
      </c>
      <c r="C29" s="27"/>
      <c r="D29" s="37"/>
      <c r="F29" s="7" t="s">
        <v>4884</v>
      </c>
      <c r="G29" s="8">
        <v>118</v>
      </c>
    </row>
    <row r="30" spans="1:7" x14ac:dyDescent="0.25">
      <c r="A30" s="25" t="s">
        <v>4734</v>
      </c>
      <c r="B30" s="26">
        <v>10</v>
      </c>
      <c r="C30" s="27"/>
      <c r="D30" s="37"/>
      <c r="F30" s="7" t="s">
        <v>4885</v>
      </c>
      <c r="G30" s="8">
        <v>112</v>
      </c>
    </row>
    <row r="31" spans="1:7" x14ac:dyDescent="0.25">
      <c r="A31" s="25" t="s">
        <v>4754</v>
      </c>
      <c r="B31" s="26">
        <v>8</v>
      </c>
      <c r="C31" s="27"/>
      <c r="D31" s="37"/>
      <c r="F31" s="7" t="s">
        <v>4886</v>
      </c>
      <c r="G31" s="8">
        <v>100</v>
      </c>
    </row>
    <row r="32" spans="1:7" x14ac:dyDescent="0.25">
      <c r="A32" s="25" t="s">
        <v>4753</v>
      </c>
      <c r="B32" s="26">
        <v>4</v>
      </c>
      <c r="C32" s="27"/>
      <c r="D32" s="37"/>
      <c r="F32" s="7" t="s">
        <v>4887</v>
      </c>
      <c r="G32" s="8">
        <v>88</v>
      </c>
    </row>
    <row r="33" spans="1:7" x14ac:dyDescent="0.25">
      <c r="A33" s="25" t="s">
        <v>4755</v>
      </c>
      <c r="B33" s="26">
        <v>4</v>
      </c>
      <c r="C33" s="27"/>
      <c r="D33" s="37"/>
      <c r="F33" s="7" t="s">
        <v>4888</v>
      </c>
      <c r="G33" s="8">
        <v>88</v>
      </c>
    </row>
    <row r="34" spans="1:7" x14ac:dyDescent="0.25">
      <c r="A34" s="25" t="s">
        <v>4726</v>
      </c>
      <c r="B34" s="26">
        <v>3</v>
      </c>
      <c r="C34" s="27"/>
      <c r="D34" s="37"/>
      <c r="F34" s="7" t="s">
        <v>4889</v>
      </c>
      <c r="G34" s="8">
        <v>85</v>
      </c>
    </row>
    <row r="35" spans="1:7" x14ac:dyDescent="0.25">
      <c r="A35" s="25" t="s">
        <v>4946</v>
      </c>
      <c r="B35" s="26">
        <v>2</v>
      </c>
      <c r="C35" s="27"/>
      <c r="D35" s="37"/>
      <c r="F35" s="7" t="s">
        <v>4890</v>
      </c>
      <c r="G35" s="8">
        <v>79</v>
      </c>
    </row>
    <row r="36" spans="1:7" x14ac:dyDescent="0.25">
      <c r="A36" s="25" t="s">
        <v>4758</v>
      </c>
      <c r="B36" s="26">
        <v>2</v>
      </c>
      <c r="C36" s="27"/>
      <c r="D36" s="37"/>
      <c r="F36" s="7" t="s">
        <v>4891</v>
      </c>
      <c r="G36" s="8">
        <v>67</v>
      </c>
    </row>
    <row r="37" spans="1:7" x14ac:dyDescent="0.25">
      <c r="A37" s="25" t="s">
        <v>4700</v>
      </c>
      <c r="B37" s="26">
        <v>2</v>
      </c>
      <c r="C37" s="27"/>
      <c r="D37" s="37"/>
      <c r="F37" s="7" t="s">
        <v>4892</v>
      </c>
      <c r="G37" s="8">
        <v>60</v>
      </c>
    </row>
    <row r="38" spans="1:7" x14ac:dyDescent="0.25">
      <c r="A38" s="25" t="s">
        <v>4756</v>
      </c>
      <c r="B38" s="26">
        <v>2</v>
      </c>
      <c r="C38" s="27"/>
      <c r="D38" s="37"/>
      <c r="F38" s="7" t="s">
        <v>4893</v>
      </c>
      <c r="G38" s="8">
        <v>56</v>
      </c>
    </row>
    <row r="39" spans="1:7" x14ac:dyDescent="0.25">
      <c r="A39" s="25" t="s">
        <v>4757</v>
      </c>
      <c r="B39" s="26">
        <v>2</v>
      </c>
      <c r="C39" s="27"/>
      <c r="D39" s="37"/>
      <c r="F39" s="7" t="s">
        <v>4894</v>
      </c>
      <c r="G39" s="8">
        <v>46</v>
      </c>
    </row>
    <row r="40" spans="1:7" x14ac:dyDescent="0.25">
      <c r="A40" s="25" t="s">
        <v>4722</v>
      </c>
      <c r="B40" s="26">
        <v>2</v>
      </c>
      <c r="C40" s="27"/>
      <c r="D40" s="37"/>
      <c r="F40" s="7" t="s">
        <v>4747</v>
      </c>
      <c r="G40" s="8">
        <v>42</v>
      </c>
    </row>
    <row r="41" spans="1:7" ht="15.75" thickBot="1" x14ac:dyDescent="0.3">
      <c r="A41" s="30" t="s">
        <v>690</v>
      </c>
      <c r="B41" s="31" t="s">
        <v>690</v>
      </c>
      <c r="C41" s="32"/>
      <c r="D41" s="38"/>
      <c r="F41" s="7" t="s">
        <v>4895</v>
      </c>
      <c r="G41" s="8">
        <v>41</v>
      </c>
    </row>
    <row r="42" spans="1:7" x14ac:dyDescent="0.25">
      <c r="D42" s="39"/>
      <c r="F42" s="7" t="s">
        <v>4896</v>
      </c>
      <c r="G42" s="8">
        <v>40</v>
      </c>
    </row>
    <row r="43" spans="1:7" ht="15.75" thickBot="1" x14ac:dyDescent="0.3">
      <c r="A43" s="3" t="s">
        <v>5105</v>
      </c>
      <c r="B43" s="3"/>
      <c r="C43" s="5" t="s">
        <v>5103</v>
      </c>
      <c r="D43" s="45">
        <v>67512</v>
      </c>
      <c r="F43" s="7" t="s">
        <v>4755</v>
      </c>
      <c r="G43" s="8">
        <v>38</v>
      </c>
    </row>
    <row r="44" spans="1:7" x14ac:dyDescent="0.25">
      <c r="A44" s="40" t="s">
        <v>4687</v>
      </c>
      <c r="B44" s="46" t="s">
        <v>5104</v>
      </c>
      <c r="C44" s="46"/>
      <c r="D44" s="47">
        <v>2882</v>
      </c>
      <c r="F44" s="7" t="s">
        <v>4726</v>
      </c>
      <c r="G44" s="8">
        <v>35</v>
      </c>
    </row>
    <row r="45" spans="1:7" x14ac:dyDescent="0.25">
      <c r="A45" s="25" t="s">
        <v>4688</v>
      </c>
      <c r="B45" s="26">
        <v>1651</v>
      </c>
      <c r="C45" s="27"/>
      <c r="D45" s="28"/>
      <c r="F45" s="7" t="s">
        <v>4897</v>
      </c>
      <c r="G45" s="8">
        <v>34</v>
      </c>
    </row>
    <row r="46" spans="1:7" x14ac:dyDescent="0.25">
      <c r="A46" s="25" t="s">
        <v>4689</v>
      </c>
      <c r="B46" s="26">
        <v>578</v>
      </c>
      <c r="C46" s="27"/>
      <c r="D46" s="28"/>
      <c r="F46" s="7" t="s">
        <v>4898</v>
      </c>
      <c r="G46" s="8">
        <v>33</v>
      </c>
    </row>
    <row r="47" spans="1:7" x14ac:dyDescent="0.25">
      <c r="A47" s="25" t="s">
        <v>4690</v>
      </c>
      <c r="B47" s="26">
        <v>86</v>
      </c>
      <c r="C47" s="27"/>
      <c r="D47" s="28"/>
      <c r="F47" s="7" t="s">
        <v>4899</v>
      </c>
      <c r="G47" s="8">
        <v>32</v>
      </c>
    </row>
    <row r="48" spans="1:7" x14ac:dyDescent="0.25">
      <c r="A48" s="25" t="s">
        <v>4691</v>
      </c>
      <c r="B48" s="26">
        <v>57</v>
      </c>
      <c r="C48" s="27"/>
      <c r="D48" s="28"/>
      <c r="F48" s="7" t="s">
        <v>4900</v>
      </c>
      <c r="G48" s="8">
        <v>28</v>
      </c>
    </row>
    <row r="49" spans="1:7" x14ac:dyDescent="0.25">
      <c r="A49" s="25" t="s">
        <v>4692</v>
      </c>
      <c r="B49" s="26">
        <v>52</v>
      </c>
      <c r="C49" s="27"/>
      <c r="D49" s="28"/>
      <c r="F49" s="7" t="s">
        <v>4901</v>
      </c>
      <c r="G49" s="8">
        <v>24</v>
      </c>
    </row>
    <row r="50" spans="1:7" x14ac:dyDescent="0.25">
      <c r="A50" s="25" t="s">
        <v>4693</v>
      </c>
      <c r="B50" s="26">
        <v>46</v>
      </c>
      <c r="C50" s="27"/>
      <c r="D50" s="28"/>
      <c r="F50" s="7" t="s">
        <v>4699</v>
      </c>
      <c r="G50" s="8">
        <v>24</v>
      </c>
    </row>
    <row r="51" spans="1:7" x14ac:dyDescent="0.25">
      <c r="A51" s="25" t="s">
        <v>4694</v>
      </c>
      <c r="B51" s="26">
        <v>45</v>
      </c>
      <c r="C51" s="27"/>
      <c r="D51" s="28"/>
      <c r="F51" s="7" t="s">
        <v>4903</v>
      </c>
      <c r="G51" s="8">
        <v>20</v>
      </c>
    </row>
    <row r="52" spans="1:7" x14ac:dyDescent="0.25">
      <c r="A52" s="25" t="s">
        <v>4695</v>
      </c>
      <c r="B52" s="26">
        <v>44</v>
      </c>
      <c r="C52" s="27"/>
      <c r="D52" s="28"/>
      <c r="F52" s="7" t="s">
        <v>4902</v>
      </c>
      <c r="G52" s="8">
        <v>20</v>
      </c>
    </row>
    <row r="53" spans="1:7" x14ac:dyDescent="0.25">
      <c r="A53" s="25" t="s">
        <v>4696</v>
      </c>
      <c r="B53" s="26">
        <v>35</v>
      </c>
      <c r="C53" s="27"/>
      <c r="D53" s="28"/>
      <c r="F53" s="7" t="s">
        <v>4904</v>
      </c>
      <c r="G53" s="8">
        <v>18</v>
      </c>
    </row>
    <row r="54" spans="1:7" x14ac:dyDescent="0.25">
      <c r="A54" s="25" t="s">
        <v>4697</v>
      </c>
      <c r="B54" s="26">
        <v>31</v>
      </c>
      <c r="C54" s="27"/>
      <c r="D54" s="28"/>
      <c r="F54" s="7" t="s">
        <v>4905</v>
      </c>
      <c r="G54" s="8">
        <v>17</v>
      </c>
    </row>
    <row r="55" spans="1:7" x14ac:dyDescent="0.25">
      <c r="A55" s="25" t="s">
        <v>4698</v>
      </c>
      <c r="B55" s="26">
        <v>28</v>
      </c>
      <c r="C55" s="27"/>
      <c r="D55" s="28"/>
      <c r="F55" s="7" t="s">
        <v>4906</v>
      </c>
      <c r="G55" s="8">
        <v>16</v>
      </c>
    </row>
    <row r="56" spans="1:7" x14ac:dyDescent="0.25">
      <c r="A56" s="25" t="s">
        <v>4699</v>
      </c>
      <c r="B56" s="26">
        <v>26</v>
      </c>
      <c r="C56" s="27"/>
      <c r="D56" s="28"/>
      <c r="F56" s="7" t="s">
        <v>4907</v>
      </c>
      <c r="G56" s="8">
        <v>16</v>
      </c>
    </row>
    <row r="57" spans="1:7" x14ac:dyDescent="0.25">
      <c r="A57" s="25" t="s">
        <v>4700</v>
      </c>
      <c r="B57" s="26">
        <v>16</v>
      </c>
      <c r="C57" s="27"/>
      <c r="D57" s="28"/>
      <c r="F57" s="7" t="s">
        <v>4745</v>
      </c>
      <c r="G57" s="8">
        <v>16</v>
      </c>
    </row>
    <row r="58" spans="1:7" x14ac:dyDescent="0.25">
      <c r="A58" s="25" t="s">
        <v>4701</v>
      </c>
      <c r="B58" s="26">
        <v>15</v>
      </c>
      <c r="C58" s="27"/>
      <c r="D58" s="28"/>
      <c r="F58" s="7" t="s">
        <v>4908</v>
      </c>
      <c r="G58" s="8">
        <v>15</v>
      </c>
    </row>
    <row r="59" spans="1:7" x14ac:dyDescent="0.25">
      <c r="A59" s="25" t="s">
        <v>4702</v>
      </c>
      <c r="B59" s="26">
        <v>15</v>
      </c>
      <c r="C59" s="27"/>
      <c r="D59" s="28"/>
      <c r="F59" s="7" t="s">
        <v>4910</v>
      </c>
      <c r="G59" s="8">
        <v>15</v>
      </c>
    </row>
    <row r="60" spans="1:7" x14ac:dyDescent="0.25">
      <c r="A60" s="25" t="s">
        <v>4703</v>
      </c>
      <c r="B60" s="26">
        <v>11</v>
      </c>
      <c r="C60" s="27"/>
      <c r="D60" s="28"/>
      <c r="F60" s="7" t="s">
        <v>4721</v>
      </c>
      <c r="G60" s="8">
        <v>15</v>
      </c>
    </row>
    <row r="61" spans="1:7" x14ac:dyDescent="0.25">
      <c r="A61" s="25" t="s">
        <v>4704</v>
      </c>
      <c r="B61" s="26">
        <v>9</v>
      </c>
      <c r="C61" s="27"/>
      <c r="D61" s="28"/>
      <c r="F61" s="7" t="s">
        <v>4702</v>
      </c>
      <c r="G61" s="8">
        <v>15</v>
      </c>
    </row>
    <row r="62" spans="1:7" x14ac:dyDescent="0.25">
      <c r="A62" s="25" t="s">
        <v>4705</v>
      </c>
      <c r="B62" s="26">
        <v>8</v>
      </c>
      <c r="C62" s="27"/>
      <c r="D62" s="28"/>
      <c r="F62" s="7" t="s">
        <v>4909</v>
      </c>
      <c r="G62" s="8">
        <v>15</v>
      </c>
    </row>
    <row r="63" spans="1:7" x14ac:dyDescent="0.25">
      <c r="A63" s="25" t="s">
        <v>4706</v>
      </c>
      <c r="B63" s="26">
        <v>8</v>
      </c>
      <c r="C63" s="27"/>
      <c r="D63" s="28"/>
      <c r="F63" s="7" t="s">
        <v>4912</v>
      </c>
      <c r="G63" s="8">
        <v>14</v>
      </c>
    </row>
    <row r="64" spans="1:7" x14ac:dyDescent="0.25">
      <c r="A64" s="25" t="s">
        <v>4707</v>
      </c>
      <c r="B64" s="26">
        <v>7</v>
      </c>
      <c r="C64" s="27"/>
      <c r="D64" s="28"/>
      <c r="F64" s="7" t="s">
        <v>4913</v>
      </c>
      <c r="G64" s="8">
        <v>14</v>
      </c>
    </row>
    <row r="65" spans="1:7" x14ac:dyDescent="0.25">
      <c r="A65" s="25" t="s">
        <v>4708</v>
      </c>
      <c r="B65" s="26">
        <v>6</v>
      </c>
      <c r="C65" s="27"/>
      <c r="D65" s="28"/>
      <c r="F65" s="7" t="s">
        <v>4911</v>
      </c>
      <c r="G65" s="8">
        <v>14</v>
      </c>
    </row>
    <row r="66" spans="1:7" x14ac:dyDescent="0.25">
      <c r="A66" s="25" t="s">
        <v>4709</v>
      </c>
      <c r="B66" s="26">
        <v>6</v>
      </c>
      <c r="C66" s="27"/>
      <c r="D66" s="28"/>
      <c r="F66" s="7" t="s">
        <v>4915</v>
      </c>
      <c r="G66" s="8">
        <v>13</v>
      </c>
    </row>
    <row r="67" spans="1:7" x14ac:dyDescent="0.25">
      <c r="A67" s="25" t="s">
        <v>4710</v>
      </c>
      <c r="B67" s="26">
        <v>6</v>
      </c>
      <c r="C67" s="27"/>
      <c r="D67" s="28"/>
      <c r="F67" s="7" t="s">
        <v>4916</v>
      </c>
      <c r="G67" s="8">
        <v>13</v>
      </c>
    </row>
    <row r="68" spans="1:7" x14ac:dyDescent="0.25">
      <c r="A68" s="25" t="s">
        <v>4711</v>
      </c>
      <c r="B68" s="26">
        <v>6</v>
      </c>
      <c r="C68" s="27"/>
      <c r="D68" s="28"/>
      <c r="F68" s="7" t="s">
        <v>4917</v>
      </c>
      <c r="G68" s="8">
        <v>13</v>
      </c>
    </row>
    <row r="69" spans="1:7" x14ac:dyDescent="0.25">
      <c r="A69" s="25" t="s">
        <v>4712</v>
      </c>
      <c r="B69" s="26">
        <v>5</v>
      </c>
      <c r="C69" s="27"/>
      <c r="D69" s="28"/>
      <c r="F69" s="7" t="s">
        <v>4914</v>
      </c>
      <c r="G69" s="8">
        <v>13</v>
      </c>
    </row>
    <row r="70" spans="1:7" x14ac:dyDescent="0.25">
      <c r="A70" s="25" t="s">
        <v>4713</v>
      </c>
      <c r="B70" s="26">
        <v>5</v>
      </c>
      <c r="C70" s="27"/>
      <c r="D70" s="28"/>
      <c r="F70" s="7" t="s">
        <v>4918</v>
      </c>
      <c r="G70" s="8">
        <v>12</v>
      </c>
    </row>
    <row r="71" spans="1:7" x14ac:dyDescent="0.25">
      <c r="A71" s="25" t="s">
        <v>4714</v>
      </c>
      <c r="B71" s="26">
        <v>5</v>
      </c>
      <c r="C71" s="27"/>
      <c r="D71" s="28"/>
      <c r="F71" s="7" t="s">
        <v>4919</v>
      </c>
      <c r="G71" s="8">
        <v>11</v>
      </c>
    </row>
    <row r="72" spans="1:7" x14ac:dyDescent="0.25">
      <c r="A72" s="25" t="s">
        <v>4715</v>
      </c>
      <c r="B72" s="26">
        <v>4</v>
      </c>
      <c r="C72" s="27"/>
      <c r="D72" s="28"/>
      <c r="F72" s="7" t="s">
        <v>4920</v>
      </c>
      <c r="G72" s="8">
        <v>11</v>
      </c>
    </row>
    <row r="73" spans="1:7" x14ac:dyDescent="0.25">
      <c r="A73" s="25" t="s">
        <v>4716</v>
      </c>
      <c r="B73" s="26">
        <v>4</v>
      </c>
      <c r="C73" s="27"/>
      <c r="D73" s="28"/>
      <c r="F73" s="7" t="s">
        <v>4923</v>
      </c>
      <c r="G73" s="8">
        <v>10</v>
      </c>
    </row>
    <row r="74" spans="1:7" x14ac:dyDescent="0.25">
      <c r="A74" s="25" t="s">
        <v>4717</v>
      </c>
      <c r="B74" s="26">
        <v>4</v>
      </c>
      <c r="C74" s="27"/>
      <c r="D74" s="28"/>
      <c r="F74" s="7" t="s">
        <v>4921</v>
      </c>
      <c r="G74" s="8">
        <v>10</v>
      </c>
    </row>
    <row r="75" spans="1:7" x14ac:dyDescent="0.25">
      <c r="A75" s="25" t="s">
        <v>4718</v>
      </c>
      <c r="B75" s="26">
        <v>4</v>
      </c>
      <c r="C75" s="27"/>
      <c r="D75" s="28"/>
      <c r="F75" s="7" t="s">
        <v>4924</v>
      </c>
      <c r="G75" s="8">
        <v>10</v>
      </c>
    </row>
    <row r="76" spans="1:7" x14ac:dyDescent="0.25">
      <c r="A76" s="25" t="s">
        <v>4719</v>
      </c>
      <c r="B76" s="26">
        <v>3</v>
      </c>
      <c r="C76" s="27"/>
      <c r="D76" s="28"/>
      <c r="F76" s="7" t="s">
        <v>4922</v>
      </c>
      <c r="G76" s="8">
        <v>10</v>
      </c>
    </row>
    <row r="77" spans="1:7" x14ac:dyDescent="0.25">
      <c r="A77" s="25" t="s">
        <v>4720</v>
      </c>
      <c r="B77" s="26">
        <v>3</v>
      </c>
      <c r="C77" s="27"/>
      <c r="D77" s="28"/>
      <c r="F77" s="7" t="s">
        <v>4719</v>
      </c>
      <c r="G77" s="8">
        <v>9</v>
      </c>
    </row>
    <row r="78" spans="1:7" x14ac:dyDescent="0.25">
      <c r="A78" s="25" t="s">
        <v>4721</v>
      </c>
      <c r="B78" s="26">
        <v>3</v>
      </c>
      <c r="C78" s="27"/>
      <c r="D78" s="28"/>
      <c r="F78" s="7" t="s">
        <v>4925</v>
      </c>
      <c r="G78" s="8">
        <v>9</v>
      </c>
    </row>
    <row r="79" spans="1:7" x14ac:dyDescent="0.25">
      <c r="A79" s="25" t="s">
        <v>4722</v>
      </c>
      <c r="B79" s="26">
        <v>3</v>
      </c>
      <c r="C79" s="27"/>
      <c r="D79" s="28"/>
      <c r="F79" s="7" t="s">
        <v>4927</v>
      </c>
      <c r="G79" s="8">
        <v>8</v>
      </c>
    </row>
    <row r="80" spans="1:7" x14ac:dyDescent="0.25">
      <c r="A80" s="25" t="s">
        <v>4723</v>
      </c>
      <c r="B80" s="26">
        <v>3</v>
      </c>
      <c r="C80" s="27"/>
      <c r="D80" s="28"/>
      <c r="F80" s="7" t="s">
        <v>4926</v>
      </c>
      <c r="G80" s="8">
        <v>8</v>
      </c>
    </row>
    <row r="81" spans="1:7" x14ac:dyDescent="0.25">
      <c r="A81" s="25" t="s">
        <v>4724</v>
      </c>
      <c r="B81" s="26">
        <v>3</v>
      </c>
      <c r="C81" s="27"/>
      <c r="D81" s="28"/>
      <c r="F81" s="7" t="s">
        <v>4929</v>
      </c>
      <c r="G81" s="8">
        <v>8</v>
      </c>
    </row>
    <row r="82" spans="1:7" x14ac:dyDescent="0.25">
      <c r="A82" s="25" t="s">
        <v>4725</v>
      </c>
      <c r="B82" s="26">
        <v>3</v>
      </c>
      <c r="C82" s="27"/>
      <c r="D82" s="28"/>
      <c r="F82" s="7" t="s">
        <v>4930</v>
      </c>
      <c r="G82" s="8">
        <v>8</v>
      </c>
    </row>
    <row r="83" spans="1:7" x14ac:dyDescent="0.25">
      <c r="A83" s="25" t="s">
        <v>4726</v>
      </c>
      <c r="B83" s="26">
        <v>3</v>
      </c>
      <c r="C83" s="27"/>
      <c r="D83" s="28"/>
      <c r="F83" s="7" t="s">
        <v>4693</v>
      </c>
      <c r="G83" s="8">
        <v>7</v>
      </c>
    </row>
    <row r="84" spans="1:7" x14ac:dyDescent="0.25">
      <c r="A84" s="25" t="s">
        <v>4727</v>
      </c>
      <c r="B84" s="26">
        <v>2</v>
      </c>
      <c r="C84" s="27"/>
      <c r="D84" s="28"/>
      <c r="F84" s="7" t="s">
        <v>4932</v>
      </c>
      <c r="G84" s="8">
        <v>7</v>
      </c>
    </row>
    <row r="85" spans="1:7" x14ac:dyDescent="0.25">
      <c r="A85" s="25" t="s">
        <v>4728</v>
      </c>
      <c r="B85" s="26">
        <v>2</v>
      </c>
      <c r="C85" s="27"/>
      <c r="D85" s="28"/>
      <c r="F85" s="7" t="s">
        <v>4931</v>
      </c>
      <c r="G85" s="8">
        <v>7</v>
      </c>
    </row>
    <row r="86" spans="1:7" x14ac:dyDescent="0.25">
      <c r="A86" s="25" t="s">
        <v>4729</v>
      </c>
      <c r="B86" s="26">
        <v>2</v>
      </c>
      <c r="C86" s="27"/>
      <c r="D86" s="28"/>
      <c r="F86" s="7" t="s">
        <v>4933</v>
      </c>
      <c r="G86" s="8">
        <v>7</v>
      </c>
    </row>
    <row r="87" spans="1:7" x14ac:dyDescent="0.25">
      <c r="A87" s="25" t="s">
        <v>4730</v>
      </c>
      <c r="B87" s="26">
        <v>2</v>
      </c>
      <c r="C87" s="27"/>
      <c r="D87" s="28"/>
      <c r="F87" s="7" t="s">
        <v>4935</v>
      </c>
      <c r="G87" s="8">
        <v>6</v>
      </c>
    </row>
    <row r="88" spans="1:7" x14ac:dyDescent="0.25">
      <c r="A88" s="25" t="s">
        <v>4731</v>
      </c>
      <c r="B88" s="26">
        <v>2</v>
      </c>
      <c r="C88" s="27"/>
      <c r="D88" s="28"/>
      <c r="F88" s="7" t="s">
        <v>4938</v>
      </c>
      <c r="G88" s="8">
        <v>6</v>
      </c>
    </row>
    <row r="89" spans="1:7" x14ac:dyDescent="0.25">
      <c r="A89" s="25" t="s">
        <v>4732</v>
      </c>
      <c r="B89" s="26">
        <v>2</v>
      </c>
      <c r="C89" s="27"/>
      <c r="D89" s="28"/>
      <c r="F89" s="7" t="s">
        <v>4936</v>
      </c>
      <c r="G89" s="8">
        <v>6</v>
      </c>
    </row>
    <row r="90" spans="1:7" x14ac:dyDescent="0.25">
      <c r="A90" s="25" t="s">
        <v>4733</v>
      </c>
      <c r="B90" s="26">
        <v>2</v>
      </c>
      <c r="C90" s="27"/>
      <c r="D90" s="28"/>
      <c r="F90" s="7" t="s">
        <v>4928</v>
      </c>
      <c r="G90" s="8">
        <v>6</v>
      </c>
    </row>
    <row r="91" spans="1:7" x14ac:dyDescent="0.25">
      <c r="A91" s="25" t="s">
        <v>4734</v>
      </c>
      <c r="B91" s="26">
        <v>2</v>
      </c>
      <c r="C91" s="27"/>
      <c r="D91" s="28"/>
      <c r="F91" s="7" t="s">
        <v>4937</v>
      </c>
      <c r="G91" s="8">
        <v>6</v>
      </c>
    </row>
    <row r="92" spans="1:7" x14ac:dyDescent="0.25">
      <c r="A92" s="25" t="s">
        <v>4735</v>
      </c>
      <c r="B92" s="26">
        <v>2</v>
      </c>
      <c r="C92" s="27"/>
      <c r="D92" s="28"/>
      <c r="F92" s="7" t="s">
        <v>4934</v>
      </c>
      <c r="G92" s="8">
        <v>6</v>
      </c>
    </row>
    <row r="93" spans="1:7" x14ac:dyDescent="0.25">
      <c r="A93" s="25" t="s">
        <v>4736</v>
      </c>
      <c r="B93" s="26">
        <v>2</v>
      </c>
      <c r="C93" s="27"/>
      <c r="D93" s="28"/>
      <c r="F93" s="7" t="s">
        <v>4939</v>
      </c>
      <c r="G93" s="8">
        <v>6</v>
      </c>
    </row>
    <row r="94" spans="1:7" x14ac:dyDescent="0.25">
      <c r="A94" s="25" t="s">
        <v>4737</v>
      </c>
      <c r="B94" s="26">
        <v>2</v>
      </c>
      <c r="C94" s="27"/>
      <c r="D94" s="28"/>
      <c r="F94" s="7" t="s">
        <v>4945</v>
      </c>
      <c r="G94" s="8">
        <v>5</v>
      </c>
    </row>
    <row r="95" spans="1:7" x14ac:dyDescent="0.25">
      <c r="A95" s="25" t="s">
        <v>4738</v>
      </c>
      <c r="B95" s="26">
        <v>1</v>
      </c>
      <c r="C95" s="27"/>
      <c r="D95" s="28"/>
      <c r="F95" s="7" t="s">
        <v>4946</v>
      </c>
      <c r="G95" s="8">
        <v>5</v>
      </c>
    </row>
    <row r="96" spans="1:7" x14ac:dyDescent="0.25">
      <c r="A96" s="25" t="s">
        <v>4739</v>
      </c>
      <c r="B96" s="26">
        <v>1</v>
      </c>
      <c r="C96" s="27"/>
      <c r="D96" s="28"/>
      <c r="F96" s="7" t="s">
        <v>4728</v>
      </c>
      <c r="G96" s="8">
        <v>5</v>
      </c>
    </row>
    <row r="97" spans="1:7" x14ac:dyDescent="0.25">
      <c r="A97" s="25" t="s">
        <v>4740</v>
      </c>
      <c r="B97" s="26">
        <v>1</v>
      </c>
      <c r="C97" s="27"/>
      <c r="D97" s="28"/>
      <c r="F97" s="7" t="s">
        <v>4941</v>
      </c>
      <c r="G97" s="8">
        <v>5</v>
      </c>
    </row>
    <row r="98" spans="1:7" x14ac:dyDescent="0.25">
      <c r="A98" s="25" t="s">
        <v>4741</v>
      </c>
      <c r="B98" s="26">
        <v>1</v>
      </c>
      <c r="C98" s="27"/>
      <c r="D98" s="28"/>
      <c r="F98" s="7" t="s">
        <v>4940</v>
      </c>
      <c r="G98" s="8">
        <v>5</v>
      </c>
    </row>
    <row r="99" spans="1:7" x14ac:dyDescent="0.25">
      <c r="A99" s="25" t="s">
        <v>4742</v>
      </c>
      <c r="B99" s="26">
        <v>1</v>
      </c>
      <c r="C99" s="27"/>
      <c r="D99" s="28"/>
      <c r="F99" s="7" t="s">
        <v>4735</v>
      </c>
      <c r="G99" s="8">
        <v>5</v>
      </c>
    </row>
    <row r="100" spans="1:7" x14ac:dyDescent="0.25">
      <c r="A100" s="25" t="s">
        <v>4743</v>
      </c>
      <c r="B100" s="26">
        <v>1</v>
      </c>
      <c r="C100" s="27"/>
      <c r="D100" s="28"/>
      <c r="F100" s="7" t="s">
        <v>4943</v>
      </c>
      <c r="G100" s="8">
        <v>5</v>
      </c>
    </row>
    <row r="101" spans="1:7" x14ac:dyDescent="0.25">
      <c r="A101" s="25" t="s">
        <v>4744</v>
      </c>
      <c r="B101" s="26">
        <v>1</v>
      </c>
      <c r="C101" s="27"/>
      <c r="D101" s="28"/>
      <c r="F101" s="7" t="s">
        <v>4944</v>
      </c>
      <c r="G101" s="8">
        <v>5</v>
      </c>
    </row>
    <row r="102" spans="1:7" x14ac:dyDescent="0.25">
      <c r="A102" s="25" t="s">
        <v>4745</v>
      </c>
      <c r="B102" s="26">
        <v>1</v>
      </c>
      <c r="C102" s="27"/>
      <c r="D102" s="28"/>
      <c r="F102" s="7" t="s">
        <v>4942</v>
      </c>
      <c r="G102" s="8">
        <v>5</v>
      </c>
    </row>
    <row r="103" spans="1:7" x14ac:dyDescent="0.25">
      <c r="A103" s="25" t="s">
        <v>4746</v>
      </c>
      <c r="B103" s="26">
        <v>1</v>
      </c>
      <c r="C103" s="27"/>
      <c r="D103" s="28"/>
      <c r="F103" s="7" t="s">
        <v>4731</v>
      </c>
      <c r="G103" s="8">
        <v>4</v>
      </c>
    </row>
    <row r="104" spans="1:7" x14ac:dyDescent="0.25">
      <c r="A104" s="25" t="s">
        <v>4747</v>
      </c>
      <c r="B104" s="26">
        <v>1</v>
      </c>
      <c r="C104" s="27"/>
      <c r="D104" s="28"/>
      <c r="F104" s="7" t="s">
        <v>4950</v>
      </c>
      <c r="G104" s="8">
        <v>4</v>
      </c>
    </row>
    <row r="105" spans="1:7" x14ac:dyDescent="0.25">
      <c r="A105" s="25" t="s">
        <v>4748</v>
      </c>
      <c r="B105" s="26">
        <v>1</v>
      </c>
      <c r="C105" s="27"/>
      <c r="D105" s="28"/>
      <c r="F105" s="7" t="s">
        <v>4959</v>
      </c>
      <c r="G105" s="8">
        <v>4</v>
      </c>
    </row>
    <row r="106" spans="1:7" x14ac:dyDescent="0.25">
      <c r="A106" s="25" t="s">
        <v>4749</v>
      </c>
      <c r="B106" s="26">
        <v>1</v>
      </c>
      <c r="C106" s="27"/>
      <c r="D106" s="28"/>
      <c r="F106" s="7" t="s">
        <v>4953</v>
      </c>
      <c r="G106" s="8">
        <v>4</v>
      </c>
    </row>
    <row r="107" spans="1:7" ht="15.75" thickBot="1" x14ac:dyDescent="0.3">
      <c r="A107" s="30" t="s">
        <v>4750</v>
      </c>
      <c r="B107" s="31">
        <v>1</v>
      </c>
      <c r="C107" s="32"/>
      <c r="D107" s="33"/>
      <c r="F107" s="7" t="s">
        <v>4955</v>
      </c>
      <c r="G107" s="8">
        <v>4</v>
      </c>
    </row>
    <row r="108" spans="1:7" x14ac:dyDescent="0.25">
      <c r="F108" s="7" t="s">
        <v>4958</v>
      </c>
      <c r="G108" s="8">
        <v>4</v>
      </c>
    </row>
    <row r="109" spans="1:7" x14ac:dyDescent="0.25">
      <c r="F109" s="7" t="s">
        <v>4956</v>
      </c>
      <c r="G109" s="8">
        <v>4</v>
      </c>
    </row>
    <row r="110" spans="1:7" x14ac:dyDescent="0.25">
      <c r="F110" s="7" t="s">
        <v>4960</v>
      </c>
      <c r="G110" s="8">
        <v>4</v>
      </c>
    </row>
    <row r="111" spans="1:7" x14ac:dyDescent="0.25">
      <c r="F111" s="7" t="s">
        <v>4947</v>
      </c>
      <c r="G111" s="8">
        <v>4</v>
      </c>
    </row>
    <row r="112" spans="1:7" x14ac:dyDescent="0.25">
      <c r="F112" s="7" t="s">
        <v>4957</v>
      </c>
      <c r="G112" s="8">
        <v>4</v>
      </c>
    </row>
    <row r="113" spans="6:7" x14ac:dyDescent="0.25">
      <c r="F113" s="7" t="s">
        <v>4949</v>
      </c>
      <c r="G113" s="8">
        <v>4</v>
      </c>
    </row>
    <row r="114" spans="6:7" x14ac:dyDescent="0.25">
      <c r="F114" s="7" t="s">
        <v>4951</v>
      </c>
      <c r="G114" s="8">
        <v>4</v>
      </c>
    </row>
    <row r="115" spans="6:7" x14ac:dyDescent="0.25">
      <c r="F115" s="7" t="s">
        <v>4948</v>
      </c>
      <c r="G115" s="8">
        <v>4</v>
      </c>
    </row>
    <row r="116" spans="6:7" x14ac:dyDescent="0.25">
      <c r="F116" s="7" t="s">
        <v>4965</v>
      </c>
      <c r="G116" s="8">
        <v>3</v>
      </c>
    </row>
    <row r="117" spans="6:7" x14ac:dyDescent="0.25">
      <c r="F117" s="7" t="s">
        <v>4966</v>
      </c>
      <c r="G117" s="8">
        <v>3</v>
      </c>
    </row>
    <row r="118" spans="6:7" x14ac:dyDescent="0.25">
      <c r="F118" s="7" t="s">
        <v>4970</v>
      </c>
      <c r="G118" s="8">
        <v>3</v>
      </c>
    </row>
    <row r="119" spans="6:7" x14ac:dyDescent="0.25">
      <c r="F119" s="7" t="s">
        <v>4962</v>
      </c>
      <c r="G119" s="8">
        <v>3</v>
      </c>
    </row>
    <row r="120" spans="6:7" x14ac:dyDescent="0.25">
      <c r="F120" s="7" t="s">
        <v>4968</v>
      </c>
      <c r="G120" s="8">
        <v>3</v>
      </c>
    </row>
    <row r="121" spans="6:7" x14ac:dyDescent="0.25">
      <c r="F121" s="7" t="s">
        <v>4967</v>
      </c>
      <c r="G121" s="8">
        <v>3</v>
      </c>
    </row>
    <row r="122" spans="6:7" x14ac:dyDescent="0.25">
      <c r="F122" s="7" t="s">
        <v>4961</v>
      </c>
      <c r="G122" s="8">
        <v>3</v>
      </c>
    </row>
    <row r="123" spans="6:7" x14ac:dyDescent="0.25">
      <c r="F123" s="7" t="s">
        <v>4971</v>
      </c>
      <c r="G123" s="8">
        <v>3</v>
      </c>
    </row>
    <row r="124" spans="6:7" x14ac:dyDescent="0.25">
      <c r="F124" s="7" t="s">
        <v>4964</v>
      </c>
      <c r="G124" s="8">
        <v>3</v>
      </c>
    </row>
    <row r="125" spans="6:7" x14ac:dyDescent="0.25">
      <c r="F125" s="7" t="s">
        <v>4972</v>
      </c>
      <c r="G125" s="8">
        <v>3</v>
      </c>
    </row>
    <row r="126" spans="6:7" x14ac:dyDescent="0.25">
      <c r="F126" s="7" t="s">
        <v>4963</v>
      </c>
      <c r="G126" s="8">
        <v>3</v>
      </c>
    </row>
    <row r="127" spans="6:7" x14ac:dyDescent="0.25">
      <c r="F127" s="7" t="s">
        <v>4754</v>
      </c>
      <c r="G127" s="8">
        <v>3</v>
      </c>
    </row>
    <row r="128" spans="6:7" x14ac:dyDescent="0.25">
      <c r="F128" s="7" t="s">
        <v>4973</v>
      </c>
      <c r="G128" s="8">
        <v>3</v>
      </c>
    </row>
    <row r="129" spans="6:7" x14ac:dyDescent="0.25">
      <c r="F129" s="7" t="s">
        <v>4969</v>
      </c>
      <c r="G129" s="8">
        <v>3</v>
      </c>
    </row>
    <row r="130" spans="6:7" x14ac:dyDescent="0.25">
      <c r="F130" s="7" t="s">
        <v>5019</v>
      </c>
      <c r="G130" s="8">
        <v>2</v>
      </c>
    </row>
    <row r="131" spans="6:7" x14ac:dyDescent="0.25">
      <c r="F131" s="7" t="s">
        <v>4993</v>
      </c>
      <c r="G131" s="8">
        <v>2</v>
      </c>
    </row>
    <row r="132" spans="6:7" x14ac:dyDescent="0.25">
      <c r="F132" s="7" t="s">
        <v>4999</v>
      </c>
      <c r="G132" s="8">
        <v>2</v>
      </c>
    </row>
    <row r="133" spans="6:7" x14ac:dyDescent="0.25">
      <c r="F133" s="7" t="s">
        <v>5006</v>
      </c>
      <c r="G133" s="8">
        <v>2</v>
      </c>
    </row>
    <row r="134" spans="6:7" x14ac:dyDescent="0.25">
      <c r="F134" s="7" t="s">
        <v>5012</v>
      </c>
      <c r="G134" s="8">
        <v>2</v>
      </c>
    </row>
    <row r="135" spans="6:7" x14ac:dyDescent="0.25">
      <c r="F135" s="7" t="s">
        <v>5015</v>
      </c>
      <c r="G135" s="8">
        <v>2</v>
      </c>
    </row>
    <row r="136" spans="6:7" x14ac:dyDescent="0.25">
      <c r="F136" s="7" t="s">
        <v>5000</v>
      </c>
      <c r="G136" s="8">
        <v>2</v>
      </c>
    </row>
    <row r="137" spans="6:7" x14ac:dyDescent="0.25">
      <c r="F137" s="7" t="s">
        <v>4990</v>
      </c>
      <c r="G137" s="8">
        <v>2</v>
      </c>
    </row>
    <row r="138" spans="6:7" x14ac:dyDescent="0.25">
      <c r="F138" s="7" t="s">
        <v>4984</v>
      </c>
      <c r="G138" s="8">
        <v>2</v>
      </c>
    </row>
    <row r="139" spans="6:7" x14ac:dyDescent="0.25">
      <c r="F139" s="7" t="s">
        <v>4997</v>
      </c>
      <c r="G139" s="8">
        <v>2</v>
      </c>
    </row>
    <row r="140" spans="6:7" x14ac:dyDescent="0.25">
      <c r="F140" s="7" t="s">
        <v>5011</v>
      </c>
      <c r="G140" s="8">
        <v>2</v>
      </c>
    </row>
    <row r="141" spans="6:7" x14ac:dyDescent="0.25">
      <c r="F141" s="7" t="s">
        <v>4994</v>
      </c>
      <c r="G141" s="8">
        <v>2</v>
      </c>
    </row>
    <row r="142" spans="6:7" x14ac:dyDescent="0.25">
      <c r="F142" s="7" t="s">
        <v>4988</v>
      </c>
      <c r="G142" s="8">
        <v>2</v>
      </c>
    </row>
    <row r="143" spans="6:7" x14ac:dyDescent="0.25">
      <c r="F143" s="7" t="s">
        <v>4992</v>
      </c>
      <c r="G143" s="8">
        <v>2</v>
      </c>
    </row>
    <row r="144" spans="6:7" x14ac:dyDescent="0.25">
      <c r="F144" s="7" t="s">
        <v>4995</v>
      </c>
      <c r="G144" s="8">
        <v>2</v>
      </c>
    </row>
    <row r="145" spans="6:7" x14ac:dyDescent="0.25">
      <c r="F145" s="7" t="s">
        <v>4983</v>
      </c>
      <c r="G145" s="8">
        <v>2</v>
      </c>
    </row>
    <row r="146" spans="6:7" x14ac:dyDescent="0.25">
      <c r="F146" s="7" t="s">
        <v>5018</v>
      </c>
      <c r="G146" s="8">
        <v>2</v>
      </c>
    </row>
    <row r="147" spans="6:7" x14ac:dyDescent="0.25">
      <c r="F147" s="7" t="s">
        <v>5008</v>
      </c>
      <c r="G147" s="8">
        <v>2</v>
      </c>
    </row>
    <row r="148" spans="6:7" x14ac:dyDescent="0.25">
      <c r="F148" s="7" t="s">
        <v>4985</v>
      </c>
      <c r="G148" s="8">
        <v>2</v>
      </c>
    </row>
    <row r="149" spans="6:7" x14ac:dyDescent="0.25">
      <c r="F149" s="7" t="s">
        <v>4987</v>
      </c>
      <c r="G149" s="8">
        <v>2</v>
      </c>
    </row>
    <row r="150" spans="6:7" x14ac:dyDescent="0.25">
      <c r="F150" s="7" t="s">
        <v>4978</v>
      </c>
      <c r="G150" s="8">
        <v>2</v>
      </c>
    </row>
    <row r="151" spans="6:7" x14ac:dyDescent="0.25">
      <c r="F151" s="7" t="s">
        <v>5001</v>
      </c>
      <c r="G151" s="8">
        <v>2</v>
      </c>
    </row>
    <row r="152" spans="6:7" x14ac:dyDescent="0.25">
      <c r="F152" s="7" t="s">
        <v>4982</v>
      </c>
      <c r="G152" s="8">
        <v>2</v>
      </c>
    </row>
    <row r="153" spans="6:7" x14ac:dyDescent="0.25">
      <c r="F153" s="7" t="s">
        <v>4979</v>
      </c>
      <c r="G153" s="8">
        <v>2</v>
      </c>
    </row>
    <row r="154" spans="6:7" x14ac:dyDescent="0.25">
      <c r="F154" s="7" t="s">
        <v>4974</v>
      </c>
      <c r="G154" s="8">
        <v>2</v>
      </c>
    </row>
    <row r="155" spans="6:7" x14ac:dyDescent="0.25">
      <c r="F155" s="7" t="s">
        <v>4991</v>
      </c>
      <c r="G155" s="8">
        <v>2</v>
      </c>
    </row>
    <row r="156" spans="6:7" x14ac:dyDescent="0.25">
      <c r="F156" s="7" t="s">
        <v>4977</v>
      </c>
      <c r="G156" s="8">
        <v>2</v>
      </c>
    </row>
    <row r="157" spans="6:7" x14ac:dyDescent="0.25">
      <c r="F157" s="7" t="s">
        <v>5020</v>
      </c>
      <c r="G157" s="8">
        <v>2</v>
      </c>
    </row>
    <row r="158" spans="6:7" x14ac:dyDescent="0.25">
      <c r="F158" s="7" t="s">
        <v>5021</v>
      </c>
      <c r="G158" s="8">
        <v>2</v>
      </c>
    </row>
    <row r="159" spans="6:7" x14ac:dyDescent="0.25">
      <c r="F159" s="7" t="s">
        <v>4975</v>
      </c>
      <c r="G159" s="8">
        <v>2</v>
      </c>
    </row>
    <row r="160" spans="6:7" x14ac:dyDescent="0.25">
      <c r="F160" s="7" t="s">
        <v>5010</v>
      </c>
      <c r="G160" s="8">
        <v>2</v>
      </c>
    </row>
    <row r="161" spans="6:7" x14ac:dyDescent="0.25">
      <c r="F161" s="7" t="s">
        <v>5009</v>
      </c>
      <c r="G161" s="8">
        <v>2</v>
      </c>
    </row>
    <row r="162" spans="6:7" x14ac:dyDescent="0.25">
      <c r="F162" s="7" t="s">
        <v>4976</v>
      </c>
      <c r="G162" s="8">
        <v>2</v>
      </c>
    </row>
    <row r="163" spans="6:7" x14ac:dyDescent="0.25">
      <c r="F163" s="7" t="s">
        <v>5002</v>
      </c>
      <c r="G163" s="8">
        <v>2</v>
      </c>
    </row>
    <row r="164" spans="6:7" x14ac:dyDescent="0.25">
      <c r="F164" s="7" t="s">
        <v>5016</v>
      </c>
      <c r="G164" s="8">
        <v>2</v>
      </c>
    </row>
    <row r="165" spans="6:7" x14ac:dyDescent="0.25">
      <c r="F165" s="7" t="s">
        <v>5013</v>
      </c>
      <c r="G165" s="8">
        <v>2</v>
      </c>
    </row>
    <row r="166" spans="6:7" x14ac:dyDescent="0.25">
      <c r="F166" s="7" t="s">
        <v>5014</v>
      </c>
      <c r="G166" s="8">
        <v>2</v>
      </c>
    </row>
    <row r="167" spans="6:7" x14ac:dyDescent="0.25">
      <c r="F167" s="7" t="s">
        <v>4981</v>
      </c>
      <c r="G167" s="8">
        <v>2</v>
      </c>
    </row>
    <row r="168" spans="6:7" x14ac:dyDescent="0.25">
      <c r="F168" s="7" t="s">
        <v>5007</v>
      </c>
      <c r="G168" s="8">
        <v>2</v>
      </c>
    </row>
    <row r="169" spans="6:7" x14ac:dyDescent="0.25">
      <c r="F169" s="7" t="s">
        <v>4998</v>
      </c>
      <c r="G169" s="8">
        <v>2</v>
      </c>
    </row>
    <row r="170" spans="6:7" x14ac:dyDescent="0.25">
      <c r="F170" s="7" t="s">
        <v>5003</v>
      </c>
      <c r="G170" s="8">
        <v>2</v>
      </c>
    </row>
    <row r="171" spans="6:7" x14ac:dyDescent="0.25">
      <c r="F171" s="7" t="s">
        <v>4980</v>
      </c>
      <c r="G171" s="8">
        <v>2</v>
      </c>
    </row>
    <row r="172" spans="6:7" x14ac:dyDescent="0.25">
      <c r="F172" s="7" t="s">
        <v>5005</v>
      </c>
      <c r="G172" s="8">
        <v>2</v>
      </c>
    </row>
    <row r="173" spans="6:7" x14ac:dyDescent="0.25">
      <c r="F173" s="7" t="s">
        <v>5004</v>
      </c>
      <c r="G173" s="8">
        <v>2</v>
      </c>
    </row>
    <row r="174" spans="6:7" x14ac:dyDescent="0.25">
      <c r="F174" s="7" t="s">
        <v>4989</v>
      </c>
      <c r="G174" s="8">
        <v>2</v>
      </c>
    </row>
    <row r="175" spans="6:7" x14ac:dyDescent="0.25">
      <c r="F175" s="7" t="s">
        <v>4996</v>
      </c>
      <c r="G175" s="8">
        <v>2</v>
      </c>
    </row>
    <row r="176" spans="6:7" x14ac:dyDescent="0.25">
      <c r="F176" s="7" t="s">
        <v>5017</v>
      </c>
      <c r="G176" s="8">
        <v>2</v>
      </c>
    </row>
    <row r="177" spans="6:7" x14ac:dyDescent="0.25">
      <c r="F177" s="7" t="s">
        <v>4986</v>
      </c>
      <c r="G177" s="8">
        <v>2</v>
      </c>
    </row>
    <row r="178" spans="6:7" x14ac:dyDescent="0.25">
      <c r="F178" s="7" t="s">
        <v>5075</v>
      </c>
      <c r="G178" s="8">
        <v>1</v>
      </c>
    </row>
    <row r="179" spans="6:7" x14ac:dyDescent="0.25">
      <c r="F179" s="7" t="s">
        <v>5069</v>
      </c>
      <c r="G179" s="8">
        <v>1</v>
      </c>
    </row>
    <row r="180" spans="6:7" x14ac:dyDescent="0.25">
      <c r="F180" s="7" t="s">
        <v>5057</v>
      </c>
      <c r="G180" s="8">
        <v>1</v>
      </c>
    </row>
    <row r="181" spans="6:7" x14ac:dyDescent="0.25">
      <c r="F181" s="7" t="s">
        <v>5049</v>
      </c>
      <c r="G181" s="8">
        <v>1</v>
      </c>
    </row>
    <row r="182" spans="6:7" x14ac:dyDescent="0.25">
      <c r="F182" s="7" t="s">
        <v>5048</v>
      </c>
      <c r="G182" s="8">
        <v>1</v>
      </c>
    </row>
    <row r="183" spans="6:7" x14ac:dyDescent="0.25">
      <c r="F183" s="7" t="s">
        <v>5047</v>
      </c>
      <c r="G183" s="8">
        <v>1</v>
      </c>
    </row>
    <row r="184" spans="6:7" x14ac:dyDescent="0.25">
      <c r="F184" s="7" t="s">
        <v>5044</v>
      </c>
      <c r="G184" s="8">
        <v>1</v>
      </c>
    </row>
    <row r="185" spans="6:7" x14ac:dyDescent="0.25">
      <c r="F185" s="7" t="s">
        <v>5040</v>
      </c>
      <c r="G185" s="8">
        <v>1</v>
      </c>
    </row>
    <row r="186" spans="6:7" x14ac:dyDescent="0.25">
      <c r="F186" s="7" t="s">
        <v>5037</v>
      </c>
      <c r="G186" s="8">
        <v>1</v>
      </c>
    </row>
    <row r="187" spans="6:7" x14ac:dyDescent="0.25">
      <c r="F187" s="7" t="s">
        <v>5036</v>
      </c>
      <c r="G187" s="8">
        <v>1</v>
      </c>
    </row>
    <row r="188" spans="6:7" x14ac:dyDescent="0.25">
      <c r="F188" s="7" t="s">
        <v>4720</v>
      </c>
      <c r="G188" s="8">
        <v>1</v>
      </c>
    </row>
    <row r="189" spans="6:7" x14ac:dyDescent="0.25">
      <c r="F189" s="7" t="s">
        <v>5034</v>
      </c>
      <c r="G189" s="8">
        <v>1</v>
      </c>
    </row>
    <row r="190" spans="6:7" x14ac:dyDescent="0.25">
      <c r="F190" s="7" t="s">
        <v>5032</v>
      </c>
      <c r="G190" s="8">
        <v>1</v>
      </c>
    </row>
    <row r="191" spans="6:7" x14ac:dyDescent="0.25">
      <c r="F191" s="7" t="s">
        <v>5027</v>
      </c>
      <c r="G191" s="8">
        <v>1</v>
      </c>
    </row>
    <row r="192" spans="6:7" x14ac:dyDescent="0.25">
      <c r="F192" s="7" t="s">
        <v>5026</v>
      </c>
      <c r="G192" s="8">
        <v>1</v>
      </c>
    </row>
    <row r="193" spans="6:7" x14ac:dyDescent="0.25">
      <c r="F193" s="7" t="s">
        <v>5025</v>
      </c>
      <c r="G193" s="8">
        <v>1</v>
      </c>
    </row>
    <row r="194" spans="6:7" x14ac:dyDescent="0.25">
      <c r="F194" s="7" t="s">
        <v>5023</v>
      </c>
      <c r="G194" s="8">
        <v>1</v>
      </c>
    </row>
    <row r="195" spans="6:7" x14ac:dyDescent="0.25">
      <c r="F195" s="7" t="s">
        <v>5022</v>
      </c>
      <c r="G195" s="8">
        <v>1</v>
      </c>
    </row>
    <row r="196" spans="6:7" x14ac:dyDescent="0.25">
      <c r="F196" s="7" t="s">
        <v>5099</v>
      </c>
      <c r="G196" s="8">
        <v>1</v>
      </c>
    </row>
    <row r="197" spans="6:7" x14ac:dyDescent="0.25">
      <c r="F197" s="7" t="s">
        <v>5096</v>
      </c>
      <c r="G197" s="8">
        <v>1</v>
      </c>
    </row>
    <row r="198" spans="6:7" x14ac:dyDescent="0.25">
      <c r="F198" s="7" t="s">
        <v>5091</v>
      </c>
      <c r="G198" s="8">
        <v>1</v>
      </c>
    </row>
    <row r="199" spans="6:7" x14ac:dyDescent="0.25">
      <c r="F199" s="7" t="s">
        <v>5090</v>
      </c>
      <c r="G199" s="8">
        <v>1</v>
      </c>
    </row>
    <row r="200" spans="6:7" x14ac:dyDescent="0.25">
      <c r="F200" s="7" t="s">
        <v>4954</v>
      </c>
      <c r="G200" s="8">
        <v>1</v>
      </c>
    </row>
    <row r="201" spans="6:7" x14ac:dyDescent="0.25">
      <c r="F201" s="7" t="s">
        <v>5089</v>
      </c>
      <c r="G201" s="8">
        <v>1</v>
      </c>
    </row>
    <row r="202" spans="6:7" x14ac:dyDescent="0.25">
      <c r="F202" s="7" t="s">
        <v>5088</v>
      </c>
      <c r="G202" s="8">
        <v>1</v>
      </c>
    </row>
    <row r="203" spans="6:7" x14ac:dyDescent="0.25">
      <c r="F203" s="7" t="s">
        <v>5084</v>
      </c>
      <c r="G203" s="8">
        <v>1</v>
      </c>
    </row>
    <row r="204" spans="6:7" x14ac:dyDescent="0.25">
      <c r="F204" s="7" t="s">
        <v>5083</v>
      </c>
      <c r="G204" s="8">
        <v>1</v>
      </c>
    </row>
    <row r="205" spans="6:7" x14ac:dyDescent="0.25">
      <c r="F205" s="7" t="s">
        <v>5082</v>
      </c>
      <c r="G205" s="8">
        <v>1</v>
      </c>
    </row>
    <row r="206" spans="6:7" x14ac:dyDescent="0.25">
      <c r="F206" s="7" t="s">
        <v>5081</v>
      </c>
      <c r="G206" s="8">
        <v>1</v>
      </c>
    </row>
    <row r="207" spans="6:7" x14ac:dyDescent="0.25">
      <c r="F207" s="7" t="s">
        <v>5079</v>
      </c>
      <c r="G207" s="8">
        <v>1</v>
      </c>
    </row>
    <row r="208" spans="6:7" x14ac:dyDescent="0.25">
      <c r="F208" s="7" t="s">
        <v>5078</v>
      </c>
      <c r="G208" s="8">
        <v>1</v>
      </c>
    </row>
    <row r="209" spans="6:7" x14ac:dyDescent="0.25">
      <c r="F209" s="7" t="s">
        <v>5074</v>
      </c>
      <c r="G209" s="8">
        <v>1</v>
      </c>
    </row>
    <row r="210" spans="6:7" x14ac:dyDescent="0.25">
      <c r="F210" s="7" t="s">
        <v>5071</v>
      </c>
      <c r="G210" s="8">
        <v>1</v>
      </c>
    </row>
    <row r="211" spans="6:7" x14ac:dyDescent="0.25">
      <c r="F211" s="7" t="s">
        <v>5067</v>
      </c>
      <c r="G211" s="8">
        <v>1</v>
      </c>
    </row>
    <row r="212" spans="6:7" x14ac:dyDescent="0.25">
      <c r="F212" s="7" t="s">
        <v>5066</v>
      </c>
      <c r="G212" s="8">
        <v>1</v>
      </c>
    </row>
    <row r="213" spans="6:7" x14ac:dyDescent="0.25">
      <c r="F213" s="7" t="s">
        <v>5064</v>
      </c>
      <c r="G213" s="8">
        <v>1</v>
      </c>
    </row>
    <row r="214" spans="6:7" x14ac:dyDescent="0.25">
      <c r="F214" s="7" t="s">
        <v>5062</v>
      </c>
      <c r="G214" s="8">
        <v>1</v>
      </c>
    </row>
    <row r="215" spans="6:7" x14ac:dyDescent="0.25">
      <c r="F215" s="7" t="s">
        <v>5050</v>
      </c>
      <c r="G215" s="8">
        <v>1</v>
      </c>
    </row>
    <row r="216" spans="6:7" x14ac:dyDescent="0.25">
      <c r="F216" s="7" t="s">
        <v>5052</v>
      </c>
      <c r="G216" s="8">
        <v>1</v>
      </c>
    </row>
    <row r="217" spans="6:7" x14ac:dyDescent="0.25">
      <c r="F217" s="7" t="s">
        <v>5051</v>
      </c>
      <c r="G217" s="8">
        <v>1</v>
      </c>
    </row>
    <row r="218" spans="6:7" x14ac:dyDescent="0.25">
      <c r="F218" s="7" t="s">
        <v>4713</v>
      </c>
      <c r="G218" s="8">
        <v>1</v>
      </c>
    </row>
    <row r="219" spans="6:7" x14ac:dyDescent="0.25">
      <c r="F219" s="7" t="s">
        <v>5053</v>
      </c>
      <c r="G219" s="8">
        <v>1</v>
      </c>
    </row>
    <row r="220" spans="6:7" x14ac:dyDescent="0.25">
      <c r="F220" s="7" t="s">
        <v>5054</v>
      </c>
      <c r="G220" s="8">
        <v>1</v>
      </c>
    </row>
    <row r="221" spans="6:7" x14ac:dyDescent="0.25">
      <c r="F221" s="7" t="s">
        <v>5056</v>
      </c>
      <c r="G221" s="8">
        <v>1</v>
      </c>
    </row>
    <row r="222" spans="6:7" x14ac:dyDescent="0.25">
      <c r="F222" s="7" t="s">
        <v>5055</v>
      </c>
      <c r="G222" s="8">
        <v>1</v>
      </c>
    </row>
    <row r="223" spans="6:7" x14ac:dyDescent="0.25">
      <c r="F223" s="7" t="s">
        <v>5058</v>
      </c>
      <c r="G223" s="8">
        <v>1</v>
      </c>
    </row>
    <row r="224" spans="6:7" x14ac:dyDescent="0.25">
      <c r="F224" s="7" t="s">
        <v>5059</v>
      </c>
      <c r="G224" s="8">
        <v>1</v>
      </c>
    </row>
    <row r="225" spans="6:7" x14ac:dyDescent="0.25">
      <c r="F225" s="7" t="s">
        <v>5060</v>
      </c>
      <c r="G225" s="8">
        <v>1</v>
      </c>
    </row>
    <row r="226" spans="6:7" x14ac:dyDescent="0.25">
      <c r="F226" s="7" t="s">
        <v>5061</v>
      </c>
      <c r="G226" s="8">
        <v>1</v>
      </c>
    </row>
    <row r="227" spans="6:7" x14ac:dyDescent="0.25">
      <c r="F227" s="7" t="s">
        <v>5063</v>
      </c>
      <c r="G227" s="8">
        <v>1</v>
      </c>
    </row>
    <row r="228" spans="6:7" x14ac:dyDescent="0.25">
      <c r="F228" s="7" t="s">
        <v>4952</v>
      </c>
      <c r="G228" s="8">
        <v>1</v>
      </c>
    </row>
    <row r="229" spans="6:7" x14ac:dyDescent="0.25">
      <c r="F229" s="7" t="s">
        <v>5065</v>
      </c>
      <c r="G229" s="8">
        <v>1</v>
      </c>
    </row>
    <row r="230" spans="6:7" x14ac:dyDescent="0.25">
      <c r="F230" s="7" t="s">
        <v>5068</v>
      </c>
      <c r="G230" s="8">
        <v>1</v>
      </c>
    </row>
    <row r="231" spans="6:7" x14ac:dyDescent="0.25">
      <c r="F231" s="7" t="s">
        <v>5070</v>
      </c>
      <c r="G231" s="8">
        <v>1</v>
      </c>
    </row>
    <row r="232" spans="6:7" x14ac:dyDescent="0.25">
      <c r="F232" s="7" t="s">
        <v>5072</v>
      </c>
      <c r="G232" s="8">
        <v>1</v>
      </c>
    </row>
    <row r="233" spans="6:7" x14ac:dyDescent="0.25">
      <c r="F233" s="7" t="s">
        <v>5073</v>
      </c>
      <c r="G233" s="8">
        <v>1</v>
      </c>
    </row>
    <row r="234" spans="6:7" x14ac:dyDescent="0.25">
      <c r="F234" s="7" t="s">
        <v>4717</v>
      </c>
      <c r="G234" s="8">
        <v>1</v>
      </c>
    </row>
    <row r="235" spans="6:7" x14ac:dyDescent="0.25">
      <c r="F235" s="7" t="s">
        <v>5076</v>
      </c>
      <c r="G235" s="8">
        <v>1</v>
      </c>
    </row>
    <row r="236" spans="6:7" x14ac:dyDescent="0.25">
      <c r="F236" s="7" t="s">
        <v>5077</v>
      </c>
      <c r="G236" s="8">
        <v>1</v>
      </c>
    </row>
    <row r="237" spans="6:7" x14ac:dyDescent="0.25">
      <c r="F237" s="7" t="s">
        <v>5080</v>
      </c>
      <c r="G237" s="8">
        <v>1</v>
      </c>
    </row>
    <row r="238" spans="6:7" x14ac:dyDescent="0.25">
      <c r="F238" s="7" t="s">
        <v>5085</v>
      </c>
      <c r="G238" s="8">
        <v>1</v>
      </c>
    </row>
    <row r="239" spans="6:7" x14ac:dyDescent="0.25">
      <c r="F239" s="7" t="s">
        <v>5086</v>
      </c>
      <c r="G239" s="8">
        <v>1</v>
      </c>
    </row>
    <row r="240" spans="6:7" x14ac:dyDescent="0.25">
      <c r="F240" s="7" t="s">
        <v>5087</v>
      </c>
      <c r="G240" s="8">
        <v>1</v>
      </c>
    </row>
    <row r="241" spans="6:7" x14ac:dyDescent="0.25">
      <c r="F241" s="7" t="s">
        <v>5093</v>
      </c>
      <c r="G241" s="8">
        <v>1</v>
      </c>
    </row>
    <row r="242" spans="6:7" x14ac:dyDescent="0.25">
      <c r="F242" s="7" t="s">
        <v>5092</v>
      </c>
      <c r="G242" s="8">
        <v>1</v>
      </c>
    </row>
    <row r="243" spans="6:7" x14ac:dyDescent="0.25">
      <c r="F243" s="7" t="s">
        <v>5094</v>
      </c>
      <c r="G243" s="8">
        <v>1</v>
      </c>
    </row>
    <row r="244" spans="6:7" x14ac:dyDescent="0.25">
      <c r="F244" s="7" t="s">
        <v>5095</v>
      </c>
      <c r="G244" s="8">
        <v>1</v>
      </c>
    </row>
    <row r="245" spans="6:7" x14ac:dyDescent="0.25">
      <c r="F245" s="7" t="s">
        <v>5097</v>
      </c>
      <c r="G245" s="8">
        <v>1</v>
      </c>
    </row>
    <row r="246" spans="6:7" x14ac:dyDescent="0.25">
      <c r="F246" s="7" t="s">
        <v>5098</v>
      </c>
      <c r="G246" s="8">
        <v>1</v>
      </c>
    </row>
    <row r="247" spans="6:7" x14ac:dyDescent="0.25">
      <c r="F247" s="7" t="s">
        <v>5024</v>
      </c>
      <c r="G247" s="8">
        <v>1</v>
      </c>
    </row>
    <row r="248" spans="6:7" x14ac:dyDescent="0.25">
      <c r="F248" s="7" t="s">
        <v>5028</v>
      </c>
      <c r="G248" s="8">
        <v>1</v>
      </c>
    </row>
    <row r="249" spans="6:7" x14ac:dyDescent="0.25">
      <c r="F249" s="7" t="s">
        <v>5029</v>
      </c>
      <c r="G249" s="8">
        <v>1</v>
      </c>
    </row>
    <row r="250" spans="6:7" x14ac:dyDescent="0.25">
      <c r="F250" s="7" t="s">
        <v>5030</v>
      </c>
      <c r="G250" s="8">
        <v>1</v>
      </c>
    </row>
    <row r="251" spans="6:7" x14ac:dyDescent="0.25">
      <c r="F251" s="7" t="s">
        <v>5031</v>
      </c>
      <c r="G251" s="8">
        <v>1</v>
      </c>
    </row>
    <row r="252" spans="6:7" x14ac:dyDescent="0.25">
      <c r="F252" s="7" t="s">
        <v>5033</v>
      </c>
      <c r="G252" s="8">
        <v>1</v>
      </c>
    </row>
    <row r="253" spans="6:7" x14ac:dyDescent="0.25">
      <c r="F253" s="7" t="s">
        <v>5035</v>
      </c>
      <c r="G253" s="8">
        <v>1</v>
      </c>
    </row>
    <row r="254" spans="6:7" x14ac:dyDescent="0.25">
      <c r="F254" s="7" t="s">
        <v>5038</v>
      </c>
      <c r="G254" s="8">
        <v>1</v>
      </c>
    </row>
    <row r="255" spans="6:7" x14ac:dyDescent="0.25">
      <c r="F255" s="7" t="s">
        <v>5039</v>
      </c>
      <c r="G255" s="8">
        <v>1</v>
      </c>
    </row>
    <row r="256" spans="6:7" x14ac:dyDescent="0.25">
      <c r="F256" s="7" t="s">
        <v>5041</v>
      </c>
      <c r="G256" s="8">
        <v>1</v>
      </c>
    </row>
    <row r="257" spans="6:7" x14ac:dyDescent="0.25">
      <c r="F257" s="7" t="s">
        <v>5042</v>
      </c>
      <c r="G257" s="8">
        <v>1</v>
      </c>
    </row>
    <row r="258" spans="6:7" x14ac:dyDescent="0.25">
      <c r="F258" s="7" t="s">
        <v>5043</v>
      </c>
      <c r="G258" s="8">
        <v>1</v>
      </c>
    </row>
    <row r="259" spans="6:7" x14ac:dyDescent="0.25">
      <c r="F259" s="7" t="s">
        <v>5045</v>
      </c>
      <c r="G259" s="8">
        <v>1</v>
      </c>
    </row>
    <row r="260" spans="6:7" x14ac:dyDescent="0.25">
      <c r="F260" s="7" t="s">
        <v>4698</v>
      </c>
      <c r="G260" s="8">
        <v>1</v>
      </c>
    </row>
    <row r="261" spans="6:7" ht="15.75" thickBot="1" x14ac:dyDescent="0.3">
      <c r="F261" s="9" t="s">
        <v>5046</v>
      </c>
      <c r="G261" s="10">
        <v>1</v>
      </c>
    </row>
    <row r="262" spans="6:7" x14ac:dyDescent="0.25">
      <c r="G26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3"/>
  <sheetViews>
    <sheetView workbookViewId="0">
      <selection activeCell="E253" sqref="A1:E1048576"/>
    </sheetView>
  </sheetViews>
  <sheetFormatPr defaultColWidth="9.28515625" defaultRowHeight="15" x14ac:dyDescent="0.25"/>
  <cols>
    <col min="1" max="3" width="31.42578125" style="65" customWidth="1"/>
    <col min="4" max="4" width="31.42578125" style="66" customWidth="1"/>
    <col min="5" max="5" width="31.42578125" style="65" customWidth="1"/>
  </cols>
  <sheetData>
    <row r="1" spans="1:5" s="4" customFormat="1" x14ac:dyDescent="0.25">
      <c r="A1" s="63" t="s">
        <v>687</v>
      </c>
      <c r="B1" s="63" t="s">
        <v>688</v>
      </c>
      <c r="C1" s="63" t="s">
        <v>689</v>
      </c>
      <c r="D1" s="64" t="s">
        <v>685</v>
      </c>
      <c r="E1" s="63" t="s">
        <v>686</v>
      </c>
    </row>
    <row r="2" spans="1:5" ht="45" x14ac:dyDescent="0.25">
      <c r="A2" s="65" t="s">
        <v>368</v>
      </c>
      <c r="B2" s="65" t="s">
        <v>2</v>
      </c>
      <c r="C2" s="65" t="s">
        <v>369</v>
      </c>
      <c r="D2" s="66">
        <v>43179.602020381943</v>
      </c>
      <c r="E2" s="65" t="s">
        <v>0</v>
      </c>
    </row>
    <row r="3" spans="1:5" ht="45" x14ac:dyDescent="0.25">
      <c r="A3" s="65" t="s">
        <v>368</v>
      </c>
      <c r="B3" s="65" t="s">
        <v>2</v>
      </c>
      <c r="C3" s="65" t="s">
        <v>4759</v>
      </c>
      <c r="D3" s="66">
        <v>43179.595802291667</v>
      </c>
      <c r="E3" s="65" t="s">
        <v>0</v>
      </c>
    </row>
    <row r="4" spans="1:5" ht="45" x14ac:dyDescent="0.25">
      <c r="A4" s="65" t="s">
        <v>323</v>
      </c>
      <c r="B4" s="65" t="s">
        <v>2</v>
      </c>
      <c r="C4" s="65" t="s">
        <v>324</v>
      </c>
      <c r="D4" s="66">
        <v>43179.606520694448</v>
      </c>
      <c r="E4" s="65">
        <v>400</v>
      </c>
    </row>
    <row r="5" spans="1:5" ht="45" x14ac:dyDescent="0.25">
      <c r="A5" s="65" t="s">
        <v>323</v>
      </c>
      <c r="B5" s="65" t="s">
        <v>2</v>
      </c>
      <c r="C5" s="65" t="s">
        <v>718</v>
      </c>
      <c r="D5" s="66">
        <v>43179.608183761571</v>
      </c>
      <c r="E5" s="65">
        <v>400</v>
      </c>
    </row>
    <row r="6" spans="1:5" ht="45" x14ac:dyDescent="0.25">
      <c r="A6" s="65" t="s">
        <v>159</v>
      </c>
      <c r="B6" s="65" t="s">
        <v>2</v>
      </c>
      <c r="C6" s="65" t="s">
        <v>160</v>
      </c>
      <c r="D6" s="66">
        <v>43179.600177962966</v>
      </c>
      <c r="E6" s="65" t="s">
        <v>0</v>
      </c>
    </row>
    <row r="7" spans="1:5" ht="45" x14ac:dyDescent="0.25">
      <c r="A7" s="65" t="s">
        <v>630</v>
      </c>
      <c r="B7" s="65" t="s">
        <v>2</v>
      </c>
      <c r="C7" s="65" t="s">
        <v>732</v>
      </c>
      <c r="D7" s="66">
        <v>43179.591825046293</v>
      </c>
      <c r="E7" s="65">
        <v>400</v>
      </c>
    </row>
    <row r="8" spans="1:5" ht="45" x14ac:dyDescent="0.25">
      <c r="A8" s="65" t="s">
        <v>630</v>
      </c>
      <c r="B8" s="65" t="s">
        <v>2</v>
      </c>
      <c r="C8" s="65" t="s">
        <v>631</v>
      </c>
      <c r="D8" s="66">
        <v>43179.597022592592</v>
      </c>
      <c r="E8" s="65">
        <v>400</v>
      </c>
    </row>
    <row r="9" spans="1:5" ht="45" x14ac:dyDescent="0.25">
      <c r="A9" s="65" t="s">
        <v>205</v>
      </c>
      <c r="B9" s="65" t="s">
        <v>2</v>
      </c>
      <c r="C9" s="65" t="s">
        <v>4760</v>
      </c>
      <c r="D9" s="66">
        <v>43179.591381817132</v>
      </c>
      <c r="E9" s="65" t="s">
        <v>0</v>
      </c>
    </row>
    <row r="10" spans="1:5" ht="45" x14ac:dyDescent="0.25">
      <c r="A10" s="65" t="s">
        <v>205</v>
      </c>
      <c r="B10" s="65" t="s">
        <v>2</v>
      </c>
      <c r="C10" s="65" t="s">
        <v>206</v>
      </c>
      <c r="D10" s="66">
        <v>43179.598741875001</v>
      </c>
      <c r="E10" s="65" t="s">
        <v>0</v>
      </c>
    </row>
    <row r="11" spans="1:5" ht="45" x14ac:dyDescent="0.25">
      <c r="A11" s="65" t="s">
        <v>100</v>
      </c>
      <c r="B11" s="65" t="s">
        <v>2</v>
      </c>
      <c r="C11" s="65" t="s">
        <v>782</v>
      </c>
      <c r="D11" s="66">
        <v>43179.592121388887</v>
      </c>
      <c r="E11" s="65">
        <v>403</v>
      </c>
    </row>
    <row r="12" spans="1:5" ht="45" x14ac:dyDescent="0.25">
      <c r="A12" s="65" t="s">
        <v>100</v>
      </c>
      <c r="B12" s="65" t="s">
        <v>2</v>
      </c>
      <c r="C12" s="65" t="s">
        <v>101</v>
      </c>
      <c r="D12" s="66">
        <v>43179.593294282407</v>
      </c>
      <c r="E12" s="65">
        <v>400</v>
      </c>
    </row>
    <row r="13" spans="1:5" ht="45" x14ac:dyDescent="0.25">
      <c r="A13" s="65" t="s">
        <v>299</v>
      </c>
      <c r="B13" s="65" t="s">
        <v>2</v>
      </c>
      <c r="C13" s="65" t="s">
        <v>300</v>
      </c>
      <c r="D13" s="66">
        <v>43179.606585092595</v>
      </c>
      <c r="E13" s="65" t="s">
        <v>0</v>
      </c>
    </row>
    <row r="14" spans="1:5" ht="45" x14ac:dyDescent="0.25">
      <c r="A14" s="65" t="s">
        <v>15</v>
      </c>
      <c r="B14" s="65" t="s">
        <v>2</v>
      </c>
      <c r="C14" s="65" t="s">
        <v>16</v>
      </c>
      <c r="D14" s="66">
        <v>43179.604201921298</v>
      </c>
      <c r="E14" s="65" t="s">
        <v>0</v>
      </c>
    </row>
    <row r="15" spans="1:5" ht="45" x14ac:dyDescent="0.25">
      <c r="A15" s="65" t="s">
        <v>406</v>
      </c>
      <c r="B15" s="65" t="s">
        <v>2</v>
      </c>
      <c r="C15" s="65" t="s">
        <v>407</v>
      </c>
      <c r="D15" s="66">
        <v>43179.608120555553</v>
      </c>
      <c r="E15" s="65">
        <v>400</v>
      </c>
    </row>
    <row r="16" spans="1:5" ht="45" x14ac:dyDescent="0.25">
      <c r="A16" s="65" t="s">
        <v>406</v>
      </c>
      <c r="B16" s="65" t="s">
        <v>2</v>
      </c>
      <c r="C16" s="65" t="s">
        <v>805</v>
      </c>
      <c r="D16" s="66">
        <v>43179.609213854164</v>
      </c>
      <c r="E16" s="65">
        <v>400</v>
      </c>
    </row>
    <row r="17" spans="1:5" ht="45" x14ac:dyDescent="0.25">
      <c r="A17" s="65" t="s">
        <v>303</v>
      </c>
      <c r="B17" s="65" t="s">
        <v>2</v>
      </c>
      <c r="C17" s="65" t="s">
        <v>304</v>
      </c>
      <c r="D17" s="66">
        <v>43179.594260185186</v>
      </c>
      <c r="E17" s="65" t="s">
        <v>0</v>
      </c>
    </row>
    <row r="18" spans="1:5" ht="45" x14ac:dyDescent="0.25">
      <c r="A18" s="65" t="s">
        <v>349</v>
      </c>
      <c r="B18" s="65" t="s">
        <v>2</v>
      </c>
      <c r="C18" s="65" t="s">
        <v>109</v>
      </c>
      <c r="D18" s="66">
        <v>43179.604138460651</v>
      </c>
      <c r="E18" s="65" t="s">
        <v>0</v>
      </c>
    </row>
    <row r="19" spans="1:5" ht="45" x14ac:dyDescent="0.25">
      <c r="A19" s="65" t="s">
        <v>307</v>
      </c>
      <c r="B19" s="65" t="s">
        <v>2</v>
      </c>
      <c r="C19" s="65" t="s">
        <v>4761</v>
      </c>
      <c r="D19" s="66">
        <v>43179.58956915509</v>
      </c>
      <c r="E19" s="65" t="s">
        <v>0</v>
      </c>
    </row>
    <row r="20" spans="1:5" ht="45" x14ac:dyDescent="0.25">
      <c r="A20" s="65" t="s">
        <v>307</v>
      </c>
      <c r="B20" s="65" t="s">
        <v>2</v>
      </c>
      <c r="C20" s="65" t="s">
        <v>308</v>
      </c>
      <c r="D20" s="66">
        <v>43179.603120405096</v>
      </c>
      <c r="E20" s="65" t="s">
        <v>0</v>
      </c>
    </row>
    <row r="21" spans="1:5" ht="45" x14ac:dyDescent="0.25">
      <c r="A21" s="65" t="s">
        <v>412</v>
      </c>
      <c r="B21" s="65" t="s">
        <v>5</v>
      </c>
      <c r="C21" s="65" t="s">
        <v>413</v>
      </c>
      <c r="D21" s="66">
        <v>43179.41430592593</v>
      </c>
      <c r="E21" s="65" t="s">
        <v>0</v>
      </c>
    </row>
    <row r="22" spans="1:5" ht="45" x14ac:dyDescent="0.25">
      <c r="A22" s="65" t="s">
        <v>412</v>
      </c>
      <c r="B22" s="65" t="s">
        <v>5</v>
      </c>
      <c r="C22" s="65" t="s">
        <v>413</v>
      </c>
      <c r="D22" s="66">
        <v>43179.41430592593</v>
      </c>
      <c r="E22" s="65" t="s">
        <v>0</v>
      </c>
    </row>
    <row r="23" spans="1:5" ht="45" x14ac:dyDescent="0.25">
      <c r="A23" s="65" t="s">
        <v>412</v>
      </c>
      <c r="B23" s="65" t="s">
        <v>5</v>
      </c>
      <c r="C23" s="65" t="s">
        <v>413</v>
      </c>
      <c r="D23" s="66">
        <v>43179.41430592593</v>
      </c>
      <c r="E23" s="65" t="s">
        <v>0</v>
      </c>
    </row>
    <row r="24" spans="1:5" ht="45" x14ac:dyDescent="0.25">
      <c r="A24" s="65" t="s">
        <v>412</v>
      </c>
      <c r="B24" s="65" t="s">
        <v>5</v>
      </c>
      <c r="C24" s="65" t="s">
        <v>413</v>
      </c>
      <c r="D24" s="66">
        <v>43179.41430592593</v>
      </c>
      <c r="E24" s="65" t="s">
        <v>0</v>
      </c>
    </row>
    <row r="25" spans="1:5" ht="45" x14ac:dyDescent="0.25">
      <c r="A25" s="65" t="s">
        <v>191</v>
      </c>
      <c r="B25" s="65" t="s">
        <v>2</v>
      </c>
      <c r="C25" s="65" t="s">
        <v>192</v>
      </c>
      <c r="D25" s="66">
        <v>43179.610878321757</v>
      </c>
      <c r="E25" s="65" t="s">
        <v>0</v>
      </c>
    </row>
    <row r="26" spans="1:5" ht="45" x14ac:dyDescent="0.25">
      <c r="A26" s="65" t="s">
        <v>191</v>
      </c>
      <c r="B26" s="65" t="s">
        <v>2</v>
      </c>
      <c r="C26" s="65" t="s">
        <v>4762</v>
      </c>
      <c r="D26" s="66">
        <v>43179.596435833337</v>
      </c>
      <c r="E26" s="65" t="s">
        <v>0</v>
      </c>
    </row>
    <row r="27" spans="1:5" ht="45" x14ac:dyDescent="0.25">
      <c r="A27" s="65" t="s">
        <v>505</v>
      </c>
      <c r="B27" s="65" t="s">
        <v>2</v>
      </c>
      <c r="C27" s="65" t="s">
        <v>506</v>
      </c>
      <c r="D27" s="66">
        <v>43179.60652483796</v>
      </c>
      <c r="E27" s="65">
        <v>400</v>
      </c>
    </row>
    <row r="28" spans="1:5" ht="45" x14ac:dyDescent="0.25">
      <c r="A28" s="65" t="s">
        <v>505</v>
      </c>
      <c r="B28" s="65" t="s">
        <v>2</v>
      </c>
      <c r="C28" s="65" t="s">
        <v>876</v>
      </c>
      <c r="D28" s="66">
        <v>43179.598502997687</v>
      </c>
      <c r="E28" s="65">
        <v>403</v>
      </c>
    </row>
    <row r="29" spans="1:5" ht="45" x14ac:dyDescent="0.25">
      <c r="A29" s="65" t="s">
        <v>44</v>
      </c>
      <c r="B29" s="65" t="s">
        <v>2</v>
      </c>
      <c r="C29" s="65" t="s">
        <v>888</v>
      </c>
      <c r="D29" s="66">
        <v>43179.592820486112</v>
      </c>
      <c r="E29" s="65">
        <v>400</v>
      </c>
    </row>
    <row r="30" spans="1:5" ht="45" x14ac:dyDescent="0.25">
      <c r="A30" s="65" t="s">
        <v>44</v>
      </c>
      <c r="B30" s="65" t="s">
        <v>2</v>
      </c>
      <c r="C30" s="65" t="s">
        <v>45</v>
      </c>
      <c r="D30" s="66">
        <v>43179.603039618058</v>
      </c>
      <c r="E30" s="65">
        <v>400</v>
      </c>
    </row>
    <row r="31" spans="1:5" ht="45" x14ac:dyDescent="0.25">
      <c r="A31" s="65" t="s">
        <v>400</v>
      </c>
      <c r="B31" s="65" t="s">
        <v>2</v>
      </c>
      <c r="C31" s="70" t="s">
        <v>401</v>
      </c>
      <c r="D31" s="66">
        <v>43179.597549999999</v>
      </c>
      <c r="E31" s="65" t="s">
        <v>0</v>
      </c>
    </row>
    <row r="32" spans="1:5" ht="45" x14ac:dyDescent="0.25">
      <c r="A32" s="65" t="s">
        <v>664</v>
      </c>
      <c r="B32" s="65" t="s">
        <v>2</v>
      </c>
      <c r="C32" s="65" t="s">
        <v>949</v>
      </c>
      <c r="D32" s="66">
        <v>43179.608846990741</v>
      </c>
      <c r="E32" s="65">
        <v>400</v>
      </c>
    </row>
    <row r="33" spans="1:5" ht="45" x14ac:dyDescent="0.25">
      <c r="A33" s="65" t="s">
        <v>664</v>
      </c>
      <c r="B33" s="65" t="s">
        <v>2</v>
      </c>
      <c r="C33" s="65" t="s">
        <v>665</v>
      </c>
      <c r="D33" s="66">
        <v>43179.596181226851</v>
      </c>
      <c r="E33" s="65">
        <v>400</v>
      </c>
    </row>
    <row r="34" spans="1:5" ht="45" x14ac:dyDescent="0.25">
      <c r="A34" s="65" t="s">
        <v>305</v>
      </c>
      <c r="B34" s="65" t="s">
        <v>2</v>
      </c>
      <c r="C34" s="65" t="s">
        <v>959</v>
      </c>
      <c r="D34" s="66">
        <v>43179.603825219907</v>
      </c>
      <c r="E34" s="65">
        <v>400</v>
      </c>
    </row>
    <row r="35" spans="1:5" ht="45" x14ac:dyDescent="0.25">
      <c r="A35" s="65" t="s">
        <v>305</v>
      </c>
      <c r="B35" s="65" t="s">
        <v>2</v>
      </c>
      <c r="C35" s="65" t="s">
        <v>306</v>
      </c>
      <c r="D35" s="66">
        <v>43179.593713726848</v>
      </c>
      <c r="E35" s="65">
        <v>400</v>
      </c>
    </row>
    <row r="36" spans="1:5" ht="45" x14ac:dyDescent="0.25">
      <c r="A36" s="65" t="s">
        <v>628</v>
      </c>
      <c r="B36" s="65" t="s">
        <v>2</v>
      </c>
      <c r="C36" s="65" t="s">
        <v>986</v>
      </c>
      <c r="D36" s="66">
        <v>43179.593291527781</v>
      </c>
      <c r="E36" s="65">
        <v>400</v>
      </c>
    </row>
    <row r="37" spans="1:5" ht="45" x14ac:dyDescent="0.25">
      <c r="A37" s="65" t="s">
        <v>628</v>
      </c>
      <c r="B37" s="65" t="s">
        <v>2</v>
      </c>
      <c r="C37" s="65" t="s">
        <v>629</v>
      </c>
      <c r="D37" s="66">
        <v>43179.606000196756</v>
      </c>
      <c r="E37" s="65">
        <v>400</v>
      </c>
    </row>
    <row r="38" spans="1:5" ht="45" x14ac:dyDescent="0.25">
      <c r="A38" s="65" t="s">
        <v>390</v>
      </c>
      <c r="B38" s="65" t="s">
        <v>2</v>
      </c>
      <c r="C38" s="65" t="s">
        <v>391</v>
      </c>
      <c r="D38" s="66">
        <v>43179.609348912039</v>
      </c>
      <c r="E38" s="65">
        <v>400</v>
      </c>
    </row>
    <row r="39" spans="1:5" ht="45" x14ac:dyDescent="0.25">
      <c r="A39" s="65" t="s">
        <v>390</v>
      </c>
      <c r="B39" s="65" t="s">
        <v>2</v>
      </c>
      <c r="C39" s="65" t="s">
        <v>1009</v>
      </c>
      <c r="D39" s="66">
        <v>43179.604477777779</v>
      </c>
      <c r="E39" s="65">
        <v>400</v>
      </c>
    </row>
    <row r="40" spans="1:5" ht="45" x14ac:dyDescent="0.25">
      <c r="A40" s="65" t="s">
        <v>327</v>
      </c>
      <c r="B40" s="65" t="s">
        <v>2</v>
      </c>
      <c r="C40" s="65" t="s">
        <v>328</v>
      </c>
      <c r="D40" s="66">
        <v>43179.599756886571</v>
      </c>
      <c r="E40" s="65" t="s">
        <v>0</v>
      </c>
    </row>
    <row r="41" spans="1:5" ht="45" x14ac:dyDescent="0.25">
      <c r="A41" s="65" t="s">
        <v>489</v>
      </c>
      <c r="B41" s="65" t="s">
        <v>2</v>
      </c>
      <c r="C41" s="65" t="s">
        <v>490</v>
      </c>
      <c r="D41" s="66">
        <v>43179.601790590277</v>
      </c>
      <c r="E41" s="65" t="s">
        <v>0</v>
      </c>
    </row>
    <row r="42" spans="1:5" ht="45" x14ac:dyDescent="0.25">
      <c r="A42" s="65" t="s">
        <v>489</v>
      </c>
      <c r="B42" s="65" t="s">
        <v>2</v>
      </c>
      <c r="C42" s="65" t="s">
        <v>4763</v>
      </c>
      <c r="D42" s="66">
        <v>43179.605443495369</v>
      </c>
      <c r="E42" s="65" t="s">
        <v>0</v>
      </c>
    </row>
    <row r="43" spans="1:5" ht="45" x14ac:dyDescent="0.25">
      <c r="A43" s="65" t="s">
        <v>394</v>
      </c>
      <c r="B43" s="65" t="s">
        <v>2</v>
      </c>
      <c r="C43" s="65" t="s">
        <v>1070</v>
      </c>
      <c r="D43" s="66">
        <v>43179.609216365738</v>
      </c>
      <c r="E43" s="65">
        <v>404</v>
      </c>
    </row>
    <row r="44" spans="1:5" ht="90" x14ac:dyDescent="0.25">
      <c r="A44" s="65" t="s">
        <v>394</v>
      </c>
      <c r="B44" s="65" t="s">
        <v>2</v>
      </c>
      <c r="C44" s="65" t="s">
        <v>395</v>
      </c>
      <c r="D44" s="66">
        <v>43179.594771087963</v>
      </c>
      <c r="E44" s="65">
        <v>404</v>
      </c>
    </row>
    <row r="45" spans="1:5" ht="45" x14ac:dyDescent="0.25">
      <c r="A45" s="65" t="s">
        <v>183</v>
      </c>
      <c r="B45" s="65" t="s">
        <v>2</v>
      </c>
      <c r="C45" s="65" t="s">
        <v>184</v>
      </c>
      <c r="D45" s="66">
        <v>43179.607253136572</v>
      </c>
      <c r="E45" s="65">
        <v>400</v>
      </c>
    </row>
    <row r="46" spans="1:5" ht="45" x14ac:dyDescent="0.25">
      <c r="A46" s="65" t="s">
        <v>410</v>
      </c>
      <c r="B46" s="65" t="s">
        <v>2</v>
      </c>
      <c r="C46" s="65" t="s">
        <v>411</v>
      </c>
      <c r="D46" s="66">
        <v>43179.59258542824</v>
      </c>
      <c r="E46" s="65" t="s">
        <v>0</v>
      </c>
    </row>
    <row r="47" spans="1:5" ht="45" x14ac:dyDescent="0.25">
      <c r="A47" s="65" t="s">
        <v>410</v>
      </c>
      <c r="B47" s="65" t="s">
        <v>2</v>
      </c>
      <c r="C47" s="65" t="s">
        <v>4764</v>
      </c>
      <c r="D47" s="66">
        <v>43179.600419907409</v>
      </c>
      <c r="E47" s="65" t="s">
        <v>0</v>
      </c>
    </row>
    <row r="48" spans="1:5" ht="45" x14ac:dyDescent="0.25">
      <c r="A48" s="65" t="s">
        <v>52</v>
      </c>
      <c r="B48" s="65" t="s">
        <v>2</v>
      </c>
      <c r="C48" s="65" t="s">
        <v>53</v>
      </c>
      <c r="D48" s="66">
        <v>43179.604663831022</v>
      </c>
      <c r="E48" s="65">
        <v>400</v>
      </c>
    </row>
    <row r="49" spans="1:5" ht="45" x14ac:dyDescent="0.25">
      <c r="A49" s="65" t="s">
        <v>52</v>
      </c>
      <c r="B49" s="65" t="s">
        <v>2</v>
      </c>
      <c r="C49" s="65" t="s">
        <v>1112</v>
      </c>
      <c r="D49" s="66">
        <v>43179.595249849539</v>
      </c>
      <c r="E49" s="65">
        <v>400</v>
      </c>
    </row>
    <row r="50" spans="1:5" ht="45" x14ac:dyDescent="0.25">
      <c r="A50" s="65" t="s">
        <v>481</v>
      </c>
      <c r="B50" s="65" t="s">
        <v>2</v>
      </c>
      <c r="C50" s="65" t="s">
        <v>1117</v>
      </c>
      <c r="D50" s="66">
        <v>43179.601547465281</v>
      </c>
      <c r="E50" s="65">
        <v>400</v>
      </c>
    </row>
    <row r="51" spans="1:5" ht="45" x14ac:dyDescent="0.25">
      <c r="A51" s="65" t="s">
        <v>481</v>
      </c>
      <c r="B51" s="65" t="s">
        <v>2</v>
      </c>
      <c r="C51" s="65" t="s">
        <v>482</v>
      </c>
      <c r="D51" s="66">
        <v>43179.610569097225</v>
      </c>
      <c r="E51" s="65">
        <v>400</v>
      </c>
    </row>
    <row r="52" spans="1:5" ht="45" x14ac:dyDescent="0.25">
      <c r="A52" s="65" t="s">
        <v>471</v>
      </c>
      <c r="B52" s="65" t="s">
        <v>2</v>
      </c>
      <c r="C52" s="65" t="s">
        <v>472</v>
      </c>
      <c r="D52" s="66">
        <v>43179.636194305553</v>
      </c>
    </row>
    <row r="53" spans="1:5" ht="60" x14ac:dyDescent="0.25">
      <c r="A53" s="65" t="s">
        <v>251</v>
      </c>
      <c r="B53" s="65" t="s">
        <v>2</v>
      </c>
      <c r="C53" s="65" t="s">
        <v>252</v>
      </c>
      <c r="D53" s="66">
        <v>43179.598500277774</v>
      </c>
      <c r="E53" s="65" t="s">
        <v>0</v>
      </c>
    </row>
    <row r="54" spans="1:5" ht="60" x14ac:dyDescent="0.25">
      <c r="A54" s="65" t="s">
        <v>385</v>
      </c>
      <c r="B54" s="65" t="s">
        <v>2</v>
      </c>
      <c r="C54" s="65" t="s">
        <v>158</v>
      </c>
      <c r="D54" s="66">
        <v>43179.597327511576</v>
      </c>
      <c r="E54" s="65" t="s">
        <v>0</v>
      </c>
    </row>
    <row r="55" spans="1:5" ht="45" x14ac:dyDescent="0.25">
      <c r="A55" s="65" t="s">
        <v>60</v>
      </c>
      <c r="B55" s="65" t="s">
        <v>2</v>
      </c>
      <c r="C55" s="65" t="s">
        <v>1197</v>
      </c>
      <c r="D55" s="66">
        <v>43179.603349201388</v>
      </c>
      <c r="E55" s="65">
        <v>400</v>
      </c>
    </row>
    <row r="56" spans="1:5" ht="45" x14ac:dyDescent="0.25">
      <c r="A56" s="65" t="s">
        <v>60</v>
      </c>
      <c r="B56" s="65" t="s">
        <v>2</v>
      </c>
      <c r="C56" s="65" t="s">
        <v>61</v>
      </c>
      <c r="D56" s="66">
        <v>43179.60849259259</v>
      </c>
      <c r="E56" s="65">
        <v>400</v>
      </c>
    </row>
    <row r="57" spans="1:5" ht="45" x14ac:dyDescent="0.25">
      <c r="A57" s="65" t="s">
        <v>147</v>
      </c>
      <c r="B57" s="65" t="s">
        <v>2</v>
      </c>
      <c r="C57" s="65" t="s">
        <v>4765</v>
      </c>
      <c r="D57" s="66">
        <v>43179.590481134263</v>
      </c>
      <c r="E57" s="65" t="s">
        <v>0</v>
      </c>
    </row>
    <row r="58" spans="1:5" ht="45" x14ac:dyDescent="0.25">
      <c r="A58" s="65" t="s">
        <v>147</v>
      </c>
      <c r="B58" s="65" t="s">
        <v>2</v>
      </c>
      <c r="C58" s="65" t="s">
        <v>148</v>
      </c>
      <c r="D58" s="66">
        <v>43179.595308611111</v>
      </c>
      <c r="E58" s="65" t="s">
        <v>0</v>
      </c>
    </row>
    <row r="59" spans="1:5" ht="45" x14ac:dyDescent="0.25">
      <c r="A59" s="65" t="s">
        <v>32</v>
      </c>
      <c r="B59" s="65" t="s">
        <v>2</v>
      </c>
      <c r="C59" s="65" t="s">
        <v>1214</v>
      </c>
      <c r="D59" s="66">
        <v>43179.599168090281</v>
      </c>
      <c r="E59" s="65">
        <v>400</v>
      </c>
    </row>
    <row r="60" spans="1:5" ht="45" x14ac:dyDescent="0.25">
      <c r="A60" s="65" t="s">
        <v>32</v>
      </c>
      <c r="B60" s="65" t="s">
        <v>2</v>
      </c>
      <c r="C60" s="65" t="s">
        <v>33</v>
      </c>
      <c r="D60" s="66">
        <v>43179.609491701391</v>
      </c>
      <c r="E60" s="65">
        <v>400</v>
      </c>
    </row>
    <row r="61" spans="1:5" ht="45" x14ac:dyDescent="0.25">
      <c r="A61" s="65" t="s">
        <v>632</v>
      </c>
      <c r="B61" s="65" t="s">
        <v>2</v>
      </c>
      <c r="C61" s="65" t="s">
        <v>633</v>
      </c>
      <c r="D61" s="66">
        <v>43179.591448032406</v>
      </c>
      <c r="E61" s="65">
        <v>400</v>
      </c>
    </row>
    <row r="62" spans="1:5" ht="45" x14ac:dyDescent="0.25">
      <c r="A62" s="65" t="s">
        <v>632</v>
      </c>
      <c r="B62" s="65" t="s">
        <v>2</v>
      </c>
      <c r="C62" s="65" t="s">
        <v>1229</v>
      </c>
      <c r="D62" s="66">
        <v>43179.602023194442</v>
      </c>
      <c r="E62" s="65">
        <v>400</v>
      </c>
    </row>
    <row r="63" spans="1:5" ht="45" x14ac:dyDescent="0.25">
      <c r="A63" s="65" t="s">
        <v>370</v>
      </c>
      <c r="B63" s="65" t="s">
        <v>2</v>
      </c>
      <c r="C63" s="65" t="s">
        <v>371</v>
      </c>
      <c r="D63" s="66">
        <v>43179.603704490743</v>
      </c>
      <c r="E63" s="65">
        <v>400</v>
      </c>
    </row>
    <row r="64" spans="1:5" ht="45" x14ac:dyDescent="0.25">
      <c r="A64" s="65" t="s">
        <v>370</v>
      </c>
      <c r="B64" s="65" t="s">
        <v>2</v>
      </c>
      <c r="C64" s="65" t="s">
        <v>1235</v>
      </c>
      <c r="D64" s="66">
        <v>43179.600488738426</v>
      </c>
      <c r="E64" s="65">
        <v>400</v>
      </c>
    </row>
    <row r="65" spans="1:5" ht="45" x14ac:dyDescent="0.25">
      <c r="A65" s="65" t="s">
        <v>165</v>
      </c>
      <c r="B65" s="65" t="s">
        <v>2</v>
      </c>
      <c r="C65" s="65" t="s">
        <v>4766</v>
      </c>
      <c r="D65" s="66">
        <v>43179.608430057873</v>
      </c>
      <c r="E65" s="65" t="s">
        <v>0</v>
      </c>
    </row>
    <row r="66" spans="1:5" ht="45" x14ac:dyDescent="0.25">
      <c r="A66" s="65" t="s">
        <v>165</v>
      </c>
      <c r="B66" s="65" t="s">
        <v>2</v>
      </c>
      <c r="C66" s="65" t="s">
        <v>166</v>
      </c>
      <c r="D66" s="66">
        <v>43179.601606828706</v>
      </c>
      <c r="E66" s="65" t="s">
        <v>0</v>
      </c>
    </row>
    <row r="67" spans="1:5" ht="30" x14ac:dyDescent="0.25">
      <c r="A67" s="65" t="s">
        <v>165</v>
      </c>
      <c r="B67" s="65" t="s">
        <v>2</v>
      </c>
      <c r="C67" s="65" t="s">
        <v>4767</v>
      </c>
      <c r="D67" s="66">
        <v>43179.604661921294</v>
      </c>
      <c r="E67" s="65" t="s">
        <v>0</v>
      </c>
    </row>
    <row r="68" spans="1:5" ht="45" x14ac:dyDescent="0.25">
      <c r="A68" s="65" t="s">
        <v>518</v>
      </c>
      <c r="B68" s="65" t="s">
        <v>2</v>
      </c>
      <c r="C68" s="65" t="s">
        <v>519</v>
      </c>
      <c r="D68" s="66">
        <v>43179.607754675926</v>
      </c>
      <c r="E68" s="65" t="s">
        <v>0</v>
      </c>
    </row>
    <row r="69" spans="1:5" ht="45" x14ac:dyDescent="0.25">
      <c r="A69" s="65" t="s">
        <v>518</v>
      </c>
      <c r="B69" s="65" t="s">
        <v>2</v>
      </c>
      <c r="C69" s="65" t="s">
        <v>4768</v>
      </c>
      <c r="D69" s="66">
        <v>43179.590838587967</v>
      </c>
      <c r="E69" s="65" t="s">
        <v>0</v>
      </c>
    </row>
    <row r="70" spans="1:5" ht="45" x14ac:dyDescent="0.25">
      <c r="A70" s="65" t="s">
        <v>259</v>
      </c>
      <c r="B70" s="65" t="s">
        <v>2</v>
      </c>
      <c r="C70" s="65" t="s">
        <v>260</v>
      </c>
      <c r="D70" s="66">
        <v>43179.597142326391</v>
      </c>
      <c r="E70" s="65" t="s">
        <v>0</v>
      </c>
    </row>
    <row r="71" spans="1:5" ht="45" x14ac:dyDescent="0.25">
      <c r="A71" s="65" t="s">
        <v>259</v>
      </c>
      <c r="B71" s="65" t="s">
        <v>2</v>
      </c>
      <c r="C71" s="65" t="s">
        <v>4769</v>
      </c>
      <c r="D71" s="66">
        <v>43179.60738021991</v>
      </c>
      <c r="E71" s="65" t="s">
        <v>0</v>
      </c>
    </row>
    <row r="72" spans="1:5" ht="45" x14ac:dyDescent="0.25">
      <c r="A72" s="65" t="s">
        <v>229</v>
      </c>
      <c r="B72" s="65" t="s">
        <v>5</v>
      </c>
      <c r="C72" s="65" t="s">
        <v>230</v>
      </c>
      <c r="D72" s="66">
        <v>43179.47256234954</v>
      </c>
      <c r="E72" s="65" t="s">
        <v>0</v>
      </c>
    </row>
    <row r="73" spans="1:5" ht="45" x14ac:dyDescent="0.25">
      <c r="A73" s="65" t="s">
        <v>229</v>
      </c>
      <c r="B73" s="65" t="s">
        <v>5</v>
      </c>
      <c r="C73" s="65" t="s">
        <v>230</v>
      </c>
      <c r="D73" s="66">
        <v>43179.47256234954</v>
      </c>
      <c r="E73" s="65" t="s">
        <v>0</v>
      </c>
    </row>
    <row r="74" spans="1:5" ht="45" x14ac:dyDescent="0.25">
      <c r="A74" s="65" t="s">
        <v>54</v>
      </c>
      <c r="B74" s="65" t="s">
        <v>2</v>
      </c>
      <c r="C74" s="65" t="s">
        <v>1262</v>
      </c>
      <c r="D74" s="66">
        <v>43179.600727060184</v>
      </c>
      <c r="E74" s="65">
        <v>400</v>
      </c>
    </row>
    <row r="75" spans="1:5" ht="45" x14ac:dyDescent="0.25">
      <c r="A75" s="65" t="s">
        <v>54</v>
      </c>
      <c r="B75" s="65" t="s">
        <v>2</v>
      </c>
      <c r="C75" s="65" t="s">
        <v>55</v>
      </c>
      <c r="D75" s="66">
        <v>43179.597680104169</v>
      </c>
      <c r="E75" s="65">
        <v>400</v>
      </c>
    </row>
    <row r="76" spans="1:5" ht="60" x14ac:dyDescent="0.25">
      <c r="A76" s="65" t="s">
        <v>265</v>
      </c>
      <c r="B76" s="65" t="s">
        <v>2</v>
      </c>
      <c r="C76" s="65" t="s">
        <v>266</v>
      </c>
      <c r="D76" s="66">
        <v>43179.59004328704</v>
      </c>
      <c r="E76" s="65" t="s">
        <v>0</v>
      </c>
    </row>
    <row r="77" spans="1:5" ht="60" x14ac:dyDescent="0.25">
      <c r="A77" s="65" t="s">
        <v>265</v>
      </c>
      <c r="B77" s="65" t="s">
        <v>2</v>
      </c>
      <c r="C77" s="65" t="s">
        <v>4770</v>
      </c>
      <c r="D77" s="66">
        <v>43179.589985069448</v>
      </c>
      <c r="E77" s="65" t="s">
        <v>0</v>
      </c>
    </row>
    <row r="78" spans="1:5" ht="45" x14ac:dyDescent="0.25">
      <c r="A78" s="65" t="s">
        <v>642</v>
      </c>
      <c r="B78" s="65" t="s">
        <v>2</v>
      </c>
      <c r="C78" s="65" t="s">
        <v>1280</v>
      </c>
      <c r="D78" s="66">
        <v>43179.610089317131</v>
      </c>
      <c r="E78" s="65">
        <v>400</v>
      </c>
    </row>
    <row r="79" spans="1:5" ht="45" x14ac:dyDescent="0.25">
      <c r="A79" s="65" t="s">
        <v>642</v>
      </c>
      <c r="B79" s="65" t="s">
        <v>2</v>
      </c>
      <c r="C79" s="65" t="s">
        <v>643</v>
      </c>
      <c r="D79" s="66">
        <v>43179.610432604168</v>
      </c>
      <c r="E79" s="65">
        <v>400</v>
      </c>
    </row>
    <row r="80" spans="1:5" ht="45" x14ac:dyDescent="0.25">
      <c r="A80" s="65" t="s">
        <v>416</v>
      </c>
      <c r="B80" s="65" t="s">
        <v>2</v>
      </c>
      <c r="C80" s="65" t="s">
        <v>417</v>
      </c>
      <c r="D80" s="66">
        <v>43179.597024872688</v>
      </c>
      <c r="E80" s="65">
        <v>400</v>
      </c>
    </row>
    <row r="81" spans="1:5" ht="45" x14ac:dyDescent="0.25">
      <c r="A81" s="65" t="s">
        <v>416</v>
      </c>
      <c r="B81" s="65" t="s">
        <v>2</v>
      </c>
      <c r="C81" s="65" t="s">
        <v>1285</v>
      </c>
      <c r="D81" s="66">
        <v>43179.608118194446</v>
      </c>
      <c r="E81" s="65">
        <v>400</v>
      </c>
    </row>
    <row r="82" spans="1:5" ht="45" x14ac:dyDescent="0.25">
      <c r="A82" s="65" t="s">
        <v>536</v>
      </c>
      <c r="B82" s="65" t="s">
        <v>2</v>
      </c>
      <c r="C82" s="65" t="s">
        <v>537</v>
      </c>
      <c r="D82" s="66">
        <v>43179.60933579861</v>
      </c>
      <c r="E82" s="65" t="s">
        <v>0</v>
      </c>
    </row>
    <row r="83" spans="1:5" ht="45" x14ac:dyDescent="0.25">
      <c r="A83" s="65" t="s">
        <v>536</v>
      </c>
      <c r="B83" s="65" t="s">
        <v>2</v>
      </c>
      <c r="C83" s="65" t="s">
        <v>4771</v>
      </c>
      <c r="D83" s="66">
        <v>43179.592814687501</v>
      </c>
      <c r="E83" s="65" t="s">
        <v>0</v>
      </c>
    </row>
    <row r="84" spans="1:5" ht="45" x14ac:dyDescent="0.25">
      <c r="A84" s="65" t="s">
        <v>122</v>
      </c>
      <c r="B84" s="65" t="s">
        <v>2</v>
      </c>
      <c r="C84" s="65" t="s">
        <v>123</v>
      </c>
      <c r="D84" s="66">
        <v>43179.598236782411</v>
      </c>
      <c r="E84" s="65" t="s">
        <v>0</v>
      </c>
    </row>
    <row r="85" spans="1:5" ht="45" x14ac:dyDescent="0.25">
      <c r="A85" s="65" t="s">
        <v>122</v>
      </c>
      <c r="B85" s="65" t="s">
        <v>2</v>
      </c>
      <c r="C85" s="65" t="s">
        <v>4772</v>
      </c>
      <c r="D85" s="66">
        <v>43179.597743784725</v>
      </c>
      <c r="E85" s="65" t="s">
        <v>0</v>
      </c>
    </row>
    <row r="86" spans="1:5" ht="45" x14ac:dyDescent="0.25">
      <c r="A86" s="65" t="s">
        <v>558</v>
      </c>
      <c r="B86" s="65" t="s">
        <v>2</v>
      </c>
      <c r="C86" s="65" t="s">
        <v>559</v>
      </c>
      <c r="D86" s="66">
        <v>43179.609972465281</v>
      </c>
      <c r="E86" s="65" t="s">
        <v>0</v>
      </c>
    </row>
    <row r="87" spans="1:5" ht="45" x14ac:dyDescent="0.25">
      <c r="A87" s="65" t="s">
        <v>297</v>
      </c>
      <c r="B87" s="65" t="s">
        <v>2</v>
      </c>
      <c r="C87" s="65" t="s">
        <v>1383</v>
      </c>
      <c r="D87" s="66">
        <v>43179.610264189818</v>
      </c>
      <c r="E87" s="65">
        <v>400</v>
      </c>
    </row>
    <row r="88" spans="1:5" ht="45" x14ac:dyDescent="0.25">
      <c r="A88" s="65" t="s">
        <v>297</v>
      </c>
      <c r="B88" s="65" t="s">
        <v>2</v>
      </c>
      <c r="C88" s="65" t="s">
        <v>298</v>
      </c>
      <c r="D88" s="66">
        <v>43179.589716562499</v>
      </c>
      <c r="E88" s="65">
        <v>400</v>
      </c>
    </row>
    <row r="89" spans="1:5" ht="45" x14ac:dyDescent="0.25">
      <c r="A89" s="65" t="s">
        <v>9</v>
      </c>
      <c r="B89" s="65" t="s">
        <v>2</v>
      </c>
      <c r="C89" s="65" t="s">
        <v>10</v>
      </c>
      <c r="D89" s="66">
        <v>43179.599924467591</v>
      </c>
      <c r="E89" s="65">
        <v>400</v>
      </c>
    </row>
    <row r="90" spans="1:5" ht="45" x14ac:dyDescent="0.25">
      <c r="A90" s="65" t="s">
        <v>9</v>
      </c>
      <c r="B90" s="65" t="s">
        <v>2</v>
      </c>
      <c r="C90" s="65" t="s">
        <v>1395</v>
      </c>
      <c r="D90" s="66">
        <v>43179.604601481478</v>
      </c>
      <c r="E90" s="65">
        <v>400</v>
      </c>
    </row>
    <row r="91" spans="1:5" ht="45" x14ac:dyDescent="0.25">
      <c r="A91" s="65" t="s">
        <v>88</v>
      </c>
      <c r="B91" s="65" t="s">
        <v>2</v>
      </c>
      <c r="C91" s="65" t="s">
        <v>89</v>
      </c>
      <c r="D91" s="66">
        <v>43179.591056041667</v>
      </c>
      <c r="E91" s="65" t="s">
        <v>0</v>
      </c>
    </row>
    <row r="92" spans="1:5" ht="45" x14ac:dyDescent="0.25">
      <c r="A92" s="65" t="s">
        <v>516</v>
      </c>
      <c r="B92" s="65" t="s">
        <v>2</v>
      </c>
      <c r="C92" s="65" t="s">
        <v>517</v>
      </c>
      <c r="D92" s="66">
        <v>43179.598917928241</v>
      </c>
      <c r="E92" s="65" t="s">
        <v>0</v>
      </c>
    </row>
    <row r="93" spans="1:5" ht="45" x14ac:dyDescent="0.25">
      <c r="A93" s="65" t="s">
        <v>516</v>
      </c>
      <c r="B93" s="65" t="s">
        <v>2</v>
      </c>
      <c r="C93" s="65" t="s">
        <v>4773</v>
      </c>
      <c r="D93" s="66">
        <v>43179.60004542824</v>
      </c>
      <c r="E93" s="65" t="s">
        <v>0</v>
      </c>
    </row>
    <row r="94" spans="1:5" ht="45" x14ac:dyDescent="0.25">
      <c r="A94" s="65" t="s">
        <v>620</v>
      </c>
      <c r="B94" s="65" t="s">
        <v>5</v>
      </c>
      <c r="C94" s="65" t="s">
        <v>621</v>
      </c>
      <c r="D94" s="66">
        <v>43179.309842754628</v>
      </c>
      <c r="E94" s="65" t="s">
        <v>0</v>
      </c>
    </row>
    <row r="95" spans="1:5" ht="45" x14ac:dyDescent="0.25">
      <c r="A95" s="65" t="s">
        <v>620</v>
      </c>
      <c r="B95" s="65" t="s">
        <v>5</v>
      </c>
      <c r="C95" s="65" t="s">
        <v>621</v>
      </c>
      <c r="D95" s="66">
        <v>43179.309842754628</v>
      </c>
      <c r="E95" s="65" t="s">
        <v>0</v>
      </c>
    </row>
    <row r="96" spans="1:5" ht="45" x14ac:dyDescent="0.25">
      <c r="A96" s="65" t="s">
        <v>586</v>
      </c>
      <c r="B96" s="65" t="s">
        <v>2</v>
      </c>
      <c r="C96" s="65" t="s">
        <v>587</v>
      </c>
      <c r="D96" s="66">
        <v>43179.597671550924</v>
      </c>
      <c r="E96" s="65" t="s">
        <v>0</v>
      </c>
    </row>
    <row r="97" spans="1:5" ht="30" x14ac:dyDescent="0.25">
      <c r="A97" s="65" t="s">
        <v>126</v>
      </c>
      <c r="B97" s="65" t="s">
        <v>127</v>
      </c>
      <c r="C97" s="65" t="s">
        <v>128</v>
      </c>
      <c r="D97" s="66">
        <v>43179.474074097219</v>
      </c>
      <c r="E97" s="65" t="s">
        <v>0</v>
      </c>
    </row>
    <row r="98" spans="1:5" ht="30" x14ac:dyDescent="0.25">
      <c r="A98" s="65" t="s">
        <v>126</v>
      </c>
      <c r="B98" s="65" t="s">
        <v>2</v>
      </c>
      <c r="C98" s="65" t="s">
        <v>128</v>
      </c>
      <c r="D98" s="66">
        <v>43179.474074097219</v>
      </c>
      <c r="E98" s="65" t="s">
        <v>0</v>
      </c>
    </row>
    <row r="99" spans="1:5" ht="45" x14ac:dyDescent="0.25">
      <c r="A99" s="65" t="s">
        <v>169</v>
      </c>
      <c r="B99" s="65" t="s">
        <v>2</v>
      </c>
      <c r="C99" s="65" t="s">
        <v>170</v>
      </c>
      <c r="D99" s="66">
        <v>43179.609492997683</v>
      </c>
      <c r="E99" s="65">
        <v>400</v>
      </c>
    </row>
    <row r="100" spans="1:5" ht="45" x14ac:dyDescent="0.25">
      <c r="A100" s="65" t="s">
        <v>169</v>
      </c>
      <c r="B100" s="65" t="s">
        <v>2</v>
      </c>
      <c r="C100" s="65" t="s">
        <v>1438</v>
      </c>
      <c r="D100" s="66">
        <v>43179.593106631946</v>
      </c>
      <c r="E100" s="65">
        <v>400</v>
      </c>
    </row>
    <row r="101" spans="1:5" ht="45" x14ac:dyDescent="0.25">
      <c r="A101" s="65" t="s">
        <v>139</v>
      </c>
      <c r="B101" s="65" t="s">
        <v>2</v>
      </c>
      <c r="C101" s="65" t="s">
        <v>140</v>
      </c>
      <c r="D101" s="66">
        <v>43179.605997893515</v>
      </c>
      <c r="E101" s="65" t="s">
        <v>0</v>
      </c>
    </row>
    <row r="102" spans="1:5" ht="45" x14ac:dyDescent="0.25">
      <c r="A102" s="65" t="s">
        <v>139</v>
      </c>
      <c r="B102" s="65" t="s">
        <v>2</v>
      </c>
      <c r="C102" s="65" t="s">
        <v>4774</v>
      </c>
      <c r="D102" s="66">
        <v>43179.606061562503</v>
      </c>
      <c r="E102" s="65" t="s">
        <v>0</v>
      </c>
    </row>
    <row r="103" spans="1:5" ht="60" x14ac:dyDescent="0.25">
      <c r="A103" s="65" t="s">
        <v>514</v>
      </c>
      <c r="B103" s="65" t="s">
        <v>2</v>
      </c>
      <c r="C103" s="65" t="s">
        <v>515</v>
      </c>
      <c r="D103" s="66">
        <v>43179.59349702546</v>
      </c>
      <c r="E103" s="65" t="s">
        <v>0</v>
      </c>
    </row>
    <row r="104" spans="1:5" ht="45" x14ac:dyDescent="0.25">
      <c r="A104" s="65" t="s">
        <v>321</v>
      </c>
      <c r="B104" s="65" t="s">
        <v>2</v>
      </c>
      <c r="C104" s="65" t="s">
        <v>1481</v>
      </c>
      <c r="D104" s="66">
        <v>43179.59330177083</v>
      </c>
      <c r="E104" s="65">
        <v>400</v>
      </c>
    </row>
    <row r="105" spans="1:5" ht="45" x14ac:dyDescent="0.25">
      <c r="A105" s="65" t="s">
        <v>321</v>
      </c>
      <c r="B105" s="65" t="s">
        <v>2</v>
      </c>
      <c r="C105" s="65" t="s">
        <v>322</v>
      </c>
      <c r="D105" s="66">
        <v>43179.602335613425</v>
      </c>
      <c r="E105" s="65">
        <v>400</v>
      </c>
    </row>
    <row r="106" spans="1:5" ht="45" x14ac:dyDescent="0.25">
      <c r="A106" s="65" t="s">
        <v>644</v>
      </c>
      <c r="B106" s="65" t="s">
        <v>2</v>
      </c>
      <c r="C106" s="65" t="s">
        <v>1491</v>
      </c>
      <c r="D106" s="66">
        <v>43179.600731550927</v>
      </c>
      <c r="E106" s="65">
        <v>400</v>
      </c>
    </row>
    <row r="107" spans="1:5" ht="45" x14ac:dyDescent="0.25">
      <c r="A107" s="65" t="s">
        <v>644</v>
      </c>
      <c r="B107" s="65" t="s">
        <v>2</v>
      </c>
      <c r="C107" s="65" t="s">
        <v>645</v>
      </c>
      <c r="D107" s="66">
        <v>43179.605329282407</v>
      </c>
      <c r="E107" s="65">
        <v>400</v>
      </c>
    </row>
    <row r="108" spans="1:5" ht="45" x14ac:dyDescent="0.25">
      <c r="A108" s="65" t="s">
        <v>428</v>
      </c>
      <c r="B108" s="65" t="s">
        <v>2</v>
      </c>
      <c r="C108" s="65" t="s">
        <v>429</v>
      </c>
      <c r="D108" s="66">
        <v>43179.600116145833</v>
      </c>
      <c r="E108" s="65" t="s">
        <v>0</v>
      </c>
    </row>
    <row r="109" spans="1:5" ht="45" x14ac:dyDescent="0.25">
      <c r="A109" s="65" t="s">
        <v>477</v>
      </c>
      <c r="B109" s="65" t="s">
        <v>2</v>
      </c>
      <c r="C109" s="65" t="s">
        <v>1514</v>
      </c>
      <c r="D109" s="66">
        <v>43179.591118449076</v>
      </c>
      <c r="E109" s="65">
        <v>400</v>
      </c>
    </row>
    <row r="110" spans="1:5" ht="45" x14ac:dyDescent="0.25">
      <c r="A110" s="65" t="s">
        <v>477</v>
      </c>
      <c r="B110" s="65" t="s">
        <v>2</v>
      </c>
      <c r="C110" s="65" t="s">
        <v>478</v>
      </c>
      <c r="D110" s="66">
        <v>43179.610638333332</v>
      </c>
      <c r="E110" s="65">
        <v>400</v>
      </c>
    </row>
    <row r="111" spans="1:5" ht="45" x14ac:dyDescent="0.25">
      <c r="A111" s="65" t="s">
        <v>56</v>
      </c>
      <c r="B111" s="65" t="s">
        <v>2</v>
      </c>
      <c r="C111" s="65" t="s">
        <v>57</v>
      </c>
      <c r="D111" s="66">
        <v>43179.60824854167</v>
      </c>
      <c r="E111" s="65">
        <v>400</v>
      </c>
    </row>
    <row r="112" spans="1:5" ht="45" x14ac:dyDescent="0.25">
      <c r="A112" s="65" t="s">
        <v>56</v>
      </c>
      <c r="B112" s="65" t="s">
        <v>2</v>
      </c>
      <c r="C112" s="65" t="s">
        <v>1542</v>
      </c>
      <c r="D112" s="66">
        <v>43179.6012978125</v>
      </c>
      <c r="E112" s="65">
        <v>400</v>
      </c>
    </row>
    <row r="113" spans="1:5" ht="45" x14ac:dyDescent="0.25">
      <c r="A113" s="65" t="s">
        <v>199</v>
      </c>
      <c r="B113" s="65" t="s">
        <v>2</v>
      </c>
      <c r="C113" s="65" t="s">
        <v>200</v>
      </c>
      <c r="D113" s="66">
        <v>43179.592526712964</v>
      </c>
      <c r="E113" s="65">
        <v>400</v>
      </c>
    </row>
    <row r="114" spans="1:5" ht="45" x14ac:dyDescent="0.25">
      <c r="A114" s="65" t="s">
        <v>199</v>
      </c>
      <c r="B114" s="65" t="s">
        <v>2</v>
      </c>
      <c r="C114" s="65" t="s">
        <v>1607</v>
      </c>
      <c r="D114" s="66">
        <v>43179.59502158565</v>
      </c>
      <c r="E114" s="65">
        <v>400</v>
      </c>
    </row>
    <row r="115" spans="1:5" ht="45" x14ac:dyDescent="0.25">
      <c r="A115" s="65" t="s">
        <v>50</v>
      </c>
      <c r="B115" s="65" t="s">
        <v>2</v>
      </c>
      <c r="C115" s="65" t="s">
        <v>51</v>
      </c>
      <c r="D115" s="66">
        <v>43179.603061666669</v>
      </c>
      <c r="E115" s="65">
        <v>400</v>
      </c>
    </row>
    <row r="116" spans="1:5" ht="45" x14ac:dyDescent="0.25">
      <c r="A116" s="65" t="s">
        <v>335</v>
      </c>
      <c r="B116" s="65" t="s">
        <v>2</v>
      </c>
      <c r="C116" s="65" t="s">
        <v>1627</v>
      </c>
      <c r="D116" s="66">
        <v>43179.610437858799</v>
      </c>
      <c r="E116" s="65">
        <v>400</v>
      </c>
    </row>
    <row r="117" spans="1:5" ht="45" x14ac:dyDescent="0.25">
      <c r="A117" s="65" t="s">
        <v>335</v>
      </c>
      <c r="B117" s="65" t="s">
        <v>2</v>
      </c>
      <c r="C117" s="65" t="s">
        <v>336</v>
      </c>
      <c r="D117" s="66">
        <v>43179.610261122682</v>
      </c>
      <c r="E117" s="65">
        <v>400</v>
      </c>
    </row>
    <row r="118" spans="1:5" ht="45" x14ac:dyDescent="0.25">
      <c r="A118" s="65" t="s">
        <v>582</v>
      </c>
      <c r="B118" s="65" t="s">
        <v>2</v>
      </c>
      <c r="C118" s="65" t="s">
        <v>583</v>
      </c>
      <c r="D118" s="66">
        <v>43179.599098819446</v>
      </c>
      <c r="E118" s="65">
        <v>400</v>
      </c>
    </row>
    <row r="119" spans="1:5" ht="45" x14ac:dyDescent="0.25">
      <c r="A119" s="65" t="s">
        <v>588</v>
      </c>
      <c r="B119" s="65" t="s">
        <v>2</v>
      </c>
      <c r="C119" s="65" t="s">
        <v>1632</v>
      </c>
      <c r="D119" s="66">
        <v>43179.605803113423</v>
      </c>
      <c r="E119" s="65">
        <v>400</v>
      </c>
    </row>
    <row r="120" spans="1:5" ht="45" x14ac:dyDescent="0.25">
      <c r="A120" s="65" t="s">
        <v>588</v>
      </c>
      <c r="B120" s="65" t="s">
        <v>2</v>
      </c>
      <c r="C120" s="65" t="s">
        <v>589</v>
      </c>
      <c r="D120" s="66">
        <v>43179.601843715274</v>
      </c>
      <c r="E120" s="65">
        <v>400</v>
      </c>
    </row>
    <row r="121" spans="1:5" ht="45" x14ac:dyDescent="0.25">
      <c r="A121" s="65" t="s">
        <v>541</v>
      </c>
      <c r="B121" s="65" t="s">
        <v>2</v>
      </c>
      <c r="C121" s="65" t="s">
        <v>542</v>
      </c>
      <c r="D121" s="66">
        <v>43179.597806087964</v>
      </c>
      <c r="E121" s="65">
        <v>400</v>
      </c>
    </row>
    <row r="122" spans="1:5" ht="45" x14ac:dyDescent="0.25">
      <c r="A122" s="65" t="s">
        <v>541</v>
      </c>
      <c r="B122" s="65" t="s">
        <v>2</v>
      </c>
      <c r="C122" s="65" t="s">
        <v>1649</v>
      </c>
      <c r="D122" s="66">
        <v>43179.600118645831</v>
      </c>
      <c r="E122" s="65">
        <v>403</v>
      </c>
    </row>
    <row r="123" spans="1:5" ht="45" x14ac:dyDescent="0.25">
      <c r="A123" s="65" t="s">
        <v>227</v>
      </c>
      <c r="B123" s="65" t="s">
        <v>5</v>
      </c>
      <c r="C123" s="65" t="s">
        <v>228</v>
      </c>
      <c r="D123" s="66">
        <v>43178.979239907407</v>
      </c>
      <c r="E123" s="65" t="s">
        <v>0</v>
      </c>
    </row>
    <row r="124" spans="1:5" ht="45" x14ac:dyDescent="0.25">
      <c r="A124" s="65" t="s">
        <v>227</v>
      </c>
      <c r="B124" s="65" t="s">
        <v>5</v>
      </c>
      <c r="C124" s="65" t="s">
        <v>228</v>
      </c>
      <c r="D124" s="66">
        <v>43178.979239907407</v>
      </c>
      <c r="E124" s="65" t="s">
        <v>0</v>
      </c>
    </row>
    <row r="125" spans="1:5" ht="45" x14ac:dyDescent="0.25">
      <c r="A125" s="65" t="s">
        <v>76</v>
      </c>
      <c r="B125" s="65" t="s">
        <v>2</v>
      </c>
      <c r="C125" s="65" t="s">
        <v>77</v>
      </c>
      <c r="D125" s="66">
        <v>43179.60260564815</v>
      </c>
      <c r="E125" s="65">
        <v>400</v>
      </c>
    </row>
    <row r="126" spans="1:5" ht="45" x14ac:dyDescent="0.25">
      <c r="A126" s="65" t="s">
        <v>76</v>
      </c>
      <c r="B126" s="65" t="s">
        <v>2</v>
      </c>
      <c r="C126" s="65" t="s">
        <v>1669</v>
      </c>
      <c r="D126" s="66">
        <v>43179.592817141202</v>
      </c>
      <c r="E126" s="65">
        <v>400</v>
      </c>
    </row>
    <row r="127" spans="1:5" ht="45" x14ac:dyDescent="0.25">
      <c r="A127" s="65" t="s">
        <v>501</v>
      </c>
      <c r="B127" s="65" t="s">
        <v>2</v>
      </c>
      <c r="C127" s="65" t="s">
        <v>1682</v>
      </c>
      <c r="D127" s="66">
        <v>43179.602704039353</v>
      </c>
      <c r="E127" s="65">
        <v>400</v>
      </c>
    </row>
    <row r="128" spans="1:5" ht="45" x14ac:dyDescent="0.25">
      <c r="A128" s="65" t="s">
        <v>501</v>
      </c>
      <c r="B128" s="65" t="s">
        <v>2</v>
      </c>
      <c r="C128" s="65" t="s">
        <v>502</v>
      </c>
      <c r="D128" s="66">
        <v>43179.5955684375</v>
      </c>
      <c r="E128" s="65">
        <v>400</v>
      </c>
    </row>
    <row r="129" spans="1:5" ht="45" x14ac:dyDescent="0.25">
      <c r="A129" s="65" t="s">
        <v>92</v>
      </c>
      <c r="B129" s="65" t="s">
        <v>2</v>
      </c>
      <c r="C129" s="65" t="s">
        <v>93</v>
      </c>
      <c r="D129" s="66">
        <v>43179.60551021991</v>
      </c>
      <c r="E129" s="65" t="s">
        <v>0</v>
      </c>
    </row>
    <row r="130" spans="1:5" ht="45" x14ac:dyDescent="0.25">
      <c r="A130" s="65" t="s">
        <v>92</v>
      </c>
      <c r="B130" s="65" t="s">
        <v>2</v>
      </c>
      <c r="C130" s="65" t="s">
        <v>4775</v>
      </c>
      <c r="D130" s="66">
        <v>43179.602518032407</v>
      </c>
      <c r="E130" s="65" t="s">
        <v>0</v>
      </c>
    </row>
    <row r="131" spans="1:5" ht="45" x14ac:dyDescent="0.25">
      <c r="A131" s="65" t="s">
        <v>277</v>
      </c>
      <c r="B131" s="65" t="s">
        <v>2</v>
      </c>
      <c r="C131" s="65" t="s">
        <v>278</v>
      </c>
      <c r="D131" s="66">
        <v>43179.601961655091</v>
      </c>
      <c r="E131" s="65" t="s">
        <v>0</v>
      </c>
    </row>
    <row r="132" spans="1:5" ht="45" x14ac:dyDescent="0.25">
      <c r="A132" s="65" t="s">
        <v>530</v>
      </c>
      <c r="B132" s="65" t="s">
        <v>2</v>
      </c>
      <c r="C132" s="65" t="s">
        <v>531</v>
      </c>
      <c r="D132" s="66">
        <v>43179.604262615743</v>
      </c>
      <c r="E132" s="65" t="s">
        <v>0</v>
      </c>
    </row>
    <row r="133" spans="1:5" ht="45" x14ac:dyDescent="0.25">
      <c r="A133" s="65" t="s">
        <v>4776</v>
      </c>
      <c r="B133" s="65" t="s">
        <v>2</v>
      </c>
      <c r="C133" s="65" t="s">
        <v>4777</v>
      </c>
      <c r="D133" s="66">
        <v>43179.596051493056</v>
      </c>
      <c r="E133" s="65" t="s">
        <v>0</v>
      </c>
    </row>
    <row r="134" spans="1:5" ht="45" x14ac:dyDescent="0.25">
      <c r="A134" s="65" t="s">
        <v>360</v>
      </c>
      <c r="B134" s="65" t="s">
        <v>2</v>
      </c>
      <c r="C134" s="65" t="s">
        <v>361</v>
      </c>
      <c r="D134" s="66">
        <v>43179.599297048611</v>
      </c>
      <c r="E134" s="65" t="s">
        <v>0</v>
      </c>
    </row>
    <row r="135" spans="1:5" ht="45" x14ac:dyDescent="0.25">
      <c r="A135" s="65" t="s">
        <v>360</v>
      </c>
      <c r="B135" s="65" t="s">
        <v>2</v>
      </c>
      <c r="C135" s="65" t="s">
        <v>4778</v>
      </c>
      <c r="D135" s="66">
        <v>43179.610148078704</v>
      </c>
      <c r="E135" s="65" t="s">
        <v>0</v>
      </c>
    </row>
    <row r="136" spans="1:5" ht="45" x14ac:dyDescent="0.25">
      <c r="A136" s="65" t="s">
        <v>219</v>
      </c>
      <c r="B136" s="65" t="s">
        <v>2</v>
      </c>
      <c r="C136" s="65" t="s">
        <v>1737</v>
      </c>
      <c r="D136" s="66">
        <v>43179.608186157406</v>
      </c>
      <c r="E136" s="65">
        <v>400</v>
      </c>
    </row>
    <row r="137" spans="1:5" ht="45" x14ac:dyDescent="0.25">
      <c r="A137" s="65" t="s">
        <v>219</v>
      </c>
      <c r="B137" s="65" t="s">
        <v>2</v>
      </c>
      <c r="C137" s="65" t="s">
        <v>220</v>
      </c>
      <c r="D137" s="66">
        <v>43179.609811736111</v>
      </c>
      <c r="E137" s="65">
        <v>400</v>
      </c>
    </row>
    <row r="138" spans="1:5" ht="45" x14ac:dyDescent="0.25">
      <c r="A138" s="65" t="s">
        <v>377</v>
      </c>
      <c r="B138" s="65" t="s">
        <v>2</v>
      </c>
      <c r="C138" s="65" t="s">
        <v>378</v>
      </c>
      <c r="D138" s="66">
        <v>43179.596900081022</v>
      </c>
      <c r="E138" s="65" t="s">
        <v>0</v>
      </c>
    </row>
    <row r="139" spans="1:5" ht="45" x14ac:dyDescent="0.25">
      <c r="A139" s="65" t="s">
        <v>524</v>
      </c>
      <c r="B139" s="65" t="s">
        <v>2</v>
      </c>
      <c r="C139" s="65" t="s">
        <v>525</v>
      </c>
      <c r="D139" s="66">
        <v>43179.602884131942</v>
      </c>
      <c r="E139" s="65" t="s">
        <v>0</v>
      </c>
    </row>
    <row r="140" spans="1:5" ht="45" x14ac:dyDescent="0.25">
      <c r="A140" s="65" t="s">
        <v>524</v>
      </c>
      <c r="B140" s="65" t="s">
        <v>2</v>
      </c>
      <c r="C140" s="65" t="s">
        <v>4779</v>
      </c>
      <c r="D140" s="66">
        <v>43179.596628437503</v>
      </c>
      <c r="E140" s="65" t="s">
        <v>0</v>
      </c>
    </row>
    <row r="141" spans="1:5" ht="45" x14ac:dyDescent="0.25">
      <c r="A141" s="65" t="s">
        <v>347</v>
      </c>
      <c r="B141" s="65" t="s">
        <v>2</v>
      </c>
      <c r="C141" s="65" t="s">
        <v>1763</v>
      </c>
      <c r="D141" s="66">
        <v>43179.599986678244</v>
      </c>
      <c r="E141" s="65">
        <v>403</v>
      </c>
    </row>
    <row r="142" spans="1:5" ht="45" x14ac:dyDescent="0.25">
      <c r="A142" s="65" t="s">
        <v>347</v>
      </c>
      <c r="B142" s="65" t="s">
        <v>2</v>
      </c>
      <c r="C142" s="65" t="s">
        <v>348</v>
      </c>
      <c r="D142" s="66">
        <v>43179.600360717595</v>
      </c>
      <c r="E142" s="65">
        <v>400</v>
      </c>
    </row>
    <row r="143" spans="1:5" ht="45" x14ac:dyDescent="0.25">
      <c r="A143" s="65" t="s">
        <v>217</v>
      </c>
      <c r="B143" s="65" t="s">
        <v>2</v>
      </c>
      <c r="C143" s="65" t="s">
        <v>218</v>
      </c>
      <c r="D143" s="66">
        <v>43179.60376322917</v>
      </c>
      <c r="E143" s="65" t="s">
        <v>0</v>
      </c>
    </row>
    <row r="144" spans="1:5" ht="45" x14ac:dyDescent="0.25">
      <c r="A144" s="65" t="s">
        <v>217</v>
      </c>
      <c r="B144" s="65" t="s">
        <v>2</v>
      </c>
      <c r="C144" s="65" t="s">
        <v>4780</v>
      </c>
      <c r="D144" s="66">
        <v>43179.60580109954</v>
      </c>
      <c r="E144" s="65" t="s">
        <v>0</v>
      </c>
    </row>
    <row r="145" spans="1:5" ht="45" x14ac:dyDescent="0.25">
      <c r="A145" s="65" t="s">
        <v>548</v>
      </c>
      <c r="B145" s="65" t="s">
        <v>2</v>
      </c>
      <c r="C145" s="65" t="s">
        <v>549</v>
      </c>
      <c r="D145" s="66">
        <v>43179.609489305556</v>
      </c>
      <c r="E145" s="65">
        <v>400</v>
      </c>
    </row>
    <row r="146" spans="1:5" ht="45" x14ac:dyDescent="0.25">
      <c r="A146" s="65" t="s">
        <v>548</v>
      </c>
      <c r="B146" s="65" t="s">
        <v>2</v>
      </c>
      <c r="C146" s="65" t="s">
        <v>1770</v>
      </c>
      <c r="D146" s="66">
        <v>43179.600997789355</v>
      </c>
      <c r="E146" s="65">
        <v>400</v>
      </c>
    </row>
    <row r="147" spans="1:5" ht="45" x14ac:dyDescent="0.25">
      <c r="A147" s="65" t="s">
        <v>364</v>
      </c>
      <c r="B147" s="65" t="s">
        <v>2</v>
      </c>
      <c r="C147" s="65" t="s">
        <v>1787</v>
      </c>
      <c r="D147" s="66">
        <v>43179.605805509258</v>
      </c>
      <c r="E147" s="65">
        <v>400</v>
      </c>
    </row>
    <row r="148" spans="1:5" ht="45" x14ac:dyDescent="0.25">
      <c r="A148" s="65" t="s">
        <v>364</v>
      </c>
      <c r="B148" s="65" t="s">
        <v>2</v>
      </c>
      <c r="C148" s="65" t="s">
        <v>365</v>
      </c>
      <c r="D148" s="66">
        <v>43179.608542997688</v>
      </c>
      <c r="E148" s="65">
        <v>400</v>
      </c>
    </row>
    <row r="149" spans="1:5" ht="45" x14ac:dyDescent="0.25">
      <c r="A149" s="65" t="s">
        <v>112</v>
      </c>
      <c r="B149" s="65" t="s">
        <v>2</v>
      </c>
      <c r="C149" s="65" t="s">
        <v>113</v>
      </c>
      <c r="D149" s="66">
        <v>43179.595112581017</v>
      </c>
      <c r="E149" s="65">
        <v>400</v>
      </c>
    </row>
    <row r="150" spans="1:5" ht="45" x14ac:dyDescent="0.25">
      <c r="A150" s="65" t="s">
        <v>112</v>
      </c>
      <c r="B150" s="65" t="s">
        <v>2</v>
      </c>
      <c r="C150" s="65" t="s">
        <v>1788</v>
      </c>
      <c r="D150" s="66">
        <v>43179.609341041665</v>
      </c>
      <c r="E150" s="65">
        <v>400</v>
      </c>
    </row>
    <row r="151" spans="1:5" ht="45" x14ac:dyDescent="0.25">
      <c r="A151" s="65" t="s">
        <v>27</v>
      </c>
      <c r="B151" s="65" t="s">
        <v>2</v>
      </c>
      <c r="C151" s="65" t="s">
        <v>28</v>
      </c>
      <c r="D151" s="66">
        <v>43179.594651064814</v>
      </c>
      <c r="E151" s="65">
        <v>400</v>
      </c>
    </row>
    <row r="152" spans="1:5" ht="45" x14ac:dyDescent="0.25">
      <c r="A152" s="65" t="s">
        <v>27</v>
      </c>
      <c r="B152" s="65" t="s">
        <v>2</v>
      </c>
      <c r="C152" s="65" t="s">
        <v>1809</v>
      </c>
      <c r="D152" s="66">
        <v>43179.590776643519</v>
      </c>
      <c r="E152" s="65">
        <v>400</v>
      </c>
    </row>
    <row r="153" spans="1:5" ht="45" x14ac:dyDescent="0.25">
      <c r="A153" s="65" t="s">
        <v>90</v>
      </c>
      <c r="B153" s="65" t="s">
        <v>2</v>
      </c>
      <c r="C153" s="65" t="s">
        <v>1824</v>
      </c>
      <c r="D153" s="66">
        <v>43179.594143252318</v>
      </c>
      <c r="E153" s="65">
        <v>400</v>
      </c>
    </row>
    <row r="154" spans="1:5" ht="45" x14ac:dyDescent="0.25">
      <c r="A154" s="65" t="s">
        <v>90</v>
      </c>
      <c r="B154" s="65" t="s">
        <v>2</v>
      </c>
      <c r="C154" s="65" t="s">
        <v>91</v>
      </c>
      <c r="D154" s="66">
        <v>43179.596663391203</v>
      </c>
      <c r="E154" s="65">
        <v>400</v>
      </c>
    </row>
    <row r="155" spans="1:5" ht="45" x14ac:dyDescent="0.25">
      <c r="A155" s="65" t="s">
        <v>84</v>
      </c>
      <c r="B155" s="65" t="s">
        <v>2</v>
      </c>
      <c r="C155" s="65" t="s">
        <v>4781</v>
      </c>
      <c r="D155" s="66">
        <v>43179.609764085646</v>
      </c>
      <c r="E155" s="65" t="s">
        <v>0</v>
      </c>
    </row>
    <row r="156" spans="1:5" ht="45" x14ac:dyDescent="0.25">
      <c r="A156" s="65" t="s">
        <v>84</v>
      </c>
      <c r="B156" s="65" t="s">
        <v>2</v>
      </c>
      <c r="C156" s="65" t="s">
        <v>85</v>
      </c>
      <c r="D156" s="66">
        <v>43179.603010150466</v>
      </c>
      <c r="E156" s="65" t="s">
        <v>0</v>
      </c>
    </row>
    <row r="157" spans="1:5" ht="60" x14ac:dyDescent="0.25">
      <c r="A157" s="65" t="s">
        <v>171</v>
      </c>
      <c r="B157" s="65" t="s">
        <v>2</v>
      </c>
      <c r="C157" s="65" t="s">
        <v>4782</v>
      </c>
      <c r="D157" s="66">
        <v>43179.608907557871</v>
      </c>
      <c r="E157" s="65" t="s">
        <v>0</v>
      </c>
    </row>
    <row r="158" spans="1:5" ht="60" x14ac:dyDescent="0.25">
      <c r="A158" s="65" t="s">
        <v>171</v>
      </c>
      <c r="B158" s="65" t="s">
        <v>2</v>
      </c>
      <c r="C158" s="65" t="s">
        <v>172</v>
      </c>
      <c r="D158" s="66">
        <v>43179.593699641206</v>
      </c>
      <c r="E158" s="65" t="s">
        <v>0</v>
      </c>
    </row>
    <row r="159" spans="1:5" ht="45" x14ac:dyDescent="0.25">
      <c r="A159" s="65" t="s">
        <v>195</v>
      </c>
      <c r="B159" s="65" t="s">
        <v>2</v>
      </c>
      <c r="C159" s="65" t="s">
        <v>196</v>
      </c>
      <c r="D159" s="66">
        <v>43179.607531111113</v>
      </c>
      <c r="E159" s="65">
        <v>400</v>
      </c>
    </row>
    <row r="160" spans="1:5" ht="45" x14ac:dyDescent="0.25">
      <c r="A160" s="65" t="s">
        <v>195</v>
      </c>
      <c r="B160" s="65" t="s">
        <v>2</v>
      </c>
      <c r="C160" s="65" t="s">
        <v>1894</v>
      </c>
      <c r="D160" s="66">
        <v>43179.610401180558</v>
      </c>
      <c r="E160" s="65">
        <v>403</v>
      </c>
    </row>
    <row r="161" spans="1:5" ht="45" x14ac:dyDescent="0.25">
      <c r="A161" s="65" t="s">
        <v>98</v>
      </c>
      <c r="B161" s="65" t="s">
        <v>2</v>
      </c>
      <c r="C161" s="65" t="s">
        <v>1920</v>
      </c>
      <c r="D161" s="66">
        <v>43179.594668275466</v>
      </c>
      <c r="E161" s="65">
        <v>400</v>
      </c>
    </row>
    <row r="162" spans="1:5" ht="45" x14ac:dyDescent="0.25">
      <c r="A162" s="65" t="s">
        <v>98</v>
      </c>
      <c r="B162" s="65" t="s">
        <v>2</v>
      </c>
      <c r="C162" s="70" t="s">
        <v>99</v>
      </c>
      <c r="D162" s="66">
        <v>43179.609913738423</v>
      </c>
      <c r="E162" s="65">
        <v>400</v>
      </c>
    </row>
    <row r="163" spans="1:5" ht="45" x14ac:dyDescent="0.25">
      <c r="A163" s="65" t="s">
        <v>550</v>
      </c>
      <c r="B163" s="65" t="s">
        <v>2</v>
      </c>
      <c r="C163" s="65" t="s">
        <v>551</v>
      </c>
      <c r="D163" s="66">
        <v>43179.607929583333</v>
      </c>
      <c r="E163" s="65">
        <v>400</v>
      </c>
    </row>
    <row r="164" spans="1:5" ht="45" x14ac:dyDescent="0.25">
      <c r="A164" s="65" t="s">
        <v>566</v>
      </c>
      <c r="B164" s="65" t="s">
        <v>2</v>
      </c>
      <c r="C164" s="65" t="s">
        <v>567</v>
      </c>
      <c r="D164" s="66">
        <v>43179.610757037037</v>
      </c>
      <c r="E164" s="65" t="s">
        <v>0</v>
      </c>
    </row>
    <row r="165" spans="1:5" ht="45" x14ac:dyDescent="0.25">
      <c r="A165" s="65" t="s">
        <v>301</v>
      </c>
      <c r="B165" s="65" t="s">
        <v>2</v>
      </c>
      <c r="C165" s="65" t="s">
        <v>302</v>
      </c>
      <c r="D165" s="66">
        <v>43179.60257884259</v>
      </c>
      <c r="E165" s="65" t="s">
        <v>0</v>
      </c>
    </row>
    <row r="166" spans="1:5" ht="45" x14ac:dyDescent="0.25">
      <c r="A166" s="65" t="s">
        <v>598</v>
      </c>
      <c r="B166" s="65" t="s">
        <v>2</v>
      </c>
      <c r="C166" s="65" t="s">
        <v>599</v>
      </c>
      <c r="D166" s="66">
        <v>43179.595019780092</v>
      </c>
      <c r="E166" s="65">
        <v>400</v>
      </c>
    </row>
    <row r="167" spans="1:5" ht="45" x14ac:dyDescent="0.25">
      <c r="A167" s="65" t="s">
        <v>598</v>
      </c>
      <c r="B167" s="65" t="s">
        <v>2</v>
      </c>
      <c r="C167" s="65" t="s">
        <v>1975</v>
      </c>
      <c r="D167" s="66">
        <v>43179.610575381943</v>
      </c>
      <c r="E167" s="65">
        <v>400</v>
      </c>
    </row>
    <row r="168" spans="1:5" ht="45" x14ac:dyDescent="0.25">
      <c r="A168" s="65" t="s">
        <v>329</v>
      </c>
      <c r="B168" s="65" t="s">
        <v>2</v>
      </c>
      <c r="C168" s="65" t="s">
        <v>330</v>
      </c>
      <c r="D168" s="66">
        <v>43179.591628541668</v>
      </c>
      <c r="E168" s="65" t="s">
        <v>0</v>
      </c>
    </row>
    <row r="169" spans="1:5" ht="45" x14ac:dyDescent="0.25">
      <c r="A169" s="65" t="s">
        <v>538</v>
      </c>
      <c r="B169" s="65" t="s">
        <v>2</v>
      </c>
      <c r="C169" s="65" t="s">
        <v>539</v>
      </c>
      <c r="D169" s="66">
        <v>43179.609277662035</v>
      </c>
      <c r="E169" s="65" t="s">
        <v>0</v>
      </c>
    </row>
    <row r="170" spans="1:5" ht="45" x14ac:dyDescent="0.25">
      <c r="A170" s="65" t="s">
        <v>538</v>
      </c>
      <c r="B170" s="65" t="s">
        <v>2</v>
      </c>
      <c r="C170" s="65" t="s">
        <v>540</v>
      </c>
      <c r="D170" s="66">
        <v>43179.592986504627</v>
      </c>
      <c r="E170" s="65" t="s">
        <v>0</v>
      </c>
    </row>
    <row r="171" spans="1:5" ht="45" x14ac:dyDescent="0.25">
      <c r="A171" s="65" t="s">
        <v>82</v>
      </c>
      <c r="B171" s="65" t="s">
        <v>2</v>
      </c>
      <c r="C171" s="65" t="s">
        <v>83</v>
      </c>
      <c r="D171" s="66">
        <v>43179.595231550928</v>
      </c>
      <c r="E171" s="65" t="s">
        <v>0</v>
      </c>
    </row>
    <row r="172" spans="1:5" ht="45" x14ac:dyDescent="0.25">
      <c r="A172" s="65" t="s">
        <v>612</v>
      </c>
      <c r="B172" s="65" t="s">
        <v>2</v>
      </c>
      <c r="C172" s="65" t="s">
        <v>613</v>
      </c>
      <c r="D172" s="66">
        <v>43179.600309270834</v>
      </c>
      <c r="E172" s="65" t="s">
        <v>0</v>
      </c>
    </row>
    <row r="173" spans="1:5" ht="45" x14ac:dyDescent="0.25">
      <c r="A173" s="65" t="s">
        <v>102</v>
      </c>
      <c r="B173" s="65" t="s">
        <v>2</v>
      </c>
      <c r="C173" s="65" t="s">
        <v>103</v>
      </c>
      <c r="D173" s="66">
        <v>43179.599698055557</v>
      </c>
      <c r="E173" s="65" t="s">
        <v>0</v>
      </c>
    </row>
    <row r="174" spans="1:5" ht="45" x14ac:dyDescent="0.25">
      <c r="A174" s="65" t="s">
        <v>450</v>
      </c>
      <c r="B174" s="65" t="s">
        <v>2</v>
      </c>
      <c r="C174" s="65" t="s">
        <v>2079</v>
      </c>
      <c r="D174" s="66">
        <v>43179.603584131946</v>
      </c>
      <c r="E174" s="65">
        <v>400</v>
      </c>
    </row>
    <row r="175" spans="1:5" ht="45" x14ac:dyDescent="0.25">
      <c r="A175" s="65" t="s">
        <v>450</v>
      </c>
      <c r="B175" s="65" t="s">
        <v>2</v>
      </c>
      <c r="C175" s="65" t="s">
        <v>63</v>
      </c>
      <c r="D175" s="66">
        <v>43179.609029664352</v>
      </c>
      <c r="E175" s="65">
        <v>400</v>
      </c>
    </row>
    <row r="176" spans="1:5" ht="45" x14ac:dyDescent="0.25">
      <c r="A176" s="65" t="s">
        <v>638</v>
      </c>
      <c r="B176" s="65" t="s">
        <v>2</v>
      </c>
      <c r="C176" s="65" t="s">
        <v>639</v>
      </c>
      <c r="D176" s="66">
        <v>43179.607005196762</v>
      </c>
      <c r="E176" s="65" t="s">
        <v>0</v>
      </c>
    </row>
    <row r="177" spans="1:5" ht="45" x14ac:dyDescent="0.25">
      <c r="A177" s="65" t="s">
        <v>325</v>
      </c>
      <c r="B177" s="65" t="s">
        <v>2</v>
      </c>
      <c r="C177" s="65" t="s">
        <v>326</v>
      </c>
      <c r="D177" s="66">
        <v>43179.596505821763</v>
      </c>
      <c r="E177" s="65">
        <v>400</v>
      </c>
    </row>
    <row r="178" spans="1:5" ht="45" x14ac:dyDescent="0.25">
      <c r="A178" s="65" t="s">
        <v>325</v>
      </c>
      <c r="B178" s="65" t="s">
        <v>2</v>
      </c>
      <c r="C178" s="65" t="s">
        <v>2096</v>
      </c>
      <c r="D178" s="66">
        <v>43179.604598483798</v>
      </c>
      <c r="E178" s="65">
        <v>400</v>
      </c>
    </row>
    <row r="179" spans="1:5" ht="45" x14ac:dyDescent="0.25">
      <c r="A179" s="65" t="s">
        <v>626</v>
      </c>
      <c r="B179" s="65" t="s">
        <v>2</v>
      </c>
      <c r="C179" s="65" t="s">
        <v>627</v>
      </c>
      <c r="D179" s="66">
        <v>43179.59874883102</v>
      </c>
      <c r="E179" s="65">
        <v>400</v>
      </c>
    </row>
    <row r="180" spans="1:5" ht="45" x14ac:dyDescent="0.25">
      <c r="A180" s="65" t="s">
        <v>626</v>
      </c>
      <c r="B180" s="65" t="s">
        <v>2</v>
      </c>
      <c r="C180" s="65" t="s">
        <v>2101</v>
      </c>
      <c r="D180" s="66">
        <v>43179.610083738429</v>
      </c>
      <c r="E180" s="65">
        <v>400</v>
      </c>
    </row>
    <row r="181" spans="1:5" ht="45" x14ac:dyDescent="0.25">
      <c r="A181" s="65" t="s">
        <v>29</v>
      </c>
      <c r="B181" s="65" t="s">
        <v>30</v>
      </c>
      <c r="C181" s="65" t="s">
        <v>2106</v>
      </c>
      <c r="D181" s="66">
        <v>43179.604667129628</v>
      </c>
      <c r="E181" s="65">
        <v>404</v>
      </c>
    </row>
    <row r="182" spans="1:5" ht="45" x14ac:dyDescent="0.25">
      <c r="A182" s="65" t="s">
        <v>29</v>
      </c>
      <c r="B182" s="65" t="s">
        <v>30</v>
      </c>
      <c r="C182" s="65" t="s">
        <v>31</v>
      </c>
      <c r="D182" s="66">
        <v>43179.591316805556</v>
      </c>
      <c r="E182" s="65">
        <v>404</v>
      </c>
    </row>
    <row r="183" spans="1:5" ht="45" x14ac:dyDescent="0.25">
      <c r="A183" s="65" t="s">
        <v>283</v>
      </c>
      <c r="B183" s="65" t="s">
        <v>2</v>
      </c>
      <c r="C183" s="65" t="s">
        <v>2107</v>
      </c>
      <c r="D183" s="66">
        <v>43179.60325537037</v>
      </c>
      <c r="E183" s="65">
        <v>400</v>
      </c>
    </row>
    <row r="184" spans="1:5" ht="45" x14ac:dyDescent="0.25">
      <c r="A184" s="65" t="s">
        <v>283</v>
      </c>
      <c r="B184" s="65" t="s">
        <v>2</v>
      </c>
      <c r="C184" s="65" t="s">
        <v>284</v>
      </c>
      <c r="D184" s="66">
        <v>43179.606262326386</v>
      </c>
      <c r="E184" s="65">
        <v>400</v>
      </c>
    </row>
    <row r="185" spans="1:5" ht="45" x14ac:dyDescent="0.25">
      <c r="A185" s="65" t="s">
        <v>618</v>
      </c>
      <c r="B185" s="65" t="s">
        <v>2</v>
      </c>
      <c r="C185" s="65" t="s">
        <v>2108</v>
      </c>
      <c r="D185" s="66">
        <v>43179.591507164354</v>
      </c>
      <c r="E185" s="65">
        <v>400</v>
      </c>
    </row>
    <row r="186" spans="1:5" ht="45" x14ac:dyDescent="0.25">
      <c r="A186" s="65" t="s">
        <v>618</v>
      </c>
      <c r="B186" s="65" t="s">
        <v>2</v>
      </c>
      <c r="C186" s="65" t="s">
        <v>619</v>
      </c>
      <c r="D186" s="66">
        <v>43179.598744826391</v>
      </c>
      <c r="E186" s="65">
        <v>400</v>
      </c>
    </row>
    <row r="187" spans="1:5" ht="45" x14ac:dyDescent="0.25">
      <c r="A187" s="65" t="s">
        <v>255</v>
      </c>
      <c r="B187" s="65" t="s">
        <v>2</v>
      </c>
      <c r="C187" s="65" t="s">
        <v>4783</v>
      </c>
      <c r="D187" s="66">
        <v>43179.592753425924</v>
      </c>
      <c r="E187" s="65" t="s">
        <v>0</v>
      </c>
    </row>
    <row r="188" spans="1:5" ht="45" x14ac:dyDescent="0.25">
      <c r="A188" s="65" t="s">
        <v>255</v>
      </c>
      <c r="B188" s="65" t="s">
        <v>2</v>
      </c>
      <c r="C188" s="65" t="s">
        <v>256</v>
      </c>
      <c r="D188" s="66">
        <v>43179.607925173608</v>
      </c>
      <c r="E188" s="65" t="s">
        <v>0</v>
      </c>
    </row>
    <row r="189" spans="1:5" ht="45" x14ac:dyDescent="0.25">
      <c r="A189" s="65" t="s">
        <v>137</v>
      </c>
      <c r="B189" s="65" t="s">
        <v>2</v>
      </c>
      <c r="C189" s="65" t="s">
        <v>138</v>
      </c>
      <c r="D189" s="66">
        <v>43179.602330486108</v>
      </c>
      <c r="E189" s="65">
        <v>400</v>
      </c>
    </row>
    <row r="190" spans="1:5" ht="45" x14ac:dyDescent="0.25">
      <c r="A190" s="65" t="s">
        <v>137</v>
      </c>
      <c r="B190" s="65" t="s">
        <v>2</v>
      </c>
      <c r="C190" s="65" t="s">
        <v>2131</v>
      </c>
      <c r="D190" s="66">
        <v>43179.601901006943</v>
      </c>
      <c r="E190" s="65">
        <v>400</v>
      </c>
    </row>
    <row r="191" spans="1:5" ht="45" x14ac:dyDescent="0.25">
      <c r="A191" s="65" t="s">
        <v>372</v>
      </c>
      <c r="B191" s="65" t="s">
        <v>2</v>
      </c>
      <c r="C191" s="65" t="s">
        <v>2139</v>
      </c>
      <c r="D191" s="66">
        <v>43179.594885983795</v>
      </c>
      <c r="E191" s="65">
        <v>403</v>
      </c>
    </row>
    <row r="192" spans="1:5" ht="45" x14ac:dyDescent="0.25">
      <c r="A192" s="65" t="s">
        <v>372</v>
      </c>
      <c r="B192" s="65" t="s">
        <v>2</v>
      </c>
      <c r="C192" s="65" t="s">
        <v>373</v>
      </c>
      <c r="D192" s="66">
        <v>43179.595234907407</v>
      </c>
      <c r="E192" s="65">
        <v>400</v>
      </c>
    </row>
    <row r="193" spans="1:5" ht="45" x14ac:dyDescent="0.25">
      <c r="A193" s="65" t="s">
        <v>444</v>
      </c>
      <c r="B193" s="65" t="s">
        <v>2</v>
      </c>
      <c r="C193" s="65" t="s">
        <v>2177</v>
      </c>
      <c r="D193" s="66">
        <v>43179.602027384259</v>
      </c>
      <c r="E193" s="65">
        <v>400</v>
      </c>
    </row>
    <row r="194" spans="1:5" ht="45" x14ac:dyDescent="0.25">
      <c r="A194" s="65" t="s">
        <v>444</v>
      </c>
      <c r="B194" s="65" t="s">
        <v>2</v>
      </c>
      <c r="C194" s="65" t="s">
        <v>445</v>
      </c>
      <c r="D194" s="66">
        <v>43179.604079722223</v>
      </c>
      <c r="E194" s="65">
        <v>400</v>
      </c>
    </row>
    <row r="195" spans="1:5" ht="45" x14ac:dyDescent="0.25">
      <c r="A195" s="65" t="s">
        <v>392</v>
      </c>
      <c r="B195" s="65" t="s">
        <v>2</v>
      </c>
      <c r="C195" s="65" t="s">
        <v>393</v>
      </c>
      <c r="D195" s="66">
        <v>43179.59992173611</v>
      </c>
      <c r="E195" s="65">
        <v>400</v>
      </c>
    </row>
    <row r="196" spans="1:5" ht="45" x14ac:dyDescent="0.25">
      <c r="A196" s="65" t="s">
        <v>392</v>
      </c>
      <c r="B196" s="65" t="s">
        <v>2</v>
      </c>
      <c r="C196" s="65" t="s">
        <v>2178</v>
      </c>
      <c r="D196" s="66">
        <v>43179.593777372684</v>
      </c>
      <c r="E196" s="65">
        <v>400</v>
      </c>
    </row>
    <row r="197" spans="1:5" ht="45" x14ac:dyDescent="0.25">
      <c r="A197" s="65" t="s">
        <v>434</v>
      </c>
      <c r="B197" s="65" t="s">
        <v>2</v>
      </c>
      <c r="C197" s="65" t="s">
        <v>2264</v>
      </c>
      <c r="D197" s="66">
        <v>43179.609092222221</v>
      </c>
      <c r="E197" s="65">
        <v>404</v>
      </c>
    </row>
    <row r="198" spans="1:5" ht="45" x14ac:dyDescent="0.25">
      <c r="A198" s="65" t="s">
        <v>434</v>
      </c>
      <c r="B198" s="65" t="s">
        <v>2</v>
      </c>
      <c r="C198" s="65" t="s">
        <v>435</v>
      </c>
      <c r="D198" s="66">
        <v>43179.602887407411</v>
      </c>
      <c r="E198" s="65">
        <v>404</v>
      </c>
    </row>
    <row r="199" spans="1:5" ht="45" x14ac:dyDescent="0.25">
      <c r="A199" s="65" t="s">
        <v>245</v>
      </c>
      <c r="B199" s="65" t="s">
        <v>2</v>
      </c>
      <c r="C199" s="65" t="s">
        <v>246</v>
      </c>
      <c r="D199" s="66">
        <v>43179.609584432874</v>
      </c>
      <c r="E199" s="65">
        <v>400</v>
      </c>
    </row>
    <row r="200" spans="1:5" ht="45" x14ac:dyDescent="0.25">
      <c r="A200" s="65" t="s">
        <v>245</v>
      </c>
      <c r="B200" s="65" t="s">
        <v>2</v>
      </c>
      <c r="C200" s="65" t="s">
        <v>2277</v>
      </c>
      <c r="D200" s="66">
        <v>43179.605446145833</v>
      </c>
      <c r="E200" s="65">
        <v>400</v>
      </c>
    </row>
    <row r="201" spans="1:5" ht="45" x14ac:dyDescent="0.25">
      <c r="A201" s="65" t="s">
        <v>197</v>
      </c>
      <c r="B201" s="65" t="s">
        <v>2</v>
      </c>
      <c r="C201" s="65" t="s">
        <v>198</v>
      </c>
      <c r="D201" s="66">
        <v>43179.598174363426</v>
      </c>
      <c r="E201" s="65">
        <v>400</v>
      </c>
    </row>
    <row r="202" spans="1:5" ht="45" x14ac:dyDescent="0.25">
      <c r="A202" s="65" t="s">
        <v>197</v>
      </c>
      <c r="B202" s="65" t="s">
        <v>2</v>
      </c>
      <c r="C202" s="65" t="s">
        <v>2289</v>
      </c>
      <c r="D202" s="66">
        <v>43179.591891979166</v>
      </c>
      <c r="E202" s="65">
        <v>400</v>
      </c>
    </row>
    <row r="203" spans="1:5" ht="45" x14ac:dyDescent="0.25">
      <c r="A203" s="65" t="s">
        <v>337</v>
      </c>
      <c r="B203" s="65" t="s">
        <v>2</v>
      </c>
      <c r="C203" s="65" t="s">
        <v>338</v>
      </c>
      <c r="D203" s="66">
        <v>43179.603520902776</v>
      </c>
      <c r="E203" s="65">
        <v>400</v>
      </c>
    </row>
    <row r="204" spans="1:5" ht="45" x14ac:dyDescent="0.25">
      <c r="A204" s="65" t="s">
        <v>337</v>
      </c>
      <c r="B204" s="65" t="s">
        <v>2</v>
      </c>
      <c r="C204" s="65" t="s">
        <v>2293</v>
      </c>
      <c r="D204" s="66">
        <v>43179.590845682869</v>
      </c>
      <c r="E204" s="65">
        <v>400</v>
      </c>
    </row>
    <row r="205" spans="1:5" ht="60" x14ac:dyDescent="0.25">
      <c r="A205" s="65" t="s">
        <v>640</v>
      </c>
      <c r="B205" s="65" t="s">
        <v>2</v>
      </c>
      <c r="C205" s="65" t="s">
        <v>641</v>
      </c>
      <c r="D205" s="66">
        <v>43179.595502662036</v>
      </c>
      <c r="E205" s="65" t="s">
        <v>0</v>
      </c>
    </row>
    <row r="206" spans="1:5" ht="60" x14ac:dyDescent="0.25">
      <c r="A206" s="65" t="s">
        <v>640</v>
      </c>
      <c r="B206" s="65" t="s">
        <v>2</v>
      </c>
      <c r="C206" s="65" t="s">
        <v>4784</v>
      </c>
      <c r="D206" s="66">
        <v>43179.594944189812</v>
      </c>
      <c r="E206" s="65" t="s">
        <v>0</v>
      </c>
    </row>
    <row r="207" spans="1:5" ht="45" x14ac:dyDescent="0.25">
      <c r="A207" s="65" t="s">
        <v>285</v>
      </c>
      <c r="B207" s="65" t="s">
        <v>2</v>
      </c>
      <c r="C207" s="65" t="s">
        <v>286</v>
      </c>
      <c r="D207" s="66">
        <v>43179.602144918979</v>
      </c>
      <c r="E207" s="65" t="s">
        <v>0</v>
      </c>
    </row>
    <row r="208" spans="1:5" ht="45" x14ac:dyDescent="0.25">
      <c r="A208" s="65" t="s">
        <v>193</v>
      </c>
      <c r="B208" s="65" t="s">
        <v>2</v>
      </c>
      <c r="C208" s="65" t="s">
        <v>194</v>
      </c>
      <c r="D208" s="66">
        <v>43179.593772453707</v>
      </c>
      <c r="E208" s="65" t="s">
        <v>0</v>
      </c>
    </row>
    <row r="209" spans="1:5" ht="45" x14ac:dyDescent="0.25">
      <c r="A209" s="65" t="s">
        <v>193</v>
      </c>
      <c r="B209" s="65" t="s">
        <v>2</v>
      </c>
      <c r="C209" s="65" t="s">
        <v>4785</v>
      </c>
      <c r="D209" s="66">
        <v>43179.597491261571</v>
      </c>
      <c r="E209" s="65" t="s">
        <v>0</v>
      </c>
    </row>
    <row r="210" spans="1:5" ht="45" x14ac:dyDescent="0.25">
      <c r="A210" s="65" t="s">
        <v>497</v>
      </c>
      <c r="B210" s="65" t="s">
        <v>2</v>
      </c>
      <c r="C210" s="65" t="s">
        <v>498</v>
      </c>
      <c r="D210" s="66">
        <v>43179.602388738429</v>
      </c>
      <c r="E210" s="65">
        <v>400</v>
      </c>
    </row>
    <row r="211" spans="1:5" ht="45" x14ac:dyDescent="0.25">
      <c r="A211" s="65" t="s">
        <v>497</v>
      </c>
      <c r="B211" s="65" t="s">
        <v>2</v>
      </c>
      <c r="C211" s="65" t="s">
        <v>2348</v>
      </c>
      <c r="D211" s="66">
        <v>43179.599353287034</v>
      </c>
      <c r="E211" s="65">
        <v>400</v>
      </c>
    </row>
    <row r="212" spans="1:5" ht="45" x14ac:dyDescent="0.25">
      <c r="A212" s="65" t="s">
        <v>275</v>
      </c>
      <c r="B212" s="65" t="s">
        <v>2</v>
      </c>
      <c r="C212" s="65" t="s">
        <v>4786</v>
      </c>
      <c r="D212" s="66">
        <v>43179.601056527776</v>
      </c>
      <c r="E212" s="65" t="s">
        <v>0</v>
      </c>
    </row>
    <row r="213" spans="1:5" ht="45" x14ac:dyDescent="0.25">
      <c r="A213" s="65" t="s">
        <v>275</v>
      </c>
      <c r="B213" s="65" t="s">
        <v>2</v>
      </c>
      <c r="C213" s="65" t="s">
        <v>276</v>
      </c>
      <c r="D213" s="66">
        <v>43179.607129756943</v>
      </c>
      <c r="E213" s="65" t="s">
        <v>0</v>
      </c>
    </row>
    <row r="214" spans="1:5" ht="45" x14ac:dyDescent="0.25">
      <c r="A214" s="65" t="s">
        <v>221</v>
      </c>
      <c r="B214" s="65" t="s">
        <v>2</v>
      </c>
      <c r="C214" s="65" t="s">
        <v>2358</v>
      </c>
      <c r="D214" s="66">
        <v>43179.603832800924</v>
      </c>
      <c r="E214" s="65">
        <v>400</v>
      </c>
    </row>
    <row r="215" spans="1:5" ht="45" x14ac:dyDescent="0.25">
      <c r="A215" s="65" t="s">
        <v>221</v>
      </c>
      <c r="B215" s="65" t="s">
        <v>2</v>
      </c>
      <c r="C215" s="65" t="s">
        <v>222</v>
      </c>
      <c r="D215" s="66">
        <v>43179.603026990742</v>
      </c>
      <c r="E215" s="65">
        <v>400</v>
      </c>
    </row>
    <row r="216" spans="1:5" ht="45" x14ac:dyDescent="0.25">
      <c r="A216" s="65" t="s">
        <v>592</v>
      </c>
      <c r="B216" s="65" t="s">
        <v>2</v>
      </c>
      <c r="C216" s="65" t="s">
        <v>4787</v>
      </c>
      <c r="D216" s="66">
        <v>43179.610698287041</v>
      </c>
      <c r="E216" s="65" t="s">
        <v>0</v>
      </c>
    </row>
    <row r="217" spans="1:5" ht="45" x14ac:dyDescent="0.25">
      <c r="A217" s="65" t="s">
        <v>592</v>
      </c>
      <c r="B217" s="65" t="s">
        <v>2</v>
      </c>
      <c r="C217" s="65" t="s">
        <v>593</v>
      </c>
      <c r="D217" s="66">
        <v>43179.60613010417</v>
      </c>
      <c r="E217" s="65" t="s">
        <v>0</v>
      </c>
    </row>
    <row r="218" spans="1:5" ht="45" x14ac:dyDescent="0.25">
      <c r="A218" s="65" t="s">
        <v>600</v>
      </c>
      <c r="B218" s="65" t="s">
        <v>2</v>
      </c>
      <c r="C218" s="65" t="s">
        <v>4788</v>
      </c>
      <c r="D218" s="66">
        <v>43179.607637152774</v>
      </c>
      <c r="E218" s="65" t="s">
        <v>0</v>
      </c>
    </row>
    <row r="219" spans="1:5" ht="45" x14ac:dyDescent="0.25">
      <c r="A219" s="65" t="s">
        <v>600</v>
      </c>
      <c r="B219" s="65" t="s">
        <v>2</v>
      </c>
      <c r="C219" s="65" t="s">
        <v>601</v>
      </c>
      <c r="D219" s="66">
        <v>43179.604725925929</v>
      </c>
      <c r="E219" s="65" t="s">
        <v>0</v>
      </c>
    </row>
    <row r="220" spans="1:5" ht="45" x14ac:dyDescent="0.25">
      <c r="A220" s="65" t="s">
        <v>17</v>
      </c>
      <c r="B220" s="65" t="s">
        <v>2</v>
      </c>
      <c r="C220" s="65" t="s">
        <v>18</v>
      </c>
      <c r="D220" s="66">
        <v>43179.607067430552</v>
      </c>
      <c r="E220" s="65" t="s">
        <v>0</v>
      </c>
    </row>
    <row r="221" spans="1:5" ht="45" x14ac:dyDescent="0.25">
      <c r="A221" s="65" t="s">
        <v>247</v>
      </c>
      <c r="B221" s="65" t="s">
        <v>2</v>
      </c>
      <c r="C221" s="65" t="s">
        <v>248</v>
      </c>
      <c r="D221" s="66">
        <v>43179.589848356482</v>
      </c>
      <c r="E221" s="65" t="s">
        <v>0</v>
      </c>
    </row>
    <row r="222" spans="1:5" ht="45" x14ac:dyDescent="0.25">
      <c r="A222" s="65" t="s">
        <v>247</v>
      </c>
      <c r="B222" s="65" t="s">
        <v>2</v>
      </c>
      <c r="C222" s="65" t="s">
        <v>4789</v>
      </c>
      <c r="D222" s="66">
        <v>43179.592066261575</v>
      </c>
      <c r="E222" s="65" t="s">
        <v>0</v>
      </c>
    </row>
    <row r="223" spans="1:5" ht="45" x14ac:dyDescent="0.25">
      <c r="A223" s="65" t="s">
        <v>379</v>
      </c>
      <c r="B223" s="65" t="s">
        <v>2</v>
      </c>
      <c r="C223" s="65" t="s">
        <v>4790</v>
      </c>
      <c r="D223" s="66">
        <v>43179.593226296296</v>
      </c>
      <c r="E223" s="65" t="s">
        <v>0</v>
      </c>
    </row>
    <row r="224" spans="1:5" ht="45" x14ac:dyDescent="0.25">
      <c r="A224" s="65" t="s">
        <v>379</v>
      </c>
      <c r="B224" s="65" t="s">
        <v>2</v>
      </c>
      <c r="C224" s="65" t="s">
        <v>380</v>
      </c>
      <c r="D224" s="66">
        <v>43179.60625636574</v>
      </c>
      <c r="E224" s="65" t="s">
        <v>0</v>
      </c>
    </row>
    <row r="225" spans="1:5" ht="45" x14ac:dyDescent="0.25">
      <c r="A225" s="65" t="s">
        <v>386</v>
      </c>
      <c r="B225" s="65" t="s">
        <v>2</v>
      </c>
      <c r="C225" s="65" t="s">
        <v>2395</v>
      </c>
      <c r="D225" s="66">
        <v>43179.597672835647</v>
      </c>
      <c r="E225" s="65">
        <v>400</v>
      </c>
    </row>
    <row r="226" spans="1:5" ht="45" x14ac:dyDescent="0.25">
      <c r="A226" s="65" t="s">
        <v>386</v>
      </c>
      <c r="B226" s="65" t="s">
        <v>2</v>
      </c>
      <c r="C226" s="65" t="s">
        <v>387</v>
      </c>
      <c r="D226" s="66">
        <v>43179.592645613426</v>
      </c>
      <c r="E226" s="65">
        <v>400</v>
      </c>
    </row>
    <row r="227" spans="1:5" ht="45" x14ac:dyDescent="0.25">
      <c r="A227" s="65" t="s">
        <v>263</v>
      </c>
      <c r="B227" s="65" t="s">
        <v>2</v>
      </c>
      <c r="C227" s="65" t="s">
        <v>2410</v>
      </c>
      <c r="D227" s="66">
        <v>43179.603014594904</v>
      </c>
      <c r="E227" s="65">
        <v>400</v>
      </c>
    </row>
    <row r="228" spans="1:5" ht="45" x14ac:dyDescent="0.25">
      <c r="A228" s="65" t="s">
        <v>263</v>
      </c>
      <c r="B228" s="65" t="s">
        <v>2</v>
      </c>
      <c r="C228" s="65" t="s">
        <v>264</v>
      </c>
      <c r="D228" s="66">
        <v>43179.593167557869</v>
      </c>
      <c r="E228" s="65">
        <v>400</v>
      </c>
    </row>
    <row r="229" spans="1:5" ht="60" x14ac:dyDescent="0.25">
      <c r="A229" s="65" t="s">
        <v>594</v>
      </c>
      <c r="B229" s="65" t="s">
        <v>2</v>
      </c>
      <c r="C229" s="65" t="s">
        <v>4791</v>
      </c>
      <c r="D229" s="66">
        <v>43179.602762233793</v>
      </c>
      <c r="E229" s="65" t="s">
        <v>0</v>
      </c>
    </row>
    <row r="230" spans="1:5" ht="60" x14ac:dyDescent="0.25">
      <c r="A230" s="65" t="s">
        <v>594</v>
      </c>
      <c r="B230" s="65" t="s">
        <v>2</v>
      </c>
      <c r="C230" s="65" t="s">
        <v>595</v>
      </c>
      <c r="D230" s="66">
        <v>43179.600608182867</v>
      </c>
      <c r="E230" s="65" t="s">
        <v>0</v>
      </c>
    </row>
    <row r="231" spans="1:5" ht="45" x14ac:dyDescent="0.25">
      <c r="A231" s="65" t="s">
        <v>257</v>
      </c>
      <c r="B231" s="65" t="s">
        <v>2</v>
      </c>
      <c r="C231" s="65" t="s">
        <v>4792</v>
      </c>
      <c r="D231" s="66">
        <v>43179.608114166665</v>
      </c>
      <c r="E231" s="65" t="s">
        <v>0</v>
      </c>
    </row>
    <row r="232" spans="1:5" ht="45" x14ac:dyDescent="0.25">
      <c r="A232" s="65" t="s">
        <v>257</v>
      </c>
      <c r="B232" s="65" t="s">
        <v>2</v>
      </c>
      <c r="C232" s="65" t="s">
        <v>258</v>
      </c>
      <c r="D232" s="66">
        <v>43179.608181226853</v>
      </c>
      <c r="E232" s="65" t="s">
        <v>0</v>
      </c>
    </row>
    <row r="233" spans="1:5" ht="45" x14ac:dyDescent="0.25">
      <c r="A233" s="65" t="s">
        <v>317</v>
      </c>
      <c r="B233" s="65" t="s">
        <v>2</v>
      </c>
      <c r="C233" s="65" t="s">
        <v>318</v>
      </c>
      <c r="D233" s="66">
        <v>43179.60860172454</v>
      </c>
      <c r="E233" s="65" t="s">
        <v>0</v>
      </c>
    </row>
    <row r="234" spans="1:5" ht="45" x14ac:dyDescent="0.25">
      <c r="A234" s="65" t="s">
        <v>317</v>
      </c>
      <c r="B234" s="65" t="s">
        <v>2</v>
      </c>
      <c r="C234" s="65" t="s">
        <v>4793</v>
      </c>
      <c r="D234" s="66">
        <v>43179.596958807873</v>
      </c>
      <c r="E234" s="65" t="s">
        <v>0</v>
      </c>
    </row>
    <row r="235" spans="1:5" ht="45" x14ac:dyDescent="0.25">
      <c r="A235" s="65" t="s">
        <v>606</v>
      </c>
      <c r="B235" s="65" t="s">
        <v>2</v>
      </c>
      <c r="C235" s="65" t="s">
        <v>607</v>
      </c>
      <c r="D235" s="66">
        <v>43179.608116111114</v>
      </c>
      <c r="E235" s="65">
        <v>400</v>
      </c>
    </row>
    <row r="236" spans="1:5" ht="45" x14ac:dyDescent="0.25">
      <c r="A236" s="65" t="s">
        <v>606</v>
      </c>
      <c r="B236" s="65" t="s">
        <v>2</v>
      </c>
      <c r="C236" s="65" t="s">
        <v>2456</v>
      </c>
      <c r="D236" s="66">
        <v>43179.602951388886</v>
      </c>
      <c r="E236" s="65">
        <v>400</v>
      </c>
    </row>
    <row r="237" spans="1:5" ht="60" x14ac:dyDescent="0.25">
      <c r="A237" s="65" t="s">
        <v>658</v>
      </c>
      <c r="B237" s="65" t="s">
        <v>2</v>
      </c>
      <c r="C237" s="65" t="s">
        <v>659</v>
      </c>
      <c r="D237" s="66">
        <v>43179.609870949076</v>
      </c>
      <c r="E237" s="65" t="s">
        <v>0</v>
      </c>
    </row>
    <row r="238" spans="1:5" ht="60" x14ac:dyDescent="0.25">
      <c r="A238" s="65" t="s">
        <v>658</v>
      </c>
      <c r="B238" s="65" t="s">
        <v>2</v>
      </c>
      <c r="C238" s="65" t="s">
        <v>4794</v>
      </c>
      <c r="D238" s="66">
        <v>43179.601421817133</v>
      </c>
      <c r="E238" s="65" t="s">
        <v>0</v>
      </c>
    </row>
    <row r="239" spans="1:5" ht="45" x14ac:dyDescent="0.25">
      <c r="A239" s="65" t="s">
        <v>493</v>
      </c>
      <c r="B239" s="65" t="s">
        <v>2</v>
      </c>
      <c r="C239" s="65" t="s">
        <v>2510</v>
      </c>
      <c r="D239" s="66">
        <v>43179.603318414353</v>
      </c>
      <c r="E239" s="65">
        <v>400</v>
      </c>
    </row>
    <row r="240" spans="1:5" ht="45" x14ac:dyDescent="0.25">
      <c r="A240" s="65" t="s">
        <v>493</v>
      </c>
      <c r="B240" s="65" t="s">
        <v>2</v>
      </c>
      <c r="C240" s="65" t="s">
        <v>494</v>
      </c>
      <c r="D240" s="66">
        <v>43179.61050166667</v>
      </c>
      <c r="E240" s="65">
        <v>400</v>
      </c>
    </row>
    <row r="241" spans="1:5" ht="60" x14ac:dyDescent="0.25">
      <c r="A241" s="65" t="s">
        <v>19</v>
      </c>
      <c r="B241" s="65" t="s">
        <v>2</v>
      </c>
      <c r="C241" s="65" t="s">
        <v>4795</v>
      </c>
      <c r="D241" s="66">
        <v>43179.603823067133</v>
      </c>
      <c r="E241" s="65" t="s">
        <v>0</v>
      </c>
    </row>
    <row r="242" spans="1:5" ht="60" x14ac:dyDescent="0.25">
      <c r="A242" s="65" t="s">
        <v>19</v>
      </c>
      <c r="B242" s="65" t="s">
        <v>2</v>
      </c>
      <c r="C242" s="65" t="s">
        <v>20</v>
      </c>
      <c r="D242" s="66">
        <v>43179.59672159722</v>
      </c>
      <c r="E242" s="65" t="s">
        <v>0</v>
      </c>
    </row>
    <row r="243" spans="1:5" ht="45" x14ac:dyDescent="0.25">
      <c r="A243" s="65" t="s">
        <v>110</v>
      </c>
      <c r="B243" s="65" t="s">
        <v>2</v>
      </c>
      <c r="C243" s="65" t="s">
        <v>2518</v>
      </c>
      <c r="D243" s="66">
        <v>43179.599165335647</v>
      </c>
      <c r="E243" s="65">
        <v>400</v>
      </c>
    </row>
    <row r="244" spans="1:5" ht="45" x14ac:dyDescent="0.25">
      <c r="A244" s="65" t="s">
        <v>110</v>
      </c>
      <c r="B244" s="65" t="s">
        <v>2</v>
      </c>
      <c r="C244" s="65" t="s">
        <v>111</v>
      </c>
      <c r="D244" s="66">
        <v>43179.605194039352</v>
      </c>
      <c r="E244" s="65">
        <v>400</v>
      </c>
    </row>
    <row r="245" spans="1:5" ht="60" x14ac:dyDescent="0.25">
      <c r="A245" s="65" t="s">
        <v>155</v>
      </c>
      <c r="B245" s="65" t="s">
        <v>2</v>
      </c>
      <c r="C245" s="65" t="s">
        <v>156</v>
      </c>
      <c r="D245" s="66">
        <v>43179.596176446757</v>
      </c>
      <c r="E245" s="65" t="s">
        <v>0</v>
      </c>
    </row>
    <row r="246" spans="1:5" ht="60" x14ac:dyDescent="0.25">
      <c r="A246" s="65" t="s">
        <v>155</v>
      </c>
      <c r="B246" s="65" t="s">
        <v>2</v>
      </c>
      <c r="C246" s="65" t="s">
        <v>4796</v>
      </c>
      <c r="D246" s="66">
        <v>43179.592238344907</v>
      </c>
      <c r="E246" s="65" t="s">
        <v>0</v>
      </c>
    </row>
    <row r="247" spans="1:5" ht="45" x14ac:dyDescent="0.25">
      <c r="A247" s="65" t="s">
        <v>568</v>
      </c>
      <c r="B247" s="65" t="s">
        <v>2</v>
      </c>
      <c r="C247" s="65" t="s">
        <v>569</v>
      </c>
      <c r="D247" s="66">
        <v>43179.608371284725</v>
      </c>
      <c r="E247" s="65" t="s">
        <v>0</v>
      </c>
    </row>
    <row r="248" spans="1:5" ht="45" x14ac:dyDescent="0.25">
      <c r="A248" s="65" t="s">
        <v>568</v>
      </c>
      <c r="B248" s="65" t="s">
        <v>2</v>
      </c>
      <c r="C248" s="65" t="s">
        <v>4797</v>
      </c>
      <c r="D248" s="66">
        <v>43179.591697812502</v>
      </c>
      <c r="E248" s="65" t="s">
        <v>0</v>
      </c>
    </row>
    <row r="249" spans="1:5" ht="45" x14ac:dyDescent="0.25">
      <c r="A249" s="65" t="s">
        <v>34</v>
      </c>
      <c r="B249" s="65" t="s">
        <v>2</v>
      </c>
      <c r="C249" s="65" t="s">
        <v>35</v>
      </c>
      <c r="D249" s="66">
        <v>43179.598509513889</v>
      </c>
      <c r="E249" s="65">
        <v>400</v>
      </c>
    </row>
    <row r="250" spans="1:5" ht="45" x14ac:dyDescent="0.25">
      <c r="A250" s="65" t="s">
        <v>34</v>
      </c>
      <c r="B250" s="65" t="s">
        <v>2</v>
      </c>
      <c r="C250" s="65" t="s">
        <v>2584</v>
      </c>
      <c r="D250" s="66">
        <v>43179.609218935184</v>
      </c>
      <c r="E250" s="65">
        <v>400</v>
      </c>
    </row>
    <row r="251" spans="1:5" ht="45" x14ac:dyDescent="0.25">
      <c r="A251" s="65" t="s">
        <v>662</v>
      </c>
      <c r="B251" s="65" t="s">
        <v>2</v>
      </c>
      <c r="C251" s="65" t="s">
        <v>663</v>
      </c>
      <c r="D251" s="66">
        <v>43179.595107638888</v>
      </c>
      <c r="E251" s="65">
        <v>400</v>
      </c>
    </row>
    <row r="252" spans="1:5" ht="45" x14ac:dyDescent="0.25">
      <c r="A252" s="65" t="s">
        <v>161</v>
      </c>
      <c r="B252" s="65" t="s">
        <v>2</v>
      </c>
      <c r="C252" s="65" t="s">
        <v>162</v>
      </c>
      <c r="D252" s="66">
        <v>43179.591144548613</v>
      </c>
      <c r="E252" s="65">
        <v>400</v>
      </c>
    </row>
    <row r="253" spans="1:5" ht="45" x14ac:dyDescent="0.25">
      <c r="A253" s="65" t="s">
        <v>161</v>
      </c>
      <c r="B253" s="65" t="s">
        <v>2</v>
      </c>
      <c r="C253" s="65" t="s">
        <v>2592</v>
      </c>
      <c r="D253" s="66">
        <v>43179.602206388889</v>
      </c>
      <c r="E253" s="65">
        <v>400</v>
      </c>
    </row>
    <row r="254" spans="1:5" ht="45" x14ac:dyDescent="0.25">
      <c r="A254" s="65" t="s">
        <v>343</v>
      </c>
      <c r="B254" s="65" t="s">
        <v>2</v>
      </c>
      <c r="C254" s="65" t="s">
        <v>344</v>
      </c>
      <c r="D254" s="66">
        <v>43179.608721099539</v>
      </c>
      <c r="E254" s="65" t="s">
        <v>0</v>
      </c>
    </row>
    <row r="255" spans="1:5" ht="45" x14ac:dyDescent="0.25">
      <c r="A255" s="65" t="s">
        <v>487</v>
      </c>
      <c r="B255" s="65" t="s">
        <v>2</v>
      </c>
      <c r="C255" s="65" t="s">
        <v>4798</v>
      </c>
      <c r="D255" s="66">
        <v>43179.603253125002</v>
      </c>
      <c r="E255" s="65" t="s">
        <v>0</v>
      </c>
    </row>
    <row r="256" spans="1:5" ht="45" x14ac:dyDescent="0.25">
      <c r="A256" s="65" t="s">
        <v>487</v>
      </c>
      <c r="B256" s="65" t="s">
        <v>2</v>
      </c>
      <c r="C256" s="65" t="s">
        <v>488</v>
      </c>
      <c r="D256" s="66">
        <v>43179.610256168984</v>
      </c>
      <c r="E256" s="65" t="s">
        <v>0</v>
      </c>
    </row>
    <row r="257" spans="1:5" ht="45" x14ac:dyDescent="0.25">
      <c r="A257" s="65" t="s">
        <v>86</v>
      </c>
      <c r="B257" s="65" t="s">
        <v>2</v>
      </c>
      <c r="C257" s="65" t="s">
        <v>87</v>
      </c>
      <c r="D257" s="66">
        <v>43179.608909571762</v>
      </c>
      <c r="E257" s="65">
        <v>400</v>
      </c>
    </row>
    <row r="258" spans="1:5" ht="45" x14ac:dyDescent="0.25">
      <c r="A258" s="65" t="s">
        <v>86</v>
      </c>
      <c r="B258" s="65" t="s">
        <v>2</v>
      </c>
      <c r="C258" s="65" t="s">
        <v>2619</v>
      </c>
      <c r="D258" s="66">
        <v>43179.595027604169</v>
      </c>
      <c r="E258" s="65">
        <v>400</v>
      </c>
    </row>
    <row r="259" spans="1:5" ht="45" x14ac:dyDescent="0.25">
      <c r="A259" s="65" t="s">
        <v>446</v>
      </c>
      <c r="B259" s="65" t="s">
        <v>2</v>
      </c>
      <c r="C259" s="65" t="s">
        <v>4799</v>
      </c>
      <c r="D259" s="66">
        <v>43179.604959687502</v>
      </c>
      <c r="E259" s="65" t="s">
        <v>0</v>
      </c>
    </row>
    <row r="260" spans="1:5" ht="45" x14ac:dyDescent="0.25">
      <c r="A260" s="65" t="s">
        <v>446</v>
      </c>
      <c r="B260" s="65" t="s">
        <v>2</v>
      </c>
      <c r="C260" s="65" t="s">
        <v>447</v>
      </c>
      <c r="D260" s="66">
        <v>43179.604415208334</v>
      </c>
      <c r="E260" s="65" t="s">
        <v>0</v>
      </c>
    </row>
    <row r="261" spans="1:5" ht="45" x14ac:dyDescent="0.25">
      <c r="A261" s="65" t="s">
        <v>319</v>
      </c>
      <c r="B261" s="65" t="s">
        <v>2</v>
      </c>
      <c r="C261" s="65" t="s">
        <v>320</v>
      </c>
      <c r="D261" s="66">
        <v>43179.605932546299</v>
      </c>
      <c r="E261" s="65">
        <v>400</v>
      </c>
    </row>
    <row r="262" spans="1:5" ht="45" x14ac:dyDescent="0.25">
      <c r="A262" s="65" t="s">
        <v>319</v>
      </c>
      <c r="B262" s="65" t="s">
        <v>2</v>
      </c>
      <c r="C262" s="65" t="s">
        <v>2627</v>
      </c>
      <c r="D262" s="66">
        <v>43179.606395104165</v>
      </c>
      <c r="E262" s="65">
        <v>400</v>
      </c>
    </row>
    <row r="263" spans="1:5" ht="45" x14ac:dyDescent="0.25">
      <c r="A263" s="65" t="s">
        <v>675</v>
      </c>
      <c r="B263" s="65" t="s">
        <v>2</v>
      </c>
      <c r="C263" s="65" t="s">
        <v>676</v>
      </c>
      <c r="D263" s="66">
        <v>43179.608047372683</v>
      </c>
      <c r="E263" s="65" t="s">
        <v>0</v>
      </c>
    </row>
    <row r="264" spans="1:5" ht="45" x14ac:dyDescent="0.25">
      <c r="A264" s="65" t="s">
        <v>345</v>
      </c>
      <c r="B264" s="65" t="s">
        <v>2</v>
      </c>
      <c r="C264" s="65" t="s">
        <v>346</v>
      </c>
      <c r="D264" s="66">
        <v>43179.607535925927</v>
      </c>
      <c r="E264" s="65">
        <v>400</v>
      </c>
    </row>
    <row r="265" spans="1:5" ht="45" x14ac:dyDescent="0.25">
      <c r="A265" s="65" t="s">
        <v>345</v>
      </c>
      <c r="B265" s="65" t="s">
        <v>2</v>
      </c>
      <c r="C265" s="65" t="s">
        <v>2637</v>
      </c>
      <c r="D265" s="66">
        <v>43179.592755393518</v>
      </c>
      <c r="E265" s="65">
        <v>400</v>
      </c>
    </row>
    <row r="266" spans="1:5" ht="45" x14ac:dyDescent="0.25">
      <c r="A266" s="65" t="s">
        <v>21</v>
      </c>
      <c r="B266" s="65" t="s">
        <v>2</v>
      </c>
      <c r="C266" s="65" t="s">
        <v>22</v>
      </c>
      <c r="D266" s="66">
        <v>43179.604265648151</v>
      </c>
      <c r="E266" s="65">
        <v>400</v>
      </c>
    </row>
    <row r="267" spans="1:5" ht="45" x14ac:dyDescent="0.25">
      <c r="A267" s="65" t="s">
        <v>241</v>
      </c>
      <c r="B267" s="65" t="s">
        <v>2</v>
      </c>
      <c r="C267" s="65" t="s">
        <v>4800</v>
      </c>
      <c r="D267" s="66">
        <v>43179.607250555557</v>
      </c>
      <c r="E267" s="65" t="s">
        <v>0</v>
      </c>
    </row>
    <row r="268" spans="1:5" ht="45" x14ac:dyDescent="0.25">
      <c r="A268" s="65" t="s">
        <v>241</v>
      </c>
      <c r="B268" s="65" t="s">
        <v>2</v>
      </c>
      <c r="C268" s="65" t="s">
        <v>242</v>
      </c>
      <c r="D268" s="66">
        <v>43179.610031770833</v>
      </c>
      <c r="E268" s="65" t="s">
        <v>0</v>
      </c>
    </row>
    <row r="269" spans="1:5" ht="45" x14ac:dyDescent="0.25">
      <c r="A269" s="65" t="s">
        <v>459</v>
      </c>
      <c r="B269" s="65" t="s">
        <v>2</v>
      </c>
      <c r="C269" s="65" t="s">
        <v>460</v>
      </c>
      <c r="D269" s="66">
        <v>43179.600549965275</v>
      </c>
      <c r="E269" s="65" t="s">
        <v>0</v>
      </c>
    </row>
    <row r="270" spans="1:5" ht="60" x14ac:dyDescent="0.25">
      <c r="A270" s="65" t="s">
        <v>543</v>
      </c>
      <c r="B270" s="65" t="s">
        <v>2</v>
      </c>
      <c r="C270" s="65" t="s">
        <v>95</v>
      </c>
      <c r="D270" s="66">
        <v>43179.595007719909</v>
      </c>
      <c r="E270" s="65" t="s">
        <v>0</v>
      </c>
    </row>
    <row r="271" spans="1:5" ht="45" x14ac:dyDescent="0.25">
      <c r="A271" s="65" t="s">
        <v>243</v>
      </c>
      <c r="B271" s="65" t="s">
        <v>2</v>
      </c>
      <c r="C271" s="65" t="s">
        <v>244</v>
      </c>
      <c r="D271" s="66">
        <v>43179.593712048612</v>
      </c>
      <c r="E271" s="65">
        <v>400</v>
      </c>
    </row>
    <row r="272" spans="1:5" ht="45" x14ac:dyDescent="0.25">
      <c r="A272" s="65" t="s">
        <v>243</v>
      </c>
      <c r="B272" s="65" t="s">
        <v>2</v>
      </c>
      <c r="C272" s="65" t="s">
        <v>2687</v>
      </c>
      <c r="D272" s="66">
        <v>43179.593289050928</v>
      </c>
      <c r="E272" s="65">
        <v>400</v>
      </c>
    </row>
    <row r="273" spans="1:5" ht="45" x14ac:dyDescent="0.25">
      <c r="A273" s="65" t="s">
        <v>383</v>
      </c>
      <c r="B273" s="65" t="s">
        <v>2</v>
      </c>
      <c r="C273" s="65" t="s">
        <v>2698</v>
      </c>
      <c r="D273" s="66">
        <v>43179.602583506945</v>
      </c>
      <c r="E273" s="65">
        <v>400</v>
      </c>
    </row>
    <row r="274" spans="1:5" ht="45" x14ac:dyDescent="0.25">
      <c r="A274" s="65" t="s">
        <v>383</v>
      </c>
      <c r="B274" s="65" t="s">
        <v>2</v>
      </c>
      <c r="C274" s="65" t="s">
        <v>384</v>
      </c>
      <c r="D274" s="66">
        <v>43179.590295752314</v>
      </c>
      <c r="E274" s="65">
        <v>400</v>
      </c>
    </row>
    <row r="275" spans="1:5" ht="45" x14ac:dyDescent="0.25">
      <c r="A275" s="65" t="s">
        <v>36</v>
      </c>
      <c r="B275" s="65" t="s">
        <v>2</v>
      </c>
      <c r="C275" s="65" t="s">
        <v>37</v>
      </c>
      <c r="D275" s="66">
        <v>43179.60154236111</v>
      </c>
      <c r="E275" s="65" t="s">
        <v>0</v>
      </c>
    </row>
    <row r="276" spans="1:5" ht="45" x14ac:dyDescent="0.25">
      <c r="A276" s="65" t="s">
        <v>173</v>
      </c>
      <c r="B276" s="65" t="s">
        <v>5</v>
      </c>
      <c r="C276" s="65" t="s">
        <v>174</v>
      </c>
      <c r="D276" s="66">
        <v>43179.462346412038</v>
      </c>
      <c r="E276" s="65" t="s">
        <v>0</v>
      </c>
    </row>
    <row r="277" spans="1:5" ht="45" x14ac:dyDescent="0.25">
      <c r="A277" s="65" t="s">
        <v>173</v>
      </c>
      <c r="B277" s="65" t="s">
        <v>5</v>
      </c>
      <c r="C277" s="65" t="s">
        <v>174</v>
      </c>
      <c r="D277" s="66">
        <v>43179.462346412038</v>
      </c>
      <c r="E277" s="65" t="s">
        <v>0</v>
      </c>
    </row>
    <row r="278" spans="1:5" ht="45" x14ac:dyDescent="0.25">
      <c r="A278" s="65" t="s">
        <v>173</v>
      </c>
      <c r="B278" s="65" t="s">
        <v>5</v>
      </c>
      <c r="C278" s="65" t="s">
        <v>174</v>
      </c>
      <c r="D278" s="66">
        <v>43179.462346412038</v>
      </c>
      <c r="E278" s="65" t="s">
        <v>0</v>
      </c>
    </row>
    <row r="279" spans="1:5" ht="45" x14ac:dyDescent="0.25">
      <c r="A279" s="65" t="s">
        <v>173</v>
      </c>
      <c r="B279" s="65" t="s">
        <v>5</v>
      </c>
      <c r="C279" s="65" t="s">
        <v>174</v>
      </c>
      <c r="D279" s="66">
        <v>43179.462346412038</v>
      </c>
      <c r="E279" s="65" t="s">
        <v>0</v>
      </c>
    </row>
    <row r="280" spans="1:5" ht="45" x14ac:dyDescent="0.25">
      <c r="A280" s="65" t="s">
        <v>72</v>
      </c>
      <c r="B280" s="65" t="s">
        <v>2</v>
      </c>
      <c r="C280" s="65" t="s">
        <v>2712</v>
      </c>
      <c r="D280" s="66">
        <v>43179.596372812499</v>
      </c>
      <c r="E280" s="65">
        <v>400</v>
      </c>
    </row>
    <row r="281" spans="1:5" ht="45" x14ac:dyDescent="0.25">
      <c r="A281" s="65" t="s">
        <v>72</v>
      </c>
      <c r="B281" s="65" t="s">
        <v>2</v>
      </c>
      <c r="C281" s="65" t="s">
        <v>73</v>
      </c>
      <c r="D281" s="66">
        <v>43179.600050729168</v>
      </c>
      <c r="E281" s="65">
        <v>400</v>
      </c>
    </row>
    <row r="282" spans="1:5" ht="45" x14ac:dyDescent="0.25">
      <c r="A282" s="65" t="s">
        <v>289</v>
      </c>
      <c r="B282" s="65" t="s">
        <v>2</v>
      </c>
      <c r="C282" s="65" t="s">
        <v>2738</v>
      </c>
      <c r="D282" s="66">
        <v>43179.605012152781</v>
      </c>
      <c r="E282" s="65">
        <v>400</v>
      </c>
    </row>
    <row r="283" spans="1:5" ht="45" x14ac:dyDescent="0.25">
      <c r="A283" s="65" t="s">
        <v>289</v>
      </c>
      <c r="B283" s="65" t="s">
        <v>2</v>
      </c>
      <c r="C283" s="65" t="s">
        <v>290</v>
      </c>
      <c r="D283" s="66">
        <v>43179.59252435185</v>
      </c>
      <c r="E283" s="65">
        <v>400</v>
      </c>
    </row>
    <row r="284" spans="1:5" ht="45" x14ac:dyDescent="0.25">
      <c r="A284" s="65" t="s">
        <v>42</v>
      </c>
      <c r="B284" s="65" t="s">
        <v>2</v>
      </c>
      <c r="C284" s="65" t="s">
        <v>43</v>
      </c>
      <c r="D284" s="66">
        <v>43179.598859189813</v>
      </c>
      <c r="E284" s="65" t="s">
        <v>0</v>
      </c>
    </row>
    <row r="285" spans="1:5" ht="45" x14ac:dyDescent="0.25">
      <c r="A285" s="65" t="s">
        <v>261</v>
      </c>
      <c r="B285" s="65" t="s">
        <v>30</v>
      </c>
      <c r="C285" s="65" t="s">
        <v>2756</v>
      </c>
      <c r="D285" s="66">
        <v>43179.604897604164</v>
      </c>
      <c r="E285" s="65">
        <v>404</v>
      </c>
    </row>
    <row r="286" spans="1:5" ht="45" x14ac:dyDescent="0.25">
      <c r="A286" s="65" t="s">
        <v>261</v>
      </c>
      <c r="B286" s="65" t="s">
        <v>30</v>
      </c>
      <c r="C286" s="65" t="s">
        <v>262</v>
      </c>
      <c r="D286" s="66">
        <v>43179.595045439812</v>
      </c>
      <c r="E286" s="65">
        <v>404</v>
      </c>
    </row>
    <row r="287" spans="1:5" ht="45" x14ac:dyDescent="0.25">
      <c r="A287" s="65" t="s">
        <v>442</v>
      </c>
      <c r="B287" s="65" t="s">
        <v>2</v>
      </c>
      <c r="C287" s="65" t="s">
        <v>443</v>
      </c>
      <c r="D287" s="66">
        <v>43179.598041006946</v>
      </c>
      <c r="E287" s="65">
        <v>400</v>
      </c>
    </row>
    <row r="288" spans="1:5" ht="45" x14ac:dyDescent="0.25">
      <c r="A288" s="65" t="s">
        <v>362</v>
      </c>
      <c r="B288" s="65" t="s">
        <v>2</v>
      </c>
      <c r="C288" s="65" t="s">
        <v>363</v>
      </c>
      <c r="D288" s="66">
        <v>43179.593285069444</v>
      </c>
      <c r="E288" s="65" t="s">
        <v>0</v>
      </c>
    </row>
    <row r="289" spans="1:5" ht="45" x14ac:dyDescent="0.25">
      <c r="A289" s="65" t="s">
        <v>70</v>
      </c>
      <c r="B289" s="65" t="s">
        <v>2</v>
      </c>
      <c r="C289" s="65" t="s">
        <v>71</v>
      </c>
      <c r="D289" s="66">
        <v>43179.602204143521</v>
      </c>
      <c r="E289" s="65" t="s">
        <v>0</v>
      </c>
    </row>
    <row r="290" spans="1:5" ht="60" x14ac:dyDescent="0.25">
      <c r="A290" s="65" t="s">
        <v>223</v>
      </c>
      <c r="B290" s="65" t="s">
        <v>2</v>
      </c>
      <c r="C290" s="65" t="s">
        <v>224</v>
      </c>
      <c r="D290" s="66">
        <v>43179.601178738427</v>
      </c>
      <c r="E290" s="65" t="s">
        <v>0</v>
      </c>
    </row>
    <row r="291" spans="1:5" ht="60" x14ac:dyDescent="0.25">
      <c r="A291" s="65" t="s">
        <v>223</v>
      </c>
      <c r="B291" s="65" t="s">
        <v>2</v>
      </c>
      <c r="C291" s="65" t="s">
        <v>4801</v>
      </c>
      <c r="D291" s="66">
        <v>43179.609089861115</v>
      </c>
      <c r="E291" s="65" t="s">
        <v>0</v>
      </c>
    </row>
    <row r="292" spans="1:5" ht="45" x14ac:dyDescent="0.25">
      <c r="A292" s="65" t="s">
        <v>167</v>
      </c>
      <c r="B292" s="65" t="s">
        <v>2</v>
      </c>
      <c r="C292" s="65" t="s">
        <v>168</v>
      </c>
      <c r="D292" s="66">
        <v>43179.610939027778</v>
      </c>
      <c r="E292" s="65" t="s">
        <v>0</v>
      </c>
    </row>
    <row r="293" spans="1:5" ht="45" x14ac:dyDescent="0.25">
      <c r="A293" s="65" t="s">
        <v>64</v>
      </c>
      <c r="B293" s="65" t="s">
        <v>2</v>
      </c>
      <c r="C293" s="65" t="s">
        <v>2816</v>
      </c>
      <c r="D293" s="66">
        <v>43179.599760856479</v>
      </c>
      <c r="E293" s="65">
        <v>400</v>
      </c>
    </row>
    <row r="294" spans="1:5" ht="45" x14ac:dyDescent="0.25">
      <c r="A294" s="65" t="s">
        <v>64</v>
      </c>
      <c r="B294" s="65" t="s">
        <v>2</v>
      </c>
      <c r="C294" s="65" t="s">
        <v>65</v>
      </c>
      <c r="D294" s="66">
        <v>43179.609482546293</v>
      </c>
      <c r="E294" s="65">
        <v>400</v>
      </c>
    </row>
    <row r="295" spans="1:5" ht="45" x14ac:dyDescent="0.25">
      <c r="A295" s="65" t="s">
        <v>404</v>
      </c>
      <c r="B295" s="65" t="s">
        <v>2</v>
      </c>
      <c r="C295" s="65" t="s">
        <v>405</v>
      </c>
      <c r="D295" s="66">
        <v>43179.608844201386</v>
      </c>
      <c r="E295" s="65" t="s">
        <v>0</v>
      </c>
    </row>
    <row r="296" spans="1:5" ht="45" x14ac:dyDescent="0.25">
      <c r="A296" s="65" t="s">
        <v>440</v>
      </c>
      <c r="B296" s="65" t="s">
        <v>2</v>
      </c>
      <c r="C296" s="65" t="s">
        <v>441</v>
      </c>
      <c r="D296" s="66">
        <v>43179.603187534725</v>
      </c>
      <c r="E296" s="65">
        <v>400</v>
      </c>
    </row>
    <row r="297" spans="1:5" ht="60" x14ac:dyDescent="0.25">
      <c r="A297" s="65" t="s">
        <v>187</v>
      </c>
      <c r="B297" s="65" t="s">
        <v>2</v>
      </c>
      <c r="C297" s="65" t="s">
        <v>4802</v>
      </c>
      <c r="D297" s="66">
        <v>43179.589779722221</v>
      </c>
      <c r="E297" s="65" t="s">
        <v>0</v>
      </c>
    </row>
    <row r="298" spans="1:5" ht="60" x14ac:dyDescent="0.25">
      <c r="A298" s="65" t="s">
        <v>187</v>
      </c>
      <c r="B298" s="65" t="s">
        <v>2</v>
      </c>
      <c r="C298" s="65" t="s">
        <v>188</v>
      </c>
      <c r="D298" s="66">
        <v>43179.605568437502</v>
      </c>
      <c r="E298" s="65" t="s">
        <v>0</v>
      </c>
    </row>
    <row r="299" spans="1:5" ht="45" x14ac:dyDescent="0.25">
      <c r="A299" s="65" t="s">
        <v>129</v>
      </c>
      <c r="B299" s="65" t="s">
        <v>2</v>
      </c>
      <c r="C299" s="65" t="s">
        <v>2876</v>
      </c>
      <c r="D299" s="66">
        <v>43179.599349618053</v>
      </c>
      <c r="E299" s="65">
        <v>400</v>
      </c>
    </row>
    <row r="300" spans="1:5" ht="45" x14ac:dyDescent="0.25">
      <c r="A300" s="65" t="s">
        <v>129</v>
      </c>
      <c r="B300" s="65" t="s">
        <v>2</v>
      </c>
      <c r="C300" s="65" t="s">
        <v>130</v>
      </c>
      <c r="D300" s="66">
        <v>43179.598176828702</v>
      </c>
      <c r="E300" s="65">
        <v>400</v>
      </c>
    </row>
    <row r="301" spans="1:5" ht="45" x14ac:dyDescent="0.25">
      <c r="A301" s="65" t="s">
        <v>151</v>
      </c>
      <c r="B301" s="65" t="s">
        <v>2</v>
      </c>
      <c r="C301" s="65" t="s">
        <v>152</v>
      </c>
      <c r="D301" s="66">
        <v>43179.589719340278</v>
      </c>
      <c r="E301" s="65">
        <v>400</v>
      </c>
    </row>
    <row r="302" spans="1:5" ht="45" x14ac:dyDescent="0.25">
      <c r="A302" s="65" t="s">
        <v>151</v>
      </c>
      <c r="B302" s="65" t="s">
        <v>2</v>
      </c>
      <c r="C302" s="65" t="s">
        <v>2890</v>
      </c>
      <c r="D302" s="66">
        <v>43179.589926828703</v>
      </c>
      <c r="E302" s="65">
        <v>400</v>
      </c>
    </row>
    <row r="303" spans="1:5" ht="45" x14ac:dyDescent="0.25">
      <c r="A303" s="65" t="s">
        <v>149</v>
      </c>
      <c r="B303" s="65" t="s">
        <v>2</v>
      </c>
      <c r="C303" s="65" t="s">
        <v>4803</v>
      </c>
      <c r="D303" s="66">
        <v>43179.603581979165</v>
      </c>
      <c r="E303" s="65" t="s">
        <v>0</v>
      </c>
    </row>
    <row r="304" spans="1:5" ht="45" x14ac:dyDescent="0.25">
      <c r="A304" s="65" t="s">
        <v>149</v>
      </c>
      <c r="B304" s="65" t="s">
        <v>2</v>
      </c>
      <c r="C304" s="65" t="s">
        <v>150</v>
      </c>
      <c r="D304" s="66">
        <v>43179.609646539349</v>
      </c>
      <c r="E304" s="65" t="s">
        <v>0</v>
      </c>
    </row>
    <row r="305" spans="1:5" ht="45" x14ac:dyDescent="0.25">
      <c r="A305" s="65" t="s">
        <v>463</v>
      </c>
      <c r="B305" s="65" t="s">
        <v>2</v>
      </c>
      <c r="C305" s="65" t="s">
        <v>464</v>
      </c>
      <c r="D305" s="66">
        <v>43179.606761284726</v>
      </c>
      <c r="E305" s="65" t="s">
        <v>0</v>
      </c>
    </row>
    <row r="306" spans="1:5" ht="45" x14ac:dyDescent="0.25">
      <c r="A306" s="65" t="s">
        <v>560</v>
      </c>
      <c r="B306" s="65" t="s">
        <v>2</v>
      </c>
      <c r="C306" s="65" t="s">
        <v>561</v>
      </c>
      <c r="D306" s="66">
        <v>43179.603702673608</v>
      </c>
      <c r="E306" s="65" t="s">
        <v>0</v>
      </c>
    </row>
    <row r="307" spans="1:5" ht="45" x14ac:dyDescent="0.25">
      <c r="A307" s="65" t="s">
        <v>311</v>
      </c>
      <c r="B307" s="65" t="s">
        <v>2</v>
      </c>
      <c r="C307" s="65" t="s">
        <v>4804</v>
      </c>
      <c r="D307" s="66">
        <v>43179.594434803243</v>
      </c>
      <c r="E307" s="65" t="s">
        <v>0</v>
      </c>
    </row>
    <row r="308" spans="1:5" ht="45" x14ac:dyDescent="0.25">
      <c r="A308" s="65" t="s">
        <v>311</v>
      </c>
      <c r="B308" s="65" t="s">
        <v>2</v>
      </c>
      <c r="C308" s="65" t="s">
        <v>312</v>
      </c>
      <c r="D308" s="66">
        <v>43179.593104039355</v>
      </c>
      <c r="E308" s="65" t="s">
        <v>0</v>
      </c>
    </row>
    <row r="309" spans="1:5" ht="45" x14ac:dyDescent="0.25">
      <c r="A309" s="65" t="s">
        <v>311</v>
      </c>
      <c r="B309" s="65" t="s">
        <v>2</v>
      </c>
      <c r="C309" s="65" t="s">
        <v>4805</v>
      </c>
      <c r="D309" s="66">
        <v>43179.604071620372</v>
      </c>
      <c r="E309" s="65" t="s">
        <v>0</v>
      </c>
    </row>
    <row r="310" spans="1:5" ht="45" x14ac:dyDescent="0.25">
      <c r="A310" s="65" t="s">
        <v>556</v>
      </c>
      <c r="B310" s="65" t="s">
        <v>2</v>
      </c>
      <c r="C310" s="65" t="s">
        <v>557</v>
      </c>
      <c r="D310" s="66">
        <v>43179.596183692127</v>
      </c>
      <c r="E310" s="65">
        <v>400</v>
      </c>
    </row>
    <row r="311" spans="1:5" ht="45" x14ac:dyDescent="0.25">
      <c r="A311" s="65" t="s">
        <v>556</v>
      </c>
      <c r="B311" s="65" t="s">
        <v>2</v>
      </c>
      <c r="C311" s="65" t="s">
        <v>2915</v>
      </c>
      <c r="D311" s="66">
        <v>43179.591314004632</v>
      </c>
      <c r="E311" s="65">
        <v>400</v>
      </c>
    </row>
    <row r="312" spans="1:5" ht="45" x14ac:dyDescent="0.25">
      <c r="A312" s="65" t="s">
        <v>634</v>
      </c>
      <c r="B312" s="65" t="s">
        <v>2</v>
      </c>
      <c r="C312" s="65" t="s">
        <v>4806</v>
      </c>
      <c r="D312" s="66">
        <v>43179.605740578707</v>
      </c>
      <c r="E312" s="65" t="s">
        <v>0</v>
      </c>
    </row>
    <row r="313" spans="1:5" ht="45" x14ac:dyDescent="0.25">
      <c r="A313" s="65" t="s">
        <v>634</v>
      </c>
      <c r="B313" s="65" t="s">
        <v>2</v>
      </c>
      <c r="C313" s="65" t="s">
        <v>635</v>
      </c>
      <c r="D313" s="66">
        <v>43179.599517418981</v>
      </c>
      <c r="E313" s="65" t="s">
        <v>0</v>
      </c>
    </row>
    <row r="314" spans="1:5" ht="45" x14ac:dyDescent="0.25">
      <c r="A314" s="65" t="s">
        <v>62</v>
      </c>
      <c r="B314" s="65" t="s">
        <v>2</v>
      </c>
      <c r="C314" s="65" t="s">
        <v>2079</v>
      </c>
      <c r="D314" s="66">
        <v>43179.593780428244</v>
      </c>
      <c r="E314" s="65">
        <v>400</v>
      </c>
    </row>
    <row r="315" spans="1:5" ht="45" x14ac:dyDescent="0.25">
      <c r="A315" s="65" t="s">
        <v>62</v>
      </c>
      <c r="B315" s="65" t="s">
        <v>2</v>
      </c>
      <c r="C315" s="65" t="s">
        <v>63</v>
      </c>
      <c r="D315" s="66">
        <v>43179.600238113424</v>
      </c>
      <c r="E315" s="65">
        <v>400</v>
      </c>
    </row>
    <row r="316" spans="1:5" ht="45" x14ac:dyDescent="0.25">
      <c r="A316" s="65" t="s">
        <v>532</v>
      </c>
      <c r="B316" s="65" t="s">
        <v>2</v>
      </c>
      <c r="C316" s="65" t="s">
        <v>2931</v>
      </c>
      <c r="D316" s="66">
        <v>43179.59363664352</v>
      </c>
      <c r="E316" s="65">
        <v>400</v>
      </c>
    </row>
    <row r="317" spans="1:5" ht="45" x14ac:dyDescent="0.25">
      <c r="A317" s="65" t="s">
        <v>532</v>
      </c>
      <c r="B317" s="65" t="s">
        <v>2</v>
      </c>
      <c r="C317" s="65" t="s">
        <v>533</v>
      </c>
      <c r="D317" s="66">
        <v>43179.607131689816</v>
      </c>
      <c r="E317" s="65">
        <v>400</v>
      </c>
    </row>
    <row r="318" spans="1:5" ht="45" x14ac:dyDescent="0.25">
      <c r="A318" s="65" t="s">
        <v>281</v>
      </c>
      <c r="B318" s="65" t="s">
        <v>2</v>
      </c>
      <c r="C318" s="65" t="s">
        <v>282</v>
      </c>
      <c r="D318" s="66">
        <v>43179.593619305553</v>
      </c>
      <c r="E318" s="65" t="s">
        <v>0</v>
      </c>
    </row>
    <row r="319" spans="1:5" ht="45" x14ac:dyDescent="0.25">
      <c r="A319" s="65" t="s">
        <v>189</v>
      </c>
      <c r="B319" s="65" t="s">
        <v>2</v>
      </c>
      <c r="C319" s="65" t="s">
        <v>190</v>
      </c>
      <c r="D319" s="66">
        <v>43179.605936770837</v>
      </c>
      <c r="E319" s="65">
        <v>400</v>
      </c>
    </row>
    <row r="320" spans="1:5" ht="45" x14ac:dyDescent="0.25">
      <c r="A320" s="65" t="s">
        <v>189</v>
      </c>
      <c r="B320" s="65" t="s">
        <v>2</v>
      </c>
      <c r="C320" s="65" t="s">
        <v>4807</v>
      </c>
      <c r="D320" s="66">
        <v>43179.605633553241</v>
      </c>
      <c r="E320" s="65" t="s">
        <v>0</v>
      </c>
    </row>
    <row r="321" spans="1:5" ht="45" x14ac:dyDescent="0.25">
      <c r="A321" s="65" t="s">
        <v>145</v>
      </c>
      <c r="B321" s="65" t="s">
        <v>2</v>
      </c>
      <c r="C321" s="65" t="s">
        <v>146</v>
      </c>
      <c r="D321" s="66">
        <v>43179.596369120372</v>
      </c>
      <c r="E321" s="65" t="s">
        <v>0</v>
      </c>
    </row>
    <row r="322" spans="1:5" ht="45" x14ac:dyDescent="0.25">
      <c r="A322" s="65" t="s">
        <v>145</v>
      </c>
      <c r="B322" s="65" t="s">
        <v>2</v>
      </c>
      <c r="C322" s="65" t="s">
        <v>4808</v>
      </c>
      <c r="D322" s="66">
        <v>43179.60071726852</v>
      </c>
      <c r="E322" s="65" t="s">
        <v>0</v>
      </c>
    </row>
    <row r="323" spans="1:5" ht="45" x14ac:dyDescent="0.25">
      <c r="A323" s="65" t="s">
        <v>68</v>
      </c>
      <c r="B323" s="65" t="s">
        <v>2</v>
      </c>
      <c r="C323" s="65" t="s">
        <v>2949</v>
      </c>
      <c r="D323" s="66">
        <v>43179.594081504627</v>
      </c>
      <c r="E323" s="65">
        <v>400</v>
      </c>
    </row>
    <row r="324" spans="1:5" ht="45" x14ac:dyDescent="0.25">
      <c r="A324" s="65" t="s">
        <v>68</v>
      </c>
      <c r="B324" s="65" t="s">
        <v>2</v>
      </c>
      <c r="C324" s="65" t="s">
        <v>69</v>
      </c>
      <c r="D324" s="66">
        <v>43179.593845694442</v>
      </c>
      <c r="E324" s="65">
        <v>400</v>
      </c>
    </row>
    <row r="325" spans="1:5" ht="45" x14ac:dyDescent="0.25">
      <c r="A325" s="65" t="s">
        <v>207</v>
      </c>
      <c r="B325" s="65" t="s">
        <v>2</v>
      </c>
      <c r="C325" s="65" t="s">
        <v>208</v>
      </c>
      <c r="D325" s="66">
        <v>43179.600721400464</v>
      </c>
      <c r="E325" s="65">
        <v>400</v>
      </c>
    </row>
    <row r="326" spans="1:5" ht="45" x14ac:dyDescent="0.25">
      <c r="A326" s="65" t="s">
        <v>207</v>
      </c>
      <c r="B326" s="65" t="s">
        <v>2</v>
      </c>
      <c r="C326" s="65" t="s">
        <v>2953</v>
      </c>
      <c r="D326" s="66">
        <v>43179.600723831019</v>
      </c>
      <c r="E326" s="65">
        <v>400</v>
      </c>
    </row>
    <row r="327" spans="1:5" ht="45" x14ac:dyDescent="0.25">
      <c r="A327" s="65" t="s">
        <v>654</v>
      </c>
      <c r="B327" s="65" t="s">
        <v>2</v>
      </c>
      <c r="C327" s="65" t="s">
        <v>655</v>
      </c>
      <c r="D327" s="66">
        <v>43179.595627164352</v>
      </c>
      <c r="E327" s="65" t="s">
        <v>0</v>
      </c>
    </row>
    <row r="328" spans="1:5" ht="45" x14ac:dyDescent="0.25">
      <c r="A328" s="65" t="s">
        <v>654</v>
      </c>
      <c r="B328" s="65" t="s">
        <v>2</v>
      </c>
      <c r="C328" s="65" t="s">
        <v>4809</v>
      </c>
      <c r="D328" s="66">
        <v>43179.609027048609</v>
      </c>
      <c r="E328" s="65" t="s">
        <v>0</v>
      </c>
    </row>
    <row r="329" spans="1:5" ht="45" x14ac:dyDescent="0.25">
      <c r="A329" s="65" t="s">
        <v>352</v>
      </c>
      <c r="B329" s="65" t="s">
        <v>2</v>
      </c>
      <c r="C329" s="65" t="s">
        <v>353</v>
      </c>
      <c r="D329" s="66">
        <v>43179.600798067127</v>
      </c>
      <c r="E329" s="65" t="s">
        <v>0</v>
      </c>
    </row>
    <row r="330" spans="1:5" ht="45" x14ac:dyDescent="0.25">
      <c r="A330" s="65" t="s">
        <v>352</v>
      </c>
      <c r="B330" s="65" t="s">
        <v>2</v>
      </c>
      <c r="C330" s="65" t="s">
        <v>4810</v>
      </c>
      <c r="D330" s="66">
        <v>43179.602327615743</v>
      </c>
      <c r="E330" s="65" t="s">
        <v>0</v>
      </c>
    </row>
    <row r="331" spans="1:5" ht="45" x14ac:dyDescent="0.25">
      <c r="A331" s="65" t="s">
        <v>366</v>
      </c>
      <c r="B331" s="65" t="s">
        <v>2</v>
      </c>
      <c r="C331" s="65" t="s">
        <v>367</v>
      </c>
      <c r="D331" s="66">
        <v>43179.601667951392</v>
      </c>
      <c r="E331" s="65" t="s">
        <v>0</v>
      </c>
    </row>
    <row r="332" spans="1:5" ht="45" x14ac:dyDescent="0.25">
      <c r="A332" s="65" t="s">
        <v>422</v>
      </c>
      <c r="B332" s="65" t="s">
        <v>2</v>
      </c>
      <c r="C332" s="65" t="s">
        <v>423</v>
      </c>
      <c r="D332" s="66">
        <v>43179.595993240742</v>
      </c>
      <c r="E332" s="65" t="s">
        <v>0</v>
      </c>
    </row>
    <row r="333" spans="1:5" ht="45" x14ac:dyDescent="0.25">
      <c r="A333" s="65" t="s">
        <v>509</v>
      </c>
      <c r="B333" s="65" t="s">
        <v>2</v>
      </c>
      <c r="C333" s="65" t="s">
        <v>510</v>
      </c>
      <c r="D333" s="66">
        <v>43179.599458680554</v>
      </c>
      <c r="E333" s="65">
        <v>400</v>
      </c>
    </row>
    <row r="334" spans="1:5" ht="45" x14ac:dyDescent="0.25">
      <c r="A334" s="65" t="s">
        <v>23</v>
      </c>
      <c r="B334" s="65" t="s">
        <v>2</v>
      </c>
      <c r="C334" s="65" t="s">
        <v>3021</v>
      </c>
      <c r="D334" s="66">
        <v>43179.604419247684</v>
      </c>
      <c r="E334" s="65">
        <v>400</v>
      </c>
    </row>
    <row r="335" spans="1:5" ht="45" x14ac:dyDescent="0.25">
      <c r="A335" s="65" t="s">
        <v>23</v>
      </c>
      <c r="B335" s="65" t="s">
        <v>2</v>
      </c>
      <c r="C335" s="65" t="s">
        <v>24</v>
      </c>
      <c r="D335" s="66">
        <v>43179.597205949074</v>
      </c>
      <c r="E335" s="65">
        <v>400</v>
      </c>
    </row>
    <row r="336" spans="1:5" ht="45" x14ac:dyDescent="0.25">
      <c r="A336" s="65" t="s">
        <v>141</v>
      </c>
      <c r="B336" s="65" t="s">
        <v>2</v>
      </c>
      <c r="C336" s="65" t="s">
        <v>142</v>
      </c>
      <c r="D336" s="66">
        <v>43179.609408958335</v>
      </c>
      <c r="E336" s="65" t="s">
        <v>0</v>
      </c>
    </row>
    <row r="337" spans="1:5" ht="45" x14ac:dyDescent="0.25">
      <c r="A337" s="65" t="s">
        <v>578</v>
      </c>
      <c r="B337" s="65" t="s">
        <v>2</v>
      </c>
      <c r="C337" s="65" t="s">
        <v>4811</v>
      </c>
      <c r="D337" s="66">
        <v>43179.603938680557</v>
      </c>
      <c r="E337" s="65" t="s">
        <v>0</v>
      </c>
    </row>
    <row r="338" spans="1:5" ht="45" x14ac:dyDescent="0.25">
      <c r="A338" s="65" t="s">
        <v>578</v>
      </c>
      <c r="B338" s="65" t="s">
        <v>2</v>
      </c>
      <c r="C338" s="65" t="s">
        <v>579</v>
      </c>
      <c r="D338" s="66">
        <v>43179.602450011575</v>
      </c>
      <c r="E338" s="65" t="s">
        <v>0</v>
      </c>
    </row>
    <row r="339" spans="1:5" ht="45" x14ac:dyDescent="0.25">
      <c r="A339" s="65" t="s">
        <v>602</v>
      </c>
      <c r="B339" s="65" t="s">
        <v>2</v>
      </c>
      <c r="C339" s="65" t="s">
        <v>3049</v>
      </c>
      <c r="D339" s="66">
        <v>43179.605574884263</v>
      </c>
      <c r="E339" s="65">
        <v>403</v>
      </c>
    </row>
    <row r="340" spans="1:5" ht="45" x14ac:dyDescent="0.25">
      <c r="A340" s="65" t="s">
        <v>602</v>
      </c>
      <c r="B340" s="65" t="s">
        <v>2</v>
      </c>
      <c r="C340" s="65" t="s">
        <v>603</v>
      </c>
      <c r="D340" s="66">
        <v>43179.600738807872</v>
      </c>
      <c r="E340" s="65">
        <v>400</v>
      </c>
    </row>
    <row r="341" spans="1:5" ht="60" x14ac:dyDescent="0.25">
      <c r="A341" s="65" t="s">
        <v>187</v>
      </c>
      <c r="B341" s="65" t="s">
        <v>2</v>
      </c>
      <c r="C341" s="65" t="s">
        <v>188</v>
      </c>
      <c r="D341" s="66">
        <v>43179.594201458334</v>
      </c>
      <c r="E341" s="65" t="s">
        <v>0</v>
      </c>
    </row>
    <row r="342" spans="1:5" ht="45" x14ac:dyDescent="0.25">
      <c r="A342" s="65" t="s">
        <v>293</v>
      </c>
      <c r="B342" s="65" t="s">
        <v>2</v>
      </c>
      <c r="C342" s="65" t="s">
        <v>4812</v>
      </c>
      <c r="D342" s="66">
        <v>43179.59028989583</v>
      </c>
      <c r="E342" s="65" t="s">
        <v>0</v>
      </c>
    </row>
    <row r="343" spans="1:5" ht="45" x14ac:dyDescent="0.25">
      <c r="A343" s="65" t="s">
        <v>293</v>
      </c>
      <c r="B343" s="65" t="s">
        <v>2</v>
      </c>
      <c r="C343" s="65" t="s">
        <v>294</v>
      </c>
      <c r="D343" s="66">
        <v>43179.598297708333</v>
      </c>
      <c r="E343" s="65" t="s">
        <v>0</v>
      </c>
    </row>
    <row r="344" spans="1:5" ht="45" x14ac:dyDescent="0.25">
      <c r="A344" s="65" t="s">
        <v>451</v>
      </c>
      <c r="B344" s="65" t="s">
        <v>2</v>
      </c>
      <c r="C344" s="65" t="s">
        <v>4813</v>
      </c>
      <c r="D344" s="66">
        <v>43179.590356134257</v>
      </c>
      <c r="E344" s="65" t="s">
        <v>0</v>
      </c>
    </row>
    <row r="345" spans="1:5" ht="45" x14ac:dyDescent="0.25">
      <c r="A345" s="65" t="s">
        <v>451</v>
      </c>
      <c r="B345" s="65" t="s">
        <v>2</v>
      </c>
      <c r="C345" s="65" t="s">
        <v>452</v>
      </c>
      <c r="D345" s="66">
        <v>43179.595743541664</v>
      </c>
      <c r="E345" s="65" t="s">
        <v>0</v>
      </c>
    </row>
    <row r="346" spans="1:5" ht="45" x14ac:dyDescent="0.25">
      <c r="A346" s="65" t="s">
        <v>80</v>
      </c>
      <c r="B346" s="65" t="s">
        <v>2</v>
      </c>
      <c r="C346" s="65" t="s">
        <v>3118</v>
      </c>
      <c r="D346" s="66">
        <v>43179.595246932869</v>
      </c>
      <c r="E346" s="65">
        <v>400</v>
      </c>
    </row>
    <row r="347" spans="1:5" ht="45" x14ac:dyDescent="0.25">
      <c r="A347" s="65" t="s">
        <v>80</v>
      </c>
      <c r="B347" s="65" t="s">
        <v>2</v>
      </c>
      <c r="C347" s="65" t="s">
        <v>81</v>
      </c>
      <c r="D347" s="66">
        <v>43179.610818333334</v>
      </c>
      <c r="E347" s="65">
        <v>400</v>
      </c>
    </row>
    <row r="348" spans="1:5" ht="45" x14ac:dyDescent="0.25">
      <c r="A348" s="65" t="s">
        <v>38</v>
      </c>
      <c r="B348" s="65" t="s">
        <v>2</v>
      </c>
      <c r="C348" s="65" t="s">
        <v>39</v>
      </c>
      <c r="D348" s="66">
        <v>43179.590540717596</v>
      </c>
      <c r="E348" s="65" t="s">
        <v>0</v>
      </c>
    </row>
    <row r="349" spans="1:5" ht="45" x14ac:dyDescent="0.25">
      <c r="A349" s="65" t="s">
        <v>38</v>
      </c>
      <c r="B349" s="65" t="s">
        <v>2</v>
      </c>
      <c r="C349" s="65" t="s">
        <v>4814</v>
      </c>
      <c r="D349" s="66">
        <v>43179.600925011575</v>
      </c>
      <c r="E349" s="65" t="s">
        <v>0</v>
      </c>
    </row>
    <row r="350" spans="1:5" ht="45" x14ac:dyDescent="0.25">
      <c r="A350" s="65" t="s">
        <v>201</v>
      </c>
      <c r="B350" s="65" t="s">
        <v>2</v>
      </c>
      <c r="C350" s="65" t="s">
        <v>3130</v>
      </c>
      <c r="D350" s="66">
        <v>43179.607321412041</v>
      </c>
      <c r="E350" s="65">
        <v>400</v>
      </c>
    </row>
    <row r="351" spans="1:5" ht="45" x14ac:dyDescent="0.25">
      <c r="A351" s="65" t="s">
        <v>201</v>
      </c>
      <c r="B351" s="65" t="s">
        <v>2</v>
      </c>
      <c r="C351" s="65" t="s">
        <v>202</v>
      </c>
      <c r="D351" s="66">
        <v>43179.598361215278</v>
      </c>
      <c r="E351" s="65">
        <v>400</v>
      </c>
    </row>
    <row r="352" spans="1:5" ht="45" x14ac:dyDescent="0.25">
      <c r="A352" s="65" t="s">
        <v>46</v>
      </c>
      <c r="B352" s="65" t="s">
        <v>2</v>
      </c>
      <c r="C352" s="65" t="s">
        <v>4815</v>
      </c>
      <c r="D352" s="66">
        <v>43179.592879201387</v>
      </c>
      <c r="E352" s="65" t="s">
        <v>0</v>
      </c>
    </row>
    <row r="353" spans="1:5" ht="45" x14ac:dyDescent="0.25">
      <c r="A353" s="65" t="s">
        <v>46</v>
      </c>
      <c r="B353" s="65" t="s">
        <v>2</v>
      </c>
      <c r="C353" s="65" t="s">
        <v>47</v>
      </c>
      <c r="D353" s="66">
        <v>43179.589907071757</v>
      </c>
      <c r="E353" s="65" t="s">
        <v>0</v>
      </c>
    </row>
    <row r="354" spans="1:5" ht="45" x14ac:dyDescent="0.25">
      <c r="A354" s="65" t="s">
        <v>436</v>
      </c>
      <c r="B354" s="65" t="s">
        <v>2</v>
      </c>
      <c r="C354" s="65" t="s">
        <v>4816</v>
      </c>
      <c r="D354" s="66">
        <v>43179.59793314815</v>
      </c>
      <c r="E354" s="65" t="s">
        <v>0</v>
      </c>
    </row>
    <row r="355" spans="1:5" ht="45" x14ac:dyDescent="0.25">
      <c r="A355" s="65" t="s">
        <v>436</v>
      </c>
      <c r="B355" s="65" t="s">
        <v>2</v>
      </c>
      <c r="C355" s="65" t="s">
        <v>437</v>
      </c>
      <c r="D355" s="66">
        <v>43179.599157569442</v>
      </c>
      <c r="E355" s="65" t="s">
        <v>0</v>
      </c>
    </row>
    <row r="356" spans="1:5" ht="45" x14ac:dyDescent="0.25">
      <c r="A356" s="65" t="s">
        <v>341</v>
      </c>
      <c r="B356" s="65" t="s">
        <v>2</v>
      </c>
      <c r="C356" s="65" t="s">
        <v>342</v>
      </c>
      <c r="D356" s="66">
        <v>43179.608662372688</v>
      </c>
      <c r="E356" s="65" t="s">
        <v>0</v>
      </c>
    </row>
    <row r="357" spans="1:5" ht="45" x14ac:dyDescent="0.25">
      <c r="A357" s="65" t="s">
        <v>455</v>
      </c>
      <c r="B357" s="65" t="s">
        <v>2</v>
      </c>
      <c r="C357" s="65" t="s">
        <v>456</v>
      </c>
      <c r="D357" s="66">
        <v>43179.60394724537</v>
      </c>
      <c r="E357" s="65">
        <v>400</v>
      </c>
    </row>
    <row r="358" spans="1:5" ht="45" x14ac:dyDescent="0.25">
      <c r="A358" s="65" t="s">
        <v>455</v>
      </c>
      <c r="B358" s="65" t="s">
        <v>2</v>
      </c>
      <c r="C358" s="65" t="s">
        <v>3163</v>
      </c>
      <c r="D358" s="66">
        <v>43179.591827418983</v>
      </c>
      <c r="E358" s="65">
        <v>400</v>
      </c>
    </row>
    <row r="359" spans="1:5" ht="45" x14ac:dyDescent="0.25">
      <c r="A359" s="65" t="s">
        <v>143</v>
      </c>
      <c r="B359" s="65" t="s">
        <v>2</v>
      </c>
      <c r="C359" s="65" t="s">
        <v>144</v>
      </c>
      <c r="D359" s="66">
        <v>43179.595874444443</v>
      </c>
      <c r="E359" s="65">
        <v>400</v>
      </c>
    </row>
    <row r="360" spans="1:5" ht="45" x14ac:dyDescent="0.25">
      <c r="A360" s="65" t="s">
        <v>313</v>
      </c>
      <c r="B360" s="65" t="s">
        <v>2</v>
      </c>
      <c r="C360" s="65" t="s">
        <v>4817</v>
      </c>
      <c r="D360" s="66">
        <v>43179.608780300929</v>
      </c>
      <c r="E360" s="65" t="s">
        <v>0</v>
      </c>
    </row>
    <row r="361" spans="1:5" ht="45" x14ac:dyDescent="0.25">
      <c r="A361" s="65" t="s">
        <v>313</v>
      </c>
      <c r="B361" s="65" t="s">
        <v>2</v>
      </c>
      <c r="C361" s="65" t="s">
        <v>314</v>
      </c>
      <c r="D361" s="66">
        <v>43179.593954699078</v>
      </c>
      <c r="E361" s="65" t="s">
        <v>0</v>
      </c>
    </row>
    <row r="362" spans="1:5" ht="45" x14ac:dyDescent="0.25">
      <c r="A362" s="65" t="s">
        <v>475</v>
      </c>
      <c r="B362" s="65" t="s">
        <v>2</v>
      </c>
      <c r="C362" s="65" t="s">
        <v>476</v>
      </c>
      <c r="D362" s="66">
        <v>43179.599234351852</v>
      </c>
      <c r="E362" s="65" t="s">
        <v>0</v>
      </c>
    </row>
    <row r="363" spans="1:5" ht="45" x14ac:dyDescent="0.25">
      <c r="A363" s="65" t="s">
        <v>475</v>
      </c>
      <c r="B363" s="65" t="s">
        <v>2</v>
      </c>
      <c r="C363" s="65" t="s">
        <v>4818</v>
      </c>
      <c r="D363" s="66">
        <v>43179.598168865741</v>
      </c>
      <c r="E363" s="65" t="s">
        <v>0</v>
      </c>
    </row>
    <row r="364" spans="1:5" ht="45" x14ac:dyDescent="0.25">
      <c r="A364" s="65" t="s">
        <v>683</v>
      </c>
      <c r="B364" s="65" t="s">
        <v>2</v>
      </c>
      <c r="C364" s="65" t="s">
        <v>684</v>
      </c>
      <c r="D364" s="66">
        <v>43179.592359571761</v>
      </c>
      <c r="E364" s="65" t="s">
        <v>0</v>
      </c>
    </row>
    <row r="365" spans="1:5" ht="45" x14ac:dyDescent="0.25">
      <c r="A365" s="65" t="s">
        <v>683</v>
      </c>
      <c r="B365" s="65" t="s">
        <v>2</v>
      </c>
      <c r="C365" s="65" t="s">
        <v>4819</v>
      </c>
      <c r="D365" s="66">
        <v>43179.597268587961</v>
      </c>
      <c r="E365" s="65" t="s">
        <v>0</v>
      </c>
    </row>
    <row r="366" spans="1:5" ht="45" x14ac:dyDescent="0.25">
      <c r="A366" s="65" t="s">
        <v>465</v>
      </c>
      <c r="B366" s="65" t="s">
        <v>2</v>
      </c>
      <c r="C366" s="65" t="s">
        <v>4820</v>
      </c>
      <c r="D366" s="66">
        <v>43179.603643449074</v>
      </c>
      <c r="E366" s="65" t="s">
        <v>0</v>
      </c>
    </row>
    <row r="367" spans="1:5" ht="45" x14ac:dyDescent="0.25">
      <c r="A367" s="65" t="s">
        <v>465</v>
      </c>
      <c r="B367" s="65" t="s">
        <v>2</v>
      </c>
      <c r="C367" s="65" t="s">
        <v>466</v>
      </c>
      <c r="D367" s="66">
        <v>43179.591115798612</v>
      </c>
      <c r="E367" s="65" t="s">
        <v>0</v>
      </c>
    </row>
    <row r="368" spans="1:5" ht="45" x14ac:dyDescent="0.25">
      <c r="A368" s="65" t="s">
        <v>253</v>
      </c>
      <c r="B368" s="65" t="s">
        <v>2</v>
      </c>
      <c r="C368" s="65" t="s">
        <v>254</v>
      </c>
      <c r="D368" s="66">
        <v>43179.603943530092</v>
      </c>
      <c r="E368" s="65">
        <v>400</v>
      </c>
    </row>
    <row r="369" spans="1:5" ht="45" x14ac:dyDescent="0.25">
      <c r="A369" s="65" t="s">
        <v>253</v>
      </c>
      <c r="B369" s="65" t="s">
        <v>2</v>
      </c>
      <c r="C369" s="65" t="s">
        <v>3206</v>
      </c>
      <c r="D369" s="66">
        <v>43179.602764560186</v>
      </c>
      <c r="E369" s="65">
        <v>400</v>
      </c>
    </row>
    <row r="370" spans="1:5" ht="45" x14ac:dyDescent="0.25">
      <c r="A370" s="65" t="s">
        <v>175</v>
      </c>
      <c r="B370" s="65" t="s">
        <v>2</v>
      </c>
      <c r="C370" s="65" t="s">
        <v>176</v>
      </c>
      <c r="D370" s="66">
        <v>43179.599983912034</v>
      </c>
      <c r="E370" s="65" t="s">
        <v>0</v>
      </c>
    </row>
    <row r="371" spans="1:5" ht="45" x14ac:dyDescent="0.25">
      <c r="A371" s="65" t="s">
        <v>175</v>
      </c>
      <c r="B371" s="65" t="s">
        <v>2</v>
      </c>
      <c r="C371" s="65" t="s">
        <v>4821</v>
      </c>
      <c r="D371" s="66">
        <v>43179.606517824075</v>
      </c>
      <c r="E371" s="65" t="s">
        <v>0</v>
      </c>
    </row>
    <row r="372" spans="1:5" ht="45" x14ac:dyDescent="0.25">
      <c r="A372" s="65" t="s">
        <v>408</v>
      </c>
      <c r="B372" s="65" t="s">
        <v>2</v>
      </c>
      <c r="C372" s="65" t="s">
        <v>409</v>
      </c>
      <c r="D372" s="66">
        <v>43179.600988842591</v>
      </c>
      <c r="E372" s="65">
        <v>400</v>
      </c>
    </row>
    <row r="373" spans="1:5" ht="45" x14ac:dyDescent="0.25">
      <c r="A373" s="65" t="s">
        <v>267</v>
      </c>
      <c r="B373" s="65" t="s">
        <v>5</v>
      </c>
      <c r="C373" s="65" t="s">
        <v>268</v>
      </c>
      <c r="D373" s="66">
        <v>43179.450588391206</v>
      </c>
      <c r="E373" s="65" t="s">
        <v>0</v>
      </c>
    </row>
    <row r="374" spans="1:5" ht="45" x14ac:dyDescent="0.25">
      <c r="A374" s="65" t="s">
        <v>267</v>
      </c>
      <c r="B374" s="65" t="s">
        <v>5</v>
      </c>
      <c r="C374" s="65" t="s">
        <v>268</v>
      </c>
      <c r="D374" s="66">
        <v>43179.450588391206</v>
      </c>
      <c r="E374" s="65" t="s">
        <v>0</v>
      </c>
    </row>
    <row r="375" spans="1:5" ht="45" x14ac:dyDescent="0.25">
      <c r="A375" s="65" t="s">
        <v>267</v>
      </c>
      <c r="B375" s="65" t="s">
        <v>5</v>
      </c>
      <c r="C375" s="65" t="s">
        <v>268</v>
      </c>
      <c r="D375" s="66">
        <v>43179.450588391206</v>
      </c>
      <c r="E375" s="65" t="s">
        <v>0</v>
      </c>
    </row>
    <row r="376" spans="1:5" ht="45" x14ac:dyDescent="0.25">
      <c r="A376" s="65" t="s">
        <v>267</v>
      </c>
      <c r="B376" s="65" t="s">
        <v>5</v>
      </c>
      <c r="C376" s="65" t="s">
        <v>268</v>
      </c>
      <c r="D376" s="66">
        <v>43179.450588391206</v>
      </c>
      <c r="E376" s="65" t="s">
        <v>0</v>
      </c>
    </row>
    <row r="377" spans="1:5" ht="45" x14ac:dyDescent="0.25">
      <c r="A377" s="65" t="s">
        <v>133</v>
      </c>
      <c r="B377" s="65" t="s">
        <v>5</v>
      </c>
      <c r="C377" s="65" t="s">
        <v>134</v>
      </c>
      <c r="D377" s="66">
        <v>43178.801296018515</v>
      </c>
      <c r="E377" s="65" t="s">
        <v>0</v>
      </c>
    </row>
    <row r="378" spans="1:5" ht="45" x14ac:dyDescent="0.25">
      <c r="A378" s="65" t="s">
        <v>133</v>
      </c>
      <c r="B378" s="65" t="s">
        <v>5</v>
      </c>
      <c r="C378" s="65" t="s">
        <v>134</v>
      </c>
      <c r="D378" s="66">
        <v>43178.801296018515</v>
      </c>
      <c r="E378" s="65" t="s">
        <v>0</v>
      </c>
    </row>
    <row r="379" spans="1:5" ht="60" x14ac:dyDescent="0.25">
      <c r="A379" s="65" t="s">
        <v>669</v>
      </c>
      <c r="B379" s="65" t="s">
        <v>2</v>
      </c>
      <c r="C379" s="65" t="s">
        <v>670</v>
      </c>
      <c r="D379" s="66">
        <v>43179.595869849538</v>
      </c>
      <c r="E379" s="65" t="s">
        <v>0</v>
      </c>
    </row>
    <row r="380" spans="1:5" ht="60" x14ac:dyDescent="0.25">
      <c r="A380" s="65" t="s">
        <v>669</v>
      </c>
      <c r="B380" s="65" t="s">
        <v>2</v>
      </c>
      <c r="C380" s="65" t="s">
        <v>4822</v>
      </c>
      <c r="D380" s="66">
        <v>43179.595933946759</v>
      </c>
      <c r="E380" s="65" t="s">
        <v>0</v>
      </c>
    </row>
    <row r="381" spans="1:5" ht="45" x14ac:dyDescent="0.25">
      <c r="A381" s="65" t="s">
        <v>656</v>
      </c>
      <c r="B381" s="65" t="s">
        <v>2</v>
      </c>
      <c r="C381" s="65" t="s">
        <v>657</v>
      </c>
      <c r="D381" s="66">
        <v>43179.595104166663</v>
      </c>
      <c r="E381" s="65" t="s">
        <v>0</v>
      </c>
    </row>
    <row r="382" spans="1:5" ht="45" x14ac:dyDescent="0.25">
      <c r="A382" s="65" t="s">
        <v>249</v>
      </c>
      <c r="B382" s="65" t="s">
        <v>2</v>
      </c>
      <c r="C382" s="65" t="s">
        <v>4823</v>
      </c>
      <c r="D382" s="66">
        <v>43179.59414021991</v>
      </c>
      <c r="E382" s="65" t="s">
        <v>0</v>
      </c>
    </row>
    <row r="383" spans="1:5" ht="45" x14ac:dyDescent="0.25">
      <c r="A383" s="65" t="s">
        <v>249</v>
      </c>
      <c r="B383" s="65" t="s">
        <v>2</v>
      </c>
      <c r="C383" s="65" t="s">
        <v>250</v>
      </c>
      <c r="D383" s="66">
        <v>43179.60519065972</v>
      </c>
      <c r="E383" s="65" t="s">
        <v>0</v>
      </c>
    </row>
    <row r="384" spans="1:5" ht="45" x14ac:dyDescent="0.25">
      <c r="A384" s="65" t="s">
        <v>181</v>
      </c>
      <c r="B384" s="65" t="s">
        <v>2</v>
      </c>
      <c r="C384" s="65" t="s">
        <v>3322</v>
      </c>
      <c r="D384" s="66">
        <v>43179.600423379627</v>
      </c>
      <c r="E384" s="65">
        <v>400</v>
      </c>
    </row>
    <row r="385" spans="1:5" ht="45" x14ac:dyDescent="0.25">
      <c r="A385" s="65" t="s">
        <v>181</v>
      </c>
      <c r="B385" s="65" t="s">
        <v>2</v>
      </c>
      <c r="C385" s="65" t="s">
        <v>182</v>
      </c>
      <c r="D385" s="66">
        <v>43179.592241620368</v>
      </c>
      <c r="E385" s="65">
        <v>400</v>
      </c>
    </row>
    <row r="386" spans="1:5" ht="45" x14ac:dyDescent="0.25">
      <c r="A386" s="65" t="s">
        <v>448</v>
      </c>
      <c r="B386" s="65" t="s">
        <v>2</v>
      </c>
      <c r="C386" s="65" t="s">
        <v>4824</v>
      </c>
      <c r="D386" s="66">
        <v>43179.591203310185</v>
      </c>
      <c r="E386" s="65" t="s">
        <v>0</v>
      </c>
    </row>
    <row r="387" spans="1:5" ht="45" x14ac:dyDescent="0.25">
      <c r="A387" s="65" t="s">
        <v>448</v>
      </c>
      <c r="B387" s="65" t="s">
        <v>2</v>
      </c>
      <c r="C387" s="65" t="s">
        <v>449</v>
      </c>
      <c r="D387" s="66">
        <v>43179.609197789352</v>
      </c>
      <c r="E387" s="65" t="s">
        <v>0</v>
      </c>
    </row>
    <row r="388" spans="1:5" ht="45" x14ac:dyDescent="0.25">
      <c r="A388" s="65" t="s">
        <v>546</v>
      </c>
      <c r="B388" s="65" t="s">
        <v>2</v>
      </c>
      <c r="C388" s="65" t="s">
        <v>3370</v>
      </c>
      <c r="D388" s="66">
        <v>43179.596189317126</v>
      </c>
      <c r="E388" s="65">
        <v>400</v>
      </c>
    </row>
    <row r="389" spans="1:5" ht="45" x14ac:dyDescent="0.25">
      <c r="A389" s="65" t="s">
        <v>546</v>
      </c>
      <c r="B389" s="65" t="s">
        <v>2</v>
      </c>
      <c r="C389" s="65" t="s">
        <v>547</v>
      </c>
      <c r="D389" s="66">
        <v>43179.593559583336</v>
      </c>
      <c r="E389" s="65">
        <v>400</v>
      </c>
    </row>
    <row r="390" spans="1:5" ht="45" x14ac:dyDescent="0.25">
      <c r="A390" s="65" t="s">
        <v>604</v>
      </c>
      <c r="B390" s="65" t="s">
        <v>2</v>
      </c>
      <c r="C390" s="65" t="s">
        <v>605</v>
      </c>
      <c r="D390" s="66">
        <v>43179.597870497688</v>
      </c>
      <c r="E390" s="65" t="s">
        <v>0</v>
      </c>
    </row>
    <row r="391" spans="1:5" ht="45" x14ac:dyDescent="0.25">
      <c r="A391" s="65" t="s">
        <v>522</v>
      </c>
      <c r="B391" s="65" t="s">
        <v>2</v>
      </c>
      <c r="C391" s="65" t="s">
        <v>523</v>
      </c>
      <c r="D391" s="66">
        <v>43179.605071956015</v>
      </c>
      <c r="E391" s="65" t="s">
        <v>0</v>
      </c>
    </row>
    <row r="392" spans="1:5" ht="45" x14ac:dyDescent="0.25">
      <c r="A392" s="65" t="s">
        <v>522</v>
      </c>
      <c r="B392" s="65" t="s">
        <v>2</v>
      </c>
      <c r="C392" s="65" t="s">
        <v>4825</v>
      </c>
      <c r="D392" s="66">
        <v>43179.599096817132</v>
      </c>
      <c r="E392" s="65" t="s">
        <v>0</v>
      </c>
    </row>
    <row r="393" spans="1:5" ht="45" x14ac:dyDescent="0.25">
      <c r="A393" s="65" t="s">
        <v>499</v>
      </c>
      <c r="B393" s="65" t="s">
        <v>2</v>
      </c>
      <c r="C393" s="65" t="s">
        <v>4826</v>
      </c>
      <c r="D393" s="66">
        <v>43179.593556990738</v>
      </c>
      <c r="E393" s="65" t="s">
        <v>0</v>
      </c>
    </row>
    <row r="394" spans="1:5" ht="45" x14ac:dyDescent="0.25">
      <c r="A394" s="65" t="s">
        <v>499</v>
      </c>
      <c r="B394" s="65" t="s">
        <v>2</v>
      </c>
      <c r="C394" s="65" t="s">
        <v>500</v>
      </c>
      <c r="D394" s="66">
        <v>43179.60731240741</v>
      </c>
      <c r="E394" s="65" t="s">
        <v>0</v>
      </c>
    </row>
    <row r="395" spans="1:5" ht="45" x14ac:dyDescent="0.25">
      <c r="A395" s="65" t="s">
        <v>503</v>
      </c>
      <c r="B395" s="65" t="s">
        <v>2</v>
      </c>
      <c r="C395" s="65" t="s">
        <v>4827</v>
      </c>
      <c r="D395" s="66">
        <v>43179.610636574071</v>
      </c>
      <c r="E395" s="65" t="s">
        <v>0</v>
      </c>
    </row>
    <row r="396" spans="1:5" ht="45" x14ac:dyDescent="0.25">
      <c r="A396" s="65" t="s">
        <v>503</v>
      </c>
      <c r="B396" s="65" t="s">
        <v>2</v>
      </c>
      <c r="C396" s="65" t="s">
        <v>504</v>
      </c>
      <c r="D396" s="66">
        <v>43179.590774189812</v>
      </c>
      <c r="E396" s="65" t="s">
        <v>0</v>
      </c>
    </row>
    <row r="397" spans="1:5" ht="45" x14ac:dyDescent="0.25">
      <c r="A397" s="65" t="s">
        <v>231</v>
      </c>
      <c r="B397" s="65" t="s">
        <v>2</v>
      </c>
      <c r="C397" s="65" t="s">
        <v>4828</v>
      </c>
      <c r="D397" s="66">
        <v>43179.603179120371</v>
      </c>
      <c r="E397" s="65" t="s">
        <v>0</v>
      </c>
    </row>
    <row r="398" spans="1:5" ht="45" x14ac:dyDescent="0.25">
      <c r="A398" s="65" t="s">
        <v>231</v>
      </c>
      <c r="B398" s="65" t="s">
        <v>2</v>
      </c>
      <c r="C398" s="65" t="s">
        <v>232</v>
      </c>
      <c r="D398" s="66">
        <v>43179.606455532405</v>
      </c>
      <c r="E398" s="65" t="s">
        <v>0</v>
      </c>
    </row>
    <row r="399" spans="1:5" ht="45" x14ac:dyDescent="0.25">
      <c r="A399" s="65" t="s">
        <v>479</v>
      </c>
      <c r="B399" s="65" t="s">
        <v>2</v>
      </c>
      <c r="C399" s="65" t="s">
        <v>480</v>
      </c>
      <c r="D399" s="66">
        <v>43179.604596770834</v>
      </c>
      <c r="E399" s="65" t="s">
        <v>0</v>
      </c>
    </row>
    <row r="400" spans="1:5" ht="45" x14ac:dyDescent="0.25">
      <c r="A400" s="65" t="s">
        <v>426</v>
      </c>
      <c r="B400" s="65" t="s">
        <v>2</v>
      </c>
      <c r="C400" s="65" t="s">
        <v>427</v>
      </c>
      <c r="D400" s="66">
        <v>43179.594013495371</v>
      </c>
      <c r="E400" s="65" t="s">
        <v>0</v>
      </c>
    </row>
    <row r="401" spans="1:5" ht="45" x14ac:dyDescent="0.25">
      <c r="A401" s="65" t="s">
        <v>239</v>
      </c>
      <c r="B401" s="65" t="s">
        <v>2</v>
      </c>
      <c r="C401" s="65" t="s">
        <v>4829</v>
      </c>
      <c r="D401" s="66">
        <v>43179.599881087961</v>
      </c>
      <c r="E401" s="65" t="s">
        <v>0</v>
      </c>
    </row>
    <row r="402" spans="1:5" ht="45" x14ac:dyDescent="0.25">
      <c r="A402" s="65" t="s">
        <v>239</v>
      </c>
      <c r="B402" s="65" t="s">
        <v>2</v>
      </c>
      <c r="C402" s="65" t="s">
        <v>240</v>
      </c>
      <c r="D402" s="66">
        <v>43179.601726678244</v>
      </c>
      <c r="E402" s="65" t="s">
        <v>0</v>
      </c>
    </row>
    <row r="403" spans="1:5" ht="45" x14ac:dyDescent="0.25">
      <c r="A403" s="65" t="s">
        <v>381</v>
      </c>
      <c r="B403" s="65" t="s">
        <v>2</v>
      </c>
      <c r="C403" s="65" t="s">
        <v>3501</v>
      </c>
      <c r="D403" s="66">
        <v>43179.608053506941</v>
      </c>
      <c r="E403" s="65">
        <v>403</v>
      </c>
    </row>
    <row r="404" spans="1:5" ht="45" x14ac:dyDescent="0.25">
      <c r="A404" s="65" t="s">
        <v>381</v>
      </c>
      <c r="B404" s="65" t="s">
        <v>2</v>
      </c>
      <c r="C404" s="65" t="s">
        <v>382</v>
      </c>
      <c r="D404" s="66">
        <v>43179.604143113429</v>
      </c>
      <c r="E404" s="65">
        <v>400</v>
      </c>
    </row>
    <row r="405" spans="1:5" ht="45" x14ac:dyDescent="0.25">
      <c r="A405" s="65" t="s">
        <v>652</v>
      </c>
      <c r="B405" s="65" t="s">
        <v>2</v>
      </c>
      <c r="C405" s="65" t="s">
        <v>3523</v>
      </c>
      <c r="D405" s="66">
        <v>43179.600491215278</v>
      </c>
      <c r="E405" s="65">
        <v>400</v>
      </c>
    </row>
    <row r="406" spans="1:5" ht="45" x14ac:dyDescent="0.25">
      <c r="A406" s="65" t="s">
        <v>652</v>
      </c>
      <c r="B406" s="65" t="s">
        <v>2</v>
      </c>
      <c r="C406" s="65" t="s">
        <v>653</v>
      </c>
      <c r="D406" s="66">
        <v>43179.590842662037</v>
      </c>
      <c r="E406" s="65">
        <v>400</v>
      </c>
    </row>
    <row r="407" spans="1:5" ht="60" x14ac:dyDescent="0.25">
      <c r="A407" s="65" t="s">
        <v>507</v>
      </c>
      <c r="B407" s="65" t="s">
        <v>2</v>
      </c>
      <c r="C407" s="65" t="s">
        <v>508</v>
      </c>
      <c r="D407" s="66">
        <v>43179.600856273151</v>
      </c>
      <c r="E407" s="65" t="s">
        <v>0</v>
      </c>
    </row>
    <row r="408" spans="1:5" ht="60" x14ac:dyDescent="0.25">
      <c r="A408" s="65" t="s">
        <v>507</v>
      </c>
      <c r="B408" s="65" t="s">
        <v>2</v>
      </c>
      <c r="C408" s="65" t="s">
        <v>4830</v>
      </c>
      <c r="D408" s="66">
        <v>43179.599576932873</v>
      </c>
      <c r="E408" s="65" t="s">
        <v>0</v>
      </c>
    </row>
    <row r="409" spans="1:5" ht="45" x14ac:dyDescent="0.25">
      <c r="A409" s="65" t="s">
        <v>424</v>
      </c>
      <c r="B409" s="65" t="s">
        <v>2</v>
      </c>
      <c r="C409" s="65" t="s">
        <v>425</v>
      </c>
      <c r="D409" s="66">
        <v>43179.596832164352</v>
      </c>
      <c r="E409" s="65" t="s">
        <v>0</v>
      </c>
    </row>
    <row r="410" spans="1:5" ht="45" x14ac:dyDescent="0.25">
      <c r="A410" s="65" t="s">
        <v>396</v>
      </c>
      <c r="B410" s="65" t="s">
        <v>2</v>
      </c>
      <c r="C410" s="65" t="s">
        <v>397</v>
      </c>
      <c r="D410" s="66">
        <v>43179.606643831015</v>
      </c>
      <c r="E410" s="65" t="s">
        <v>0</v>
      </c>
    </row>
    <row r="411" spans="1:5" ht="45" x14ac:dyDescent="0.25">
      <c r="A411" s="65" t="s">
        <v>396</v>
      </c>
      <c r="B411" s="65" t="s">
        <v>2</v>
      </c>
      <c r="C411" s="65" t="s">
        <v>4831</v>
      </c>
      <c r="D411" s="66">
        <v>43179.604536516206</v>
      </c>
      <c r="E411" s="65" t="s">
        <v>0</v>
      </c>
    </row>
    <row r="412" spans="1:5" ht="45" x14ac:dyDescent="0.25">
      <c r="A412" s="65" t="s">
        <v>116</v>
      </c>
      <c r="B412" s="65" t="s">
        <v>2</v>
      </c>
      <c r="C412" s="65" t="s">
        <v>117</v>
      </c>
      <c r="D412" s="66">
        <v>43179.593360775463</v>
      </c>
      <c r="E412" s="65" t="s">
        <v>0</v>
      </c>
    </row>
    <row r="413" spans="1:5" ht="45" x14ac:dyDescent="0.25">
      <c r="A413" s="65" t="s">
        <v>116</v>
      </c>
      <c r="B413" s="65" t="s">
        <v>2</v>
      </c>
      <c r="C413" s="65" t="s">
        <v>4832</v>
      </c>
      <c r="D413" s="66">
        <v>43179.597802546297</v>
      </c>
      <c r="E413" s="65" t="s">
        <v>0</v>
      </c>
    </row>
    <row r="414" spans="1:5" ht="45" x14ac:dyDescent="0.25">
      <c r="A414" s="65" t="s">
        <v>271</v>
      </c>
      <c r="B414" s="65" t="s">
        <v>2</v>
      </c>
      <c r="C414" s="65" t="s">
        <v>3603</v>
      </c>
      <c r="D414" s="66">
        <v>43179.591898425926</v>
      </c>
      <c r="E414" s="65">
        <v>400</v>
      </c>
    </row>
    <row r="415" spans="1:5" ht="45" x14ac:dyDescent="0.25">
      <c r="A415" s="65" t="s">
        <v>271</v>
      </c>
      <c r="B415" s="65" t="s">
        <v>2</v>
      </c>
      <c r="C415" s="65" t="s">
        <v>272</v>
      </c>
      <c r="D415" s="66">
        <v>43179.596501377317</v>
      </c>
      <c r="E415" s="65">
        <v>400</v>
      </c>
    </row>
    <row r="416" spans="1:5" ht="45" x14ac:dyDescent="0.25">
      <c r="A416" s="65" t="s">
        <v>354</v>
      </c>
      <c r="B416" s="65" t="s">
        <v>2</v>
      </c>
      <c r="C416" s="65" t="s">
        <v>4833</v>
      </c>
      <c r="D416" s="66">
        <v>43179.594880706019</v>
      </c>
      <c r="E416" s="65" t="s">
        <v>0</v>
      </c>
    </row>
    <row r="417" spans="1:5" ht="45" x14ac:dyDescent="0.25">
      <c r="A417" s="65" t="s">
        <v>354</v>
      </c>
      <c r="B417" s="65" t="s">
        <v>2</v>
      </c>
      <c r="C417" s="65" t="s">
        <v>355</v>
      </c>
      <c r="D417" s="66">
        <v>43179.606191539351</v>
      </c>
      <c r="E417" s="65" t="s">
        <v>0</v>
      </c>
    </row>
    <row r="418" spans="1:5" ht="45" x14ac:dyDescent="0.25">
      <c r="A418" s="65" t="s">
        <v>636</v>
      </c>
      <c r="B418" s="65" t="s">
        <v>2</v>
      </c>
      <c r="C418" s="65" t="s">
        <v>637</v>
      </c>
      <c r="D418" s="66">
        <v>43179.597874409723</v>
      </c>
      <c r="E418" s="65">
        <v>400</v>
      </c>
    </row>
    <row r="419" spans="1:5" ht="45" x14ac:dyDescent="0.25">
      <c r="A419" s="65" t="s">
        <v>636</v>
      </c>
      <c r="B419" s="65" t="s">
        <v>2</v>
      </c>
      <c r="C419" s="65" t="s">
        <v>3632</v>
      </c>
      <c r="D419" s="66">
        <v>43179.606381226855</v>
      </c>
      <c r="E419" s="65">
        <v>400</v>
      </c>
    </row>
    <row r="420" spans="1:5" ht="45" x14ac:dyDescent="0.25">
      <c r="A420" s="65" t="s">
        <v>78</v>
      </c>
      <c r="B420" s="65" t="s">
        <v>2</v>
      </c>
      <c r="C420" s="70" t="s">
        <v>3660</v>
      </c>
      <c r="D420" s="66">
        <v>43179.608312557873</v>
      </c>
      <c r="E420" s="65">
        <v>400</v>
      </c>
    </row>
    <row r="421" spans="1:5" ht="45" x14ac:dyDescent="0.25">
      <c r="A421" s="65" t="s">
        <v>78</v>
      </c>
      <c r="B421" s="65" t="s">
        <v>2</v>
      </c>
      <c r="C421" s="65" t="s">
        <v>79</v>
      </c>
      <c r="D421" s="66">
        <v>43179.61088028935</v>
      </c>
      <c r="E421" s="65">
        <v>400</v>
      </c>
    </row>
    <row r="422" spans="1:5" ht="45" x14ac:dyDescent="0.25">
      <c r="A422" s="65" t="s">
        <v>608</v>
      </c>
      <c r="B422" s="65" t="s">
        <v>30</v>
      </c>
      <c r="C422" s="65" t="s">
        <v>3671</v>
      </c>
      <c r="D422" s="66">
        <v>43179.593709131943</v>
      </c>
      <c r="E422" s="65">
        <v>404</v>
      </c>
    </row>
    <row r="423" spans="1:5" ht="45" x14ac:dyDescent="0.25">
      <c r="A423" s="65" t="s">
        <v>608</v>
      </c>
      <c r="B423" s="65" t="s">
        <v>30</v>
      </c>
      <c r="C423" s="65" t="s">
        <v>609</v>
      </c>
      <c r="D423" s="66">
        <v>43179.600992349537</v>
      </c>
      <c r="E423" s="65">
        <v>404</v>
      </c>
    </row>
    <row r="424" spans="1:5" ht="45" x14ac:dyDescent="0.25">
      <c r="A424" s="65" t="s">
        <v>402</v>
      </c>
      <c r="B424" s="65" t="s">
        <v>2</v>
      </c>
      <c r="C424" s="65" t="s">
        <v>403</v>
      </c>
      <c r="D424" s="66">
        <v>43179.608783437499</v>
      </c>
      <c r="E424" s="65">
        <v>400</v>
      </c>
    </row>
    <row r="425" spans="1:5" ht="45" x14ac:dyDescent="0.25">
      <c r="A425" s="65" t="s">
        <v>402</v>
      </c>
      <c r="B425" s="65" t="s">
        <v>2</v>
      </c>
      <c r="C425" s="65" t="s">
        <v>3703</v>
      </c>
      <c r="D425" s="66">
        <v>43179.603057893517</v>
      </c>
      <c r="E425" s="65">
        <v>400</v>
      </c>
    </row>
    <row r="426" spans="1:5" ht="45" x14ac:dyDescent="0.25">
      <c r="A426" s="65" t="s">
        <v>648</v>
      </c>
      <c r="B426" s="65" t="s">
        <v>2</v>
      </c>
      <c r="C426" s="65" t="s">
        <v>649</v>
      </c>
      <c r="D426" s="66">
        <v>43179.609554513889</v>
      </c>
      <c r="E426" s="65" t="s">
        <v>0</v>
      </c>
    </row>
    <row r="427" spans="1:5" ht="45" x14ac:dyDescent="0.25">
      <c r="A427" s="65" t="s">
        <v>648</v>
      </c>
      <c r="B427" s="65" t="s">
        <v>2</v>
      </c>
      <c r="C427" s="65" t="s">
        <v>4834</v>
      </c>
      <c r="D427" s="66">
        <v>43179.604324375003</v>
      </c>
      <c r="E427" s="65" t="s">
        <v>0</v>
      </c>
    </row>
    <row r="428" spans="1:5" ht="45" x14ac:dyDescent="0.25">
      <c r="A428" s="65" t="s">
        <v>432</v>
      </c>
      <c r="B428" s="65" t="s">
        <v>2</v>
      </c>
      <c r="C428" s="65" t="s">
        <v>433</v>
      </c>
      <c r="D428" s="66">
        <v>43179.599639328706</v>
      </c>
      <c r="E428" s="65" t="s">
        <v>0</v>
      </c>
    </row>
    <row r="429" spans="1:5" ht="45" x14ac:dyDescent="0.25">
      <c r="A429" s="65" t="s">
        <v>135</v>
      </c>
      <c r="B429" s="65" t="s">
        <v>2</v>
      </c>
      <c r="C429" s="65" t="s">
        <v>3706</v>
      </c>
      <c r="D429" s="66">
        <v>43179.589711400462</v>
      </c>
      <c r="E429" s="65">
        <v>400</v>
      </c>
    </row>
    <row r="430" spans="1:5" ht="45" x14ac:dyDescent="0.25">
      <c r="A430" s="65" t="s">
        <v>135</v>
      </c>
      <c r="B430" s="65" t="s">
        <v>2</v>
      </c>
      <c r="C430" s="65" t="s">
        <v>136</v>
      </c>
      <c r="D430" s="66">
        <v>43179.595041307868</v>
      </c>
      <c r="E430" s="65">
        <v>400</v>
      </c>
    </row>
    <row r="431" spans="1:5" ht="45" x14ac:dyDescent="0.25">
      <c r="A431" s="65" t="s">
        <v>153</v>
      </c>
      <c r="B431" s="65" t="s">
        <v>2</v>
      </c>
      <c r="C431" s="65" t="s">
        <v>3719</v>
      </c>
      <c r="D431" s="66">
        <v>43179.606776215274</v>
      </c>
      <c r="E431" s="65">
        <v>400</v>
      </c>
    </row>
    <row r="432" spans="1:5" ht="45" x14ac:dyDescent="0.25">
      <c r="A432" s="65" t="s">
        <v>153</v>
      </c>
      <c r="B432" s="65" t="s">
        <v>2</v>
      </c>
      <c r="C432" s="65" t="s">
        <v>154</v>
      </c>
      <c r="D432" s="66">
        <v>43179.609031527776</v>
      </c>
      <c r="E432" s="65">
        <v>400</v>
      </c>
    </row>
    <row r="433" spans="1:5" ht="45" x14ac:dyDescent="0.25">
      <c r="A433" s="65" t="s">
        <v>528</v>
      </c>
      <c r="B433" s="65" t="s">
        <v>2</v>
      </c>
      <c r="C433" s="65" t="s">
        <v>529</v>
      </c>
      <c r="D433" s="66">
        <v>43179.599038101849</v>
      </c>
      <c r="E433" s="65">
        <v>400</v>
      </c>
    </row>
    <row r="434" spans="1:5" ht="45" x14ac:dyDescent="0.25">
      <c r="A434" s="65" t="s">
        <v>528</v>
      </c>
      <c r="B434" s="65" t="s">
        <v>2</v>
      </c>
      <c r="C434" s="65" t="s">
        <v>3777</v>
      </c>
      <c r="D434" s="66">
        <v>43179.603341921298</v>
      </c>
      <c r="E434" s="65">
        <v>400</v>
      </c>
    </row>
    <row r="435" spans="1:5" ht="60" x14ac:dyDescent="0.25">
      <c r="A435" s="65" t="s">
        <v>295</v>
      </c>
      <c r="B435" s="65" t="s">
        <v>2</v>
      </c>
      <c r="C435" s="65" t="s">
        <v>4835</v>
      </c>
      <c r="D435" s="66">
        <v>43179.606893136573</v>
      </c>
      <c r="E435" s="65" t="s">
        <v>0</v>
      </c>
    </row>
    <row r="436" spans="1:5" ht="60" x14ac:dyDescent="0.25">
      <c r="A436" s="65" t="s">
        <v>295</v>
      </c>
      <c r="B436" s="65" t="s">
        <v>2</v>
      </c>
      <c r="C436" s="65" t="s">
        <v>296</v>
      </c>
      <c r="D436" s="66">
        <v>43179.600236168983</v>
      </c>
      <c r="E436" s="65" t="s">
        <v>0</v>
      </c>
    </row>
    <row r="437" spans="1:5" ht="45" x14ac:dyDescent="0.25">
      <c r="A437" s="65" t="s">
        <v>163</v>
      </c>
      <c r="B437" s="65" t="s">
        <v>2</v>
      </c>
      <c r="C437" s="65" t="s">
        <v>164</v>
      </c>
      <c r="D437" s="66">
        <v>43179.604008437498</v>
      </c>
      <c r="E437" s="65" t="s">
        <v>0</v>
      </c>
    </row>
    <row r="438" spans="1:5" ht="45" x14ac:dyDescent="0.25">
      <c r="A438" s="65" t="s">
        <v>163</v>
      </c>
      <c r="B438" s="65" t="s">
        <v>2</v>
      </c>
      <c r="C438" s="65" t="s">
        <v>4836</v>
      </c>
      <c r="D438" s="66">
        <v>43179.598683090277</v>
      </c>
      <c r="E438" s="65" t="s">
        <v>0</v>
      </c>
    </row>
    <row r="439" spans="1:5" ht="45" x14ac:dyDescent="0.25">
      <c r="A439" s="65" t="s">
        <v>203</v>
      </c>
      <c r="B439" s="65" t="s">
        <v>30</v>
      </c>
      <c r="C439" s="65" t="s">
        <v>204</v>
      </c>
      <c r="D439" s="66">
        <v>43179.589914131946</v>
      </c>
      <c r="E439" s="65">
        <v>404</v>
      </c>
    </row>
    <row r="440" spans="1:5" ht="45" x14ac:dyDescent="0.25">
      <c r="A440" s="65" t="s">
        <v>203</v>
      </c>
      <c r="B440" s="65" t="s">
        <v>30</v>
      </c>
      <c r="C440" s="65" t="s">
        <v>3801</v>
      </c>
      <c r="D440" s="66">
        <v>43179.595016805557</v>
      </c>
      <c r="E440" s="65">
        <v>404</v>
      </c>
    </row>
    <row r="441" spans="1:5" ht="45" x14ac:dyDescent="0.25">
      <c r="A441" s="65" t="s">
        <v>584</v>
      </c>
      <c r="B441" s="65" t="s">
        <v>2</v>
      </c>
      <c r="C441" s="65" t="s">
        <v>4837</v>
      </c>
      <c r="D441" s="66">
        <v>43179.5951712963</v>
      </c>
      <c r="E441" s="65" t="s">
        <v>0</v>
      </c>
    </row>
    <row r="442" spans="1:5" ht="45" x14ac:dyDescent="0.25">
      <c r="A442" s="65" t="s">
        <v>584</v>
      </c>
      <c r="B442" s="65" t="s">
        <v>2</v>
      </c>
      <c r="C442" s="65" t="s">
        <v>585</v>
      </c>
      <c r="D442" s="66">
        <v>43179.608310567128</v>
      </c>
      <c r="E442" s="65" t="s">
        <v>0</v>
      </c>
    </row>
    <row r="443" spans="1:5" ht="45" x14ac:dyDescent="0.25">
      <c r="A443" s="65" t="s">
        <v>269</v>
      </c>
      <c r="B443" s="65" t="s">
        <v>2</v>
      </c>
      <c r="C443" s="65" t="s">
        <v>270</v>
      </c>
      <c r="D443" s="66">
        <v>43179.597677002312</v>
      </c>
      <c r="E443" s="65">
        <v>400</v>
      </c>
    </row>
    <row r="444" spans="1:5" ht="45" x14ac:dyDescent="0.25">
      <c r="A444" s="65" t="s">
        <v>269</v>
      </c>
      <c r="B444" s="65" t="s">
        <v>2</v>
      </c>
      <c r="C444" s="65" t="s">
        <v>3836</v>
      </c>
      <c r="D444" s="66">
        <v>43179.603941180554</v>
      </c>
      <c r="E444" s="65">
        <v>400</v>
      </c>
    </row>
    <row r="445" spans="1:5" ht="45" x14ac:dyDescent="0.25">
      <c r="A445" s="65" t="s">
        <v>211</v>
      </c>
      <c r="B445" s="65" t="s">
        <v>2</v>
      </c>
      <c r="C445" s="65" t="s">
        <v>212</v>
      </c>
      <c r="D445" s="66">
        <v>43179.590162592591</v>
      </c>
      <c r="E445" s="65" t="s">
        <v>0</v>
      </c>
    </row>
    <row r="446" spans="1:5" ht="45" x14ac:dyDescent="0.25">
      <c r="A446" s="65" t="s">
        <v>233</v>
      </c>
      <c r="B446" s="65" t="s">
        <v>2</v>
      </c>
      <c r="C446" s="65" t="s">
        <v>4838</v>
      </c>
      <c r="D446" s="66">
        <v>43179.607191817129</v>
      </c>
      <c r="E446" s="65" t="s">
        <v>0</v>
      </c>
    </row>
    <row r="447" spans="1:5" ht="45" x14ac:dyDescent="0.25">
      <c r="A447" s="65" t="s">
        <v>233</v>
      </c>
      <c r="B447" s="65" t="s">
        <v>2</v>
      </c>
      <c r="C447" s="65" t="s">
        <v>234</v>
      </c>
      <c r="D447" s="66">
        <v>43179.593438275464</v>
      </c>
      <c r="E447" s="65" t="s">
        <v>0</v>
      </c>
    </row>
    <row r="448" spans="1:5" ht="45" x14ac:dyDescent="0.25">
      <c r="A448" s="65" t="s">
        <v>646</v>
      </c>
      <c r="B448" s="65" t="s">
        <v>2</v>
      </c>
      <c r="C448" s="65" t="s">
        <v>3861</v>
      </c>
      <c r="D448" s="66">
        <v>43179.595238310183</v>
      </c>
      <c r="E448" s="65">
        <v>400</v>
      </c>
    </row>
    <row r="449" spans="1:5" ht="45" x14ac:dyDescent="0.25">
      <c r="A449" s="65" t="s">
        <v>646</v>
      </c>
      <c r="B449" s="65" t="s">
        <v>2</v>
      </c>
      <c r="C449" s="65" t="s">
        <v>647</v>
      </c>
      <c r="D449" s="66">
        <v>43179.601731840281</v>
      </c>
      <c r="E449" s="65">
        <v>400</v>
      </c>
    </row>
    <row r="450" spans="1:5" ht="45" x14ac:dyDescent="0.25">
      <c r="A450" s="65" t="s">
        <v>668</v>
      </c>
      <c r="B450" s="65" t="s">
        <v>2</v>
      </c>
      <c r="C450" s="65" t="s">
        <v>3871</v>
      </c>
      <c r="D450" s="66">
        <v>43179.596508171293</v>
      </c>
      <c r="E450" s="65">
        <v>400</v>
      </c>
    </row>
    <row r="451" spans="1:5" ht="45" x14ac:dyDescent="0.25">
      <c r="A451" s="65" t="s">
        <v>668</v>
      </c>
      <c r="B451" s="65" t="s">
        <v>2</v>
      </c>
      <c r="C451" s="65" t="s">
        <v>49</v>
      </c>
      <c r="D451" s="66">
        <v>43179.589785046293</v>
      </c>
      <c r="E451" s="65">
        <v>400</v>
      </c>
    </row>
    <row r="452" spans="1:5" ht="60" x14ac:dyDescent="0.25">
      <c r="A452" s="65" t="s">
        <v>235</v>
      </c>
      <c r="B452" s="65" t="s">
        <v>2</v>
      </c>
      <c r="C452" s="65" t="s">
        <v>236</v>
      </c>
      <c r="D452" s="66">
        <v>43179.59760872685</v>
      </c>
      <c r="E452" s="65" t="s">
        <v>0</v>
      </c>
    </row>
    <row r="453" spans="1:5" ht="45" x14ac:dyDescent="0.25">
      <c r="A453" s="65" t="s">
        <v>650</v>
      </c>
      <c r="B453" s="65" t="s">
        <v>2</v>
      </c>
      <c r="C453" s="65" t="s">
        <v>651</v>
      </c>
      <c r="D453" s="66">
        <v>43179.605131875003</v>
      </c>
      <c r="E453" s="65" t="s">
        <v>0</v>
      </c>
    </row>
    <row r="454" spans="1:5" ht="45" x14ac:dyDescent="0.25">
      <c r="A454" s="65" t="s">
        <v>650</v>
      </c>
      <c r="B454" s="65" t="s">
        <v>2</v>
      </c>
      <c r="C454" s="65" t="s">
        <v>4839</v>
      </c>
      <c r="D454" s="66">
        <v>43179.604791307873</v>
      </c>
      <c r="E454" s="65" t="s">
        <v>0</v>
      </c>
    </row>
    <row r="455" spans="1:5" ht="45" x14ac:dyDescent="0.25">
      <c r="A455" s="65" t="s">
        <v>339</v>
      </c>
      <c r="B455" s="65" t="s">
        <v>2</v>
      </c>
      <c r="C455" s="65" t="s">
        <v>4840</v>
      </c>
      <c r="D455" s="66">
        <v>43179.610815763888</v>
      </c>
      <c r="E455" s="65" t="s">
        <v>0</v>
      </c>
    </row>
    <row r="456" spans="1:5" ht="45" x14ac:dyDescent="0.25">
      <c r="A456" s="65" t="s">
        <v>339</v>
      </c>
      <c r="B456" s="65" t="s">
        <v>2</v>
      </c>
      <c r="C456" s="70" t="s">
        <v>340</v>
      </c>
      <c r="D456" s="66">
        <v>43179.594324039354</v>
      </c>
      <c r="E456" s="65" t="s">
        <v>0</v>
      </c>
    </row>
    <row r="457" spans="1:5" ht="45" x14ac:dyDescent="0.25">
      <c r="A457" s="65" t="s">
        <v>570</v>
      </c>
      <c r="B457" s="65" t="s">
        <v>2</v>
      </c>
      <c r="C457" s="65" t="s">
        <v>4841</v>
      </c>
      <c r="D457" s="66">
        <v>43179.591567106479</v>
      </c>
      <c r="E457" s="65" t="s">
        <v>0</v>
      </c>
    </row>
    <row r="458" spans="1:5" ht="45" x14ac:dyDescent="0.25">
      <c r="A458" s="65" t="s">
        <v>570</v>
      </c>
      <c r="B458" s="65" t="s">
        <v>2</v>
      </c>
      <c r="C458" s="65" t="s">
        <v>571</v>
      </c>
      <c r="D458" s="66">
        <v>43179.610338530096</v>
      </c>
      <c r="E458" s="65" t="s">
        <v>0</v>
      </c>
    </row>
    <row r="459" spans="1:5" ht="45" x14ac:dyDescent="0.25">
      <c r="A459" s="65" t="s">
        <v>453</v>
      </c>
      <c r="B459" s="65" t="s">
        <v>2</v>
      </c>
      <c r="C459" s="65" t="s">
        <v>454</v>
      </c>
      <c r="D459" s="66">
        <v>43179.601119490741</v>
      </c>
      <c r="E459" s="65" t="s">
        <v>0</v>
      </c>
    </row>
    <row r="460" spans="1:5" ht="45" x14ac:dyDescent="0.25">
      <c r="A460" s="65" t="s">
        <v>213</v>
      </c>
      <c r="B460" s="65" t="s">
        <v>2</v>
      </c>
      <c r="C460" s="65" t="s">
        <v>214</v>
      </c>
      <c r="D460" s="66">
        <v>43179.590168622686</v>
      </c>
      <c r="E460" s="65">
        <v>400</v>
      </c>
    </row>
    <row r="461" spans="1:5" ht="45" x14ac:dyDescent="0.25">
      <c r="A461" s="65" t="s">
        <v>213</v>
      </c>
      <c r="B461" s="65" t="s">
        <v>2</v>
      </c>
      <c r="C461" s="65" t="s">
        <v>3924</v>
      </c>
      <c r="D461" s="66">
        <v>43179.602580914354</v>
      </c>
      <c r="E461" s="65">
        <v>400</v>
      </c>
    </row>
    <row r="462" spans="1:5" ht="45" x14ac:dyDescent="0.25">
      <c r="A462" s="65" t="s">
        <v>120</v>
      </c>
      <c r="B462" s="65" t="s">
        <v>2</v>
      </c>
      <c r="C462" s="65" t="s">
        <v>4842</v>
      </c>
      <c r="D462" s="66">
        <v>43179.603472303243</v>
      </c>
      <c r="E462" s="65" t="s">
        <v>0</v>
      </c>
    </row>
    <row r="463" spans="1:5" ht="45" x14ac:dyDescent="0.25">
      <c r="A463" s="65" t="s">
        <v>120</v>
      </c>
      <c r="B463" s="65" t="s">
        <v>2</v>
      </c>
      <c r="C463" s="65" t="s">
        <v>121</v>
      </c>
      <c r="D463" s="66">
        <v>43179.591888703704</v>
      </c>
      <c r="E463" s="65" t="s">
        <v>0</v>
      </c>
    </row>
    <row r="464" spans="1:5" ht="45" x14ac:dyDescent="0.25">
      <c r="A464" s="65" t="s">
        <v>106</v>
      </c>
      <c r="B464" s="65" t="s">
        <v>2</v>
      </c>
      <c r="C464" s="65" t="s">
        <v>3949</v>
      </c>
      <c r="D464" s="66">
        <v>43179.59401641204</v>
      </c>
      <c r="E464" s="65">
        <v>400</v>
      </c>
    </row>
    <row r="465" spans="1:5" ht="45" x14ac:dyDescent="0.25">
      <c r="A465" s="65" t="s">
        <v>106</v>
      </c>
      <c r="B465" s="65" t="s">
        <v>2</v>
      </c>
      <c r="C465" s="65" t="s">
        <v>107</v>
      </c>
      <c r="D465" s="66">
        <v>43179.610085798609</v>
      </c>
      <c r="E465" s="65">
        <v>400</v>
      </c>
    </row>
    <row r="466" spans="1:5" ht="45" x14ac:dyDescent="0.25">
      <c r="A466" s="65" t="s">
        <v>179</v>
      </c>
      <c r="B466" s="65" t="s">
        <v>2</v>
      </c>
      <c r="C466" s="65" t="s">
        <v>180</v>
      </c>
      <c r="D466" s="66">
        <v>43179.589705833336</v>
      </c>
      <c r="E466" s="65" t="s">
        <v>0</v>
      </c>
    </row>
    <row r="467" spans="1:5" ht="45" x14ac:dyDescent="0.25">
      <c r="A467" s="65" t="s">
        <v>554</v>
      </c>
      <c r="B467" s="65" t="s">
        <v>2</v>
      </c>
      <c r="C467" s="65" t="s">
        <v>555</v>
      </c>
      <c r="D467" s="66">
        <v>43179.595242187497</v>
      </c>
      <c r="E467" s="65">
        <v>400</v>
      </c>
    </row>
    <row r="468" spans="1:5" ht="45" x14ac:dyDescent="0.25">
      <c r="A468" s="65" t="s">
        <v>554</v>
      </c>
      <c r="B468" s="65" t="s">
        <v>2</v>
      </c>
      <c r="C468" s="65" t="s">
        <v>3985</v>
      </c>
      <c r="D468" s="66">
        <v>43179.60544835648</v>
      </c>
      <c r="E468" s="65">
        <v>400</v>
      </c>
    </row>
    <row r="469" spans="1:5" ht="45" x14ac:dyDescent="0.25">
      <c r="A469" s="65" t="s">
        <v>616</v>
      </c>
      <c r="B469" s="65" t="s">
        <v>2</v>
      </c>
      <c r="C469" s="65" t="s">
        <v>4001</v>
      </c>
      <c r="D469" s="66">
        <v>43179.596114525462</v>
      </c>
      <c r="E469" s="65">
        <v>403</v>
      </c>
    </row>
    <row r="470" spans="1:5" ht="45" x14ac:dyDescent="0.25">
      <c r="A470" s="65" t="s">
        <v>616</v>
      </c>
      <c r="B470" s="65" t="s">
        <v>2</v>
      </c>
      <c r="C470" s="65" t="s">
        <v>617</v>
      </c>
      <c r="D470" s="66">
        <v>43179.603012974534</v>
      </c>
      <c r="E470" s="65">
        <v>400</v>
      </c>
    </row>
    <row r="471" spans="1:5" ht="45" x14ac:dyDescent="0.25">
      <c r="A471" s="65" t="s">
        <v>438</v>
      </c>
      <c r="B471" s="65" t="s">
        <v>2</v>
      </c>
      <c r="C471" s="65" t="s">
        <v>4027</v>
      </c>
      <c r="D471" s="66">
        <v>43179.60004824074</v>
      </c>
      <c r="E471" s="65">
        <v>400</v>
      </c>
    </row>
    <row r="472" spans="1:5" ht="45" x14ac:dyDescent="0.25">
      <c r="A472" s="65" t="s">
        <v>438</v>
      </c>
      <c r="B472" s="65" t="s">
        <v>2</v>
      </c>
      <c r="C472" s="65" t="s">
        <v>439</v>
      </c>
      <c r="D472" s="66">
        <v>43179.601846736114</v>
      </c>
      <c r="E472" s="65">
        <v>400</v>
      </c>
    </row>
    <row r="473" spans="1:5" ht="45" x14ac:dyDescent="0.25">
      <c r="A473" s="65" t="s">
        <v>511</v>
      </c>
      <c r="B473" s="65" t="s">
        <v>2</v>
      </c>
      <c r="C473" s="65" t="s">
        <v>4843</v>
      </c>
      <c r="D473" s="66">
        <v>43179.596498043982</v>
      </c>
      <c r="E473" s="65" t="s">
        <v>0</v>
      </c>
    </row>
    <row r="474" spans="1:5" ht="45" x14ac:dyDescent="0.25">
      <c r="A474" s="65" t="s">
        <v>511</v>
      </c>
      <c r="B474" s="65" t="s">
        <v>2</v>
      </c>
      <c r="C474" s="65" t="s">
        <v>512</v>
      </c>
      <c r="D474" s="66">
        <v>43179.603314675929</v>
      </c>
      <c r="E474" s="65" t="s">
        <v>0</v>
      </c>
    </row>
    <row r="475" spans="1:5" ht="45" x14ac:dyDescent="0.25">
      <c r="A475" s="65" t="s">
        <v>681</v>
      </c>
      <c r="B475" s="65" t="s">
        <v>2</v>
      </c>
      <c r="C475" s="65" t="s">
        <v>682</v>
      </c>
      <c r="D475" s="66">
        <v>43179.602268877316</v>
      </c>
      <c r="E475" s="65" t="s">
        <v>0</v>
      </c>
    </row>
    <row r="476" spans="1:5" ht="45" x14ac:dyDescent="0.25">
      <c r="A476" s="65" t="s">
        <v>681</v>
      </c>
      <c r="B476" s="65" t="s">
        <v>2</v>
      </c>
      <c r="C476" s="65" t="s">
        <v>4844</v>
      </c>
      <c r="D476" s="66">
        <v>43179.591310914351</v>
      </c>
      <c r="E476" s="65" t="s">
        <v>0</v>
      </c>
    </row>
    <row r="477" spans="1:5" ht="45" x14ac:dyDescent="0.25">
      <c r="A477" s="65" t="s">
        <v>473</v>
      </c>
      <c r="B477" s="65" t="s">
        <v>2</v>
      </c>
      <c r="C477" s="65" t="s">
        <v>4845</v>
      </c>
      <c r="D477" s="66">
        <v>43179.601296215274</v>
      </c>
      <c r="E477" s="65" t="s">
        <v>0</v>
      </c>
    </row>
    <row r="478" spans="1:5" ht="45" x14ac:dyDescent="0.25">
      <c r="A478" s="65" t="s">
        <v>473</v>
      </c>
      <c r="B478" s="65" t="s">
        <v>2</v>
      </c>
      <c r="C478" s="65" t="s">
        <v>474</v>
      </c>
      <c r="D478" s="66">
        <v>43179.598624120372</v>
      </c>
      <c r="E478" s="65" t="s">
        <v>0</v>
      </c>
    </row>
    <row r="479" spans="1:5" ht="45" x14ac:dyDescent="0.25">
      <c r="A479" s="65" t="s">
        <v>564</v>
      </c>
      <c r="B479" s="65" t="s">
        <v>2</v>
      </c>
      <c r="C479" s="65" t="s">
        <v>565</v>
      </c>
      <c r="D479" s="66">
        <v>43179.597203576392</v>
      </c>
      <c r="E479" s="65" t="s">
        <v>0</v>
      </c>
    </row>
    <row r="480" spans="1:5" ht="45" x14ac:dyDescent="0.25">
      <c r="A480" s="65" t="s">
        <v>469</v>
      </c>
      <c r="B480" s="65" t="s">
        <v>2</v>
      </c>
      <c r="C480" s="65" t="s">
        <v>470</v>
      </c>
      <c r="D480" s="66">
        <v>43179.593165983795</v>
      </c>
      <c r="E480" s="65" t="s">
        <v>0</v>
      </c>
    </row>
    <row r="481" spans="1:5" ht="45" x14ac:dyDescent="0.25">
      <c r="A481" s="65" t="s">
        <v>469</v>
      </c>
      <c r="B481" s="65" t="s">
        <v>2</v>
      </c>
      <c r="C481" s="65" t="s">
        <v>4846</v>
      </c>
      <c r="D481" s="66">
        <v>43179.607817777774</v>
      </c>
      <c r="E481" s="65" t="s">
        <v>0</v>
      </c>
    </row>
    <row r="482" spans="1:5" ht="45" x14ac:dyDescent="0.25">
      <c r="A482" s="65" t="s">
        <v>331</v>
      </c>
      <c r="B482" s="65" t="s">
        <v>2</v>
      </c>
      <c r="C482" s="65" t="s">
        <v>332</v>
      </c>
      <c r="D482" s="66">
        <v>43179.606773449072</v>
      </c>
      <c r="E482" s="65">
        <v>400</v>
      </c>
    </row>
    <row r="483" spans="1:5" ht="45" x14ac:dyDescent="0.25">
      <c r="A483" s="65" t="s">
        <v>590</v>
      </c>
      <c r="B483" s="65" t="s">
        <v>2</v>
      </c>
      <c r="C483" s="65" t="s">
        <v>591</v>
      </c>
      <c r="D483" s="66">
        <v>43179.609559849538</v>
      </c>
      <c r="E483" s="65">
        <v>400</v>
      </c>
    </row>
    <row r="484" spans="1:5" ht="45" x14ac:dyDescent="0.25">
      <c r="A484" s="65" t="s">
        <v>590</v>
      </c>
      <c r="B484" s="65" t="s">
        <v>2</v>
      </c>
      <c r="C484" s="65" t="s">
        <v>4847</v>
      </c>
      <c r="D484" s="66">
        <v>43179.607988159725</v>
      </c>
      <c r="E484" s="65" t="s">
        <v>0</v>
      </c>
    </row>
    <row r="485" spans="1:5" ht="45" x14ac:dyDescent="0.25">
      <c r="A485" s="65" t="s">
        <v>237</v>
      </c>
      <c r="B485" s="65" t="s">
        <v>2</v>
      </c>
      <c r="C485" s="65" t="s">
        <v>4119</v>
      </c>
      <c r="D485" s="66">
        <v>43179.59556548611</v>
      </c>
      <c r="E485" s="65">
        <v>400</v>
      </c>
    </row>
    <row r="486" spans="1:5" ht="45" x14ac:dyDescent="0.25">
      <c r="A486" s="65" t="s">
        <v>237</v>
      </c>
      <c r="B486" s="65" t="s">
        <v>2</v>
      </c>
      <c r="C486" s="65" t="s">
        <v>238</v>
      </c>
      <c r="D486" s="66">
        <v>43179.603053657411</v>
      </c>
      <c r="E486" s="65">
        <v>400</v>
      </c>
    </row>
    <row r="487" spans="1:5" ht="45" x14ac:dyDescent="0.25">
      <c r="A487" s="65" t="s">
        <v>333</v>
      </c>
      <c r="B487" s="65" t="s">
        <v>2</v>
      </c>
      <c r="C487" s="65" t="s">
        <v>334</v>
      </c>
      <c r="D487" s="66">
        <v>43179.59370636574</v>
      </c>
      <c r="E487" s="65">
        <v>400</v>
      </c>
    </row>
    <row r="488" spans="1:5" ht="45" x14ac:dyDescent="0.25">
      <c r="A488" s="65" t="s">
        <v>333</v>
      </c>
      <c r="B488" s="65" t="s">
        <v>2</v>
      </c>
      <c r="C488" s="65" t="s">
        <v>4130</v>
      </c>
      <c r="D488" s="66">
        <v>43179.590165729169</v>
      </c>
      <c r="E488" s="65">
        <v>400</v>
      </c>
    </row>
    <row r="489" spans="1:5" ht="45" x14ac:dyDescent="0.25">
      <c r="A489" s="65" t="s">
        <v>660</v>
      </c>
      <c r="B489" s="65" t="s">
        <v>2</v>
      </c>
      <c r="C489" s="65" t="s">
        <v>4848</v>
      </c>
      <c r="D489" s="66">
        <v>43179.606379930556</v>
      </c>
      <c r="E489" s="65" t="s">
        <v>0</v>
      </c>
    </row>
    <row r="490" spans="1:5" ht="45" x14ac:dyDescent="0.25">
      <c r="A490" s="65" t="s">
        <v>660</v>
      </c>
      <c r="B490" s="65" t="s">
        <v>2</v>
      </c>
      <c r="C490" s="65" t="s">
        <v>661</v>
      </c>
      <c r="D490" s="66">
        <v>43179.591442152778</v>
      </c>
      <c r="E490" s="65" t="s">
        <v>0</v>
      </c>
    </row>
    <row r="491" spans="1:5" ht="45" x14ac:dyDescent="0.25">
      <c r="A491" s="65" t="s">
        <v>114</v>
      </c>
      <c r="B491" s="65" t="s">
        <v>2</v>
      </c>
      <c r="C491" s="65" t="s">
        <v>115</v>
      </c>
      <c r="D491" s="66">
        <v>43179.606834942133</v>
      </c>
      <c r="E491" s="65" t="s">
        <v>0</v>
      </c>
    </row>
    <row r="492" spans="1:5" ht="60" x14ac:dyDescent="0.25">
      <c r="A492" s="65" t="s">
        <v>157</v>
      </c>
      <c r="B492" s="65" t="s">
        <v>2</v>
      </c>
      <c r="C492" s="65" t="s">
        <v>158</v>
      </c>
      <c r="D492" s="66">
        <v>43179.590231122682</v>
      </c>
      <c r="E492" s="65" t="s">
        <v>0</v>
      </c>
    </row>
    <row r="493" spans="1:5" ht="45" x14ac:dyDescent="0.25">
      <c r="A493" s="65" t="s">
        <v>461</v>
      </c>
      <c r="B493" s="65" t="s">
        <v>5</v>
      </c>
      <c r="C493" s="65" t="s">
        <v>462</v>
      </c>
      <c r="D493" s="66">
        <v>43179.414034953705</v>
      </c>
      <c r="E493" s="65" t="s">
        <v>0</v>
      </c>
    </row>
    <row r="494" spans="1:5" ht="45" x14ac:dyDescent="0.25">
      <c r="A494" s="65" t="s">
        <v>461</v>
      </c>
      <c r="B494" s="65" t="s">
        <v>5</v>
      </c>
      <c r="C494" s="65" t="s">
        <v>462</v>
      </c>
      <c r="D494" s="66">
        <v>43179.414034953705</v>
      </c>
      <c r="E494" s="65" t="s">
        <v>0</v>
      </c>
    </row>
    <row r="495" spans="1:5" ht="60" x14ac:dyDescent="0.25">
      <c r="A495" s="65" t="s">
        <v>94</v>
      </c>
      <c r="B495" s="65" t="s">
        <v>2</v>
      </c>
      <c r="C495" s="65" t="s">
        <v>95</v>
      </c>
      <c r="D495" s="66">
        <v>43179.593045289352</v>
      </c>
      <c r="E495" s="65" t="s">
        <v>0</v>
      </c>
    </row>
    <row r="496" spans="1:5" ht="45" x14ac:dyDescent="0.25">
      <c r="A496" s="65" t="s">
        <v>74</v>
      </c>
      <c r="B496" s="65" t="s">
        <v>2</v>
      </c>
      <c r="C496" s="65" t="s">
        <v>4172</v>
      </c>
      <c r="D496" s="66">
        <v>43179.589923715277</v>
      </c>
      <c r="E496" s="65">
        <v>403</v>
      </c>
    </row>
    <row r="497" spans="1:5" ht="45" x14ac:dyDescent="0.25">
      <c r="A497" s="65" t="s">
        <v>74</v>
      </c>
      <c r="B497" s="65" t="s">
        <v>2</v>
      </c>
      <c r="C497" s="65" t="s">
        <v>75</v>
      </c>
      <c r="D497" s="66">
        <v>43179.59917079861</v>
      </c>
      <c r="E497" s="65">
        <v>400</v>
      </c>
    </row>
    <row r="498" spans="1:5" ht="45" x14ac:dyDescent="0.25">
      <c r="A498" s="65" t="s">
        <v>104</v>
      </c>
      <c r="B498" s="65" t="s">
        <v>2</v>
      </c>
      <c r="C498" s="65" t="s">
        <v>105</v>
      </c>
      <c r="D498" s="66">
        <v>43179.59923832176</v>
      </c>
      <c r="E498" s="65">
        <v>400</v>
      </c>
    </row>
    <row r="499" spans="1:5" ht="45" x14ac:dyDescent="0.25">
      <c r="A499" s="65" t="s">
        <v>104</v>
      </c>
      <c r="B499" s="65" t="s">
        <v>2</v>
      </c>
      <c r="C499" s="65" t="s">
        <v>4173</v>
      </c>
      <c r="D499" s="66">
        <v>43179.60301677083</v>
      </c>
      <c r="E499" s="65">
        <v>400</v>
      </c>
    </row>
    <row r="500" spans="1:5" ht="30" x14ac:dyDescent="0.25">
      <c r="A500" s="65" t="s">
        <v>374</v>
      </c>
      <c r="B500" s="65" t="s">
        <v>2</v>
      </c>
      <c r="C500" s="65" t="s">
        <v>375</v>
      </c>
      <c r="D500" s="66">
        <v>43179.428104305553</v>
      </c>
      <c r="E500" s="65" t="s">
        <v>0</v>
      </c>
    </row>
    <row r="501" spans="1:5" ht="30" x14ac:dyDescent="0.25">
      <c r="A501" s="65" t="s">
        <v>374</v>
      </c>
      <c r="B501" s="65" t="s">
        <v>2</v>
      </c>
      <c r="C501" s="65" t="s">
        <v>376</v>
      </c>
      <c r="D501" s="66">
        <v>43178.715622708332</v>
      </c>
      <c r="E501" s="65" t="s">
        <v>0</v>
      </c>
    </row>
    <row r="502" spans="1:5" ht="45" x14ac:dyDescent="0.25">
      <c r="A502" s="65" t="s">
        <v>309</v>
      </c>
      <c r="B502" s="65" t="s">
        <v>2</v>
      </c>
      <c r="C502" s="65" t="s">
        <v>4849</v>
      </c>
      <c r="D502" s="66">
        <v>43179.607695914354</v>
      </c>
      <c r="E502" s="65" t="s">
        <v>0</v>
      </c>
    </row>
    <row r="503" spans="1:5" ht="45" x14ac:dyDescent="0.25">
      <c r="A503" s="65" t="s">
        <v>309</v>
      </c>
      <c r="B503" s="65" t="s">
        <v>2</v>
      </c>
      <c r="C503" s="65" t="s">
        <v>310</v>
      </c>
      <c r="D503" s="66">
        <v>43179.590714652775</v>
      </c>
      <c r="E503" s="65" t="s">
        <v>0</v>
      </c>
    </row>
    <row r="504" spans="1:5" ht="45" x14ac:dyDescent="0.25">
      <c r="A504" s="65" t="s">
        <v>679</v>
      </c>
      <c r="B504" s="65" t="s">
        <v>2</v>
      </c>
      <c r="C504" s="65" t="s">
        <v>680</v>
      </c>
      <c r="D504" s="66">
        <v>43179.61049875</v>
      </c>
      <c r="E504" s="65" t="s">
        <v>0</v>
      </c>
    </row>
    <row r="505" spans="1:5" ht="45" x14ac:dyDescent="0.25">
      <c r="A505" s="65" t="s">
        <v>622</v>
      </c>
      <c r="B505" s="65" t="s">
        <v>2</v>
      </c>
      <c r="C505" s="65" t="s">
        <v>623</v>
      </c>
      <c r="D505" s="66">
        <v>43179.59218013889</v>
      </c>
      <c r="E505" s="65" t="s">
        <v>0</v>
      </c>
    </row>
    <row r="506" spans="1:5" ht="45" x14ac:dyDescent="0.25">
      <c r="A506" s="65" t="s">
        <v>622</v>
      </c>
      <c r="B506" s="65" t="s">
        <v>2</v>
      </c>
      <c r="C506" s="65" t="s">
        <v>4850</v>
      </c>
      <c r="D506" s="66">
        <v>43179.595561909722</v>
      </c>
      <c r="E506" s="65" t="s">
        <v>0</v>
      </c>
    </row>
    <row r="507" spans="1:5" ht="60" x14ac:dyDescent="0.25">
      <c r="A507" s="65" t="s">
        <v>124</v>
      </c>
      <c r="B507" s="65" t="s">
        <v>2</v>
      </c>
      <c r="C507" s="65" t="s">
        <v>4851</v>
      </c>
      <c r="D507" s="66">
        <v>43179.592644201388</v>
      </c>
      <c r="E507" s="65" t="s">
        <v>0</v>
      </c>
    </row>
    <row r="508" spans="1:5" ht="60" x14ac:dyDescent="0.25">
      <c r="A508" s="65" t="s">
        <v>124</v>
      </c>
      <c r="B508" s="65" t="s">
        <v>2</v>
      </c>
      <c r="C508" s="65" t="s">
        <v>125</v>
      </c>
      <c r="D508" s="66">
        <v>43179.594648645834</v>
      </c>
      <c r="E508" s="65" t="s">
        <v>0</v>
      </c>
    </row>
    <row r="509" spans="1:5" ht="45" x14ac:dyDescent="0.25">
      <c r="A509" s="65" t="s">
        <v>574</v>
      </c>
      <c r="B509" s="65" t="s">
        <v>2</v>
      </c>
      <c r="C509" s="65" t="s">
        <v>575</v>
      </c>
      <c r="D509" s="66">
        <v>43179.598108842591</v>
      </c>
      <c r="E509" s="65" t="s">
        <v>0</v>
      </c>
    </row>
    <row r="510" spans="1:5" ht="45" x14ac:dyDescent="0.25">
      <c r="A510" s="65" t="s">
        <v>491</v>
      </c>
      <c r="B510" s="65" t="s">
        <v>2</v>
      </c>
      <c r="C510" s="65" t="s">
        <v>4217</v>
      </c>
      <c r="D510" s="66">
        <v>43179.592362488424</v>
      </c>
      <c r="E510" s="65">
        <v>400</v>
      </c>
    </row>
    <row r="511" spans="1:5" ht="45" x14ac:dyDescent="0.25">
      <c r="A511" s="65" t="s">
        <v>491</v>
      </c>
      <c r="B511" s="65" t="s">
        <v>2</v>
      </c>
      <c r="C511" s="65" t="s">
        <v>492</v>
      </c>
      <c r="D511" s="66">
        <v>43179.600986053243</v>
      </c>
      <c r="E511" s="65">
        <v>400</v>
      </c>
    </row>
    <row r="512" spans="1:5" ht="45" x14ac:dyDescent="0.25">
      <c r="A512" s="65" t="s">
        <v>118</v>
      </c>
      <c r="B512" s="65" t="s">
        <v>2</v>
      </c>
      <c r="C512" s="65" t="s">
        <v>4225</v>
      </c>
      <c r="D512" s="66">
        <v>43179.604469513892</v>
      </c>
      <c r="E512" s="65">
        <v>400</v>
      </c>
    </row>
    <row r="513" spans="1:5" ht="45" x14ac:dyDescent="0.25">
      <c r="A513" s="65" t="s">
        <v>118</v>
      </c>
      <c r="B513" s="65" t="s">
        <v>2</v>
      </c>
      <c r="C513" s="70" t="s">
        <v>119</v>
      </c>
      <c r="D513" s="66">
        <v>43179.594947812497</v>
      </c>
      <c r="E513" s="65">
        <v>400</v>
      </c>
    </row>
    <row r="514" spans="1:5" ht="45" x14ac:dyDescent="0.25">
      <c r="A514" s="65" t="s">
        <v>108</v>
      </c>
      <c r="B514" s="65" t="s">
        <v>2</v>
      </c>
      <c r="C514" s="65" t="s">
        <v>109</v>
      </c>
      <c r="D514" s="66">
        <v>43179.597083599539</v>
      </c>
      <c r="E514" s="65" t="s">
        <v>0</v>
      </c>
    </row>
    <row r="515" spans="1:5" ht="45" x14ac:dyDescent="0.25">
      <c r="A515" s="65" t="s">
        <v>580</v>
      </c>
      <c r="B515" s="65" t="s">
        <v>2</v>
      </c>
      <c r="C515" s="65" t="s">
        <v>581</v>
      </c>
      <c r="D515" s="66">
        <v>43179.600983761571</v>
      </c>
      <c r="E515" s="65" t="s">
        <v>0</v>
      </c>
    </row>
    <row r="516" spans="1:5" ht="45" x14ac:dyDescent="0.25">
      <c r="A516" s="65" t="s">
        <v>677</v>
      </c>
      <c r="B516" s="65" t="s">
        <v>2</v>
      </c>
      <c r="C516" s="65" t="s">
        <v>678</v>
      </c>
      <c r="D516" s="66">
        <v>43179.593841111113</v>
      </c>
      <c r="E516" s="65" t="s">
        <v>0</v>
      </c>
    </row>
    <row r="517" spans="1:5" ht="45" x14ac:dyDescent="0.25">
      <c r="A517" s="65" t="s">
        <v>677</v>
      </c>
      <c r="B517" s="65" t="s">
        <v>2</v>
      </c>
      <c r="C517" s="65" t="s">
        <v>4852</v>
      </c>
      <c r="D517" s="66">
        <v>43179.590997268519</v>
      </c>
      <c r="E517" s="65" t="s">
        <v>0</v>
      </c>
    </row>
    <row r="518" spans="1:5" ht="45" x14ac:dyDescent="0.25">
      <c r="A518" s="65" t="s">
        <v>287</v>
      </c>
      <c r="B518" s="65" t="s">
        <v>2</v>
      </c>
      <c r="C518" s="65" t="s">
        <v>288</v>
      </c>
      <c r="D518" s="66">
        <v>43179.591822175928</v>
      </c>
      <c r="E518" s="65" t="s">
        <v>0</v>
      </c>
    </row>
    <row r="519" spans="1:5" ht="45" x14ac:dyDescent="0.25">
      <c r="A519" s="65" t="s">
        <v>388</v>
      </c>
      <c r="B519" s="65" t="s">
        <v>2</v>
      </c>
      <c r="C519" s="65" t="s">
        <v>389</v>
      </c>
      <c r="D519" s="66">
        <v>43179.594729293982</v>
      </c>
      <c r="E519" s="65" t="s">
        <v>0</v>
      </c>
    </row>
    <row r="520" spans="1:5" ht="45" x14ac:dyDescent="0.25">
      <c r="A520" s="65" t="s">
        <v>388</v>
      </c>
      <c r="B520" s="65" t="s">
        <v>2</v>
      </c>
      <c r="C520" s="65" t="s">
        <v>4853</v>
      </c>
      <c r="D520" s="66">
        <v>43179.608488796293</v>
      </c>
      <c r="E520" s="65" t="s">
        <v>0</v>
      </c>
    </row>
    <row r="521" spans="1:5" ht="45" x14ac:dyDescent="0.25">
      <c r="A521" s="65" t="s">
        <v>279</v>
      </c>
      <c r="B521" s="65" t="s">
        <v>2</v>
      </c>
      <c r="C521" s="65" t="s">
        <v>4260</v>
      </c>
      <c r="D521" s="66">
        <v>43179.603042407405</v>
      </c>
      <c r="E521" s="65">
        <v>400</v>
      </c>
    </row>
    <row r="522" spans="1:5" ht="45" x14ac:dyDescent="0.25">
      <c r="A522" s="65" t="s">
        <v>279</v>
      </c>
      <c r="B522" s="65" t="s">
        <v>2</v>
      </c>
      <c r="C522" s="65" t="s">
        <v>280</v>
      </c>
      <c r="D522" s="66">
        <v>43179.599420497689</v>
      </c>
      <c r="E522" s="65">
        <v>400</v>
      </c>
    </row>
    <row r="523" spans="1:5" ht="45" x14ac:dyDescent="0.25">
      <c r="A523" s="65" t="s">
        <v>420</v>
      </c>
      <c r="B523" s="65" t="s">
        <v>2</v>
      </c>
      <c r="C523" s="65" t="s">
        <v>421</v>
      </c>
      <c r="D523" s="66">
        <v>43179.596249803239</v>
      </c>
      <c r="E523" s="65" t="s">
        <v>0</v>
      </c>
    </row>
    <row r="524" spans="1:5" ht="45" x14ac:dyDescent="0.25">
      <c r="A524" s="65" t="s">
        <v>673</v>
      </c>
      <c r="B524" s="65" t="s">
        <v>2</v>
      </c>
      <c r="C524" s="65" t="s">
        <v>4854</v>
      </c>
      <c r="D524" s="66">
        <v>43179.609467696762</v>
      </c>
      <c r="E524" s="65" t="s">
        <v>0</v>
      </c>
    </row>
    <row r="525" spans="1:5" ht="45" x14ac:dyDescent="0.25">
      <c r="A525" s="65" t="s">
        <v>673</v>
      </c>
      <c r="B525" s="65" t="s">
        <v>2</v>
      </c>
      <c r="C525" s="65" t="s">
        <v>674</v>
      </c>
      <c r="D525" s="66">
        <v>43179.59982236111</v>
      </c>
      <c r="E525" s="65" t="s">
        <v>0</v>
      </c>
    </row>
    <row r="526" spans="1:5" ht="45" x14ac:dyDescent="0.25">
      <c r="A526" s="65" t="s">
        <v>671</v>
      </c>
      <c r="B526" s="65" t="s">
        <v>2</v>
      </c>
      <c r="C526" s="65" t="s">
        <v>672</v>
      </c>
      <c r="D526" s="66">
        <v>43179.59743184028</v>
      </c>
      <c r="E526" s="65">
        <v>400</v>
      </c>
    </row>
    <row r="527" spans="1:5" ht="45" x14ac:dyDescent="0.25">
      <c r="A527" s="65" t="s">
        <v>671</v>
      </c>
      <c r="B527" s="65" t="s">
        <v>2</v>
      </c>
      <c r="C527" s="65" t="s">
        <v>4316</v>
      </c>
      <c r="D527" s="66">
        <v>43179.599355775463</v>
      </c>
      <c r="E527" s="65">
        <v>400</v>
      </c>
    </row>
    <row r="528" spans="1:5" ht="45" x14ac:dyDescent="0.25">
      <c r="A528" s="65" t="s">
        <v>7</v>
      </c>
      <c r="B528" s="65" t="s">
        <v>2</v>
      </c>
      <c r="C528" s="65" t="s">
        <v>4322</v>
      </c>
      <c r="D528" s="66">
        <v>43179.603045729164</v>
      </c>
      <c r="E528" s="65">
        <v>400</v>
      </c>
    </row>
    <row r="529" spans="1:5" ht="45" x14ac:dyDescent="0.25">
      <c r="A529" s="65" t="s">
        <v>7</v>
      </c>
      <c r="B529" s="65" t="s">
        <v>2</v>
      </c>
      <c r="C529" s="65" t="s">
        <v>8</v>
      </c>
      <c r="D529" s="66">
        <v>43179.597612777776</v>
      </c>
      <c r="E529" s="65">
        <v>400</v>
      </c>
    </row>
    <row r="530" spans="1:5" ht="45" x14ac:dyDescent="0.25">
      <c r="A530" s="65" t="s">
        <v>624</v>
      </c>
      <c r="B530" s="65" t="s">
        <v>2</v>
      </c>
      <c r="C530" s="65" t="s">
        <v>625</v>
      </c>
      <c r="D530" s="66">
        <v>43179.606763240743</v>
      </c>
      <c r="E530" s="65">
        <v>400</v>
      </c>
    </row>
    <row r="531" spans="1:5" ht="45" x14ac:dyDescent="0.25">
      <c r="A531" s="65" t="s">
        <v>624</v>
      </c>
      <c r="B531" s="65" t="s">
        <v>2</v>
      </c>
      <c r="C531" s="65" t="s">
        <v>4325</v>
      </c>
      <c r="D531" s="66">
        <v>43179.590655925924</v>
      </c>
      <c r="E531" s="65">
        <v>400</v>
      </c>
    </row>
    <row r="532" spans="1:5" ht="45" x14ac:dyDescent="0.25">
      <c r="A532" s="65" t="s">
        <v>48</v>
      </c>
      <c r="B532" s="65" t="s">
        <v>2</v>
      </c>
      <c r="C532" s="65" t="s">
        <v>3871</v>
      </c>
      <c r="D532" s="66">
        <v>43179.599159027777</v>
      </c>
      <c r="E532" s="65">
        <v>400</v>
      </c>
    </row>
    <row r="533" spans="1:5" ht="45" x14ac:dyDescent="0.25">
      <c r="A533" s="65" t="s">
        <v>48</v>
      </c>
      <c r="B533" s="65" t="s">
        <v>2</v>
      </c>
      <c r="C533" s="65" t="s">
        <v>49</v>
      </c>
      <c r="D533" s="66">
        <v>43179.609478333332</v>
      </c>
      <c r="E533" s="65">
        <v>400</v>
      </c>
    </row>
    <row r="534" spans="1:5" ht="45" x14ac:dyDescent="0.25">
      <c r="A534" s="65" t="s">
        <v>418</v>
      </c>
      <c r="B534" s="65" t="s">
        <v>2</v>
      </c>
      <c r="C534" s="65" t="s">
        <v>419</v>
      </c>
      <c r="D534" s="66">
        <v>43179.601059166664</v>
      </c>
      <c r="E534" s="65">
        <v>400</v>
      </c>
    </row>
    <row r="535" spans="1:5" ht="45" x14ac:dyDescent="0.25">
      <c r="A535" s="65" t="s">
        <v>418</v>
      </c>
      <c r="B535" s="65" t="s">
        <v>2</v>
      </c>
      <c r="C535" s="65" t="s">
        <v>4354</v>
      </c>
      <c r="D535" s="66">
        <v>43179.605382708331</v>
      </c>
      <c r="E535" s="65">
        <v>400</v>
      </c>
    </row>
    <row r="536" spans="1:5" ht="45" x14ac:dyDescent="0.25">
      <c r="A536" s="65" t="s">
        <v>467</v>
      </c>
      <c r="B536" s="65" t="s">
        <v>2</v>
      </c>
      <c r="C536" s="70" t="s">
        <v>4369</v>
      </c>
      <c r="D536" s="66">
        <v>43179.598363657409</v>
      </c>
      <c r="E536" s="65">
        <v>400</v>
      </c>
    </row>
    <row r="537" spans="1:5" ht="45" x14ac:dyDescent="0.25">
      <c r="A537" s="65" t="s">
        <v>467</v>
      </c>
      <c r="B537" s="65" t="s">
        <v>2</v>
      </c>
      <c r="C537" s="65" t="s">
        <v>468</v>
      </c>
      <c r="D537" s="66">
        <v>43179.593640150466</v>
      </c>
      <c r="E537" s="65">
        <v>400</v>
      </c>
    </row>
    <row r="538" spans="1:5" ht="45" x14ac:dyDescent="0.25">
      <c r="A538" s="65" t="s">
        <v>58</v>
      </c>
      <c r="B538" s="65" t="s">
        <v>2</v>
      </c>
      <c r="C538" s="65" t="s">
        <v>4373</v>
      </c>
      <c r="D538" s="66">
        <v>43179.594590439818</v>
      </c>
      <c r="E538" s="65">
        <v>400</v>
      </c>
    </row>
    <row r="539" spans="1:5" ht="45" x14ac:dyDescent="0.25">
      <c r="A539" s="65" t="s">
        <v>58</v>
      </c>
      <c r="B539" s="65" t="s">
        <v>2</v>
      </c>
      <c r="C539" s="65" t="s">
        <v>59</v>
      </c>
      <c r="D539" s="66">
        <v>43179.594437326392</v>
      </c>
      <c r="E539" s="65">
        <v>400</v>
      </c>
    </row>
    <row r="540" spans="1:5" ht="45" x14ac:dyDescent="0.25">
      <c r="A540" s="65" t="s">
        <v>544</v>
      </c>
      <c r="B540" s="65" t="s">
        <v>2</v>
      </c>
      <c r="C540" s="65" t="s">
        <v>545</v>
      </c>
      <c r="D540" s="66">
        <v>43179.602459317131</v>
      </c>
      <c r="E540" s="65">
        <v>400</v>
      </c>
    </row>
    <row r="541" spans="1:5" ht="45" x14ac:dyDescent="0.25">
      <c r="A541" s="65" t="s">
        <v>544</v>
      </c>
      <c r="B541" s="65" t="s">
        <v>2</v>
      </c>
      <c r="C541" s="65" t="s">
        <v>4385</v>
      </c>
      <c r="D541" s="66">
        <v>43179.602948842592</v>
      </c>
      <c r="E541" s="65">
        <v>400</v>
      </c>
    </row>
    <row r="542" spans="1:5" ht="45" x14ac:dyDescent="0.25">
      <c r="A542" s="65" t="s">
        <v>596</v>
      </c>
      <c r="B542" s="65" t="s">
        <v>2</v>
      </c>
      <c r="C542" s="65" t="s">
        <v>597</v>
      </c>
      <c r="D542" s="66">
        <v>43179.605929548612</v>
      </c>
      <c r="E542" s="65" t="s">
        <v>0</v>
      </c>
    </row>
    <row r="543" spans="1:5" ht="45" x14ac:dyDescent="0.25">
      <c r="A543" s="65" t="s">
        <v>596</v>
      </c>
      <c r="B543" s="65" t="s">
        <v>2</v>
      </c>
      <c r="C543" s="65" t="s">
        <v>4855</v>
      </c>
      <c r="D543" s="66">
        <v>43179.604894895834</v>
      </c>
      <c r="E543" s="65" t="s">
        <v>0</v>
      </c>
    </row>
    <row r="544" spans="1:5" ht="45" x14ac:dyDescent="0.25">
      <c r="A544" s="65" t="s">
        <v>666</v>
      </c>
      <c r="B544" s="65" t="s">
        <v>2</v>
      </c>
      <c r="C544" s="65" t="s">
        <v>667</v>
      </c>
      <c r="D544" s="66">
        <v>43179.589635960649</v>
      </c>
      <c r="E544" s="65" t="s">
        <v>0</v>
      </c>
    </row>
    <row r="545" spans="1:5" ht="45" x14ac:dyDescent="0.25">
      <c r="A545" s="65" t="s">
        <v>40</v>
      </c>
      <c r="B545" s="65" t="s">
        <v>2</v>
      </c>
      <c r="C545" s="65" t="s">
        <v>41</v>
      </c>
      <c r="D545" s="66">
        <v>43179.601237476854</v>
      </c>
      <c r="E545" s="65" t="s">
        <v>0</v>
      </c>
    </row>
    <row r="546" spans="1:5" ht="45" x14ac:dyDescent="0.25">
      <c r="A546" s="65" t="s">
        <v>40</v>
      </c>
      <c r="B546" s="65" t="s">
        <v>2</v>
      </c>
      <c r="C546" s="65" t="s">
        <v>4856</v>
      </c>
      <c r="D546" s="66">
        <v>43179.600484374998</v>
      </c>
      <c r="E546" s="65" t="s">
        <v>0</v>
      </c>
    </row>
    <row r="547" spans="1:5" ht="45" x14ac:dyDescent="0.25">
      <c r="A547" s="65" t="s">
        <v>483</v>
      </c>
      <c r="B547" s="65" t="s">
        <v>2</v>
      </c>
      <c r="C547" s="65" t="s">
        <v>484</v>
      </c>
      <c r="D547" s="66">
        <v>43179.598356481481</v>
      </c>
      <c r="E547" s="65" t="s">
        <v>0</v>
      </c>
    </row>
    <row r="548" spans="1:5" ht="45" x14ac:dyDescent="0.25">
      <c r="A548" s="65" t="s">
        <v>483</v>
      </c>
      <c r="B548" s="65" t="s">
        <v>2</v>
      </c>
      <c r="C548" s="65" t="s">
        <v>4857</v>
      </c>
      <c r="D548" s="66">
        <v>43179.60586935185</v>
      </c>
      <c r="E548" s="65" t="s">
        <v>0</v>
      </c>
    </row>
    <row r="549" spans="1:5" ht="45" x14ac:dyDescent="0.25">
      <c r="A549" s="65" t="s">
        <v>483</v>
      </c>
      <c r="B549" s="65" t="s">
        <v>2</v>
      </c>
      <c r="C549" s="65" t="s">
        <v>4857</v>
      </c>
      <c r="D549" s="66">
        <v>43179.599035393519</v>
      </c>
      <c r="E549" s="65" t="s">
        <v>0</v>
      </c>
    </row>
    <row r="550" spans="1:5" ht="45" x14ac:dyDescent="0.25">
      <c r="A550" s="65" t="s">
        <v>1</v>
      </c>
      <c r="B550" s="65" t="s">
        <v>2</v>
      </c>
      <c r="C550" s="65" t="s">
        <v>3</v>
      </c>
      <c r="D550" s="66">
        <v>43179.603412627315</v>
      </c>
      <c r="E550" s="65" t="s">
        <v>0</v>
      </c>
    </row>
    <row r="551" spans="1:5" ht="45" x14ac:dyDescent="0.25">
      <c r="A551" s="65" t="s">
        <v>1</v>
      </c>
      <c r="B551" s="65" t="s">
        <v>2</v>
      </c>
      <c r="C551" s="65" t="s">
        <v>4858</v>
      </c>
      <c r="D551" s="66">
        <v>43179.59010209491</v>
      </c>
      <c r="E551" s="65" t="s">
        <v>0</v>
      </c>
    </row>
    <row r="552" spans="1:5" ht="45" x14ac:dyDescent="0.25">
      <c r="A552" s="65" t="s">
        <v>572</v>
      </c>
      <c r="B552" s="65" t="s">
        <v>2</v>
      </c>
      <c r="C552" s="65" t="s">
        <v>4859</v>
      </c>
      <c r="D552" s="66">
        <v>43179.605327094905</v>
      </c>
      <c r="E552" s="65" t="s">
        <v>0</v>
      </c>
    </row>
    <row r="553" spans="1:5" ht="45" x14ac:dyDescent="0.25">
      <c r="A553" s="65" t="s">
        <v>572</v>
      </c>
      <c r="B553" s="65" t="s">
        <v>2</v>
      </c>
      <c r="C553" s="65" t="s">
        <v>573</v>
      </c>
      <c r="D553" s="66">
        <v>43179.60970533565</v>
      </c>
      <c r="E553" s="65" t="s">
        <v>0</v>
      </c>
    </row>
    <row r="554" spans="1:5" ht="45" x14ac:dyDescent="0.25">
      <c r="A554" s="65" t="s">
        <v>225</v>
      </c>
      <c r="B554" s="65" t="s">
        <v>5</v>
      </c>
      <c r="C554" s="65" t="s">
        <v>226</v>
      </c>
      <c r="D554" s="66">
        <v>43178.866427303241</v>
      </c>
      <c r="E554" s="65" t="s">
        <v>0</v>
      </c>
    </row>
    <row r="555" spans="1:5" ht="45" x14ac:dyDescent="0.25">
      <c r="A555" s="65" t="s">
        <v>225</v>
      </c>
      <c r="B555" s="65" t="s">
        <v>5</v>
      </c>
      <c r="C555" s="65" t="s">
        <v>226</v>
      </c>
      <c r="D555" s="66">
        <v>43178.866427303241</v>
      </c>
      <c r="E555" s="65" t="s">
        <v>0</v>
      </c>
    </row>
    <row r="556" spans="1:5" ht="45" x14ac:dyDescent="0.25">
      <c r="A556" s="65" t="s">
        <v>225</v>
      </c>
      <c r="B556" s="65" t="s">
        <v>5</v>
      </c>
      <c r="C556" s="65" t="s">
        <v>226</v>
      </c>
      <c r="D556" s="66">
        <v>43178.866427303241</v>
      </c>
      <c r="E556" s="65" t="s">
        <v>0</v>
      </c>
    </row>
    <row r="557" spans="1:5" ht="45" x14ac:dyDescent="0.25">
      <c r="A557" s="65" t="s">
        <v>225</v>
      </c>
      <c r="B557" s="65" t="s">
        <v>5</v>
      </c>
      <c r="C557" s="65" t="s">
        <v>226</v>
      </c>
      <c r="D557" s="66">
        <v>43178.866427303241</v>
      </c>
      <c r="E557" s="65" t="s">
        <v>0</v>
      </c>
    </row>
    <row r="558" spans="1:5" ht="45" x14ac:dyDescent="0.25">
      <c r="A558" s="65" t="s">
        <v>398</v>
      </c>
      <c r="B558" s="65" t="s">
        <v>2</v>
      </c>
      <c r="C558" s="65" t="s">
        <v>4449</v>
      </c>
      <c r="D558" s="66">
        <v>43179.603335613428</v>
      </c>
      <c r="E558" s="65">
        <v>400</v>
      </c>
    </row>
    <row r="559" spans="1:5" ht="45" x14ac:dyDescent="0.25">
      <c r="A559" s="65" t="s">
        <v>398</v>
      </c>
      <c r="B559" s="65" t="s">
        <v>2</v>
      </c>
      <c r="C559" s="65" t="s">
        <v>399</v>
      </c>
      <c r="D559" s="66">
        <v>43179.608050937502</v>
      </c>
      <c r="E559" s="65">
        <v>400</v>
      </c>
    </row>
    <row r="560" spans="1:5" ht="45" x14ac:dyDescent="0.25">
      <c r="A560" s="65" t="s">
        <v>25</v>
      </c>
      <c r="B560" s="65" t="s">
        <v>2</v>
      </c>
      <c r="C560" s="65" t="s">
        <v>26</v>
      </c>
      <c r="D560" s="66">
        <v>43179.596439293979</v>
      </c>
      <c r="E560" s="65">
        <v>400</v>
      </c>
    </row>
    <row r="561" spans="1:5" ht="45" x14ac:dyDescent="0.25">
      <c r="A561" s="65" t="s">
        <v>4</v>
      </c>
      <c r="B561" s="65" t="s">
        <v>5</v>
      </c>
      <c r="C561" s="65" t="s">
        <v>6</v>
      </c>
      <c r="D561" s="66">
        <v>43178.924007152775</v>
      </c>
      <c r="E561" s="65" t="s">
        <v>0</v>
      </c>
    </row>
    <row r="562" spans="1:5" ht="45" x14ac:dyDescent="0.25">
      <c r="A562" s="65" t="s">
        <v>4</v>
      </c>
      <c r="B562" s="65" t="s">
        <v>5</v>
      </c>
      <c r="C562" s="65" t="s">
        <v>6</v>
      </c>
      <c r="D562" s="66">
        <v>43178.924007152775</v>
      </c>
      <c r="E562" s="65" t="s">
        <v>0</v>
      </c>
    </row>
    <row r="563" spans="1:5" ht="45" x14ac:dyDescent="0.25">
      <c r="A563" s="65" t="s">
        <v>209</v>
      </c>
      <c r="B563" s="65" t="s">
        <v>2</v>
      </c>
      <c r="C563" s="65" t="s">
        <v>210</v>
      </c>
      <c r="D563" s="66">
        <v>43179.608248182871</v>
      </c>
      <c r="E563" s="65">
        <v>400</v>
      </c>
    </row>
    <row r="564" spans="1:5" ht="45" x14ac:dyDescent="0.25">
      <c r="A564" s="65" t="s">
        <v>209</v>
      </c>
      <c r="B564" s="65" t="s">
        <v>2</v>
      </c>
      <c r="C564" s="65" t="s">
        <v>4482</v>
      </c>
      <c r="D564" s="66">
        <v>43179.591896018515</v>
      </c>
      <c r="E564" s="65">
        <v>403</v>
      </c>
    </row>
    <row r="565" spans="1:5" ht="45" x14ac:dyDescent="0.25">
      <c r="A565" s="65" t="s">
        <v>273</v>
      </c>
      <c r="B565" s="65" t="s">
        <v>2</v>
      </c>
      <c r="C565" s="65" t="s">
        <v>274</v>
      </c>
      <c r="D565" s="66">
        <v>43179.591638460646</v>
      </c>
      <c r="E565" s="65">
        <v>400</v>
      </c>
    </row>
    <row r="566" spans="1:5" ht="45" x14ac:dyDescent="0.25">
      <c r="A566" s="65" t="s">
        <v>273</v>
      </c>
      <c r="B566" s="65" t="s">
        <v>2</v>
      </c>
      <c r="C566" s="65" t="s">
        <v>4497</v>
      </c>
      <c r="D566" s="66">
        <v>43179.597808611114</v>
      </c>
      <c r="E566" s="65">
        <v>400</v>
      </c>
    </row>
    <row r="567" spans="1:5" ht="45" x14ac:dyDescent="0.25">
      <c r="A567" s="65" t="s">
        <v>356</v>
      </c>
      <c r="B567" s="65" t="s">
        <v>2</v>
      </c>
      <c r="C567" s="65" t="s">
        <v>357</v>
      </c>
      <c r="D567" s="66">
        <v>43179.607577141207</v>
      </c>
      <c r="E567" s="65">
        <v>400</v>
      </c>
    </row>
    <row r="568" spans="1:5" ht="45" x14ac:dyDescent="0.25">
      <c r="A568" s="65" t="s">
        <v>185</v>
      </c>
      <c r="B568" s="65" t="s">
        <v>2</v>
      </c>
      <c r="C568" s="65" t="s">
        <v>186</v>
      </c>
      <c r="D568" s="66">
        <v>43179.599414560187</v>
      </c>
      <c r="E568" s="65" t="s">
        <v>0</v>
      </c>
    </row>
    <row r="569" spans="1:5" ht="45" x14ac:dyDescent="0.25">
      <c r="A569" s="65" t="s">
        <v>185</v>
      </c>
      <c r="B569" s="65" t="s">
        <v>2</v>
      </c>
      <c r="C569" s="65" t="s">
        <v>4860</v>
      </c>
      <c r="D569" s="66">
        <v>43179.590421134257</v>
      </c>
      <c r="E569" s="65" t="s">
        <v>0</v>
      </c>
    </row>
    <row r="570" spans="1:5" ht="45" x14ac:dyDescent="0.25">
      <c r="A570" s="65" t="s">
        <v>526</v>
      </c>
      <c r="B570" s="65" t="s">
        <v>2</v>
      </c>
      <c r="C570" s="65" t="s">
        <v>527</v>
      </c>
      <c r="D570" s="66">
        <v>43179.599346006944</v>
      </c>
      <c r="E570" s="65">
        <v>400</v>
      </c>
    </row>
    <row r="571" spans="1:5" ht="45" x14ac:dyDescent="0.25">
      <c r="A571" s="65" t="s">
        <v>358</v>
      </c>
      <c r="B571" s="65" t="s">
        <v>2</v>
      </c>
      <c r="C571" s="65" t="s">
        <v>359</v>
      </c>
      <c r="D571" s="66">
        <v>43179.590904467594</v>
      </c>
      <c r="E571" s="65" t="s">
        <v>0</v>
      </c>
    </row>
    <row r="572" spans="1:5" ht="45" x14ac:dyDescent="0.25">
      <c r="A572" s="65" t="s">
        <v>430</v>
      </c>
      <c r="B572" s="65" t="s">
        <v>2</v>
      </c>
      <c r="C572" s="65" t="s">
        <v>431</v>
      </c>
      <c r="D572" s="66">
        <v>43179.602823333335</v>
      </c>
      <c r="E572" s="65" t="s">
        <v>0</v>
      </c>
    </row>
    <row r="573" spans="1:5" ht="45" x14ac:dyDescent="0.25">
      <c r="A573" s="65" t="s">
        <v>457</v>
      </c>
      <c r="B573" s="65" t="s">
        <v>2</v>
      </c>
      <c r="C573" s="65" t="s">
        <v>4861</v>
      </c>
      <c r="D573" s="66">
        <v>43179.601362546295</v>
      </c>
      <c r="E573" s="65" t="s">
        <v>0</v>
      </c>
    </row>
    <row r="574" spans="1:5" ht="45" x14ac:dyDescent="0.25">
      <c r="A574" s="65" t="s">
        <v>457</v>
      </c>
      <c r="B574" s="65" t="s">
        <v>2</v>
      </c>
      <c r="C574" s="65" t="s">
        <v>458</v>
      </c>
      <c r="D574" s="66">
        <v>43179.608968321758</v>
      </c>
      <c r="E574" s="65" t="s">
        <v>0</v>
      </c>
    </row>
    <row r="575" spans="1:5" ht="45" x14ac:dyDescent="0.25">
      <c r="A575" s="65" t="s">
        <v>183</v>
      </c>
      <c r="B575" s="65" t="s">
        <v>2</v>
      </c>
      <c r="C575" s="65" t="s">
        <v>184</v>
      </c>
      <c r="D575" s="66">
        <v>43179.590779270831</v>
      </c>
      <c r="E575" s="65">
        <v>400</v>
      </c>
    </row>
    <row r="576" spans="1:5" ht="45" x14ac:dyDescent="0.25">
      <c r="A576" s="65" t="s">
        <v>562</v>
      </c>
      <c r="B576" s="65" t="s">
        <v>2</v>
      </c>
      <c r="C576" s="65" t="s">
        <v>563</v>
      </c>
      <c r="D576" s="66">
        <v>43179.594077928239</v>
      </c>
      <c r="E576" s="65" t="s">
        <v>0</v>
      </c>
    </row>
    <row r="577" spans="1:5" ht="45" x14ac:dyDescent="0.25">
      <c r="A577" s="65" t="s">
        <v>215</v>
      </c>
      <c r="B577" s="65" t="s">
        <v>2</v>
      </c>
      <c r="C577" s="65" t="s">
        <v>216</v>
      </c>
      <c r="D577" s="66">
        <v>43179.608245543983</v>
      </c>
      <c r="E577" s="65" t="s">
        <v>0</v>
      </c>
    </row>
    <row r="578" spans="1:5" ht="45" x14ac:dyDescent="0.25">
      <c r="A578" s="65" t="s">
        <v>66</v>
      </c>
      <c r="B578" s="65" t="s">
        <v>2</v>
      </c>
      <c r="C578" s="65" t="s">
        <v>67</v>
      </c>
      <c r="D578" s="66">
        <v>43179.610397314813</v>
      </c>
      <c r="E578" s="65" t="s">
        <v>0</v>
      </c>
    </row>
    <row r="579" spans="1:5" ht="45" x14ac:dyDescent="0.25">
      <c r="A579" s="65" t="s">
        <v>520</v>
      </c>
      <c r="B579" s="65" t="s">
        <v>2</v>
      </c>
      <c r="C579" s="65" t="s">
        <v>521</v>
      </c>
      <c r="D579" s="66">
        <v>43179.606321053237</v>
      </c>
      <c r="E579" s="65" t="s">
        <v>0</v>
      </c>
    </row>
    <row r="580" spans="1:5" ht="45" x14ac:dyDescent="0.25">
      <c r="A580" s="65" t="s">
        <v>520</v>
      </c>
      <c r="B580" s="65" t="s">
        <v>2</v>
      </c>
      <c r="C580" s="65" t="s">
        <v>4862</v>
      </c>
      <c r="D580" s="66">
        <v>43179.592007106483</v>
      </c>
      <c r="E580" s="65" t="s">
        <v>0</v>
      </c>
    </row>
    <row r="581" spans="1:5" ht="45" x14ac:dyDescent="0.25">
      <c r="A581" s="65" t="s">
        <v>96</v>
      </c>
      <c r="B581" s="65" t="s">
        <v>2</v>
      </c>
      <c r="C581" s="65" t="s">
        <v>4564</v>
      </c>
      <c r="D581" s="66">
        <v>43179.596835925928</v>
      </c>
      <c r="E581" s="65">
        <v>400</v>
      </c>
    </row>
    <row r="582" spans="1:5" ht="45" x14ac:dyDescent="0.25">
      <c r="A582" s="65" t="s">
        <v>96</v>
      </c>
      <c r="B582" s="65" t="s">
        <v>2</v>
      </c>
      <c r="C582" s="65" t="s">
        <v>97</v>
      </c>
      <c r="D582" s="66">
        <v>43179.604472673615</v>
      </c>
      <c r="E582" s="65">
        <v>400</v>
      </c>
    </row>
    <row r="583" spans="1:5" ht="60" x14ac:dyDescent="0.25">
      <c r="A583" s="65" t="s">
        <v>513</v>
      </c>
      <c r="B583" s="65" t="s">
        <v>2</v>
      </c>
      <c r="C583" s="65" t="s">
        <v>236</v>
      </c>
      <c r="D583" s="66">
        <v>43179.598976666668</v>
      </c>
      <c r="E583" s="65" t="s">
        <v>0</v>
      </c>
    </row>
    <row r="584" spans="1:5" ht="45" x14ac:dyDescent="0.25">
      <c r="A584" s="65" t="s">
        <v>291</v>
      </c>
      <c r="B584" s="65" t="s">
        <v>2</v>
      </c>
      <c r="C584" s="65" t="s">
        <v>292</v>
      </c>
      <c r="D584" s="66">
        <v>43179.602086180559</v>
      </c>
      <c r="E584" s="65" t="s">
        <v>0</v>
      </c>
    </row>
    <row r="585" spans="1:5" ht="45" x14ac:dyDescent="0.25">
      <c r="A585" s="65" t="s">
        <v>291</v>
      </c>
      <c r="B585" s="65" t="s">
        <v>2</v>
      </c>
      <c r="C585" s="65" t="s">
        <v>4863</v>
      </c>
      <c r="D585" s="66">
        <v>43179.605268356485</v>
      </c>
      <c r="E585" s="65" t="s">
        <v>0</v>
      </c>
    </row>
    <row r="586" spans="1:5" ht="45" x14ac:dyDescent="0.25">
      <c r="A586" s="65" t="s">
        <v>495</v>
      </c>
      <c r="B586" s="65" t="s">
        <v>2</v>
      </c>
      <c r="C586" s="65" t="s">
        <v>496</v>
      </c>
      <c r="D586" s="66">
        <v>43179.610499305556</v>
      </c>
      <c r="E586" s="65">
        <v>400</v>
      </c>
    </row>
    <row r="587" spans="1:5" ht="45" x14ac:dyDescent="0.25">
      <c r="A587" s="65" t="s">
        <v>495</v>
      </c>
      <c r="B587" s="65" t="s">
        <v>2</v>
      </c>
      <c r="C587" s="65" t="s">
        <v>4582</v>
      </c>
      <c r="D587" s="66">
        <v>43179.603040185182</v>
      </c>
      <c r="E587" s="65">
        <v>400</v>
      </c>
    </row>
    <row r="588" spans="1:5" ht="45" x14ac:dyDescent="0.25">
      <c r="A588" s="65" t="s">
        <v>576</v>
      </c>
      <c r="B588" s="65" t="s">
        <v>2</v>
      </c>
      <c r="C588" s="65" t="s">
        <v>577</v>
      </c>
      <c r="D588" s="66">
        <v>43179.603344618059</v>
      </c>
      <c r="E588" s="65">
        <v>400</v>
      </c>
    </row>
    <row r="589" spans="1:5" ht="45" x14ac:dyDescent="0.25">
      <c r="A589" s="65" t="s">
        <v>576</v>
      </c>
      <c r="B589" s="65" t="s">
        <v>2</v>
      </c>
      <c r="C589" s="65" t="s">
        <v>4587</v>
      </c>
      <c r="D589" s="66">
        <v>43179.597209803243</v>
      </c>
      <c r="E589" s="65">
        <v>400</v>
      </c>
    </row>
    <row r="590" spans="1:5" ht="45" x14ac:dyDescent="0.25">
      <c r="A590" s="65" t="s">
        <v>552</v>
      </c>
      <c r="B590" s="65" t="s">
        <v>2</v>
      </c>
      <c r="C590" s="65" t="s">
        <v>4864</v>
      </c>
      <c r="D590" s="66">
        <v>43179.601483611114</v>
      </c>
      <c r="E590" s="65" t="s">
        <v>0</v>
      </c>
    </row>
    <row r="591" spans="1:5" ht="45" x14ac:dyDescent="0.25">
      <c r="A591" s="65" t="s">
        <v>552</v>
      </c>
      <c r="B591" s="65" t="s">
        <v>2</v>
      </c>
      <c r="C591" s="65" t="s">
        <v>553</v>
      </c>
      <c r="D591" s="66">
        <v>43179.606702557867</v>
      </c>
      <c r="E591" s="65" t="s">
        <v>0</v>
      </c>
    </row>
    <row r="592" spans="1:5" ht="45" x14ac:dyDescent="0.25">
      <c r="A592" s="65" t="s">
        <v>485</v>
      </c>
      <c r="B592" s="65" t="s">
        <v>2</v>
      </c>
      <c r="C592" s="65" t="s">
        <v>486</v>
      </c>
      <c r="D592" s="66">
        <v>43179.606193460648</v>
      </c>
      <c r="E592" s="65">
        <v>400</v>
      </c>
    </row>
    <row r="593" spans="1:5" ht="45" x14ac:dyDescent="0.25">
      <c r="A593" s="65" t="s">
        <v>485</v>
      </c>
      <c r="B593" s="65" t="s">
        <v>2</v>
      </c>
      <c r="C593" s="65" t="s">
        <v>4614</v>
      </c>
      <c r="D593" s="66">
        <v>43179.589573854166</v>
      </c>
      <c r="E593" s="65">
        <v>400</v>
      </c>
    </row>
    <row r="594" spans="1:5" ht="45" x14ac:dyDescent="0.25">
      <c r="A594" s="65" t="s">
        <v>131</v>
      </c>
      <c r="B594" s="65" t="s">
        <v>2</v>
      </c>
      <c r="C594" s="65" t="s">
        <v>4617</v>
      </c>
      <c r="D594" s="66">
        <v>43179.603023414355</v>
      </c>
      <c r="E594" s="65">
        <v>400</v>
      </c>
    </row>
    <row r="595" spans="1:5" ht="45" x14ac:dyDescent="0.25">
      <c r="A595" s="65" t="s">
        <v>131</v>
      </c>
      <c r="B595" s="65" t="s">
        <v>2</v>
      </c>
      <c r="C595" s="65" t="s">
        <v>132</v>
      </c>
      <c r="D595" s="66">
        <v>43179.596054942129</v>
      </c>
      <c r="E595" s="65">
        <v>400</v>
      </c>
    </row>
    <row r="596" spans="1:5" ht="45" x14ac:dyDescent="0.25">
      <c r="A596" s="65" t="s">
        <v>534</v>
      </c>
      <c r="B596" s="65" t="s">
        <v>2</v>
      </c>
      <c r="C596" s="65" t="s">
        <v>4865</v>
      </c>
      <c r="D596" s="66">
        <v>43179.60294665509</v>
      </c>
      <c r="E596" s="65" t="s">
        <v>0</v>
      </c>
    </row>
    <row r="597" spans="1:5" ht="45" x14ac:dyDescent="0.25">
      <c r="A597" s="65" t="s">
        <v>534</v>
      </c>
      <c r="B597" s="65" t="s">
        <v>2</v>
      </c>
      <c r="C597" s="65" t="s">
        <v>535</v>
      </c>
      <c r="D597" s="66">
        <v>43179.597020624999</v>
      </c>
      <c r="E597" s="65" t="s">
        <v>0</v>
      </c>
    </row>
    <row r="598" spans="1:5" ht="60" x14ac:dyDescent="0.25">
      <c r="A598" s="65" t="s">
        <v>610</v>
      </c>
      <c r="B598" s="65" t="s">
        <v>2</v>
      </c>
      <c r="C598" s="65" t="s">
        <v>611</v>
      </c>
      <c r="D598" s="66">
        <v>43179.598440532405</v>
      </c>
      <c r="E598" s="65" t="s">
        <v>0</v>
      </c>
    </row>
    <row r="599" spans="1:5" ht="60" x14ac:dyDescent="0.25">
      <c r="A599" s="65" t="s">
        <v>610</v>
      </c>
      <c r="B599" s="65" t="s">
        <v>2</v>
      </c>
      <c r="C599" s="65" t="s">
        <v>4866</v>
      </c>
      <c r="D599" s="66">
        <v>43179.592299826392</v>
      </c>
      <c r="E599" s="65" t="s">
        <v>0</v>
      </c>
    </row>
    <row r="600" spans="1:5" ht="45" x14ac:dyDescent="0.25">
      <c r="A600" s="65" t="s">
        <v>11</v>
      </c>
      <c r="B600" s="65" t="s">
        <v>2</v>
      </c>
      <c r="C600" s="65" t="s">
        <v>4647</v>
      </c>
      <c r="D600" s="66">
        <v>43179.599162395833</v>
      </c>
      <c r="E600" s="65">
        <v>400</v>
      </c>
    </row>
    <row r="601" spans="1:5" ht="45" x14ac:dyDescent="0.25">
      <c r="A601" s="65" t="s">
        <v>11</v>
      </c>
      <c r="B601" s="65" t="s">
        <v>2</v>
      </c>
      <c r="C601" s="65" t="s">
        <v>12</v>
      </c>
      <c r="D601" s="66">
        <v>43179.607756678241</v>
      </c>
      <c r="E601" s="65">
        <v>400</v>
      </c>
    </row>
    <row r="602" spans="1:5" ht="30" x14ac:dyDescent="0.25">
      <c r="A602" s="65" t="s">
        <v>177</v>
      </c>
      <c r="B602" s="65" t="s">
        <v>127</v>
      </c>
      <c r="C602" s="65" t="s">
        <v>178</v>
      </c>
      <c r="D602" s="66">
        <v>43179.308817442128</v>
      </c>
      <c r="E602" s="65" t="s">
        <v>0</v>
      </c>
    </row>
    <row r="603" spans="1:5" ht="30" x14ac:dyDescent="0.25">
      <c r="A603" s="65" t="s">
        <v>177</v>
      </c>
      <c r="B603" s="65" t="s">
        <v>2</v>
      </c>
      <c r="C603" s="65" t="s">
        <v>178</v>
      </c>
      <c r="D603" s="66">
        <v>43179.308817442128</v>
      </c>
      <c r="E603" s="65" t="s">
        <v>0</v>
      </c>
    </row>
    <row r="604" spans="1:5" ht="45" x14ac:dyDescent="0.25">
      <c r="A604" s="65" t="s">
        <v>414</v>
      </c>
      <c r="B604" s="65" t="s">
        <v>2</v>
      </c>
      <c r="C604" s="65" t="s">
        <v>415</v>
      </c>
      <c r="D604" s="66">
        <v>43179.592423796297</v>
      </c>
      <c r="E604" s="65" t="s">
        <v>0</v>
      </c>
    </row>
    <row r="605" spans="1:5" ht="45" x14ac:dyDescent="0.25">
      <c r="A605" s="65" t="s">
        <v>414</v>
      </c>
      <c r="B605" s="65" t="s">
        <v>2</v>
      </c>
      <c r="C605" s="65" t="s">
        <v>4867</v>
      </c>
      <c r="D605" s="66">
        <v>43179.591760474534</v>
      </c>
      <c r="E605" s="65" t="s">
        <v>0</v>
      </c>
    </row>
    <row r="606" spans="1:5" ht="45" x14ac:dyDescent="0.25">
      <c r="A606" s="65" t="s">
        <v>614</v>
      </c>
      <c r="B606" s="65" t="s">
        <v>2</v>
      </c>
      <c r="C606" s="65" t="s">
        <v>615</v>
      </c>
      <c r="D606" s="66">
        <v>43179.606766145836</v>
      </c>
      <c r="E606" s="65">
        <v>400</v>
      </c>
    </row>
    <row r="607" spans="1:5" ht="45" x14ac:dyDescent="0.25">
      <c r="A607" s="65" t="s">
        <v>614</v>
      </c>
      <c r="B607" s="65" t="s">
        <v>2</v>
      </c>
      <c r="C607" s="65" t="s">
        <v>4654</v>
      </c>
      <c r="D607" s="66">
        <v>43179.59426391204</v>
      </c>
      <c r="E607" s="65">
        <v>400</v>
      </c>
    </row>
    <row r="608" spans="1:5" ht="45" x14ac:dyDescent="0.25">
      <c r="A608" s="65" t="s">
        <v>13</v>
      </c>
      <c r="B608" s="65" t="s">
        <v>2</v>
      </c>
      <c r="C608" s="65" t="s">
        <v>14</v>
      </c>
      <c r="D608" s="66">
        <v>43179.595010509256</v>
      </c>
      <c r="E608" s="65">
        <v>400</v>
      </c>
    </row>
    <row r="609" spans="1:5" ht="45" x14ac:dyDescent="0.25">
      <c r="A609" s="65" t="s">
        <v>13</v>
      </c>
      <c r="B609" s="65" t="s">
        <v>2</v>
      </c>
      <c r="C609" s="65" t="s">
        <v>4659</v>
      </c>
      <c r="D609" s="66">
        <v>43179.604140462965</v>
      </c>
      <c r="E609" s="65">
        <v>400</v>
      </c>
    </row>
    <row r="610" spans="1:5" ht="45" x14ac:dyDescent="0.25">
      <c r="A610" s="65" t="s">
        <v>350</v>
      </c>
      <c r="B610" s="65" t="s">
        <v>2</v>
      </c>
      <c r="C610" s="65" t="s">
        <v>4868</v>
      </c>
      <c r="D610" s="66">
        <v>43179.595369884257</v>
      </c>
      <c r="E610" s="65" t="s">
        <v>0</v>
      </c>
    </row>
    <row r="611" spans="1:5" ht="45" x14ac:dyDescent="0.25">
      <c r="A611" s="65" t="s">
        <v>350</v>
      </c>
      <c r="B611" s="65" t="s">
        <v>2</v>
      </c>
      <c r="C611" s="65" t="s">
        <v>351</v>
      </c>
      <c r="D611" s="66">
        <v>43179.596310358793</v>
      </c>
      <c r="E611" s="65" t="s">
        <v>0</v>
      </c>
    </row>
    <row r="612" spans="1:5" ht="45" x14ac:dyDescent="0.25">
      <c r="A612" s="65" t="s">
        <v>315</v>
      </c>
      <c r="B612" s="65" t="s">
        <v>2</v>
      </c>
      <c r="C612" s="65" t="s">
        <v>316</v>
      </c>
      <c r="D612" s="66">
        <v>43179.595422488426</v>
      </c>
      <c r="E612" s="65">
        <v>400</v>
      </c>
    </row>
    <row r="613" spans="1:5" ht="45" x14ac:dyDescent="0.25">
      <c r="A613" s="65" t="s">
        <v>315</v>
      </c>
      <c r="B613" s="65" t="s">
        <v>2</v>
      </c>
      <c r="C613" s="65" t="s">
        <v>4679</v>
      </c>
      <c r="D613" s="66">
        <v>43179.601902916664</v>
      </c>
      <c r="E613" s="65">
        <v>400</v>
      </c>
    </row>
  </sheetData>
  <hyperlinks>
    <hyperlink ref="C162" r:id="rId1"/>
    <hyperlink ref="C31" r:id="rId2"/>
    <hyperlink ref="C513" r:id="rId3"/>
    <hyperlink ref="C536" r:id="rId4"/>
    <hyperlink ref="C420" r:id="rId5"/>
    <hyperlink ref="C456"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3797"/>
  <sheetViews>
    <sheetView zoomScale="82" zoomScaleNormal="82" workbookViewId="0">
      <selection activeCell="J2870" sqref="A1:J2870"/>
    </sheetView>
  </sheetViews>
  <sheetFormatPr defaultRowHeight="15" x14ac:dyDescent="0.25"/>
  <cols>
    <col min="1" max="1" width="46.140625" style="65" customWidth="1"/>
    <col min="2" max="2" width="26.5703125" style="65" bestFit="1" customWidth="1"/>
    <col min="3" max="3" width="51.140625" style="65" customWidth="1"/>
    <col min="4" max="4" width="29.7109375" style="65" customWidth="1"/>
    <col min="5" max="5" width="7.5703125" style="65" customWidth="1"/>
    <col min="6" max="6" width="18.140625" style="65" customWidth="1"/>
    <col min="7" max="7" width="45.5703125" style="65" customWidth="1"/>
    <col min="8" max="8" width="31.28515625" style="65" customWidth="1"/>
    <col min="9" max="9" width="20.7109375" style="69" bestFit="1" customWidth="1"/>
    <col min="10" max="10" width="11.28515625" style="65" bestFit="1" customWidth="1"/>
    <col min="12" max="12" width="11.28515625" style="61" bestFit="1" customWidth="1"/>
    <col min="13" max="13" width="9.140625" style="61"/>
    <col min="14" max="14" width="20.140625" style="74" bestFit="1" customWidth="1"/>
    <col min="15" max="16" width="9.140625" style="61"/>
    <col min="17" max="17" width="36.140625" style="65" customWidth="1"/>
    <col min="18" max="18" width="9.140625" style="61"/>
  </cols>
  <sheetData>
    <row r="1" spans="1:18" s="4" customFormat="1" x14ac:dyDescent="0.25">
      <c r="A1" s="63" t="s">
        <v>4686</v>
      </c>
      <c r="B1" s="63" t="s">
        <v>688</v>
      </c>
      <c r="C1" s="63" t="s">
        <v>689</v>
      </c>
      <c r="D1" s="63" t="s">
        <v>9811</v>
      </c>
      <c r="E1" s="63" t="s">
        <v>9812</v>
      </c>
      <c r="F1" s="63"/>
      <c r="G1" s="63" t="s">
        <v>9813</v>
      </c>
      <c r="H1" s="63" t="s">
        <v>9810</v>
      </c>
      <c r="I1" s="68" t="s">
        <v>685</v>
      </c>
      <c r="J1" s="63" t="s">
        <v>691</v>
      </c>
      <c r="L1" s="60" t="s">
        <v>691</v>
      </c>
      <c r="M1" s="60"/>
      <c r="N1" s="72"/>
      <c r="O1" s="60"/>
      <c r="P1" s="60"/>
      <c r="Q1" s="63" t="s">
        <v>9810</v>
      </c>
      <c r="R1" s="60"/>
    </row>
    <row r="2" spans="1:18" ht="60" hidden="1" x14ac:dyDescent="0.25">
      <c r="A2" s="65" t="s">
        <v>4626</v>
      </c>
      <c r="B2" s="65" t="s">
        <v>2</v>
      </c>
      <c r="C2" s="65" t="s">
        <v>4627</v>
      </c>
      <c r="D2" s="65" t="str">
        <f>RIGHT(C2,LEN(C2)-FIND("|",SUBSTITUTE(C2,"/","|", LEN(C2)-LEN(SUBSTITUTE(C2,"/","")))))</f>
        <v>5195477.pdf</v>
      </c>
      <c r="H2" s="65" t="str">
        <f>LEFT(C2,FIND("/",C2,10))</f>
        <v>http://0-www.osti.gov.iii-server.ualr.edu/</v>
      </c>
      <c r="I2" s="69">
        <v>43179.419752824077</v>
      </c>
      <c r="J2" s="65">
        <v>404</v>
      </c>
      <c r="L2" s="61">
        <v>303</v>
      </c>
      <c r="M2" s="61">
        <f>COUNTIF($J:$J,L2)</f>
        <v>102</v>
      </c>
      <c r="N2" s="67" t="s">
        <v>9808</v>
      </c>
      <c r="Q2" s="65" t="s">
        <v>4688</v>
      </c>
      <c r="R2" s="61">
        <f>COUNTIF($H:$H,Q2)</f>
        <v>1651</v>
      </c>
    </row>
    <row r="3" spans="1:18" ht="45" hidden="1" x14ac:dyDescent="0.25">
      <c r="A3" s="65" t="s">
        <v>1570</v>
      </c>
      <c r="B3" s="65" t="s">
        <v>2</v>
      </c>
      <c r="C3" s="65" t="s">
        <v>1571</v>
      </c>
      <c r="D3" s="65" t="str">
        <f t="shared" ref="D3:D66" si="0">RIGHT(C3,LEN(C3)-FIND("|",SUBSTITUTE(C3,"/","|", LEN(C3)-LEN(SUBSTITUTE(C3,"/","")))))</f>
        <v>5414699.pdf</v>
      </c>
      <c r="H3" s="65" t="str">
        <f t="shared" ref="H3:H66" si="1">LEFT(C3,FIND("/",C3,10))</f>
        <v>http://0-www.osti.gov.iii-server.ualr.edu/</v>
      </c>
      <c r="I3" s="69">
        <v>43178.735370578703</v>
      </c>
      <c r="J3" s="65">
        <v>404</v>
      </c>
      <c r="L3" s="61">
        <v>307</v>
      </c>
      <c r="M3" s="61">
        <f t="shared" ref="M3:M10" si="2">COUNTIF($J:$J,L3)</f>
        <v>2</v>
      </c>
      <c r="N3" s="67" t="s">
        <v>9809</v>
      </c>
      <c r="Q3" s="65" t="s">
        <v>4689</v>
      </c>
      <c r="R3" s="61">
        <f>COUNTIF($H:$H,Q3)</f>
        <v>578</v>
      </c>
    </row>
    <row r="4" spans="1:18" ht="60" hidden="1" x14ac:dyDescent="0.25">
      <c r="A4" s="65" t="s">
        <v>3052</v>
      </c>
      <c r="B4" s="65" t="s">
        <v>2</v>
      </c>
      <c r="C4" s="65" t="s">
        <v>3053</v>
      </c>
      <c r="D4" s="65" t="str">
        <f t="shared" si="0"/>
        <v>5915888.pdf</v>
      </c>
      <c r="H4" s="65" t="str">
        <f t="shared" si="1"/>
        <v>http://0-www.osti.gov.iii-server.ualr.edu/</v>
      </c>
      <c r="I4" s="69">
        <v>43178.945734502318</v>
      </c>
      <c r="J4" s="65">
        <v>404</v>
      </c>
      <c r="L4" s="61">
        <v>400</v>
      </c>
      <c r="M4" s="61">
        <f t="shared" si="2"/>
        <v>78</v>
      </c>
      <c r="N4" s="67" t="s">
        <v>9801</v>
      </c>
      <c r="Q4" s="65" t="s">
        <v>4690</v>
      </c>
      <c r="R4" s="61">
        <f>COUNTIF($H:$H,Q4)</f>
        <v>86</v>
      </c>
    </row>
    <row r="5" spans="1:18" ht="45" hidden="1" x14ac:dyDescent="0.25">
      <c r="A5" s="65" t="s">
        <v>2770</v>
      </c>
      <c r="B5" s="65" t="s">
        <v>2</v>
      </c>
      <c r="C5" s="65" t="s">
        <v>2771</v>
      </c>
      <c r="D5" s="65" t="str">
        <f t="shared" si="0"/>
        <v>5915893.pdf</v>
      </c>
      <c r="H5" s="65" t="str">
        <f t="shared" si="1"/>
        <v>http://0-www.osti.gov.iii-server.ualr.edu/</v>
      </c>
      <c r="I5" s="69">
        <v>43179.477539432868</v>
      </c>
      <c r="J5" s="65">
        <v>404</v>
      </c>
      <c r="L5" s="61">
        <v>401</v>
      </c>
      <c r="M5" s="61">
        <f t="shared" si="2"/>
        <v>1</v>
      </c>
      <c r="N5" s="67" t="s">
        <v>9802</v>
      </c>
      <c r="Q5" s="65" t="s">
        <v>4691</v>
      </c>
      <c r="R5" s="61">
        <f>COUNTIF($H:$H,Q5)</f>
        <v>57</v>
      </c>
    </row>
    <row r="6" spans="1:18" ht="45" hidden="1" x14ac:dyDescent="0.25">
      <c r="A6" s="65" t="s">
        <v>2136</v>
      </c>
      <c r="B6" s="65" t="s">
        <v>2</v>
      </c>
      <c r="C6" s="65" t="s">
        <v>2137</v>
      </c>
      <c r="D6" s="65" t="str">
        <f t="shared" si="0"/>
        <v>6281482.pdf</v>
      </c>
      <c r="H6" s="65" t="str">
        <f t="shared" si="1"/>
        <v>http://0-www.osti.gov.iii-server.ualr.edu/</v>
      </c>
      <c r="I6" s="69">
        <v>43178.885715648146</v>
      </c>
      <c r="J6" s="65">
        <v>404</v>
      </c>
      <c r="L6" s="61">
        <v>403</v>
      </c>
      <c r="M6" s="61">
        <f t="shared" si="2"/>
        <v>11</v>
      </c>
      <c r="N6" s="67" t="s">
        <v>9803</v>
      </c>
      <c r="Q6" s="65" t="s">
        <v>4692</v>
      </c>
      <c r="R6" s="61">
        <f>COUNTIF($H:$H,Q6)</f>
        <v>52</v>
      </c>
    </row>
    <row r="7" spans="1:18" ht="45" hidden="1" x14ac:dyDescent="0.25">
      <c r="A7" s="65" t="s">
        <v>2465</v>
      </c>
      <c r="B7" s="65" t="s">
        <v>2</v>
      </c>
      <c r="C7" s="65" t="s">
        <v>2466</v>
      </c>
      <c r="D7" s="65" t="str">
        <f t="shared" si="0"/>
        <v>6880850.pdf</v>
      </c>
      <c r="H7" s="65" t="str">
        <f t="shared" si="1"/>
        <v>http://0-www.osti.gov.iii-server.ualr.edu/</v>
      </c>
      <c r="I7" s="69">
        <v>43178.805958078701</v>
      </c>
      <c r="J7" s="65">
        <v>404</v>
      </c>
      <c r="L7" s="61">
        <v>404</v>
      </c>
      <c r="M7" s="61">
        <f t="shared" si="2"/>
        <v>2677</v>
      </c>
      <c r="N7" s="67" t="s">
        <v>5102</v>
      </c>
      <c r="Q7" s="65" t="s">
        <v>4693</v>
      </c>
      <c r="R7" s="61">
        <f>COUNTIF($H:$H,Q7)</f>
        <v>46</v>
      </c>
    </row>
    <row r="8" spans="1:18" ht="45" hidden="1" x14ac:dyDescent="0.25">
      <c r="A8" s="65" t="s">
        <v>2387</v>
      </c>
      <c r="B8" s="65" t="s">
        <v>2</v>
      </c>
      <c r="C8" s="65" t="s">
        <v>2388</v>
      </c>
      <c r="D8" s="65" t="str">
        <f t="shared" si="0"/>
        <v>6887599.pdf</v>
      </c>
      <c r="H8" s="65" t="str">
        <f t="shared" si="1"/>
        <v>http://0-www.osti.gov.iii-server.ualr.edu/</v>
      </c>
      <c r="I8" s="69">
        <v>43179.448943680552</v>
      </c>
      <c r="J8" s="65">
        <v>404</v>
      </c>
      <c r="L8" s="61">
        <v>406</v>
      </c>
      <c r="M8" s="61">
        <f t="shared" si="2"/>
        <v>1</v>
      </c>
      <c r="N8" s="67" t="s">
        <v>9804</v>
      </c>
      <c r="O8" s="73" t="s">
        <v>9805</v>
      </c>
      <c r="Q8" s="65" t="s">
        <v>4694</v>
      </c>
      <c r="R8" s="61">
        <f>COUNTIF($H:$H,Q8)</f>
        <v>45</v>
      </c>
    </row>
    <row r="9" spans="1:18" ht="45" hidden="1" x14ac:dyDescent="0.25">
      <c r="A9" s="65" t="s">
        <v>2671</v>
      </c>
      <c r="B9" s="65" t="s">
        <v>2</v>
      </c>
      <c r="C9" s="65" t="s">
        <v>2672</v>
      </c>
      <c r="D9" s="65" t="str">
        <f t="shared" si="0"/>
        <v>282</v>
      </c>
      <c r="H9" s="65" t="str">
        <f t="shared" si="1"/>
        <v>http://ajsonline.org/</v>
      </c>
      <c r="I9" s="69">
        <v>43179.136824548608</v>
      </c>
      <c r="J9" s="65">
        <v>404</v>
      </c>
      <c r="L9" s="61">
        <v>416</v>
      </c>
      <c r="M9" s="61">
        <f t="shared" si="2"/>
        <v>6</v>
      </c>
      <c r="N9" s="67" t="s">
        <v>9806</v>
      </c>
      <c r="Q9" s="65" t="s">
        <v>4695</v>
      </c>
      <c r="R9" s="61">
        <f>COUNTIF($H:$H,Q9)</f>
        <v>44</v>
      </c>
    </row>
    <row r="10" spans="1:18" ht="60" hidden="1" x14ac:dyDescent="0.25">
      <c r="A10" s="65" t="s">
        <v>2798</v>
      </c>
      <c r="B10" s="65" t="s">
        <v>2</v>
      </c>
      <c r="C10" s="65" t="s">
        <v>2799</v>
      </c>
      <c r="D10" s="65" t="str">
        <f t="shared" si="0"/>
        <v>0819.htm</v>
      </c>
      <c r="H10" s="65" t="str">
        <f t="shared" si="1"/>
        <v>http://archives.datapages.com/</v>
      </c>
      <c r="I10" s="69">
        <v>43179.219767835646</v>
      </c>
      <c r="J10" s="65">
        <v>416</v>
      </c>
      <c r="L10" s="61">
        <v>500</v>
      </c>
      <c r="M10" s="61">
        <f t="shared" si="2"/>
        <v>4</v>
      </c>
      <c r="N10" s="67" t="s">
        <v>9807</v>
      </c>
      <c r="Q10" s="65" t="s">
        <v>4696</v>
      </c>
      <c r="R10" s="61">
        <f>COUNTIF($H:$H,Q10)</f>
        <v>35</v>
      </c>
    </row>
    <row r="11" spans="1:18" ht="30" hidden="1" x14ac:dyDescent="0.25">
      <c r="A11" s="65" t="s">
        <v>2020</v>
      </c>
      <c r="B11" s="65" t="s">
        <v>2</v>
      </c>
      <c r="C11" s="65" t="s">
        <v>2021</v>
      </c>
      <c r="D11" s="65" t="str">
        <f t="shared" si="0"/>
        <v>0001.htm</v>
      </c>
      <c r="H11" s="65" t="str">
        <f t="shared" si="1"/>
        <v>http://archives.datapages.com/</v>
      </c>
      <c r="I11" s="69">
        <v>43178.805929479167</v>
      </c>
      <c r="J11" s="65">
        <v>416</v>
      </c>
      <c r="Q11" s="65" t="s">
        <v>4697</v>
      </c>
      <c r="R11" s="61">
        <f>COUNTIF($H:$H,Q11)</f>
        <v>31</v>
      </c>
    </row>
    <row r="12" spans="1:18" ht="30" hidden="1" x14ac:dyDescent="0.25">
      <c r="A12" s="65" t="s">
        <v>1925</v>
      </c>
      <c r="B12" s="65" t="s">
        <v>2</v>
      </c>
      <c r="C12" s="65" t="s">
        <v>1926</v>
      </c>
      <c r="D12" s="65" t="str">
        <f t="shared" si="0"/>
        <v>pcd_2006generatorpacket.pdf</v>
      </c>
      <c r="H12" s="65" t="str">
        <f t="shared" si="1"/>
        <v>http://bainbridgewa.gov/</v>
      </c>
      <c r="I12" s="69">
        <v>43178.71427916667</v>
      </c>
      <c r="J12" s="65">
        <v>404</v>
      </c>
      <c r="Q12" s="65" t="s">
        <v>4698</v>
      </c>
      <c r="R12" s="61">
        <f>COUNTIF($H:$H,Q12)</f>
        <v>28</v>
      </c>
    </row>
    <row r="13" spans="1:18" ht="45" hidden="1" x14ac:dyDescent="0.25">
      <c r="A13" s="65" t="s">
        <v>4565</v>
      </c>
      <c r="B13" s="65" t="s">
        <v>1684</v>
      </c>
      <c r="C13" s="65" t="s">
        <v>4566</v>
      </c>
      <c r="D13" s="65" t="str">
        <f t="shared" si="0"/>
        <v>books?id=8izwAAAAMAAJ&amp;q=aleutian+basin#v=snippet&amp;q=aleutian%20basin&amp;f=false</v>
      </c>
      <c r="H13" s="65" t="str">
        <f t="shared" si="1"/>
        <v>http://books.google.com/</v>
      </c>
      <c r="I13" s="69">
        <v>43179.156423298613</v>
      </c>
      <c r="J13" s="65">
        <v>401</v>
      </c>
      <c r="Q13" s="65" t="s">
        <v>4699</v>
      </c>
      <c r="R13" s="61">
        <f>COUNTIF($H:$H,Q13)</f>
        <v>26</v>
      </c>
    </row>
    <row r="14" spans="1:18" ht="45" hidden="1" x14ac:dyDescent="0.25">
      <c r="A14" s="65" t="s">
        <v>3430</v>
      </c>
      <c r="B14" s="65" t="s">
        <v>2</v>
      </c>
      <c r="C14" s="65" t="s">
        <v>3431</v>
      </c>
      <c r="D14" s="65" t="str">
        <f t="shared" si="0"/>
        <v>Steamboat%201_1A%20Power%20Plants.pdf</v>
      </c>
      <c r="H14" s="65" t="str">
        <f t="shared" si="1"/>
        <v>http://data.nbmg.unr.edu/</v>
      </c>
      <c r="I14" s="69">
        <v>43179.220634953701</v>
      </c>
      <c r="J14" s="65">
        <v>404</v>
      </c>
      <c r="Q14" s="65" t="s">
        <v>4700</v>
      </c>
      <c r="R14" s="61">
        <f>COUNTIF($H:$H,Q14)</f>
        <v>16</v>
      </c>
    </row>
    <row r="15" spans="1:18" ht="45" hidden="1" x14ac:dyDescent="0.25">
      <c r="A15" s="65" t="s">
        <v>3973</v>
      </c>
      <c r="B15" s="65" t="s">
        <v>2</v>
      </c>
      <c r="C15" s="65" t="s">
        <v>3974</v>
      </c>
      <c r="D15" s="65" t="str">
        <f t="shared" si="0"/>
        <v>DesertQueen2mutm83.zip</v>
      </c>
      <c r="H15" s="65" t="str">
        <f t="shared" si="1"/>
        <v>http://data.nbmg.unr.edu/</v>
      </c>
      <c r="I15" s="69">
        <v>43179.32299497685</v>
      </c>
      <c r="J15" s="65">
        <v>404</v>
      </c>
      <c r="Q15" s="65" t="s">
        <v>4701</v>
      </c>
      <c r="R15" s="61">
        <f>COUNTIF($H:$H,Q15)</f>
        <v>15</v>
      </c>
    </row>
    <row r="16" spans="1:18" ht="45" hidden="1" x14ac:dyDescent="0.25">
      <c r="A16" s="65" t="s">
        <v>1479</v>
      </c>
      <c r="B16" s="65" t="s">
        <v>2</v>
      </c>
      <c r="C16" s="65" t="s">
        <v>1480</v>
      </c>
      <c r="D16" s="65" t="str">
        <f t="shared" si="0"/>
        <v>Bouger_Gravity.html</v>
      </c>
      <c r="H16" s="65" t="str">
        <f t="shared" si="1"/>
        <v>http://data.nbmg.unr.edu/</v>
      </c>
      <c r="I16" s="69">
        <v>43179.240141678238</v>
      </c>
      <c r="J16" s="65">
        <v>404</v>
      </c>
      <c r="Q16" s="65" t="s">
        <v>4702</v>
      </c>
      <c r="R16" s="61">
        <f>COUNTIF($H:$H,Q16)</f>
        <v>15</v>
      </c>
    </row>
    <row r="17" spans="1:18" ht="45" hidden="1" x14ac:dyDescent="0.25">
      <c r="A17" s="65" t="s">
        <v>1043</v>
      </c>
      <c r="B17" s="65" t="s">
        <v>2</v>
      </c>
      <c r="C17" s="65" t="s">
        <v>1044</v>
      </c>
      <c r="D17" s="65" t="str">
        <f t="shared" si="0"/>
        <v>18.pdf</v>
      </c>
      <c r="H17" s="65" t="str">
        <f t="shared" si="1"/>
        <v>http://digitallib.oit.edu/</v>
      </c>
      <c r="I17" s="69">
        <v>43179.469175706021</v>
      </c>
      <c r="J17" s="65">
        <v>404</v>
      </c>
      <c r="Q17" s="65" t="s">
        <v>4703</v>
      </c>
      <c r="R17" s="61">
        <f>COUNTIF($H:$H,Q17)</f>
        <v>11</v>
      </c>
    </row>
    <row r="18" spans="1:18" ht="45" hidden="1" x14ac:dyDescent="0.25">
      <c r="A18" s="65" t="s">
        <v>4249</v>
      </c>
      <c r="B18" s="65" t="s">
        <v>2</v>
      </c>
      <c r="C18" s="65" t="s">
        <v>4250</v>
      </c>
      <c r="D18" s="65" t="str">
        <f t="shared" si="0"/>
        <v>19.pdf</v>
      </c>
      <c r="H18" s="65" t="str">
        <f t="shared" si="1"/>
        <v>http://digitallib.oit.edu/</v>
      </c>
      <c r="I18" s="69">
        <v>43179.079693101849</v>
      </c>
      <c r="J18" s="65">
        <v>404</v>
      </c>
      <c r="Q18" s="65" t="s">
        <v>4704</v>
      </c>
      <c r="R18" s="61">
        <f>COUNTIF($H:$H,Q18)</f>
        <v>9</v>
      </c>
    </row>
    <row r="19" spans="1:18" ht="45" hidden="1" x14ac:dyDescent="0.25">
      <c r="A19" s="65" t="s">
        <v>970</v>
      </c>
      <c r="B19" s="65" t="s">
        <v>2</v>
      </c>
      <c r="C19" s="65" t="s">
        <v>971</v>
      </c>
      <c r="D19" s="65" t="str">
        <f t="shared" si="0"/>
        <v>2038.pdf</v>
      </c>
      <c r="H19" s="65" t="str">
        <f t="shared" si="1"/>
        <v>http://digitallib.oit.edu/</v>
      </c>
      <c r="I19" s="69">
        <v>43178.896595613427</v>
      </c>
      <c r="J19" s="65">
        <v>404</v>
      </c>
      <c r="Q19" s="65" t="s">
        <v>4706</v>
      </c>
      <c r="R19" s="61">
        <f>COUNTIF($H:$H,Q19)</f>
        <v>8</v>
      </c>
    </row>
    <row r="20" spans="1:18" ht="45" hidden="1" x14ac:dyDescent="0.25">
      <c r="A20" s="65" t="s">
        <v>4082</v>
      </c>
      <c r="B20" s="65" t="s">
        <v>2</v>
      </c>
      <c r="C20" s="65" t="s">
        <v>4083</v>
      </c>
      <c r="D20" s="65" t="str">
        <f t="shared" si="0"/>
        <v>2119.pdf</v>
      </c>
      <c r="H20" s="65" t="str">
        <f t="shared" si="1"/>
        <v>http://digitallib.oit.edu/</v>
      </c>
      <c r="I20" s="69">
        <v>43178.945309907409</v>
      </c>
      <c r="J20" s="65">
        <v>404</v>
      </c>
      <c r="Q20" s="65" t="s">
        <v>4705</v>
      </c>
      <c r="R20" s="61">
        <f>COUNTIF($H:$H,Q20)</f>
        <v>8</v>
      </c>
    </row>
    <row r="21" spans="1:18" ht="45" hidden="1" x14ac:dyDescent="0.25">
      <c r="A21" s="65" t="s">
        <v>966</v>
      </c>
      <c r="B21" s="65" t="s">
        <v>2</v>
      </c>
      <c r="C21" s="65" t="s">
        <v>967</v>
      </c>
      <c r="D21" s="65" t="str">
        <f t="shared" si="0"/>
        <v>2122.PDF</v>
      </c>
      <c r="H21" s="65" t="str">
        <f t="shared" si="1"/>
        <v>http://digitallib.oit.edu/</v>
      </c>
      <c r="I21" s="69">
        <v>43179.296418067126</v>
      </c>
      <c r="J21" s="65">
        <v>404</v>
      </c>
      <c r="Q21" s="65" t="s">
        <v>4707</v>
      </c>
      <c r="R21" s="61">
        <f>COUNTIF($H:$H,Q21)</f>
        <v>7</v>
      </c>
    </row>
    <row r="22" spans="1:18" ht="30" hidden="1" x14ac:dyDescent="0.25">
      <c r="A22" s="65" t="s">
        <v>2827</v>
      </c>
      <c r="B22" s="65" t="s">
        <v>2</v>
      </c>
      <c r="C22" s="65" t="s">
        <v>2828</v>
      </c>
      <c r="D22" s="65" t="str">
        <f t="shared" si="0"/>
        <v>2141.pdf</v>
      </c>
      <c r="H22" s="65" t="str">
        <f t="shared" si="1"/>
        <v>http://digitallib.oit.edu/</v>
      </c>
      <c r="I22" s="69">
        <v>43179.429395590276</v>
      </c>
      <c r="J22" s="65">
        <v>404</v>
      </c>
      <c r="Q22" s="65" t="s">
        <v>4709</v>
      </c>
      <c r="R22" s="61">
        <f>COUNTIF($H:$H,Q22)</f>
        <v>6</v>
      </c>
    </row>
    <row r="23" spans="1:18" ht="45" hidden="1" x14ac:dyDescent="0.25">
      <c r="A23" s="65" t="s">
        <v>2757</v>
      </c>
      <c r="B23" s="65" t="s">
        <v>2</v>
      </c>
      <c r="C23" s="65" t="s">
        <v>2758</v>
      </c>
      <c r="D23" s="65" t="str">
        <f t="shared" si="0"/>
        <v>2142.pdf</v>
      </c>
      <c r="H23" s="65" t="str">
        <f t="shared" si="1"/>
        <v>http://digitallib.oit.edu/</v>
      </c>
      <c r="I23" s="69">
        <v>43179.228709722222</v>
      </c>
      <c r="J23" s="65">
        <v>404</v>
      </c>
      <c r="Q23" s="65" t="s">
        <v>4708</v>
      </c>
      <c r="R23" s="61">
        <f>COUNTIF($H:$H,Q23)</f>
        <v>6</v>
      </c>
    </row>
    <row r="24" spans="1:18" ht="30" hidden="1" x14ac:dyDescent="0.25">
      <c r="A24" s="65" t="s">
        <v>2002</v>
      </c>
      <c r="B24" s="65" t="s">
        <v>2</v>
      </c>
      <c r="C24" s="65" t="s">
        <v>2003</v>
      </c>
      <c r="D24" s="65" t="str">
        <f t="shared" si="0"/>
        <v>2150.pdf</v>
      </c>
      <c r="H24" s="65" t="str">
        <f t="shared" si="1"/>
        <v>http://digitallib.oit.edu/</v>
      </c>
      <c r="I24" s="69">
        <v>43178.968207800928</v>
      </c>
      <c r="J24" s="65">
        <v>404</v>
      </c>
      <c r="Q24" s="65" t="s">
        <v>4711</v>
      </c>
      <c r="R24" s="61">
        <f>COUNTIF($H:$H,Q24)</f>
        <v>6</v>
      </c>
    </row>
    <row r="25" spans="1:18" ht="30" hidden="1" x14ac:dyDescent="0.25">
      <c r="A25" s="65" t="s">
        <v>2906</v>
      </c>
      <c r="B25" s="65" t="s">
        <v>2</v>
      </c>
      <c r="C25" s="65" t="s">
        <v>2907</v>
      </c>
      <c r="D25" s="65" t="str">
        <f t="shared" si="0"/>
        <v>GL01119.pdf</v>
      </c>
      <c r="H25" s="65" t="str">
        <f t="shared" si="1"/>
        <v>http://download.egi.utah.edu/</v>
      </c>
      <c r="I25" s="69">
        <v>43179.25113877315</v>
      </c>
      <c r="J25" s="65">
        <v>404</v>
      </c>
      <c r="Q25" s="65" t="s">
        <v>4710</v>
      </c>
      <c r="R25" s="61">
        <f>COUNTIF($H:$H,Q25)</f>
        <v>6</v>
      </c>
    </row>
    <row r="26" spans="1:18" ht="30" hidden="1" x14ac:dyDescent="0.25">
      <c r="A26" s="65" t="s">
        <v>3026</v>
      </c>
      <c r="B26" s="65" t="s">
        <v>2</v>
      </c>
      <c r="C26" s="65" t="s">
        <v>3027</v>
      </c>
      <c r="D26" s="65" t="str">
        <f t="shared" si="0"/>
        <v>GL03519.pdf</v>
      </c>
      <c r="H26" s="65" t="str">
        <f t="shared" si="1"/>
        <v>http://download.egi.utah.edu/</v>
      </c>
      <c r="I26" s="69">
        <v>43179.062218599538</v>
      </c>
      <c r="J26" s="65">
        <v>404</v>
      </c>
      <c r="Q26" s="65" t="s">
        <v>4713</v>
      </c>
      <c r="R26" s="61">
        <f>COUNTIF($H:$H,Q26)</f>
        <v>5</v>
      </c>
    </row>
    <row r="27" spans="1:18" ht="30" hidden="1" x14ac:dyDescent="0.25">
      <c r="A27" s="65" t="s">
        <v>3475</v>
      </c>
      <c r="B27" s="65" t="s">
        <v>2</v>
      </c>
      <c r="C27" s="65" t="s">
        <v>3476</v>
      </c>
      <c r="D27" s="65" t="str">
        <f t="shared" si="0"/>
        <v>GL03720.pdf</v>
      </c>
      <c r="H27" s="65" t="str">
        <f t="shared" si="1"/>
        <v>http://download.egi.utah.edu/</v>
      </c>
      <c r="I27" s="69">
        <v>43178.878150486111</v>
      </c>
      <c r="J27" s="65">
        <v>404</v>
      </c>
      <c r="Q27" s="65" t="s">
        <v>4714</v>
      </c>
      <c r="R27" s="61">
        <f>COUNTIF($H:$H,Q27)</f>
        <v>5</v>
      </c>
    </row>
    <row r="28" spans="1:18" ht="30" hidden="1" x14ac:dyDescent="0.25">
      <c r="A28" s="65" t="s">
        <v>2541</v>
      </c>
      <c r="B28" s="65" t="s">
        <v>2</v>
      </c>
      <c r="C28" s="65" t="s">
        <v>2542</v>
      </c>
      <c r="D28" s="65" t="str">
        <f t="shared" si="0"/>
        <v>GL04011_1.pdf</v>
      </c>
      <c r="H28" s="65" t="str">
        <f t="shared" si="1"/>
        <v>http://download.egi.utah.edu/</v>
      </c>
      <c r="I28" s="69">
        <v>43179.077572499998</v>
      </c>
      <c r="J28" s="65">
        <v>404</v>
      </c>
      <c r="Q28" s="65" t="s">
        <v>4712</v>
      </c>
      <c r="R28" s="61">
        <f>COUNTIF($H:$H,Q28)</f>
        <v>5</v>
      </c>
    </row>
    <row r="29" spans="1:18" ht="45" hidden="1" x14ac:dyDescent="0.25">
      <c r="A29" s="65" t="s">
        <v>3083</v>
      </c>
      <c r="B29" s="65" t="s">
        <v>2</v>
      </c>
      <c r="C29" s="65" t="s">
        <v>3084</v>
      </c>
      <c r="D29" s="65" t="str">
        <f t="shared" si="0"/>
        <v>CompletionCertificatewithSS.pdf</v>
      </c>
      <c r="H29" s="65" t="str">
        <f t="shared" si="1"/>
        <v>http://energy.maryland.gov/</v>
      </c>
      <c r="I29" s="69">
        <v>43178.753030960645</v>
      </c>
      <c r="J29" s="65">
        <v>404</v>
      </c>
      <c r="Q29" s="65" t="s">
        <v>4715</v>
      </c>
      <c r="R29" s="61">
        <f>COUNTIF($H:$H,Q29)</f>
        <v>4</v>
      </c>
    </row>
    <row r="30" spans="1:18" ht="30" hidden="1" x14ac:dyDescent="0.25">
      <c r="A30" s="65" t="s">
        <v>1088</v>
      </c>
      <c r="B30" s="65" t="s">
        <v>2</v>
      </c>
      <c r="C30" s="65" t="s">
        <v>1089</v>
      </c>
      <c r="D30" s="65" t="str">
        <f t="shared" si="0"/>
        <v>HGPA</v>
      </c>
      <c r="H30" s="65" t="str">
        <f t="shared" si="1"/>
        <v>http://evols.library.manoa.hawaii.edu/</v>
      </c>
      <c r="I30" s="69">
        <v>43179.431171956021</v>
      </c>
      <c r="J30" s="65">
        <v>404</v>
      </c>
      <c r="Q30" s="65" t="s">
        <v>4716</v>
      </c>
      <c r="R30" s="61">
        <f>COUNTIF($H:$H,Q30)</f>
        <v>4</v>
      </c>
    </row>
    <row r="31" spans="1:18" ht="30" hidden="1" x14ac:dyDescent="0.25">
      <c r="A31" s="65" t="s">
        <v>2224</v>
      </c>
      <c r="B31" s="65" t="s">
        <v>2</v>
      </c>
      <c r="C31" s="65" t="s">
        <v>2225</v>
      </c>
      <c r="D31" s="65" t="str">
        <f t="shared" si="0"/>
        <v>Circular</v>
      </c>
      <c r="H31" s="65" t="str">
        <f t="shared" si="1"/>
        <v>http://evols.library.manoa.hawaii.edu/</v>
      </c>
      <c r="I31" s="69">
        <v>43179.35033818287</v>
      </c>
      <c r="J31" s="65">
        <v>404</v>
      </c>
      <c r="Q31" s="65" t="s">
        <v>4718</v>
      </c>
      <c r="R31" s="61">
        <f>COUNTIF($H:$H,Q31)</f>
        <v>4</v>
      </c>
    </row>
    <row r="32" spans="1:18" ht="75" hidden="1" x14ac:dyDescent="0.25">
      <c r="A32" s="65" t="s">
        <v>3899</v>
      </c>
      <c r="B32" s="65" t="s">
        <v>2</v>
      </c>
      <c r="C32" s="65" t="s">
        <v>3900</v>
      </c>
      <c r="D32" s="65" t="str">
        <f t="shared" si="0"/>
        <v>proposal</v>
      </c>
      <c r="H32" s="65" t="str">
        <f t="shared" si="1"/>
        <v>http://evols.library.manoa.hawaii.edu/</v>
      </c>
      <c r="I32" s="69">
        <v>43179.243142326392</v>
      </c>
      <c r="J32" s="65">
        <v>404</v>
      </c>
      <c r="Q32" s="65" t="s">
        <v>4717</v>
      </c>
      <c r="R32" s="61">
        <f>COUNTIF($H:$H,Q32)</f>
        <v>4</v>
      </c>
    </row>
    <row r="33" spans="1:18" ht="30" hidden="1" x14ac:dyDescent="0.25">
      <c r="A33" s="65" t="s">
        <v>4592</v>
      </c>
      <c r="B33" s="65" t="s">
        <v>2</v>
      </c>
      <c r="C33" s="65" t="s">
        <v>4593</v>
      </c>
      <c r="D33" s="65" t="str">
        <f t="shared" si="0"/>
        <v>Circular</v>
      </c>
      <c r="H33" s="65" t="str">
        <f t="shared" si="1"/>
        <v>http://evols.library.manoa.hawaii.edu/</v>
      </c>
      <c r="I33" s="69">
        <v>43179.43300582176</v>
      </c>
      <c r="J33" s="65">
        <v>404</v>
      </c>
      <c r="Q33" s="65" t="s">
        <v>4725</v>
      </c>
      <c r="R33" s="61">
        <f>COUNTIF($H:$H,Q33)</f>
        <v>3</v>
      </c>
    </row>
    <row r="34" spans="1:18" ht="30" hidden="1" x14ac:dyDescent="0.25">
      <c r="A34" s="65" t="s">
        <v>2461</v>
      </c>
      <c r="B34" s="65" t="s">
        <v>2</v>
      </c>
      <c r="C34" s="65" t="s">
        <v>2462</v>
      </c>
      <c r="D34" s="65" t="str">
        <f t="shared" si="0"/>
        <v>92_Circular</v>
      </c>
      <c r="H34" s="65" t="str">
        <f t="shared" si="1"/>
        <v>http://evols.library.manoa.hawaii.edu/</v>
      </c>
      <c r="I34" s="69">
        <v>43179.458015254633</v>
      </c>
      <c r="J34" s="65">
        <v>404</v>
      </c>
      <c r="Q34" s="65" t="s">
        <v>4721</v>
      </c>
      <c r="R34" s="61">
        <f>COUNTIF($H:$H,Q34)</f>
        <v>3</v>
      </c>
    </row>
    <row r="35" spans="1:18" ht="30" hidden="1" x14ac:dyDescent="0.25">
      <c r="A35" s="65" t="s">
        <v>4263</v>
      </c>
      <c r="B35" s="65" t="s">
        <v>2</v>
      </c>
      <c r="C35" s="65" t="s">
        <v>4264</v>
      </c>
      <c r="D35" s="65" t="str">
        <f t="shared" si="0"/>
        <v>Circular</v>
      </c>
      <c r="H35" s="65" t="str">
        <f t="shared" si="1"/>
        <v>http://evols.library.manoa.hawaii.edu/</v>
      </c>
      <c r="I35" s="69">
        <v>43179.02227854167</v>
      </c>
      <c r="J35" s="65">
        <v>404</v>
      </c>
      <c r="Q35" s="65" t="s">
        <v>4726</v>
      </c>
      <c r="R35" s="61">
        <f>COUNTIF($H:$H,Q35)</f>
        <v>3</v>
      </c>
    </row>
    <row r="36" spans="1:18" ht="30" hidden="1" x14ac:dyDescent="0.25">
      <c r="A36" s="65" t="s">
        <v>4549</v>
      </c>
      <c r="B36" s="65" t="s">
        <v>2</v>
      </c>
      <c r="C36" s="65" t="s">
        <v>4550</v>
      </c>
      <c r="D36" s="65" t="str">
        <f t="shared" si="0"/>
        <v>Circular</v>
      </c>
      <c r="H36" s="65" t="str">
        <f t="shared" si="1"/>
        <v>http://evols.library.manoa.hawaii.edu/</v>
      </c>
      <c r="I36" s="69">
        <v>43178.863174942133</v>
      </c>
      <c r="J36" s="65">
        <v>404</v>
      </c>
      <c r="Q36" s="65" t="s">
        <v>4722</v>
      </c>
      <c r="R36" s="61">
        <f>COUNTIF($H:$H,Q36)</f>
        <v>3</v>
      </c>
    </row>
    <row r="37" spans="1:18" ht="45" hidden="1" x14ac:dyDescent="0.25">
      <c r="A37" s="65" t="s">
        <v>1832</v>
      </c>
      <c r="B37" s="65" t="s">
        <v>2</v>
      </c>
      <c r="C37" s="65" t="s">
        <v>1833</v>
      </c>
      <c r="D37" s="65" t="str">
        <f t="shared" si="0"/>
        <v>Circular</v>
      </c>
      <c r="H37" s="65" t="str">
        <f t="shared" si="1"/>
        <v>http://evols.library.manoa.hawaii.edu/</v>
      </c>
      <c r="I37" s="69">
        <v>43179.369165694443</v>
      </c>
      <c r="J37" s="65">
        <v>404</v>
      </c>
      <c r="Q37" s="65" t="s">
        <v>4724</v>
      </c>
      <c r="R37" s="61">
        <f>COUNTIF($H:$H,Q37)</f>
        <v>3</v>
      </c>
    </row>
    <row r="38" spans="1:18" ht="30" hidden="1" x14ac:dyDescent="0.25">
      <c r="A38" s="65" t="s">
        <v>1781</v>
      </c>
      <c r="B38" s="65" t="s">
        <v>2</v>
      </c>
      <c r="C38" s="65" t="s">
        <v>1782</v>
      </c>
      <c r="D38" s="65" t="str">
        <f t="shared" si="0"/>
        <v>Circular</v>
      </c>
      <c r="H38" s="65" t="str">
        <f t="shared" si="1"/>
        <v>http://evols.library.manoa.hawaii.edu/</v>
      </c>
      <c r="I38" s="69">
        <v>43178.882317465279</v>
      </c>
      <c r="J38" s="65">
        <v>404</v>
      </c>
      <c r="Q38" s="65" t="s">
        <v>4723</v>
      </c>
      <c r="R38" s="61">
        <f>COUNTIF($H:$H,Q38)</f>
        <v>3</v>
      </c>
    </row>
    <row r="39" spans="1:18" ht="45" hidden="1" x14ac:dyDescent="0.25">
      <c r="A39" s="65" t="s">
        <v>2278</v>
      </c>
      <c r="B39" s="65" t="s">
        <v>2</v>
      </c>
      <c r="C39" s="65" t="s">
        <v>2279</v>
      </c>
      <c r="D39" s="65" t="str">
        <f t="shared" si="0"/>
        <v>DIR</v>
      </c>
      <c r="H39" s="65" t="str">
        <f t="shared" si="1"/>
        <v>http://evols.library.manoa.hawaii.edu/</v>
      </c>
      <c r="I39" s="69">
        <v>43179.361521967592</v>
      </c>
      <c r="J39" s="65">
        <v>404</v>
      </c>
      <c r="Q39" s="65" t="s">
        <v>4719</v>
      </c>
      <c r="R39" s="61">
        <f>COUNTIF($H:$H,Q39)</f>
        <v>3</v>
      </c>
    </row>
    <row r="40" spans="1:18" ht="45" hidden="1" x14ac:dyDescent="0.25">
      <c r="A40" s="65" t="s">
        <v>4190</v>
      </c>
      <c r="B40" s="65" t="s">
        <v>2</v>
      </c>
      <c r="C40" s="65" t="s">
        <v>4191</v>
      </c>
      <c r="D40" s="65" t="str">
        <f t="shared" si="0"/>
        <v>ChemScalPerf_HIGeothermProj-APlant.pdf</v>
      </c>
      <c r="H40" s="65" t="str">
        <f t="shared" si="1"/>
        <v>http://evols.library.manoa.hawaii.edu/</v>
      </c>
      <c r="I40" s="69">
        <v>43179.154724375003</v>
      </c>
      <c r="J40" s="65">
        <v>404</v>
      </c>
      <c r="Q40" s="65" t="s">
        <v>4720</v>
      </c>
      <c r="R40" s="61">
        <f>COUNTIF($H:$H,Q40)</f>
        <v>3</v>
      </c>
    </row>
    <row r="41" spans="1:18" ht="30" hidden="1" x14ac:dyDescent="0.25">
      <c r="A41" s="65" t="s">
        <v>902</v>
      </c>
      <c r="B41" s="65" t="s">
        <v>2</v>
      </c>
      <c r="C41" s="65" t="s">
        <v>903</v>
      </c>
      <c r="D41" s="65" t="str">
        <f t="shared" si="0"/>
        <v>C-103</v>
      </c>
      <c r="H41" s="65" t="str">
        <f t="shared" si="1"/>
        <v>http://evols.library.manoa.hawaii.edu/</v>
      </c>
      <c r="I41" s="69">
        <v>43178.834194027775</v>
      </c>
      <c r="J41" s="65">
        <v>404</v>
      </c>
      <c r="Q41" s="65" t="s">
        <v>4728</v>
      </c>
      <c r="R41" s="61">
        <f>COUNTIF($H:$H,Q41)</f>
        <v>2</v>
      </c>
    </row>
    <row r="42" spans="1:18" ht="45" hidden="1" x14ac:dyDescent="0.25">
      <c r="A42" s="65" t="s">
        <v>3830</v>
      </c>
      <c r="B42" s="65" t="s">
        <v>2</v>
      </c>
      <c r="C42" s="65" t="s">
        <v>3831</v>
      </c>
      <c r="D42" s="65" t="str">
        <f t="shared" si="0"/>
        <v>C-114</v>
      </c>
      <c r="H42" s="65" t="str">
        <f t="shared" si="1"/>
        <v>http://evols.library.manoa.hawaii.edu/</v>
      </c>
      <c r="I42" s="69">
        <v>43178.738317743053</v>
      </c>
      <c r="J42" s="65">
        <v>404</v>
      </c>
      <c r="Q42" s="65" t="s">
        <v>4732</v>
      </c>
      <c r="R42" s="61">
        <f>COUNTIF($H:$H,Q42)</f>
        <v>2</v>
      </c>
    </row>
    <row r="43" spans="1:18" ht="30" hidden="1" x14ac:dyDescent="0.25">
      <c r="A43" s="65" t="s">
        <v>905</v>
      </c>
      <c r="B43" s="65" t="s">
        <v>2</v>
      </c>
      <c r="C43" s="65" t="s">
        <v>906</v>
      </c>
      <c r="D43" s="65" t="str">
        <f t="shared" si="0"/>
        <v>C-115</v>
      </c>
      <c r="H43" s="65" t="str">
        <f t="shared" si="1"/>
        <v>http://evols.library.manoa.hawaii.edu/</v>
      </c>
      <c r="I43" s="69">
        <v>43178.854795266205</v>
      </c>
      <c r="J43" s="65">
        <v>404</v>
      </c>
      <c r="Q43" s="65" t="s">
        <v>4727</v>
      </c>
      <c r="R43" s="61">
        <f>COUNTIF($H:$H,Q43)</f>
        <v>2</v>
      </c>
    </row>
    <row r="44" spans="1:18" ht="30" hidden="1" x14ac:dyDescent="0.25">
      <c r="A44" s="65" t="s">
        <v>1515</v>
      </c>
      <c r="B44" s="65" t="s">
        <v>2</v>
      </c>
      <c r="C44" s="65" t="s">
        <v>1516</v>
      </c>
      <c r="D44" s="65" t="str">
        <f t="shared" si="0"/>
        <v>C-117</v>
      </c>
      <c r="H44" s="65" t="str">
        <f t="shared" si="1"/>
        <v>http://evols.library.manoa.hawaii.edu/</v>
      </c>
      <c r="I44" s="69">
        <v>43179.073581192133</v>
      </c>
      <c r="J44" s="65">
        <v>404</v>
      </c>
      <c r="Q44" s="65" t="s">
        <v>4733</v>
      </c>
      <c r="R44" s="61">
        <f>COUNTIF($H:$H,Q44)</f>
        <v>2</v>
      </c>
    </row>
    <row r="45" spans="1:18" ht="30" hidden="1" x14ac:dyDescent="0.25">
      <c r="A45" s="65" t="s">
        <v>2084</v>
      </c>
      <c r="B45" s="65" t="s">
        <v>2</v>
      </c>
      <c r="C45" s="65" t="s">
        <v>2085</v>
      </c>
      <c r="D45" s="65" t="str">
        <f t="shared" si="0"/>
        <v>C-125</v>
      </c>
      <c r="H45" s="65" t="str">
        <f t="shared" si="1"/>
        <v>http://evols.library.manoa.hawaii.edu/</v>
      </c>
      <c r="I45" s="69">
        <v>43178.847088969909</v>
      </c>
      <c r="J45" s="65">
        <v>404</v>
      </c>
      <c r="Q45" s="65" t="s">
        <v>4735</v>
      </c>
      <c r="R45" s="61">
        <f>COUNTIF($H:$H,Q45)</f>
        <v>2</v>
      </c>
    </row>
    <row r="46" spans="1:18" ht="30" hidden="1" x14ac:dyDescent="0.25">
      <c r="A46" s="65" t="s">
        <v>2617</v>
      </c>
      <c r="B46" s="65" t="s">
        <v>2</v>
      </c>
      <c r="C46" s="65" t="s">
        <v>2618</v>
      </c>
      <c r="D46" s="65" t="str">
        <f t="shared" si="0"/>
        <v>C-126</v>
      </c>
      <c r="H46" s="65" t="str">
        <f t="shared" si="1"/>
        <v>http://evols.library.manoa.hawaii.edu/</v>
      </c>
      <c r="I46" s="69">
        <v>43179.299109097221</v>
      </c>
      <c r="J46" s="65">
        <v>404</v>
      </c>
      <c r="Q46" s="65" t="s">
        <v>4737</v>
      </c>
      <c r="R46" s="61">
        <f>COUNTIF($H:$H,Q46)</f>
        <v>2</v>
      </c>
    </row>
    <row r="47" spans="1:18" ht="30" hidden="1" x14ac:dyDescent="0.25">
      <c r="A47" s="65" t="s">
        <v>1952</v>
      </c>
      <c r="B47" s="65" t="s">
        <v>2</v>
      </c>
      <c r="C47" s="65" t="s">
        <v>1953</v>
      </c>
      <c r="D47" s="65" t="str">
        <f t="shared" si="0"/>
        <v>KS-9</v>
      </c>
      <c r="H47" s="65" t="str">
        <f t="shared" si="1"/>
        <v>http://evols.library.manoa.hawaii.edu/</v>
      </c>
      <c r="I47" s="69">
        <v>43178.820540763889</v>
      </c>
      <c r="J47" s="65">
        <v>404</v>
      </c>
      <c r="Q47" s="65" t="s">
        <v>4731</v>
      </c>
      <c r="R47" s="61">
        <f>COUNTIF($H:$H,Q47)</f>
        <v>2</v>
      </c>
    </row>
    <row r="48" spans="1:18" ht="45" hidden="1" x14ac:dyDescent="0.25">
      <c r="A48" s="65" t="s">
        <v>3311</v>
      </c>
      <c r="B48" s="65" t="s">
        <v>2</v>
      </c>
      <c r="C48" s="65" t="s">
        <v>3312</v>
      </c>
      <c r="D48" s="65" t="str">
        <f t="shared" si="0"/>
        <v>KS-9</v>
      </c>
      <c r="H48" s="65" t="str">
        <f t="shared" si="1"/>
        <v>http://evols.library.manoa.hawaii.edu/</v>
      </c>
      <c r="I48" s="69">
        <v>43179.298224641207</v>
      </c>
      <c r="J48" s="65">
        <v>404</v>
      </c>
      <c r="Q48" s="65" t="s">
        <v>4729</v>
      </c>
      <c r="R48" s="61">
        <f>COUNTIF($H:$H,Q48)</f>
        <v>2</v>
      </c>
    </row>
    <row r="49" spans="1:18" ht="30" hidden="1" x14ac:dyDescent="0.25">
      <c r="A49" s="65" t="s">
        <v>4350</v>
      </c>
      <c r="B49" s="65" t="s">
        <v>2</v>
      </c>
      <c r="C49" s="65" t="s">
        <v>4351</v>
      </c>
      <c r="D49" s="65" t="str">
        <f t="shared" si="0"/>
        <v>KS-9</v>
      </c>
      <c r="H49" s="65" t="str">
        <f t="shared" si="1"/>
        <v>http://evols.library.manoa.hawaii.edu/</v>
      </c>
      <c r="I49" s="69">
        <v>43179.287479768522</v>
      </c>
      <c r="J49" s="65">
        <v>404</v>
      </c>
      <c r="Q49" s="65" t="s">
        <v>4730</v>
      </c>
      <c r="R49" s="61">
        <f>COUNTIF($H:$H,Q49)</f>
        <v>2</v>
      </c>
    </row>
    <row r="50" spans="1:18" ht="30" hidden="1" x14ac:dyDescent="0.25">
      <c r="A50" s="65" t="s">
        <v>1707</v>
      </c>
      <c r="B50" s="65" t="s">
        <v>2</v>
      </c>
      <c r="C50" s="65" t="s">
        <v>1708</v>
      </c>
      <c r="D50" s="65" t="str">
        <f t="shared" si="0"/>
        <v>KS-9</v>
      </c>
      <c r="H50" s="65" t="str">
        <f t="shared" si="1"/>
        <v>http://evols.library.manoa.hawaii.edu/</v>
      </c>
      <c r="I50" s="69">
        <v>43179.366096712962</v>
      </c>
      <c r="J50" s="65">
        <v>404</v>
      </c>
      <c r="Q50" s="65" t="s">
        <v>4734</v>
      </c>
      <c r="R50" s="61">
        <f>COUNTIF($H:$H,Q50)</f>
        <v>2</v>
      </c>
    </row>
    <row r="51" spans="1:18" ht="30" hidden="1" x14ac:dyDescent="0.25">
      <c r="A51" s="65" t="s">
        <v>1034</v>
      </c>
      <c r="B51" s="65" t="s">
        <v>2</v>
      </c>
      <c r="C51" s="65" t="s">
        <v>1035</v>
      </c>
      <c r="D51" s="65" t="str">
        <f t="shared" si="0"/>
        <v>KS-10</v>
      </c>
      <c r="H51" s="65" t="str">
        <f t="shared" si="1"/>
        <v>http://evols.library.manoa.hawaii.edu/</v>
      </c>
      <c r="I51" s="69">
        <v>43179.022780462961</v>
      </c>
      <c r="J51" s="65">
        <v>404</v>
      </c>
      <c r="Q51" s="65" t="s">
        <v>4736</v>
      </c>
      <c r="R51" s="61">
        <f>COUNTIF($H:$H,Q51)</f>
        <v>2</v>
      </c>
    </row>
    <row r="52" spans="1:18" ht="30" hidden="1" x14ac:dyDescent="0.25">
      <c r="A52" s="65" t="s">
        <v>3482</v>
      </c>
      <c r="B52" s="65" t="s">
        <v>2</v>
      </c>
      <c r="C52" s="65" t="s">
        <v>3483</v>
      </c>
      <c r="D52" s="65" t="str">
        <f t="shared" si="0"/>
        <v>KS-10</v>
      </c>
      <c r="H52" s="65" t="str">
        <f t="shared" si="1"/>
        <v>http://evols.library.manoa.hawaii.edu/</v>
      </c>
      <c r="I52" s="69">
        <v>43179.378484259258</v>
      </c>
      <c r="J52" s="65">
        <v>404</v>
      </c>
      <c r="Q52" s="65" t="s">
        <v>4750</v>
      </c>
      <c r="R52" s="61">
        <f>COUNTIF($H:$H,Q52)</f>
        <v>1</v>
      </c>
    </row>
    <row r="53" spans="1:18" ht="30" hidden="1" x14ac:dyDescent="0.25">
      <c r="A53" s="65" t="s">
        <v>3931</v>
      </c>
      <c r="B53" s="65" t="s">
        <v>2</v>
      </c>
      <c r="C53" s="65" t="s">
        <v>3932</v>
      </c>
      <c r="D53" s="65" t="str">
        <f t="shared" si="0"/>
        <v>KS-10</v>
      </c>
      <c r="H53" s="65" t="str">
        <f t="shared" si="1"/>
        <v>http://evols.library.manoa.hawaii.edu/</v>
      </c>
      <c r="I53" s="69">
        <v>43178.954856886572</v>
      </c>
      <c r="J53" s="65">
        <v>404</v>
      </c>
      <c r="Q53" s="65" t="s">
        <v>4739</v>
      </c>
      <c r="R53" s="61">
        <f>COUNTIF($H:$H,Q53)</f>
        <v>1</v>
      </c>
    </row>
    <row r="54" spans="1:18" ht="30" hidden="1" x14ac:dyDescent="0.25">
      <c r="A54" s="65" t="s">
        <v>4682</v>
      </c>
      <c r="B54" s="65" t="s">
        <v>2</v>
      </c>
      <c r="C54" s="65" t="s">
        <v>4683</v>
      </c>
      <c r="D54" s="65" t="str">
        <f t="shared" si="0"/>
        <v>KS-10</v>
      </c>
      <c r="H54" s="65" t="str">
        <f t="shared" si="1"/>
        <v>http://evols.library.manoa.hawaii.edu/</v>
      </c>
      <c r="I54" s="69">
        <v>43178.89413912037</v>
      </c>
      <c r="J54" s="65">
        <v>404</v>
      </c>
      <c r="Q54" s="65" t="s">
        <v>4742</v>
      </c>
      <c r="R54" s="61">
        <f>COUNTIF($H:$H,Q54)</f>
        <v>1</v>
      </c>
    </row>
    <row r="55" spans="1:18" ht="30" hidden="1" x14ac:dyDescent="0.25">
      <c r="A55" s="65" t="s">
        <v>3089</v>
      </c>
      <c r="B55" s="65" t="s">
        <v>2</v>
      </c>
      <c r="C55" s="65" t="s">
        <v>3090</v>
      </c>
      <c r="D55" s="65" t="str">
        <f t="shared" si="0"/>
        <v>KS-11</v>
      </c>
      <c r="H55" s="65" t="str">
        <f t="shared" si="1"/>
        <v>http://evols.library.manoa.hawaii.edu/</v>
      </c>
      <c r="I55" s="69">
        <v>43179.184415497686</v>
      </c>
      <c r="J55" s="65">
        <v>404</v>
      </c>
      <c r="Q55" s="65" t="s">
        <v>4738</v>
      </c>
      <c r="R55" s="61">
        <f>COUNTIF($H:$H,Q55)</f>
        <v>1</v>
      </c>
    </row>
    <row r="56" spans="1:18" ht="45" hidden="1" x14ac:dyDescent="0.25">
      <c r="A56" s="65" t="s">
        <v>3063</v>
      </c>
      <c r="B56" s="65" t="s">
        <v>2</v>
      </c>
      <c r="C56" s="65" t="s">
        <v>3064</v>
      </c>
      <c r="D56" s="65" t="str">
        <f t="shared" si="0"/>
        <v>KS-12</v>
      </c>
      <c r="H56" s="65" t="str">
        <f t="shared" si="1"/>
        <v>http://evols.library.manoa.hawaii.edu/</v>
      </c>
      <c r="I56" s="69">
        <v>43179.403077662035</v>
      </c>
      <c r="J56" s="65">
        <v>404</v>
      </c>
      <c r="Q56" s="65" t="s">
        <v>4740</v>
      </c>
      <c r="R56" s="61">
        <f>COUNTIF($H:$H,Q56)</f>
        <v>1</v>
      </c>
    </row>
    <row r="57" spans="1:18" ht="45" hidden="1" x14ac:dyDescent="0.25">
      <c r="A57" s="65" t="s">
        <v>1526</v>
      </c>
      <c r="B57" s="65" t="s">
        <v>2</v>
      </c>
      <c r="C57" s="65" t="s">
        <v>1527</v>
      </c>
      <c r="D57" s="65" t="str">
        <f t="shared" si="0"/>
        <v>KS-13</v>
      </c>
      <c r="H57" s="65" t="str">
        <f t="shared" si="1"/>
        <v>http://evols.library.manoa.hawaii.edu/</v>
      </c>
      <c r="I57" s="69">
        <v>43179.164280173609</v>
      </c>
      <c r="J57" s="65">
        <v>404</v>
      </c>
      <c r="Q57" s="65" t="s">
        <v>4744</v>
      </c>
      <c r="R57" s="61">
        <f>COUNTIF($H:$H,Q57)</f>
        <v>1</v>
      </c>
    </row>
    <row r="58" spans="1:18" ht="30" hidden="1" x14ac:dyDescent="0.25">
      <c r="A58" s="65" t="s">
        <v>4141</v>
      </c>
      <c r="B58" s="65" t="s">
        <v>2</v>
      </c>
      <c r="C58" s="65" t="s">
        <v>4142</v>
      </c>
      <c r="D58" s="65" t="str">
        <f t="shared" si="0"/>
        <v>PGV</v>
      </c>
      <c r="H58" s="65" t="str">
        <f t="shared" si="1"/>
        <v>http://evols.library.manoa.hawaii.edu/</v>
      </c>
      <c r="I58" s="69">
        <v>43179.478432627315</v>
      </c>
      <c r="J58" s="65">
        <v>404</v>
      </c>
      <c r="Q58" s="65" t="s">
        <v>4747</v>
      </c>
      <c r="R58" s="61">
        <f>COUNTIF($H:$H,Q58)</f>
        <v>1</v>
      </c>
    </row>
    <row r="59" spans="1:18" ht="30" hidden="1" x14ac:dyDescent="0.25">
      <c r="A59" s="65" t="s">
        <v>2450</v>
      </c>
      <c r="B59" s="65" t="s">
        <v>2</v>
      </c>
      <c r="C59" s="65" t="s">
        <v>2451</v>
      </c>
      <c r="D59" s="65" t="str">
        <f t="shared" si="0"/>
        <v>Report</v>
      </c>
      <c r="H59" s="65" t="str">
        <f t="shared" si="1"/>
        <v>http://evols.library.manoa.hawaii.edu/</v>
      </c>
      <c r="I59" s="69">
        <v>43178.872514953706</v>
      </c>
      <c r="J59" s="65">
        <v>404</v>
      </c>
      <c r="Q59" s="65" t="s">
        <v>4749</v>
      </c>
      <c r="R59" s="61">
        <f>COUNTIF($H:$H,Q59)</f>
        <v>1</v>
      </c>
    </row>
    <row r="60" spans="1:18" ht="30" hidden="1" x14ac:dyDescent="0.25">
      <c r="A60" s="65" t="s">
        <v>4290</v>
      </c>
      <c r="B60" s="65" t="s">
        <v>2</v>
      </c>
      <c r="C60" s="65" t="s">
        <v>4291</v>
      </c>
      <c r="D60" s="65" t="str">
        <f t="shared" si="0"/>
        <v>geo</v>
      </c>
      <c r="H60" s="65" t="str">
        <f t="shared" si="1"/>
        <v>http://evols.library.manoa.hawaii.edu/</v>
      </c>
      <c r="I60" s="69">
        <v>43179.173747465276</v>
      </c>
      <c r="J60" s="65">
        <v>404</v>
      </c>
      <c r="Q60" s="65" t="s">
        <v>4745</v>
      </c>
      <c r="R60" s="61">
        <f>COUNTIF($H:$H,Q60)</f>
        <v>1</v>
      </c>
    </row>
    <row r="61" spans="1:18" ht="30" hidden="1" x14ac:dyDescent="0.25">
      <c r="A61" s="65" t="s">
        <v>4469</v>
      </c>
      <c r="B61" s="65" t="s">
        <v>2</v>
      </c>
      <c r="C61" s="65" t="s">
        <v>4470</v>
      </c>
      <c r="D61" s="65" t="str">
        <f t="shared" si="0"/>
        <v>GeoFluid</v>
      </c>
      <c r="H61" s="65" t="str">
        <f t="shared" si="1"/>
        <v>http://evols.library.manoa.hawaii.edu/</v>
      </c>
      <c r="I61" s="69">
        <v>43179.465055636574</v>
      </c>
      <c r="J61" s="65">
        <v>404</v>
      </c>
      <c r="Q61" s="65" t="s">
        <v>4741</v>
      </c>
      <c r="R61" s="61">
        <f>COUNTIF($H:$H,Q61)</f>
        <v>1</v>
      </c>
    </row>
    <row r="62" spans="1:18" ht="30" hidden="1" x14ac:dyDescent="0.25">
      <c r="A62" s="65" t="s">
        <v>3628</v>
      </c>
      <c r="B62" s="65" t="s">
        <v>2</v>
      </c>
      <c r="C62" s="65" t="s">
        <v>3629</v>
      </c>
      <c r="D62" s="65" t="str">
        <f t="shared" si="0"/>
        <v>Geothermal</v>
      </c>
      <c r="H62" s="65" t="str">
        <f t="shared" si="1"/>
        <v>http://evols.library.manoa.hawaii.edu/</v>
      </c>
      <c r="I62" s="69">
        <v>43178.7296387963</v>
      </c>
      <c r="J62" s="65">
        <v>404</v>
      </c>
      <c r="Q62" s="65" t="s">
        <v>4743</v>
      </c>
      <c r="R62" s="61">
        <f>COUNTIF($H:$H,Q62)</f>
        <v>1</v>
      </c>
    </row>
    <row r="63" spans="1:18" ht="45" hidden="1" x14ac:dyDescent="0.25">
      <c r="A63" s="65" t="s">
        <v>1761</v>
      </c>
      <c r="B63" s="65" t="s">
        <v>2</v>
      </c>
      <c r="C63" s="65" t="s">
        <v>1762</v>
      </c>
      <c r="D63" s="65" t="str">
        <f t="shared" si="0"/>
        <v>Infrastructure</v>
      </c>
      <c r="H63" s="65" t="str">
        <f t="shared" si="1"/>
        <v>http://evols.library.manoa.hawaii.edu/</v>
      </c>
      <c r="I63" s="69">
        <v>43178.717647777776</v>
      </c>
      <c r="J63" s="65">
        <v>404</v>
      </c>
      <c r="Q63" s="65" t="s">
        <v>4748</v>
      </c>
      <c r="R63" s="61">
        <f>COUNTIF($H:$H,Q63)</f>
        <v>1</v>
      </c>
    </row>
    <row r="64" spans="1:18" ht="30" hidden="1" x14ac:dyDescent="0.25">
      <c r="A64" s="65" t="s">
        <v>2714</v>
      </c>
      <c r="B64" s="65" t="s">
        <v>2</v>
      </c>
      <c r="C64" s="65" t="s">
        <v>2715</v>
      </c>
      <c r="D64" s="65" t="str">
        <f t="shared" si="0"/>
        <v>Puna</v>
      </c>
      <c r="H64" s="65" t="str">
        <f t="shared" si="1"/>
        <v>http://evols.library.manoa.hawaii.edu/</v>
      </c>
      <c r="I64" s="69">
        <v>43179.024221400461</v>
      </c>
      <c r="J64" s="65">
        <v>404</v>
      </c>
      <c r="Q64" s="65" t="s">
        <v>4746</v>
      </c>
      <c r="R64" s="61">
        <f>COUNTIF($H:$H,Q64)</f>
        <v>1</v>
      </c>
    </row>
    <row r="65" spans="1:17" ht="45" hidden="1" x14ac:dyDescent="0.25">
      <c r="A65" s="65" t="s">
        <v>4619</v>
      </c>
      <c r="B65" s="65" t="s">
        <v>2</v>
      </c>
      <c r="C65" s="65" t="s">
        <v>4620</v>
      </c>
      <c r="D65" s="65" t="str">
        <f t="shared" si="0"/>
        <v>Overview</v>
      </c>
      <c r="H65" s="65" t="str">
        <f t="shared" si="1"/>
        <v>http://evols.library.manoa.hawaii.edu/</v>
      </c>
      <c r="I65" s="69">
        <v>43179.2841284838</v>
      </c>
      <c r="J65" s="65">
        <v>404</v>
      </c>
    </row>
    <row r="66" spans="1:17" ht="60" hidden="1" x14ac:dyDescent="0.25">
      <c r="A66" s="65" t="s">
        <v>4608</v>
      </c>
      <c r="B66" s="65" t="s">
        <v>2</v>
      </c>
      <c r="C66" s="65" t="s">
        <v>4609</v>
      </c>
      <c r="D66" s="65" t="str">
        <f t="shared" si="0"/>
        <v>Archaeological</v>
      </c>
      <c r="H66" s="65" t="str">
        <f t="shared" si="1"/>
        <v>http://evols.library.manoa.hawaii.edu/</v>
      </c>
      <c r="I66" s="69">
        <v>43179.306307812498</v>
      </c>
      <c r="J66" s="65">
        <v>404</v>
      </c>
      <c r="Q66" s="61"/>
    </row>
    <row r="67" spans="1:17" ht="30" hidden="1" x14ac:dyDescent="0.25">
      <c r="A67" s="65" t="s">
        <v>4218</v>
      </c>
      <c r="B67" s="65" t="s">
        <v>2</v>
      </c>
      <c r="C67" s="65" t="s">
        <v>4219</v>
      </c>
      <c r="D67" s="65" t="str">
        <f t="shared" ref="D67:D130" si="3">RIGHT(C67,LEN(C67)-FIND("|",SUBSTITUTE(C67,"/","|", LEN(C67)-LEN(SUBSTITUTE(C67,"/","")))))</f>
        <v>GeoPower</v>
      </c>
      <c r="H67" s="65" t="str">
        <f t="shared" ref="H67:H130" si="4">LEFT(C67,FIND("/",C67,10))</f>
        <v>http://evols.library.manoa.hawaii.edu/</v>
      </c>
      <c r="I67" s="69">
        <v>43178.817690902775</v>
      </c>
      <c r="J67" s="65">
        <v>404</v>
      </c>
      <c r="Q67" s="61"/>
    </row>
    <row r="68" spans="1:17" ht="30" hidden="1" x14ac:dyDescent="0.25">
      <c r="A68" s="65" t="s">
        <v>3058</v>
      </c>
      <c r="B68" s="65" t="s">
        <v>2</v>
      </c>
      <c r="C68" s="65" t="s">
        <v>3059</v>
      </c>
      <c r="D68" s="65" t="str">
        <f t="shared" si="3"/>
        <v>Kilaua</v>
      </c>
      <c r="H68" s="65" t="str">
        <f t="shared" si="4"/>
        <v>http://evols.library.manoa.hawaii.edu/</v>
      </c>
      <c r="I68" s="69">
        <v>43179.168211921293</v>
      </c>
      <c r="J68" s="65">
        <v>404</v>
      </c>
      <c r="Q68" s="61"/>
    </row>
    <row r="69" spans="1:17" ht="30" hidden="1" x14ac:dyDescent="0.25">
      <c r="A69" s="65" t="s">
        <v>1572</v>
      </c>
      <c r="B69" s="65" t="s">
        <v>2</v>
      </c>
      <c r="C69" s="65" t="s">
        <v>1573</v>
      </c>
      <c r="D69" s="65" t="str">
        <f t="shared" si="3"/>
        <v>Maui</v>
      </c>
      <c r="H69" s="65" t="str">
        <f t="shared" si="4"/>
        <v>http://evols.library.manoa.hawaii.edu/</v>
      </c>
      <c r="I69" s="69">
        <v>43178.800450925926</v>
      </c>
      <c r="J69" s="65">
        <v>404</v>
      </c>
      <c r="Q69" s="61"/>
    </row>
    <row r="70" spans="1:17" ht="30" hidden="1" x14ac:dyDescent="0.25">
      <c r="A70" s="65" t="s">
        <v>2543</v>
      </c>
      <c r="B70" s="65" t="s">
        <v>2</v>
      </c>
      <c r="C70" s="65" t="s">
        <v>2544</v>
      </c>
      <c r="D70" s="65" t="str">
        <f t="shared" si="3"/>
        <v>Maui</v>
      </c>
      <c r="H70" s="65" t="str">
        <f t="shared" si="4"/>
        <v>http://evols.library.manoa.hawaii.edu/</v>
      </c>
      <c r="I70" s="69">
        <v>43179.350577511577</v>
      </c>
      <c r="J70" s="65">
        <v>404</v>
      </c>
      <c r="Q70" s="61"/>
    </row>
    <row r="71" spans="1:17" ht="30" hidden="1" x14ac:dyDescent="0.25">
      <c r="A71" s="65" t="s">
        <v>1789</v>
      </c>
      <c r="B71" s="65" t="s">
        <v>2</v>
      </c>
      <c r="C71" s="65" t="s">
        <v>1790</v>
      </c>
      <c r="D71" s="65" t="str">
        <f t="shared" si="3"/>
        <v>Resistivity</v>
      </c>
      <c r="H71" s="65" t="str">
        <f t="shared" si="4"/>
        <v>http://evols.library.manoa.hawaii.edu/</v>
      </c>
      <c r="I71" s="69">
        <v>43179.180510300925</v>
      </c>
      <c r="J71" s="65">
        <v>404</v>
      </c>
      <c r="Q71" s="61"/>
    </row>
    <row r="72" spans="1:17" ht="45" hidden="1" x14ac:dyDescent="0.25">
      <c r="A72" s="65" t="s">
        <v>3996</v>
      </c>
      <c r="B72" s="65" t="s">
        <v>2</v>
      </c>
      <c r="C72" s="65" t="s">
        <v>3997</v>
      </c>
      <c r="D72" s="65" t="str">
        <f t="shared" si="3"/>
        <v>Turbidity</v>
      </c>
      <c r="H72" s="65" t="str">
        <f t="shared" si="4"/>
        <v>http://evols.library.manoa.hawaii.edu/</v>
      </c>
      <c r="I72" s="69">
        <v>43179.314414548608</v>
      </c>
      <c r="J72" s="65">
        <v>404</v>
      </c>
      <c r="Q72" s="61"/>
    </row>
    <row r="73" spans="1:17" ht="30" hidden="1" x14ac:dyDescent="0.25">
      <c r="A73" s="65" t="s">
        <v>3331</v>
      </c>
      <c r="B73" s="65" t="s">
        <v>2</v>
      </c>
      <c r="C73" s="65" t="s">
        <v>3332</v>
      </c>
      <c r="D73" s="65" t="str">
        <f t="shared" si="3"/>
        <v>Cable</v>
      </c>
      <c r="H73" s="65" t="str">
        <f t="shared" si="4"/>
        <v>http://evols.library.manoa.hawaii.edu/</v>
      </c>
      <c r="I73" s="69">
        <v>43179.293774027778</v>
      </c>
      <c r="J73" s="65">
        <v>404</v>
      </c>
      <c r="Q73" s="61"/>
    </row>
    <row r="74" spans="1:17" ht="30" hidden="1" x14ac:dyDescent="0.25">
      <c r="A74" s="65" t="s">
        <v>4669</v>
      </c>
      <c r="B74" s="65" t="s">
        <v>2</v>
      </c>
      <c r="C74" s="65" t="s">
        <v>4670</v>
      </c>
      <c r="D74" s="65" t="str">
        <f t="shared" si="3"/>
        <v>Hawaii</v>
      </c>
      <c r="H74" s="65" t="str">
        <f t="shared" si="4"/>
        <v>http://evols.library.manoa.hawaii.edu/</v>
      </c>
      <c r="I74" s="69">
        <v>43178.808199293984</v>
      </c>
      <c r="J74" s="65">
        <v>404</v>
      </c>
      <c r="Q74" s="61"/>
    </row>
    <row r="75" spans="1:17" ht="30" hidden="1" x14ac:dyDescent="0.25">
      <c r="A75" s="65" t="s">
        <v>3135</v>
      </c>
      <c r="B75" s="65" t="s">
        <v>2</v>
      </c>
      <c r="C75" s="65" t="s">
        <v>3136</v>
      </c>
      <c r="D75" s="65" t="str">
        <f t="shared" si="3"/>
        <v>KS3</v>
      </c>
      <c r="H75" s="65" t="str">
        <f t="shared" si="4"/>
        <v>http://evols.library.manoa.hawaii.edu/</v>
      </c>
      <c r="I75" s="69">
        <v>43179.145636273148</v>
      </c>
      <c r="J75" s="65">
        <v>404</v>
      </c>
      <c r="Q75" s="61"/>
    </row>
    <row r="76" spans="1:17" ht="45" hidden="1" x14ac:dyDescent="0.25">
      <c r="A76" s="65" t="s">
        <v>4624</v>
      </c>
      <c r="B76" s="65" t="s">
        <v>2</v>
      </c>
      <c r="C76" s="65" t="s">
        <v>4625</v>
      </c>
      <c r="D76" s="65" t="str">
        <f t="shared" si="3"/>
        <v>Least</v>
      </c>
      <c r="H76" s="65" t="str">
        <f t="shared" si="4"/>
        <v>http://evols.library.manoa.hawaii.edu/</v>
      </c>
      <c r="I76" s="69">
        <v>43179.02632365741</v>
      </c>
      <c r="J76" s="65">
        <v>404</v>
      </c>
      <c r="Q76" s="61"/>
    </row>
    <row r="77" spans="1:17" ht="30" hidden="1" x14ac:dyDescent="0.25">
      <c r="A77" s="65" t="s">
        <v>1272</v>
      </c>
      <c r="B77" s="65" t="s">
        <v>2</v>
      </c>
      <c r="C77" s="65" t="s">
        <v>1273</v>
      </c>
      <c r="D77" s="65" t="str">
        <f t="shared" si="3"/>
        <v>PGV</v>
      </c>
      <c r="H77" s="65" t="str">
        <f t="shared" si="4"/>
        <v>http://evols.library.manoa.hawaii.edu/</v>
      </c>
      <c r="I77" s="69">
        <v>43179.067475798613</v>
      </c>
      <c r="J77" s="65">
        <v>404</v>
      </c>
      <c r="Q77" s="61"/>
    </row>
    <row r="78" spans="1:17" ht="30" hidden="1" x14ac:dyDescent="0.25">
      <c r="A78" s="65" t="s">
        <v>2747</v>
      </c>
      <c r="B78" s="65" t="s">
        <v>2</v>
      </c>
      <c r="C78" s="65" t="s">
        <v>2748</v>
      </c>
      <c r="D78" s="65" t="str">
        <f t="shared" si="3"/>
        <v>PGV_UIC</v>
      </c>
      <c r="H78" s="65" t="str">
        <f t="shared" si="4"/>
        <v>http://evols.library.manoa.hawaii.edu/</v>
      </c>
      <c r="I78" s="69">
        <v>43178.736275567127</v>
      </c>
      <c r="J78" s="65">
        <v>404</v>
      </c>
      <c r="Q78" s="61"/>
    </row>
    <row r="79" spans="1:17" ht="45" hidden="1" x14ac:dyDescent="0.25">
      <c r="A79" s="65" t="s">
        <v>1914</v>
      </c>
      <c r="B79" s="65" t="s">
        <v>2</v>
      </c>
      <c r="C79" s="65" t="s">
        <v>1915</v>
      </c>
      <c r="D79" s="65" t="str">
        <f t="shared" si="3"/>
        <v>True_MidPac</v>
      </c>
      <c r="H79" s="65" t="str">
        <f t="shared" si="4"/>
        <v>http://evols.library.manoa.hawaii.edu/</v>
      </c>
      <c r="I79" s="69">
        <v>43179.177551122688</v>
      </c>
      <c r="J79" s="65">
        <v>404</v>
      </c>
      <c r="Q79" s="61"/>
    </row>
    <row r="80" spans="1:17" ht="30" hidden="1" x14ac:dyDescent="0.25">
      <c r="A80" s="65" t="s">
        <v>2565</v>
      </c>
      <c r="B80" s="65" t="s">
        <v>2</v>
      </c>
      <c r="C80" s="65" t="s">
        <v>2566</v>
      </c>
      <c r="D80" s="65" t="str">
        <f t="shared" si="3"/>
        <v>Two</v>
      </c>
      <c r="H80" s="65" t="str">
        <f t="shared" si="4"/>
        <v>http://evols.library.manoa.hawaii.edu/</v>
      </c>
      <c r="I80" s="69">
        <v>43178.975817268518</v>
      </c>
      <c r="J80" s="65">
        <v>404</v>
      </c>
      <c r="Q80" s="61"/>
    </row>
    <row r="81" spans="1:17" ht="30" hidden="1" x14ac:dyDescent="0.25">
      <c r="A81" s="65" t="s">
        <v>2692</v>
      </c>
      <c r="B81" s="65" t="s">
        <v>2</v>
      </c>
      <c r="C81" s="65" t="s">
        <v>2693</v>
      </c>
      <c r="D81" s="65" t="str">
        <f t="shared" si="3"/>
        <v>HGP-A</v>
      </c>
      <c r="H81" s="65" t="str">
        <f t="shared" si="4"/>
        <v>http://evols.library.manoa.hawaii.edu/</v>
      </c>
      <c r="I81" s="69">
        <v>43179.29298583333</v>
      </c>
      <c r="J81" s="65">
        <v>404</v>
      </c>
      <c r="Q81" s="61"/>
    </row>
    <row r="82" spans="1:17" ht="30" hidden="1" x14ac:dyDescent="0.25">
      <c r="A82" s="65" t="s">
        <v>3815</v>
      </c>
      <c r="B82" s="65" t="s">
        <v>2</v>
      </c>
      <c r="C82" s="65" t="s">
        <v>3816</v>
      </c>
      <c r="D82" s="65" t="str">
        <f t="shared" si="3"/>
        <v>HGP-A</v>
      </c>
      <c r="H82" s="65" t="str">
        <f t="shared" si="4"/>
        <v>http://evols.library.manoa.hawaii.edu/</v>
      </c>
      <c r="I82" s="69">
        <v>43179.007827476853</v>
      </c>
      <c r="J82" s="65">
        <v>404</v>
      </c>
      <c r="Q82" s="61"/>
    </row>
    <row r="83" spans="1:17" ht="30" hidden="1" x14ac:dyDescent="0.25">
      <c r="A83" s="65" t="s">
        <v>3556</v>
      </c>
      <c r="B83" s="65" t="s">
        <v>2</v>
      </c>
      <c r="C83" s="65" t="s">
        <v>3557</v>
      </c>
      <c r="D83" s="65" t="str">
        <f t="shared" si="3"/>
        <v>HGP-A</v>
      </c>
      <c r="H83" s="65" t="str">
        <f t="shared" si="4"/>
        <v>http://evols.library.manoa.hawaii.edu/</v>
      </c>
      <c r="I83" s="69">
        <v>43179.274466724535</v>
      </c>
      <c r="J83" s="65">
        <v>404</v>
      </c>
      <c r="Q83" s="61"/>
    </row>
    <row r="84" spans="1:17" ht="30" hidden="1" x14ac:dyDescent="0.25">
      <c r="A84" s="65" t="s">
        <v>1645</v>
      </c>
      <c r="B84" s="65" t="s">
        <v>2</v>
      </c>
      <c r="C84" s="65" t="s">
        <v>1646</v>
      </c>
      <c r="D84" s="65" t="str">
        <f t="shared" si="3"/>
        <v>PGV</v>
      </c>
      <c r="H84" s="65" t="str">
        <f t="shared" si="4"/>
        <v>http://evols.library.manoa.hawaii.edu/</v>
      </c>
      <c r="I84" s="69">
        <v>43179.060512916665</v>
      </c>
      <c r="J84" s="65">
        <v>404</v>
      </c>
      <c r="Q84" s="61"/>
    </row>
    <row r="85" spans="1:17" ht="30" hidden="1" x14ac:dyDescent="0.25">
      <c r="A85" s="65" t="s">
        <v>3877</v>
      </c>
      <c r="B85" s="65" t="s">
        <v>2</v>
      </c>
      <c r="C85" s="65" t="s">
        <v>3878</v>
      </c>
      <c r="D85" s="65" t="str">
        <f t="shared" si="3"/>
        <v>Act</v>
      </c>
      <c r="H85" s="65" t="str">
        <f t="shared" si="4"/>
        <v>http://evols.library.manoa.hawaii.edu/</v>
      </c>
      <c r="I85" s="69">
        <v>43179.198560879631</v>
      </c>
      <c r="J85" s="65">
        <v>404</v>
      </c>
      <c r="Q85" s="61"/>
    </row>
    <row r="86" spans="1:17" ht="45" hidden="1" x14ac:dyDescent="0.25">
      <c r="A86" s="65" t="s">
        <v>1949</v>
      </c>
      <c r="B86" s="65" t="s">
        <v>2</v>
      </c>
      <c r="C86" s="65" t="s">
        <v>1950</v>
      </c>
      <c r="D86" s="65" t="str">
        <f t="shared" si="3"/>
        <v>DLNR</v>
      </c>
      <c r="H86" s="65" t="str">
        <f t="shared" si="4"/>
        <v>http://evols.library.manoa.hawaii.edu/</v>
      </c>
      <c r="I86" s="69">
        <v>43179.418746689815</v>
      </c>
      <c r="J86" s="65">
        <v>404</v>
      </c>
      <c r="Q86" s="61"/>
    </row>
    <row r="87" spans="1:17" ht="30" hidden="1" x14ac:dyDescent="0.25">
      <c r="A87" s="65" t="s">
        <v>1476</v>
      </c>
      <c r="B87" s="65" t="s">
        <v>2</v>
      </c>
      <c r="C87" s="65" t="s">
        <v>1477</v>
      </c>
      <c r="D87" s="65" t="str">
        <f t="shared" si="3"/>
        <v>DLNR</v>
      </c>
      <c r="H87" s="65" t="str">
        <f t="shared" si="4"/>
        <v>http://evols.library.manoa.hawaii.edu/</v>
      </c>
      <c r="I87" s="69">
        <v>43179.167125254629</v>
      </c>
      <c r="J87" s="65">
        <v>404</v>
      </c>
      <c r="Q87" s="61"/>
    </row>
    <row r="88" spans="1:17" ht="30" hidden="1" x14ac:dyDescent="0.25">
      <c r="A88" s="65" t="s">
        <v>4503</v>
      </c>
      <c r="B88" s="65" t="s">
        <v>2</v>
      </c>
      <c r="C88" s="65" t="s">
        <v>4504</v>
      </c>
      <c r="D88" s="65" t="str">
        <f t="shared" si="3"/>
        <v>Geothermal</v>
      </c>
      <c r="H88" s="65" t="str">
        <f t="shared" si="4"/>
        <v>http://evols.library.manoa.hawaii.edu/</v>
      </c>
      <c r="I88" s="69">
        <v>43179.423884756943</v>
      </c>
      <c r="J88" s="65">
        <v>404</v>
      </c>
      <c r="Q88" s="61"/>
    </row>
    <row r="89" spans="1:17" ht="30" hidden="1" x14ac:dyDescent="0.25">
      <c r="A89" s="65" t="s">
        <v>980</v>
      </c>
      <c r="B89" s="65" t="s">
        <v>2</v>
      </c>
      <c r="C89" s="65" t="s">
        <v>981</v>
      </c>
      <c r="D89" s="65" t="str">
        <f t="shared" si="3"/>
        <v>Geothermal</v>
      </c>
      <c r="H89" s="65" t="str">
        <f t="shared" si="4"/>
        <v>http://evols.library.manoa.hawaii.edu/</v>
      </c>
      <c r="I89" s="69">
        <v>43179.267089652778</v>
      </c>
      <c r="J89" s="65">
        <v>404</v>
      </c>
      <c r="Q89" s="61"/>
    </row>
    <row r="90" spans="1:17" ht="30" hidden="1" x14ac:dyDescent="0.25">
      <c r="A90" s="65" t="s">
        <v>2240</v>
      </c>
      <c r="B90" s="65" t="s">
        <v>2</v>
      </c>
      <c r="C90" s="65" t="s">
        <v>2241</v>
      </c>
      <c r="D90" s="65" t="str">
        <f t="shared" si="3"/>
        <v>Geothermal</v>
      </c>
      <c r="H90" s="65" t="str">
        <f t="shared" si="4"/>
        <v>http://evols.library.manoa.hawaii.edu/</v>
      </c>
      <c r="I90" s="69">
        <v>43179.048664548609</v>
      </c>
      <c r="J90" s="65">
        <v>404</v>
      </c>
      <c r="Q90" s="61"/>
    </row>
    <row r="91" spans="1:17" ht="30" hidden="1" x14ac:dyDescent="0.25">
      <c r="A91" s="65" t="s">
        <v>3238</v>
      </c>
      <c r="B91" s="65" t="s">
        <v>2</v>
      </c>
      <c r="C91" s="65" t="s">
        <v>3239</v>
      </c>
      <c r="D91" s="65" t="str">
        <f t="shared" si="3"/>
        <v>Geothermal</v>
      </c>
      <c r="H91" s="65" t="str">
        <f t="shared" si="4"/>
        <v>http://evols.library.manoa.hawaii.edu/</v>
      </c>
      <c r="I91" s="69">
        <v>43179.300887013887</v>
      </c>
      <c r="J91" s="65">
        <v>404</v>
      </c>
      <c r="Q91" s="61"/>
    </row>
    <row r="92" spans="1:17" ht="30" hidden="1" x14ac:dyDescent="0.25">
      <c r="A92" s="65" t="s">
        <v>1822</v>
      </c>
      <c r="B92" s="65" t="s">
        <v>2</v>
      </c>
      <c r="C92" s="65" t="s">
        <v>1823</v>
      </c>
      <c r="D92" s="65" t="str">
        <f t="shared" si="3"/>
        <v>Geothermal</v>
      </c>
      <c r="H92" s="65" t="str">
        <f t="shared" si="4"/>
        <v>http://evols.library.manoa.hawaii.edu/</v>
      </c>
      <c r="I92" s="69">
        <v>43179.383949907409</v>
      </c>
      <c r="J92" s="65">
        <v>404</v>
      </c>
      <c r="Q92" s="61"/>
    </row>
    <row r="93" spans="1:17" ht="30" hidden="1" x14ac:dyDescent="0.25">
      <c r="A93" s="65" t="s">
        <v>2553</v>
      </c>
      <c r="B93" s="65" t="s">
        <v>2</v>
      </c>
      <c r="C93" s="65" t="s">
        <v>2554</v>
      </c>
      <c r="D93" s="65" t="str">
        <f t="shared" si="3"/>
        <v>Geothermal</v>
      </c>
      <c r="H93" s="65" t="str">
        <f t="shared" si="4"/>
        <v>http://evols.library.manoa.hawaii.edu/</v>
      </c>
      <c r="I93" s="69">
        <v>43179.325077199072</v>
      </c>
      <c r="J93" s="65">
        <v>404</v>
      </c>
      <c r="Q93" s="61"/>
    </row>
    <row r="94" spans="1:17" ht="30" hidden="1" x14ac:dyDescent="0.25">
      <c r="A94" s="65" t="s">
        <v>2429</v>
      </c>
      <c r="B94" s="65" t="s">
        <v>2</v>
      </c>
      <c r="C94" s="65" t="s">
        <v>2430</v>
      </c>
      <c r="D94" s="65" t="str">
        <f t="shared" si="3"/>
        <v>Geothermal</v>
      </c>
      <c r="H94" s="65" t="str">
        <f t="shared" si="4"/>
        <v>http://evols.library.manoa.hawaii.edu/</v>
      </c>
      <c r="I94" s="69">
        <v>43178.856537025466</v>
      </c>
      <c r="J94" s="65">
        <v>404</v>
      </c>
      <c r="Q94" s="61"/>
    </row>
    <row r="95" spans="1:17" ht="30" hidden="1" x14ac:dyDescent="0.25">
      <c r="A95" s="65" t="s">
        <v>3255</v>
      </c>
      <c r="B95" s="65" t="s">
        <v>2</v>
      </c>
      <c r="C95" s="65" t="s">
        <v>3256</v>
      </c>
      <c r="D95" s="65" t="str">
        <f t="shared" si="3"/>
        <v>Senate</v>
      </c>
      <c r="H95" s="65" t="str">
        <f t="shared" si="4"/>
        <v>http://evols.library.manoa.hawaii.edu/</v>
      </c>
      <c r="I95" s="69">
        <v>43178.875628993053</v>
      </c>
      <c r="J95" s="65">
        <v>404</v>
      </c>
      <c r="Q95" s="61"/>
    </row>
    <row r="96" spans="1:17" ht="30" hidden="1" x14ac:dyDescent="0.25">
      <c r="A96" s="65" t="s">
        <v>4320</v>
      </c>
      <c r="B96" s="65" t="s">
        <v>2</v>
      </c>
      <c r="C96" s="65" t="s">
        <v>4321</v>
      </c>
      <c r="D96" s="65" t="str">
        <f t="shared" si="3"/>
        <v>File</v>
      </c>
      <c r="H96" s="65" t="str">
        <f t="shared" si="4"/>
        <v>http://evols.library.manoa.hawaii.edu/</v>
      </c>
      <c r="I96" s="69">
        <v>43178.716676805554</v>
      </c>
      <c r="J96" s="65">
        <v>404</v>
      </c>
      <c r="Q96" s="61"/>
    </row>
    <row r="97" spans="1:17" ht="30" hidden="1" x14ac:dyDescent="0.25">
      <c r="A97" s="65" t="s">
        <v>2012</v>
      </c>
      <c r="B97" s="65" t="s">
        <v>2</v>
      </c>
      <c r="C97" s="65" t="s">
        <v>2013</v>
      </c>
      <c r="D97" s="65" t="str">
        <f t="shared" si="3"/>
        <v>Geothermal</v>
      </c>
      <c r="H97" s="65" t="str">
        <f t="shared" si="4"/>
        <v>http://evols.library.manoa.hawaii.edu/</v>
      </c>
      <c r="I97" s="69">
        <v>43179.341926932873</v>
      </c>
      <c r="J97" s="65">
        <v>404</v>
      </c>
      <c r="Q97" s="61"/>
    </row>
    <row r="98" spans="1:17" ht="30" hidden="1" x14ac:dyDescent="0.25">
      <c r="A98" s="65" t="s">
        <v>4412</v>
      </c>
      <c r="B98" s="65" t="s">
        <v>2</v>
      </c>
      <c r="C98" s="65" t="s">
        <v>4413</v>
      </c>
      <c r="D98" s="65" t="str">
        <f t="shared" si="3"/>
        <v>Geothermal</v>
      </c>
      <c r="H98" s="65" t="str">
        <f t="shared" si="4"/>
        <v>http://evols.library.manoa.hawaii.edu/</v>
      </c>
      <c r="I98" s="69">
        <v>43179.19420943287</v>
      </c>
      <c r="J98" s="65">
        <v>404</v>
      </c>
      <c r="Q98" s="61"/>
    </row>
    <row r="99" spans="1:17" ht="30" hidden="1" x14ac:dyDescent="0.25">
      <c r="A99" s="65" t="s">
        <v>3004</v>
      </c>
      <c r="B99" s="65" t="s">
        <v>2</v>
      </c>
      <c r="C99" s="65" t="s">
        <v>3005</v>
      </c>
      <c r="D99" s="65" t="str">
        <f t="shared" si="3"/>
        <v>Geothermal</v>
      </c>
      <c r="H99" s="65" t="str">
        <f t="shared" si="4"/>
        <v>http://evols.library.manoa.hawaii.edu/</v>
      </c>
      <c r="I99" s="69">
        <v>43178.90029153935</v>
      </c>
      <c r="J99" s="65">
        <v>404</v>
      </c>
      <c r="Q99" s="61"/>
    </row>
    <row r="100" spans="1:17" ht="30" hidden="1" x14ac:dyDescent="0.25">
      <c r="A100" s="65" t="s">
        <v>3612</v>
      </c>
      <c r="B100" s="65" t="s">
        <v>2</v>
      </c>
      <c r="C100" s="65" t="s">
        <v>3613</v>
      </c>
      <c r="D100" s="65" t="str">
        <f t="shared" si="3"/>
        <v>Geothermal</v>
      </c>
      <c r="H100" s="65" t="str">
        <f t="shared" si="4"/>
        <v>http://evols.library.manoa.hawaii.edu/</v>
      </c>
      <c r="I100" s="69">
        <v>43178.87318516204</v>
      </c>
      <c r="J100" s="65">
        <v>404</v>
      </c>
      <c r="Q100" s="61"/>
    </row>
    <row r="101" spans="1:17" ht="30" hidden="1" x14ac:dyDescent="0.25">
      <c r="A101" s="65" t="s">
        <v>3910</v>
      </c>
      <c r="B101" s="65" t="s">
        <v>2</v>
      </c>
      <c r="C101" s="65" t="s">
        <v>3911</v>
      </c>
      <c r="D101" s="65" t="str">
        <f t="shared" si="3"/>
        <v>Geothermal</v>
      </c>
      <c r="H101" s="65" t="str">
        <f t="shared" si="4"/>
        <v>http://evols.library.manoa.hawaii.edu/</v>
      </c>
      <c r="I101" s="69">
        <v>43179.419640324071</v>
      </c>
      <c r="J101" s="65">
        <v>404</v>
      </c>
      <c r="Q101" s="61"/>
    </row>
    <row r="102" spans="1:17" ht="30" hidden="1" x14ac:dyDescent="0.25">
      <c r="A102" s="65" t="s">
        <v>3329</v>
      </c>
      <c r="B102" s="65" t="s">
        <v>2</v>
      </c>
      <c r="C102" s="65" t="s">
        <v>3330</v>
      </c>
      <c r="D102" s="65" t="str">
        <f t="shared" si="3"/>
        <v>Geothermal</v>
      </c>
      <c r="H102" s="65" t="str">
        <f t="shared" si="4"/>
        <v>http://evols.library.manoa.hawaii.edu/</v>
      </c>
      <c r="I102" s="69">
        <v>43179.061101041669</v>
      </c>
      <c r="J102" s="65">
        <v>404</v>
      </c>
      <c r="Q102" s="61"/>
    </row>
    <row r="103" spans="1:17" ht="30" hidden="1" x14ac:dyDescent="0.25">
      <c r="A103" s="65" t="s">
        <v>2063</v>
      </c>
      <c r="B103" s="65" t="s">
        <v>2</v>
      </c>
      <c r="C103" s="65" t="s">
        <v>2064</v>
      </c>
      <c r="D103" s="65" t="str">
        <f t="shared" si="3"/>
        <v>Geothermal</v>
      </c>
      <c r="H103" s="65" t="str">
        <f t="shared" si="4"/>
        <v>http://evols.library.manoa.hawaii.edu/</v>
      </c>
      <c r="I103" s="69">
        <v>43179.280386481485</v>
      </c>
      <c r="J103" s="65">
        <v>404</v>
      </c>
      <c r="Q103" s="61"/>
    </row>
    <row r="104" spans="1:17" ht="30" hidden="1" x14ac:dyDescent="0.25">
      <c r="A104" s="65" t="s">
        <v>4416</v>
      </c>
      <c r="B104" s="65" t="s">
        <v>2</v>
      </c>
      <c r="C104" s="65" t="s">
        <v>4417</v>
      </c>
      <c r="D104" s="65" t="str">
        <f t="shared" si="3"/>
        <v>Geothermal</v>
      </c>
      <c r="H104" s="65" t="str">
        <f t="shared" si="4"/>
        <v>http://evols.library.manoa.hawaii.edu/</v>
      </c>
      <c r="I104" s="69">
        <v>43178.725296249999</v>
      </c>
      <c r="J104" s="65">
        <v>404</v>
      </c>
      <c r="Q104" s="61"/>
    </row>
    <row r="105" spans="1:17" ht="30" hidden="1" x14ac:dyDescent="0.25">
      <c r="A105" s="65" t="s">
        <v>1505</v>
      </c>
      <c r="B105" s="65" t="s">
        <v>2</v>
      </c>
      <c r="C105" s="65" t="s">
        <v>1506</v>
      </c>
      <c r="D105" s="65" t="str">
        <f t="shared" si="3"/>
        <v>Geothermal-</v>
      </c>
      <c r="H105" s="65" t="str">
        <f t="shared" si="4"/>
        <v>http://evols.library.manoa.hawaii.edu/</v>
      </c>
      <c r="I105" s="69">
        <v>43179.086373124999</v>
      </c>
      <c r="J105" s="65">
        <v>404</v>
      </c>
      <c r="Q105" s="61"/>
    </row>
    <row r="106" spans="1:17" ht="30" hidden="1" x14ac:dyDescent="0.25">
      <c r="A106" s="65" t="s">
        <v>4122</v>
      </c>
      <c r="B106" s="65" t="s">
        <v>2</v>
      </c>
      <c r="C106" s="65" t="s">
        <v>4123</v>
      </c>
      <c r="D106" s="65" t="str">
        <f t="shared" si="3"/>
        <v>PGV</v>
      </c>
      <c r="H106" s="65" t="str">
        <f t="shared" si="4"/>
        <v>http://evols.library.manoa.hawaii.edu/</v>
      </c>
      <c r="I106" s="69">
        <v>43179.419496979164</v>
      </c>
      <c r="J106" s="65">
        <v>404</v>
      </c>
      <c r="Q106" s="61"/>
    </row>
    <row r="107" spans="1:17" ht="30" hidden="1" x14ac:dyDescent="0.25">
      <c r="A107" s="65" t="s">
        <v>984</v>
      </c>
      <c r="B107" s="65" t="s">
        <v>2</v>
      </c>
      <c r="C107" s="65" t="s">
        <v>985</v>
      </c>
      <c r="D107" s="65" t="str">
        <f t="shared" si="3"/>
        <v>Public</v>
      </c>
      <c r="H107" s="65" t="str">
        <f t="shared" si="4"/>
        <v>http://evols.library.manoa.hawaii.edu/</v>
      </c>
      <c r="I107" s="69">
        <v>43179.106673229166</v>
      </c>
      <c r="J107" s="65">
        <v>404</v>
      </c>
      <c r="Q107" s="61"/>
    </row>
    <row r="108" spans="1:17" ht="90" hidden="1" x14ac:dyDescent="0.25">
      <c r="A108" s="65" t="s">
        <v>2789</v>
      </c>
      <c r="B108" s="65" t="s">
        <v>2</v>
      </c>
      <c r="C108" s="65" t="s">
        <v>2790</v>
      </c>
      <c r="D108" s="65" t="str">
        <f t="shared" si="3"/>
        <v>Geothermal</v>
      </c>
      <c r="H108" s="65" t="str">
        <f t="shared" si="4"/>
        <v>http://evols.library.manoa.hawaii.edu/</v>
      </c>
      <c r="I108" s="69">
        <v>43178.848173599537</v>
      </c>
      <c r="J108" s="65">
        <v>404</v>
      </c>
      <c r="Q108" s="61"/>
    </row>
    <row r="109" spans="1:17" ht="45" hidden="1" x14ac:dyDescent="0.25">
      <c r="A109" s="65" t="s">
        <v>3999</v>
      </c>
      <c r="B109" s="65" t="s">
        <v>2</v>
      </c>
      <c r="C109" s="65" t="s">
        <v>4000</v>
      </c>
      <c r="D109" s="65" t="str">
        <f t="shared" si="3"/>
        <v>Geothermal</v>
      </c>
      <c r="H109" s="65" t="str">
        <f t="shared" si="4"/>
        <v>http://evols.library.manoa.hawaii.edu/</v>
      </c>
      <c r="I109" s="69">
        <v>43178.855197766206</v>
      </c>
      <c r="J109" s="65">
        <v>404</v>
      </c>
      <c r="Q109" s="61"/>
    </row>
    <row r="110" spans="1:17" ht="30" hidden="1" x14ac:dyDescent="0.25">
      <c r="A110" s="65" t="s">
        <v>2147</v>
      </c>
      <c r="B110" s="65" t="s">
        <v>2</v>
      </c>
      <c r="C110" s="65" t="s">
        <v>2148</v>
      </c>
      <c r="D110" s="65" t="str">
        <f t="shared" si="3"/>
        <v>Geothermal</v>
      </c>
      <c r="H110" s="65" t="str">
        <f t="shared" si="4"/>
        <v>http://evols.library.manoa.hawaii.edu/</v>
      </c>
      <c r="I110" s="69">
        <v>43179.467031388886</v>
      </c>
      <c r="J110" s="65">
        <v>404</v>
      </c>
      <c r="Q110" s="61"/>
    </row>
    <row r="111" spans="1:17" ht="30" hidden="1" x14ac:dyDescent="0.25">
      <c r="A111" s="65" t="s">
        <v>4296</v>
      </c>
      <c r="B111" s="65" t="s">
        <v>2</v>
      </c>
      <c r="C111" s="65" t="s">
        <v>4297</v>
      </c>
      <c r="D111" s="65" t="str">
        <f t="shared" si="3"/>
        <v>Geothermal</v>
      </c>
      <c r="H111" s="65" t="str">
        <f t="shared" si="4"/>
        <v>http://evols.library.manoa.hawaii.edu/</v>
      </c>
      <c r="I111" s="69">
        <v>43179.184420752317</v>
      </c>
      <c r="J111" s="65">
        <v>404</v>
      </c>
      <c r="Q111" s="61"/>
    </row>
    <row r="112" spans="1:17" ht="45" hidden="1" x14ac:dyDescent="0.25">
      <c r="A112" s="65" t="s">
        <v>4055</v>
      </c>
      <c r="B112" s="65" t="s">
        <v>2</v>
      </c>
      <c r="C112" s="65" t="s">
        <v>4056</v>
      </c>
      <c r="D112" s="65" t="str">
        <f t="shared" si="3"/>
        <v>Geothermal</v>
      </c>
      <c r="H112" s="65" t="str">
        <f t="shared" si="4"/>
        <v>http://evols.library.manoa.hawaii.edu/</v>
      </c>
      <c r="I112" s="69">
        <v>43179.361175613427</v>
      </c>
      <c r="J112" s="65">
        <v>404</v>
      </c>
      <c r="Q112" s="61"/>
    </row>
    <row r="113" spans="1:17" ht="30" hidden="1" x14ac:dyDescent="0.25">
      <c r="A113" s="65" t="s">
        <v>1404</v>
      </c>
      <c r="B113" s="65" t="s">
        <v>2</v>
      </c>
      <c r="C113" s="65" t="s">
        <v>1405</v>
      </c>
      <c r="D113" s="65" t="str">
        <f t="shared" si="3"/>
        <v>Geothermal</v>
      </c>
      <c r="H113" s="65" t="str">
        <f t="shared" si="4"/>
        <v>http://evols.library.manoa.hawaii.edu/</v>
      </c>
      <c r="I113" s="69">
        <v>43179.017636712961</v>
      </c>
      <c r="J113" s="65">
        <v>404</v>
      </c>
      <c r="Q113" s="61"/>
    </row>
    <row r="114" spans="1:17" ht="30" hidden="1" x14ac:dyDescent="0.25">
      <c r="A114" s="65" t="s">
        <v>2014</v>
      </c>
      <c r="B114" s="65" t="s">
        <v>2</v>
      </c>
      <c r="C114" s="65" t="s">
        <v>2015</v>
      </c>
      <c r="D114" s="65" t="str">
        <f t="shared" si="3"/>
        <v>Designation</v>
      </c>
      <c r="H114" s="65" t="str">
        <f t="shared" si="4"/>
        <v>http://evols.library.manoa.hawaii.edu/</v>
      </c>
      <c r="I114" s="69">
        <v>43179.431259224541</v>
      </c>
      <c r="J114" s="65">
        <v>404</v>
      </c>
      <c r="Q114" s="61"/>
    </row>
    <row r="115" spans="1:17" ht="30" hidden="1" x14ac:dyDescent="0.25">
      <c r="A115" s="65" t="s">
        <v>3983</v>
      </c>
      <c r="B115" s="65" t="s">
        <v>2</v>
      </c>
      <c r="C115" s="65" t="s">
        <v>3984</v>
      </c>
      <c r="D115" s="65" t="str">
        <f t="shared" si="3"/>
        <v>Designation</v>
      </c>
      <c r="H115" s="65" t="str">
        <f t="shared" si="4"/>
        <v>http://evols.library.manoa.hawaii.edu/</v>
      </c>
      <c r="I115" s="69">
        <v>43179.014228333333</v>
      </c>
      <c r="J115" s="65">
        <v>404</v>
      </c>
      <c r="Q115" s="61"/>
    </row>
    <row r="116" spans="1:17" ht="60" hidden="1" x14ac:dyDescent="0.25">
      <c r="A116" s="65" t="s">
        <v>4648</v>
      </c>
      <c r="B116" s="65" t="s">
        <v>2</v>
      </c>
      <c r="C116" s="65" t="s">
        <v>4649</v>
      </c>
      <c r="D116" s="65" t="str">
        <f t="shared" si="3"/>
        <v>Geothermal</v>
      </c>
      <c r="H116" s="65" t="str">
        <f t="shared" si="4"/>
        <v>http://evols.library.manoa.hawaii.edu/</v>
      </c>
      <c r="I116" s="69">
        <v>43179.154653645834</v>
      </c>
      <c r="J116" s="65">
        <v>404</v>
      </c>
      <c r="Q116" s="61"/>
    </row>
    <row r="117" spans="1:17" ht="30" hidden="1" x14ac:dyDescent="0.25">
      <c r="A117" s="65" t="s">
        <v>810</v>
      </c>
      <c r="B117" s="65" t="s">
        <v>2</v>
      </c>
      <c r="C117" s="65" t="s">
        <v>811</v>
      </c>
      <c r="D117" s="65" t="str">
        <f t="shared" si="3"/>
        <v>HGP-A</v>
      </c>
      <c r="H117" s="65" t="str">
        <f t="shared" si="4"/>
        <v>http://evols.library.manoa.hawaii.edu/</v>
      </c>
      <c r="I117" s="69">
        <v>43179.185211307871</v>
      </c>
      <c r="J117" s="65">
        <v>404</v>
      </c>
      <c r="Q117" s="61"/>
    </row>
    <row r="118" spans="1:17" ht="30" hidden="1" x14ac:dyDescent="0.25">
      <c r="A118" s="65" t="s">
        <v>3726</v>
      </c>
      <c r="B118" s="65" t="s">
        <v>2</v>
      </c>
      <c r="C118" s="65" t="s">
        <v>3727</v>
      </c>
      <c r="D118" s="65" t="str">
        <f t="shared" si="3"/>
        <v>Geothermal</v>
      </c>
      <c r="H118" s="65" t="str">
        <f t="shared" si="4"/>
        <v>http://evols.library.manoa.hawaii.edu/</v>
      </c>
      <c r="I118" s="69">
        <v>43179.309044918984</v>
      </c>
      <c r="J118" s="65">
        <v>404</v>
      </c>
      <c r="Q118" s="61"/>
    </row>
    <row r="119" spans="1:17" ht="30" hidden="1" x14ac:dyDescent="0.25">
      <c r="A119" s="65" t="s">
        <v>4430</v>
      </c>
      <c r="B119" s="65" t="s">
        <v>2</v>
      </c>
      <c r="C119" s="65" t="s">
        <v>4431</v>
      </c>
      <c r="D119" s="65" t="str">
        <f t="shared" si="3"/>
        <v>DPED</v>
      </c>
      <c r="H119" s="65" t="str">
        <f t="shared" si="4"/>
        <v>http://evols.library.manoa.hawaii.edu/</v>
      </c>
      <c r="I119" s="69">
        <v>43179.110312627316</v>
      </c>
      <c r="J119" s="65">
        <v>404</v>
      </c>
      <c r="Q119" s="61"/>
    </row>
    <row r="120" spans="1:17" ht="30" hidden="1" x14ac:dyDescent="0.25">
      <c r="A120" s="65" t="s">
        <v>3442</v>
      </c>
      <c r="B120" s="65" t="s">
        <v>2</v>
      </c>
      <c r="C120" s="65" t="s">
        <v>3443</v>
      </c>
      <c r="D120" s="65" t="str">
        <f t="shared" si="3"/>
        <v>Geothermal</v>
      </c>
      <c r="H120" s="65" t="str">
        <f t="shared" si="4"/>
        <v>http://evols.library.manoa.hawaii.edu/</v>
      </c>
      <c r="I120" s="69">
        <v>43179.105493402778</v>
      </c>
      <c r="J120" s="65">
        <v>404</v>
      </c>
      <c r="Q120" s="61"/>
    </row>
    <row r="121" spans="1:17" ht="45" hidden="1" x14ac:dyDescent="0.25">
      <c r="A121" s="65" t="s">
        <v>1443</v>
      </c>
      <c r="B121" s="65" t="s">
        <v>2</v>
      </c>
      <c r="C121" s="65" t="s">
        <v>1444</v>
      </c>
      <c r="D121" s="65" t="str">
        <f t="shared" si="3"/>
        <v>Geothermal</v>
      </c>
      <c r="H121" s="65" t="str">
        <f t="shared" si="4"/>
        <v>http://evols.library.manoa.hawaii.edu/</v>
      </c>
      <c r="I121" s="69">
        <v>43178.725168773148</v>
      </c>
      <c r="J121" s="65">
        <v>404</v>
      </c>
      <c r="Q121" s="61"/>
    </row>
    <row r="122" spans="1:17" ht="45" hidden="1" x14ac:dyDescent="0.25">
      <c r="A122" s="65" t="s">
        <v>4585</v>
      </c>
      <c r="B122" s="65" t="s">
        <v>2</v>
      </c>
      <c r="C122" s="65" t="s">
        <v>4586</v>
      </c>
      <c r="D122" s="65" t="str">
        <f t="shared" si="3"/>
        <v>Geothermal</v>
      </c>
      <c r="H122" s="65" t="str">
        <f t="shared" si="4"/>
        <v>http://evols.library.manoa.hawaii.edu/</v>
      </c>
      <c r="I122" s="69">
        <v>43179.119438009257</v>
      </c>
      <c r="J122" s="65">
        <v>404</v>
      </c>
      <c r="Q122" s="61"/>
    </row>
    <row r="123" spans="1:17" ht="30" hidden="1" x14ac:dyDescent="0.25">
      <c r="A123" s="65" t="s">
        <v>1600</v>
      </c>
      <c r="B123" s="65" t="s">
        <v>2</v>
      </c>
      <c r="C123" s="65" t="s">
        <v>1601</v>
      </c>
      <c r="D123" s="65" t="str">
        <f t="shared" si="3"/>
        <v>Geothermal</v>
      </c>
      <c r="H123" s="65" t="str">
        <f t="shared" si="4"/>
        <v>http://evols.library.manoa.hawaii.edu/</v>
      </c>
      <c r="I123" s="69">
        <v>43178.722427974535</v>
      </c>
      <c r="J123" s="65">
        <v>404</v>
      </c>
      <c r="Q123" s="61"/>
    </row>
    <row r="124" spans="1:17" ht="75" hidden="1" x14ac:dyDescent="0.25">
      <c r="A124" s="65" t="s">
        <v>3240</v>
      </c>
      <c r="B124" s="65" t="s">
        <v>2</v>
      </c>
      <c r="C124" s="65" t="s">
        <v>3241</v>
      </c>
      <c r="D124" s="65" t="str">
        <f t="shared" si="3"/>
        <v>Geothermal-Senate</v>
      </c>
      <c r="H124" s="65" t="str">
        <f t="shared" si="4"/>
        <v>http://evols.library.manoa.hawaii.edu/</v>
      </c>
      <c r="I124" s="69">
        <v>43178.710931365742</v>
      </c>
      <c r="J124" s="65">
        <v>404</v>
      </c>
      <c r="Q124" s="61"/>
    </row>
    <row r="125" spans="1:17" ht="75" hidden="1" x14ac:dyDescent="0.25">
      <c r="A125" s="65" t="s">
        <v>2413</v>
      </c>
      <c r="B125" s="65" t="s">
        <v>2</v>
      </c>
      <c r="C125" s="65" t="s">
        <v>2414</v>
      </c>
      <c r="D125" s="65" t="str">
        <f t="shared" si="3"/>
        <v>State</v>
      </c>
      <c r="H125" s="65" t="str">
        <f t="shared" si="4"/>
        <v>http://evols.library.manoa.hawaii.edu/</v>
      </c>
      <c r="I125" s="69">
        <v>43179.393006412036</v>
      </c>
      <c r="J125" s="65">
        <v>404</v>
      </c>
      <c r="Q125" s="61"/>
    </row>
    <row r="126" spans="1:17" ht="30" hidden="1" x14ac:dyDescent="0.25">
      <c r="A126" s="65" t="s">
        <v>1082</v>
      </c>
      <c r="B126" s="65" t="s">
        <v>2</v>
      </c>
      <c r="C126" s="65" t="s">
        <v>1083</v>
      </c>
      <c r="D126" s="65" t="str">
        <f t="shared" si="3"/>
        <v>Geothermal</v>
      </c>
      <c r="H126" s="65" t="str">
        <f t="shared" si="4"/>
        <v>http://evols.library.manoa.hawaii.edu/</v>
      </c>
      <c r="I126" s="69">
        <v>43179.071024166667</v>
      </c>
      <c r="J126" s="65">
        <v>404</v>
      </c>
      <c r="Q126" s="61"/>
    </row>
    <row r="127" spans="1:17" ht="30" hidden="1" x14ac:dyDescent="0.25">
      <c r="A127" s="65" t="s">
        <v>1472</v>
      </c>
      <c r="B127" s="65" t="s">
        <v>2</v>
      </c>
      <c r="C127" s="65" t="s">
        <v>1473</v>
      </c>
      <c r="D127" s="65" t="str">
        <f t="shared" si="3"/>
        <v>Geothermal</v>
      </c>
      <c r="H127" s="65" t="str">
        <f t="shared" si="4"/>
        <v>http://evols.library.manoa.hawaii.edu/</v>
      </c>
      <c r="I127" s="69">
        <v>43179.033565613427</v>
      </c>
      <c r="J127" s="65">
        <v>404</v>
      </c>
      <c r="Q127" s="61"/>
    </row>
    <row r="128" spans="1:17" ht="30" hidden="1" x14ac:dyDescent="0.25">
      <c r="A128" s="65" t="s">
        <v>3552</v>
      </c>
      <c r="B128" s="65" t="s">
        <v>2</v>
      </c>
      <c r="C128" s="65" t="s">
        <v>3553</v>
      </c>
      <c r="D128" s="65" t="str">
        <f t="shared" si="3"/>
        <v>Senate</v>
      </c>
      <c r="H128" s="65" t="str">
        <f t="shared" si="4"/>
        <v>http://evols.library.manoa.hawaii.edu/</v>
      </c>
      <c r="I128" s="69">
        <v>43179.311325613424</v>
      </c>
      <c r="J128" s="65">
        <v>404</v>
      </c>
      <c r="Q128" s="61"/>
    </row>
    <row r="129" spans="1:17" ht="30" hidden="1" x14ac:dyDescent="0.25">
      <c r="A129" s="65" t="s">
        <v>2290</v>
      </c>
      <c r="B129" s="65" t="s">
        <v>2</v>
      </c>
      <c r="C129" s="65" t="s">
        <v>2291</v>
      </c>
      <c r="D129" s="65" t="str">
        <f t="shared" si="3"/>
        <v>Maui</v>
      </c>
      <c r="H129" s="65" t="str">
        <f t="shared" si="4"/>
        <v>http://evols.library.manoa.hawaii.edu/</v>
      </c>
      <c r="I129" s="69">
        <v>43178.743178078701</v>
      </c>
      <c r="J129" s="65">
        <v>404</v>
      </c>
      <c r="Q129" s="61"/>
    </row>
    <row r="130" spans="1:17" ht="45" hidden="1" x14ac:dyDescent="0.25">
      <c r="A130" s="65" t="s">
        <v>2805</v>
      </c>
      <c r="B130" s="65" t="s">
        <v>2</v>
      </c>
      <c r="C130" s="65" t="s">
        <v>2806</v>
      </c>
      <c r="D130" s="65" t="str">
        <f t="shared" si="3"/>
        <v>Barnwell</v>
      </c>
      <c r="H130" s="65" t="str">
        <f t="shared" si="4"/>
        <v>http://evols.library.manoa.hawaii.edu/</v>
      </c>
      <c r="I130" s="69">
        <v>43179.168225879628</v>
      </c>
      <c r="J130" s="65">
        <v>404</v>
      </c>
      <c r="Q130" s="61"/>
    </row>
    <row r="131" spans="1:17" ht="30" hidden="1" x14ac:dyDescent="0.25">
      <c r="A131" s="65" t="s">
        <v>3546</v>
      </c>
      <c r="B131" s="65" t="s">
        <v>2</v>
      </c>
      <c r="C131" s="65" t="s">
        <v>3547</v>
      </c>
      <c r="D131" s="65" t="str">
        <f t="shared" ref="D131:D194" si="5">RIGHT(C131,LEN(C131)-FIND("|",SUBSTITUTE(C131,"/","|", LEN(C131)-LEN(SUBSTITUTE(C131,"/","")))))</f>
        <v>Geothermal</v>
      </c>
      <c r="H131" s="65" t="str">
        <f t="shared" ref="H131:H194" si="6">LEFT(C131,FIND("/",C131,10))</f>
        <v>http://evols.library.manoa.hawaii.edu/</v>
      </c>
      <c r="I131" s="69">
        <v>43179.180854560182</v>
      </c>
      <c r="J131" s="65">
        <v>404</v>
      </c>
      <c r="Q131" s="61"/>
    </row>
    <row r="132" spans="1:17" ht="30" hidden="1" x14ac:dyDescent="0.25">
      <c r="A132" s="65" t="s">
        <v>4518</v>
      </c>
      <c r="B132" s="65" t="s">
        <v>2</v>
      </c>
      <c r="C132" s="65" t="s">
        <v>4519</v>
      </c>
      <c r="D132" s="65" t="str">
        <f t="shared" si="5"/>
        <v>Geothermal</v>
      </c>
      <c r="H132" s="65" t="str">
        <f t="shared" si="6"/>
        <v>http://evols.library.manoa.hawaii.edu/</v>
      </c>
      <c r="I132" s="69">
        <v>43178.706398425929</v>
      </c>
      <c r="J132" s="65">
        <v>404</v>
      </c>
      <c r="Q132" s="61"/>
    </row>
    <row r="133" spans="1:17" ht="45" hidden="1" x14ac:dyDescent="0.25">
      <c r="A133" s="65" t="s">
        <v>3575</v>
      </c>
      <c r="B133" s="65" t="s">
        <v>2</v>
      </c>
      <c r="C133" s="65" t="s">
        <v>3576</v>
      </c>
      <c r="D133" s="65" t="str">
        <f t="shared" si="5"/>
        <v>Geothermal</v>
      </c>
      <c r="H133" s="65" t="str">
        <f t="shared" si="6"/>
        <v>http://evols.library.manoa.hawaii.edu/</v>
      </c>
      <c r="I133" s="69">
        <v>43179.035864467594</v>
      </c>
      <c r="J133" s="65">
        <v>404</v>
      </c>
      <c r="Q133" s="61"/>
    </row>
    <row r="134" spans="1:17" ht="30" hidden="1" x14ac:dyDescent="0.25">
      <c r="A134" s="65" t="s">
        <v>2590</v>
      </c>
      <c r="B134" s="65" t="s">
        <v>2</v>
      </c>
      <c r="C134" s="65" t="s">
        <v>2591</v>
      </c>
      <c r="D134" s="65" t="str">
        <f t="shared" si="5"/>
        <v>Geothermal</v>
      </c>
      <c r="H134" s="65" t="str">
        <f t="shared" si="6"/>
        <v>http://evols.library.manoa.hawaii.edu/</v>
      </c>
      <c r="I134" s="69">
        <v>43179.263549918978</v>
      </c>
      <c r="J134" s="65">
        <v>404</v>
      </c>
      <c r="Q134" s="61"/>
    </row>
    <row r="135" spans="1:17" ht="30" hidden="1" x14ac:dyDescent="0.25">
      <c r="A135" s="65" t="s">
        <v>4610</v>
      </c>
      <c r="B135" s="65" t="s">
        <v>2</v>
      </c>
      <c r="C135" s="65" t="s">
        <v>4611</v>
      </c>
      <c r="D135" s="65" t="str">
        <f t="shared" si="5"/>
        <v>PGV</v>
      </c>
      <c r="H135" s="65" t="str">
        <f t="shared" si="6"/>
        <v>http://evols.library.manoa.hawaii.edu/</v>
      </c>
      <c r="I135" s="69">
        <v>43179.077312465277</v>
      </c>
      <c r="J135" s="65">
        <v>404</v>
      </c>
      <c r="Q135" s="61"/>
    </row>
    <row r="136" spans="1:17" ht="30" hidden="1" x14ac:dyDescent="0.25">
      <c r="A136" s="65" t="s">
        <v>2245</v>
      </c>
      <c r="B136" s="65" t="s">
        <v>2</v>
      </c>
      <c r="C136" s="65" t="s">
        <v>2246</v>
      </c>
      <c r="D136" s="65" t="str">
        <f t="shared" si="5"/>
        <v>ASHIDA</v>
      </c>
      <c r="H136" s="65" t="str">
        <f t="shared" si="6"/>
        <v>http://evols.library.manoa.hawaii.edu/</v>
      </c>
      <c r="I136" s="69">
        <v>43179.255991944447</v>
      </c>
      <c r="J136" s="65">
        <v>404</v>
      </c>
      <c r="Q136" s="61"/>
    </row>
    <row r="137" spans="1:17" ht="30" hidden="1" x14ac:dyDescent="0.25">
      <c r="A137" s="65" t="s">
        <v>1805</v>
      </c>
      <c r="B137" s="65" t="s">
        <v>2</v>
      </c>
      <c r="C137" s="65" t="s">
        <v>1806</v>
      </c>
      <c r="D137" s="65" t="str">
        <f t="shared" si="5"/>
        <v>Geothermal</v>
      </c>
      <c r="H137" s="65" t="str">
        <f t="shared" si="6"/>
        <v>http://evols.library.manoa.hawaii.edu/</v>
      </c>
      <c r="I137" s="69">
        <v>43179.148162662037</v>
      </c>
      <c r="J137" s="65">
        <v>404</v>
      </c>
      <c r="Q137" s="61"/>
    </row>
    <row r="138" spans="1:17" ht="30" hidden="1" x14ac:dyDescent="0.25">
      <c r="A138" s="65" t="s">
        <v>3099</v>
      </c>
      <c r="B138" s="65" t="s">
        <v>2</v>
      </c>
      <c r="C138" s="65" t="s">
        <v>3100</v>
      </c>
      <c r="D138" s="65" t="str">
        <f t="shared" si="5"/>
        <v>Geothermal</v>
      </c>
      <c r="H138" s="65" t="str">
        <f t="shared" si="6"/>
        <v>http://evols.library.manoa.hawaii.edu/</v>
      </c>
      <c r="I138" s="69">
        <v>43179.244546539354</v>
      </c>
      <c r="J138" s="65">
        <v>404</v>
      </c>
      <c r="Q138" s="61"/>
    </row>
    <row r="139" spans="1:17" ht="30" hidden="1" x14ac:dyDescent="0.25">
      <c r="A139" s="65" t="s">
        <v>3044</v>
      </c>
      <c r="B139" s="65" t="s">
        <v>2</v>
      </c>
      <c r="C139" s="65" t="s">
        <v>3045</v>
      </c>
      <c r="D139" s="65" t="str">
        <f t="shared" si="5"/>
        <v>Geothermal</v>
      </c>
      <c r="H139" s="65" t="str">
        <f t="shared" si="6"/>
        <v>http://evols.library.manoa.hawaii.edu/</v>
      </c>
      <c r="I139" s="69">
        <v>43179.254938310187</v>
      </c>
      <c r="J139" s="65">
        <v>404</v>
      </c>
      <c r="Q139" s="61"/>
    </row>
    <row r="140" spans="1:17" ht="45" hidden="1" x14ac:dyDescent="0.25">
      <c r="A140" s="65" t="s">
        <v>1759</v>
      </c>
      <c r="B140" s="65" t="s">
        <v>2</v>
      </c>
      <c r="C140" s="65" t="s">
        <v>1760</v>
      </c>
      <c r="D140" s="65" t="str">
        <f t="shared" si="5"/>
        <v>Barnwell</v>
      </c>
      <c r="H140" s="65" t="str">
        <f t="shared" si="6"/>
        <v>http://evols.library.manoa.hawaii.edu/</v>
      </c>
      <c r="I140" s="69">
        <v>43178.921708946757</v>
      </c>
      <c r="J140" s="65">
        <v>404</v>
      </c>
      <c r="Q140" s="61"/>
    </row>
    <row r="141" spans="1:17" ht="30" hidden="1" x14ac:dyDescent="0.25">
      <c r="A141" s="65" t="s">
        <v>2351</v>
      </c>
      <c r="B141" s="65" t="s">
        <v>2</v>
      </c>
      <c r="C141" s="65" t="s">
        <v>2352</v>
      </c>
      <c r="D141" s="65" t="str">
        <f t="shared" si="5"/>
        <v>Geothermal</v>
      </c>
      <c r="H141" s="65" t="str">
        <f t="shared" si="6"/>
        <v>http://evols.library.manoa.hawaii.edu/</v>
      </c>
      <c r="I141" s="69">
        <v>43179.376386215277</v>
      </c>
      <c r="J141" s="65">
        <v>404</v>
      </c>
      <c r="Q141" s="61"/>
    </row>
    <row r="142" spans="1:17" ht="30" hidden="1" x14ac:dyDescent="0.25">
      <c r="A142" s="65" t="s">
        <v>3423</v>
      </c>
      <c r="B142" s="65" t="s">
        <v>2</v>
      </c>
      <c r="C142" s="65" t="s">
        <v>3424</v>
      </c>
      <c r="D142" s="65" t="str">
        <f t="shared" si="5"/>
        <v>Lanipuna</v>
      </c>
      <c r="H142" s="65" t="str">
        <f t="shared" si="6"/>
        <v>http://evols.library.manoa.hawaii.edu/</v>
      </c>
      <c r="I142" s="69">
        <v>43179.175728078706</v>
      </c>
      <c r="J142" s="65">
        <v>404</v>
      </c>
      <c r="Q142" s="61"/>
    </row>
    <row r="143" spans="1:17" ht="30" hidden="1" x14ac:dyDescent="0.25">
      <c r="A143" s="65" t="s">
        <v>3438</v>
      </c>
      <c r="B143" s="65" t="s">
        <v>2</v>
      </c>
      <c r="C143" s="65" t="s">
        <v>3439</v>
      </c>
      <c r="D143" s="65" t="str">
        <f t="shared" si="5"/>
        <v>Geothermal</v>
      </c>
      <c r="H143" s="65" t="str">
        <f t="shared" si="6"/>
        <v>http://evols.library.manoa.hawaii.edu/</v>
      </c>
      <c r="I143" s="69">
        <v>43179.32261033565</v>
      </c>
      <c r="J143" s="65">
        <v>404</v>
      </c>
      <c r="Q143" s="61"/>
    </row>
    <row r="144" spans="1:17" ht="30" hidden="1" x14ac:dyDescent="0.25">
      <c r="A144" s="65" t="s">
        <v>1219</v>
      </c>
      <c r="B144" s="65" t="s">
        <v>2</v>
      </c>
      <c r="C144" s="65" t="s">
        <v>1220</v>
      </c>
      <c r="D144" s="65" t="str">
        <f t="shared" si="5"/>
        <v>Geothermal</v>
      </c>
      <c r="H144" s="65" t="str">
        <f t="shared" si="6"/>
        <v>http://evols.library.manoa.hawaii.edu/</v>
      </c>
      <c r="I144" s="69">
        <v>43178.930218032408</v>
      </c>
      <c r="J144" s="65">
        <v>404</v>
      </c>
      <c r="Q144" s="61"/>
    </row>
    <row r="145" spans="1:17" ht="75" hidden="1" x14ac:dyDescent="0.25">
      <c r="A145" s="65" t="s">
        <v>2457</v>
      </c>
      <c r="B145" s="65" t="s">
        <v>2</v>
      </c>
      <c r="C145" s="65" t="s">
        <v>2458</v>
      </c>
      <c r="D145" s="65" t="str">
        <f t="shared" si="5"/>
        <v>Geothermal</v>
      </c>
      <c r="H145" s="65" t="str">
        <f t="shared" si="6"/>
        <v>http://evols.library.manoa.hawaii.edu/</v>
      </c>
      <c r="I145" s="69">
        <v>43179.10627275463</v>
      </c>
      <c r="J145" s="65">
        <v>404</v>
      </c>
      <c r="Q145" s="61"/>
    </row>
    <row r="146" spans="1:17" ht="30" hidden="1" x14ac:dyDescent="0.25">
      <c r="A146" s="65" t="s">
        <v>2759</v>
      </c>
      <c r="B146" s="65" t="s">
        <v>2</v>
      </c>
      <c r="C146" s="65" t="s">
        <v>2760</v>
      </c>
      <c r="D146" s="65" t="str">
        <f t="shared" si="5"/>
        <v>Geothermal</v>
      </c>
      <c r="H146" s="65" t="str">
        <f t="shared" si="6"/>
        <v>http://evols.library.manoa.hawaii.edu/</v>
      </c>
      <c r="I146" s="69">
        <v>43179.067240289354</v>
      </c>
      <c r="J146" s="65">
        <v>404</v>
      </c>
      <c r="Q146" s="61"/>
    </row>
    <row r="147" spans="1:17" ht="45" hidden="1" x14ac:dyDescent="0.25">
      <c r="A147" s="65" t="s">
        <v>2721</v>
      </c>
      <c r="B147" s="65" t="s">
        <v>2</v>
      </c>
      <c r="C147" s="65" t="s">
        <v>2722</v>
      </c>
      <c r="D147" s="65" t="str">
        <f t="shared" si="5"/>
        <v>Geothermal</v>
      </c>
      <c r="H147" s="65" t="str">
        <f t="shared" si="6"/>
        <v>http://evols.library.manoa.hawaii.edu/</v>
      </c>
      <c r="I147" s="69">
        <v>43179.276176226849</v>
      </c>
      <c r="J147" s="65">
        <v>404</v>
      </c>
      <c r="Q147" s="61"/>
    </row>
    <row r="148" spans="1:17" ht="30" hidden="1" x14ac:dyDescent="0.25">
      <c r="A148" s="65" t="s">
        <v>3434</v>
      </c>
      <c r="B148" s="65" t="s">
        <v>2</v>
      </c>
      <c r="C148" s="65" t="s">
        <v>3435</v>
      </c>
      <c r="D148" s="65" t="str">
        <f t="shared" si="5"/>
        <v>Geothermal</v>
      </c>
      <c r="H148" s="65" t="str">
        <f t="shared" si="6"/>
        <v>http://evols.library.manoa.hawaii.edu/</v>
      </c>
      <c r="I148" s="69">
        <v>43178.864517233793</v>
      </c>
      <c r="J148" s="65">
        <v>404</v>
      </c>
      <c r="Q148" s="61"/>
    </row>
    <row r="149" spans="1:17" ht="60" hidden="1" x14ac:dyDescent="0.25">
      <c r="A149" s="65" t="s">
        <v>3947</v>
      </c>
      <c r="B149" s="65" t="s">
        <v>2</v>
      </c>
      <c r="C149" s="65" t="s">
        <v>3948</v>
      </c>
      <c r="D149" s="65" t="str">
        <f t="shared" si="5"/>
        <v>1984</v>
      </c>
      <c r="H149" s="65" t="str">
        <f t="shared" si="6"/>
        <v>http://evols.library.manoa.hawaii.edu/</v>
      </c>
      <c r="I149" s="69">
        <v>43179.001877893519</v>
      </c>
      <c r="J149" s="65">
        <v>404</v>
      </c>
      <c r="Q149" s="61"/>
    </row>
    <row r="150" spans="1:17" ht="60" hidden="1" x14ac:dyDescent="0.25">
      <c r="A150" s="65" t="s">
        <v>1410</v>
      </c>
      <c r="B150" s="65" t="s">
        <v>2</v>
      </c>
      <c r="C150" s="65" t="s">
        <v>1411</v>
      </c>
      <c r="D150" s="65" t="str">
        <f t="shared" si="5"/>
        <v>1980</v>
      </c>
      <c r="H150" s="65" t="str">
        <f t="shared" si="6"/>
        <v>http://evols.library.manoa.hawaii.edu/</v>
      </c>
      <c r="I150" s="69">
        <v>43178.931044583333</v>
      </c>
      <c r="J150" s="65">
        <v>404</v>
      </c>
      <c r="Q150" s="61"/>
    </row>
    <row r="151" spans="1:17" ht="60" hidden="1" x14ac:dyDescent="0.25">
      <c r="A151" s="65" t="s">
        <v>1810</v>
      </c>
      <c r="B151" s="65" t="s">
        <v>2</v>
      </c>
      <c r="C151" s="65" t="s">
        <v>1811</v>
      </c>
      <c r="D151" s="65" t="str">
        <f t="shared" si="5"/>
        <v>1982</v>
      </c>
      <c r="H151" s="65" t="str">
        <f t="shared" si="6"/>
        <v>http://evols.library.manoa.hawaii.edu/</v>
      </c>
      <c r="I151" s="69">
        <v>43179.410570173612</v>
      </c>
      <c r="J151" s="65">
        <v>404</v>
      </c>
      <c r="Q151" s="61"/>
    </row>
    <row r="152" spans="1:17" ht="45" hidden="1" x14ac:dyDescent="0.25">
      <c r="A152" s="65" t="s">
        <v>3456</v>
      </c>
      <c r="B152" s="65" t="s">
        <v>2</v>
      </c>
      <c r="C152" s="65" t="s">
        <v>3457</v>
      </c>
      <c r="D152" s="65" t="str">
        <f t="shared" si="5"/>
        <v>1984</v>
      </c>
      <c r="H152" s="65" t="str">
        <f t="shared" si="6"/>
        <v>http://evols.library.manoa.hawaii.edu/</v>
      </c>
      <c r="I152" s="69">
        <v>43179.070627870373</v>
      </c>
      <c r="J152" s="65">
        <v>404</v>
      </c>
      <c r="Q152" s="61"/>
    </row>
    <row r="153" spans="1:17" ht="45" hidden="1" x14ac:dyDescent="0.25">
      <c r="A153" s="65" t="s">
        <v>822</v>
      </c>
      <c r="B153" s="65" t="s">
        <v>2</v>
      </c>
      <c r="C153" s="65" t="s">
        <v>823</v>
      </c>
      <c r="D153" s="65" t="str">
        <f t="shared" si="5"/>
        <v>1984</v>
      </c>
      <c r="H153" s="65" t="str">
        <f t="shared" si="6"/>
        <v>http://evols.library.manoa.hawaii.edu/</v>
      </c>
      <c r="I153" s="69">
        <v>43179.335315335651</v>
      </c>
      <c r="J153" s="65">
        <v>404</v>
      </c>
      <c r="Q153" s="61"/>
    </row>
    <row r="154" spans="1:17" ht="45" hidden="1" x14ac:dyDescent="0.25">
      <c r="A154" s="65" t="s">
        <v>3509</v>
      </c>
      <c r="B154" s="65" t="s">
        <v>2</v>
      </c>
      <c r="C154" s="65" t="s">
        <v>3510</v>
      </c>
      <c r="D154" s="65" t="str">
        <f t="shared" si="5"/>
        <v>1984</v>
      </c>
      <c r="H154" s="65" t="str">
        <f t="shared" si="6"/>
        <v>http://evols.library.manoa.hawaii.edu/</v>
      </c>
      <c r="I154" s="69">
        <v>43179.265967962965</v>
      </c>
      <c r="J154" s="65">
        <v>404</v>
      </c>
      <c r="Q154" s="61"/>
    </row>
    <row r="155" spans="1:17" ht="45" hidden="1" x14ac:dyDescent="0.25">
      <c r="A155" s="65" t="s">
        <v>2555</v>
      </c>
      <c r="B155" s="65" t="s">
        <v>2</v>
      </c>
      <c r="C155" s="65" t="s">
        <v>2556</v>
      </c>
      <c r="D155" s="65" t="str">
        <f t="shared" si="5"/>
        <v>1985</v>
      </c>
      <c r="H155" s="65" t="str">
        <f t="shared" si="6"/>
        <v>http://evols.library.manoa.hawaii.edu/</v>
      </c>
      <c r="I155" s="69">
        <v>43179.234952685183</v>
      </c>
      <c r="J155" s="65">
        <v>404</v>
      </c>
      <c r="Q155" s="61"/>
    </row>
    <row r="156" spans="1:17" ht="45" hidden="1" x14ac:dyDescent="0.25">
      <c r="A156" s="65" t="s">
        <v>2393</v>
      </c>
      <c r="B156" s="65" t="s">
        <v>2</v>
      </c>
      <c r="C156" s="65" t="s">
        <v>2394</v>
      </c>
      <c r="D156" s="65" t="str">
        <f t="shared" si="5"/>
        <v>1985</v>
      </c>
      <c r="H156" s="65" t="str">
        <f t="shared" si="6"/>
        <v>http://evols.library.manoa.hawaii.edu/</v>
      </c>
      <c r="I156" s="69">
        <v>43179.117503923611</v>
      </c>
      <c r="J156" s="65">
        <v>404</v>
      </c>
      <c r="Q156" s="61"/>
    </row>
    <row r="157" spans="1:17" ht="45" hidden="1" x14ac:dyDescent="0.25">
      <c r="A157" s="65" t="s">
        <v>3444</v>
      </c>
      <c r="B157" s="65" t="s">
        <v>2</v>
      </c>
      <c r="C157" s="65" t="s">
        <v>3445</v>
      </c>
      <c r="D157" s="65" t="str">
        <f t="shared" si="5"/>
        <v>1988</v>
      </c>
      <c r="H157" s="65" t="str">
        <f t="shared" si="6"/>
        <v>http://evols.library.manoa.hawaii.edu/</v>
      </c>
      <c r="I157" s="69">
        <v>43179.085732858795</v>
      </c>
      <c r="J157" s="65">
        <v>404</v>
      </c>
      <c r="Q157" s="61"/>
    </row>
    <row r="158" spans="1:17" ht="30" hidden="1" x14ac:dyDescent="0.25">
      <c r="A158" s="65" t="s">
        <v>1594</v>
      </c>
      <c r="B158" s="65" t="s">
        <v>2</v>
      </c>
      <c r="C158" s="65" t="s">
        <v>1595</v>
      </c>
      <c r="D158" s="65" t="str">
        <f t="shared" si="5"/>
        <v>1989</v>
      </c>
      <c r="H158" s="65" t="str">
        <f t="shared" si="6"/>
        <v>http://evols.library.manoa.hawaii.edu/</v>
      </c>
      <c r="I158" s="69">
        <v>43178.801985092592</v>
      </c>
      <c r="J158" s="65">
        <v>404</v>
      </c>
      <c r="Q158" s="61"/>
    </row>
    <row r="159" spans="1:17" ht="30" hidden="1" x14ac:dyDescent="0.25">
      <c r="A159" s="65" t="s">
        <v>3428</v>
      </c>
      <c r="B159" s="65" t="s">
        <v>2</v>
      </c>
      <c r="C159" s="65" t="s">
        <v>3429</v>
      </c>
      <c r="D159" s="65" t="str">
        <f t="shared" si="5"/>
        <v>1991</v>
      </c>
      <c r="H159" s="65" t="str">
        <f t="shared" si="6"/>
        <v>http://evols.library.manoa.hawaii.edu/</v>
      </c>
      <c r="I159" s="69">
        <v>43179.410429317133</v>
      </c>
      <c r="J159" s="65">
        <v>404</v>
      </c>
      <c r="Q159" s="61"/>
    </row>
    <row r="160" spans="1:17" ht="45" hidden="1" x14ac:dyDescent="0.25">
      <c r="A160" s="65" t="s">
        <v>2402</v>
      </c>
      <c r="B160" s="65" t="s">
        <v>2</v>
      </c>
      <c r="C160" s="65" t="s">
        <v>2403</v>
      </c>
      <c r="D160" s="65" t="str">
        <f t="shared" si="5"/>
        <v>1980s</v>
      </c>
      <c r="H160" s="65" t="str">
        <f t="shared" si="6"/>
        <v>http://evols.library.manoa.hawaii.edu/</v>
      </c>
      <c r="I160" s="69">
        <v>43178.919272025465</v>
      </c>
      <c r="J160" s="65">
        <v>404</v>
      </c>
      <c r="Q160" s="61"/>
    </row>
    <row r="161" spans="1:17" ht="30" hidden="1" x14ac:dyDescent="0.25">
      <c r="A161" s="65" t="s">
        <v>3855</v>
      </c>
      <c r="B161" s="65" t="s">
        <v>2</v>
      </c>
      <c r="C161" s="65" t="s">
        <v>3856</v>
      </c>
      <c r="D161" s="65" t="str">
        <f t="shared" si="5"/>
        <v>1982</v>
      </c>
      <c r="H161" s="65" t="str">
        <f t="shared" si="6"/>
        <v>http://evols.library.manoa.hawaii.edu/</v>
      </c>
      <c r="I161" s="69">
        <v>43179.375252395832</v>
      </c>
      <c r="J161" s="65">
        <v>404</v>
      </c>
      <c r="Q161" s="61"/>
    </row>
    <row r="162" spans="1:17" ht="30" hidden="1" x14ac:dyDescent="0.25">
      <c r="A162" s="65" t="s">
        <v>4621</v>
      </c>
      <c r="B162" s="65" t="s">
        <v>2</v>
      </c>
      <c r="C162" s="65" t="s">
        <v>4622</v>
      </c>
      <c r="D162" s="65" t="str">
        <f t="shared" si="5"/>
        <v>1984</v>
      </c>
      <c r="H162" s="65" t="str">
        <f t="shared" si="6"/>
        <v>http://evols.library.manoa.hawaii.edu/</v>
      </c>
      <c r="I162" s="69">
        <v>43178.993460601851</v>
      </c>
      <c r="J162" s="65">
        <v>404</v>
      </c>
      <c r="Q162" s="61"/>
    </row>
    <row r="163" spans="1:17" ht="30" hidden="1" x14ac:dyDescent="0.25">
      <c r="A163" s="65" t="s">
        <v>2841</v>
      </c>
      <c r="B163" s="65" t="s">
        <v>2</v>
      </c>
      <c r="C163" s="65" t="s">
        <v>2842</v>
      </c>
      <c r="D163" s="65" t="str">
        <f t="shared" si="5"/>
        <v>1984-View</v>
      </c>
      <c r="H163" s="65" t="str">
        <f t="shared" si="6"/>
        <v>http://evols.library.manoa.hawaii.edu/</v>
      </c>
      <c r="I163" s="69">
        <v>43178.917778425923</v>
      </c>
      <c r="J163" s="65">
        <v>404</v>
      </c>
      <c r="Q163" s="61"/>
    </row>
    <row r="164" spans="1:17" ht="30" hidden="1" x14ac:dyDescent="0.25">
      <c r="A164" s="65" t="s">
        <v>2088</v>
      </c>
      <c r="B164" s="65" t="s">
        <v>2</v>
      </c>
      <c r="C164" s="65" t="s">
        <v>2089</v>
      </c>
      <c r="D164" s="65" t="str">
        <f t="shared" si="5"/>
        <v>Brochure</v>
      </c>
      <c r="H164" s="65" t="str">
        <f t="shared" si="6"/>
        <v>http://evols.library.manoa.hawaii.edu/</v>
      </c>
      <c r="I164" s="69">
        <v>43179.235598807871</v>
      </c>
      <c r="J164" s="65">
        <v>404</v>
      </c>
      <c r="Q164" s="61"/>
    </row>
    <row r="165" spans="1:17" ht="30" hidden="1" x14ac:dyDescent="0.25">
      <c r="A165" s="65" t="s">
        <v>4491</v>
      </c>
      <c r="B165" s="65" t="s">
        <v>2</v>
      </c>
      <c r="C165" s="65" t="s">
        <v>4492</v>
      </c>
      <c r="D165" s="65" t="str">
        <f t="shared" si="5"/>
        <v>Brochure</v>
      </c>
      <c r="H165" s="65" t="str">
        <f t="shared" si="6"/>
        <v>http://evols.library.manoa.hawaii.edu/</v>
      </c>
      <c r="I165" s="69">
        <v>43178.770704236114</v>
      </c>
      <c r="J165" s="65">
        <v>404</v>
      </c>
      <c r="Q165" s="61"/>
    </row>
    <row r="166" spans="1:17" ht="45" hidden="1" x14ac:dyDescent="0.25">
      <c r="A166" s="65" t="s">
        <v>1791</v>
      </c>
      <c r="B166" s="65" t="s">
        <v>2</v>
      </c>
      <c r="C166" s="65" t="s">
        <v>1792</v>
      </c>
      <c r="D166" s="65" t="str">
        <f t="shared" si="5"/>
        <v>1988</v>
      </c>
      <c r="H166" s="65" t="str">
        <f t="shared" si="6"/>
        <v>http://evols.library.manoa.hawaii.edu/</v>
      </c>
      <c r="I166" s="69">
        <v>43178.986515219905</v>
      </c>
      <c r="J166" s="65">
        <v>404</v>
      </c>
      <c r="Q166" s="61"/>
    </row>
    <row r="167" spans="1:17" ht="30" hidden="1" x14ac:dyDescent="0.25">
      <c r="A167" s="65" t="s">
        <v>874</v>
      </c>
      <c r="B167" s="65" t="s">
        <v>2</v>
      </c>
      <c r="C167" s="65" t="s">
        <v>875</v>
      </c>
      <c r="D167" s="65" t="str">
        <f t="shared" si="5"/>
        <v>1987</v>
      </c>
      <c r="H167" s="65" t="str">
        <f t="shared" si="6"/>
        <v>http://evols.library.manoa.hawaii.edu/</v>
      </c>
      <c r="I167" s="69">
        <v>43179.367252013886</v>
      </c>
      <c r="J167" s="65">
        <v>404</v>
      </c>
      <c r="Q167" s="61"/>
    </row>
    <row r="168" spans="1:17" ht="30" hidden="1" x14ac:dyDescent="0.25">
      <c r="A168" s="65" t="s">
        <v>2149</v>
      </c>
      <c r="B168" s="65" t="s">
        <v>2</v>
      </c>
      <c r="C168" s="65" t="s">
        <v>2150</v>
      </c>
      <c r="D168" s="65" t="str">
        <f t="shared" si="5"/>
        <v>Review</v>
      </c>
      <c r="H168" s="65" t="str">
        <f t="shared" si="6"/>
        <v>http://evols.library.manoa.hawaii.edu/</v>
      </c>
      <c r="I168" s="69">
        <v>43178.982896226851</v>
      </c>
      <c r="J168" s="65">
        <v>404</v>
      </c>
      <c r="Q168" s="61"/>
    </row>
    <row r="169" spans="1:17" ht="30" hidden="1" x14ac:dyDescent="0.25">
      <c r="A169" s="65" t="s">
        <v>3692</v>
      </c>
      <c r="B169" s="65" t="s">
        <v>2</v>
      </c>
      <c r="C169" s="65" t="s">
        <v>3693</v>
      </c>
      <c r="D169" s="65" t="str">
        <f t="shared" si="5"/>
        <v>Geothermal</v>
      </c>
      <c r="H169" s="65" t="str">
        <f t="shared" si="6"/>
        <v>http://evols.library.manoa.hawaii.edu/</v>
      </c>
      <c r="I169" s="69">
        <v>43179.455330798613</v>
      </c>
      <c r="J169" s="65">
        <v>404</v>
      </c>
      <c r="Q169" s="61"/>
    </row>
    <row r="170" spans="1:17" ht="30" hidden="1" x14ac:dyDescent="0.25">
      <c r="A170" s="65" t="s">
        <v>3700</v>
      </c>
      <c r="B170" s="65" t="s">
        <v>2</v>
      </c>
      <c r="C170" s="65" t="s">
        <v>3701</v>
      </c>
      <c r="D170" s="65" t="str">
        <f t="shared" si="5"/>
        <v>1984</v>
      </c>
      <c r="H170" s="65" t="str">
        <f t="shared" si="6"/>
        <v>http://evols.library.manoa.hawaii.edu/</v>
      </c>
      <c r="I170" s="69">
        <v>43178.708785868053</v>
      </c>
      <c r="J170" s="65">
        <v>404</v>
      </c>
      <c r="Q170" s="61"/>
    </row>
    <row r="171" spans="1:17" ht="30" hidden="1" x14ac:dyDescent="0.25">
      <c r="A171" s="65" t="s">
        <v>2898</v>
      </c>
      <c r="B171" s="65" t="s">
        <v>2</v>
      </c>
      <c r="C171" s="65" t="s">
        <v>2899</v>
      </c>
      <c r="D171" s="65" t="str">
        <f t="shared" si="5"/>
        <v>1971</v>
      </c>
      <c r="H171" s="65" t="str">
        <f t="shared" si="6"/>
        <v>http://evols.library.manoa.hawaii.edu/</v>
      </c>
      <c r="I171" s="69">
        <v>43179.262600833332</v>
      </c>
      <c r="J171" s="65">
        <v>404</v>
      </c>
      <c r="Q171" s="61"/>
    </row>
    <row r="172" spans="1:17" ht="30" hidden="1" x14ac:dyDescent="0.25">
      <c r="A172" s="65" t="s">
        <v>3981</v>
      </c>
      <c r="B172" s="65" t="s">
        <v>2</v>
      </c>
      <c r="C172" s="65" t="s">
        <v>3982</v>
      </c>
      <c r="D172" s="65" t="str">
        <f t="shared" si="5"/>
        <v>1982</v>
      </c>
      <c r="H172" s="65" t="str">
        <f t="shared" si="6"/>
        <v>http://evols.library.manoa.hawaii.edu/</v>
      </c>
      <c r="I172" s="69">
        <v>43178.764664016206</v>
      </c>
      <c r="J172" s="65">
        <v>404</v>
      </c>
      <c r="Q172" s="61"/>
    </row>
    <row r="173" spans="1:17" ht="45" hidden="1" x14ac:dyDescent="0.25">
      <c r="A173" s="65" t="s">
        <v>3024</v>
      </c>
      <c r="B173" s="65" t="s">
        <v>2</v>
      </c>
      <c r="C173" s="65" t="s">
        <v>3025</v>
      </c>
      <c r="D173" s="65" t="str">
        <f t="shared" si="5"/>
        <v>1991</v>
      </c>
      <c r="H173" s="65" t="str">
        <f t="shared" si="6"/>
        <v>http://evols.library.manoa.hawaii.edu/</v>
      </c>
      <c r="I173" s="69">
        <v>43179.115923043981</v>
      </c>
      <c r="J173" s="65">
        <v>404</v>
      </c>
      <c r="Q173" s="61"/>
    </row>
    <row r="174" spans="1:17" ht="75" hidden="1" x14ac:dyDescent="0.25">
      <c r="A174" s="65" t="s">
        <v>1717</v>
      </c>
      <c r="B174" s="65" t="s">
        <v>2</v>
      </c>
      <c r="C174" s="65" t="s">
        <v>1718</v>
      </c>
      <c r="D174" s="65" t="str">
        <f t="shared" si="5"/>
        <v>1991</v>
      </c>
      <c r="H174" s="65" t="str">
        <f t="shared" si="6"/>
        <v>http://evols.library.manoa.hawaii.edu/</v>
      </c>
      <c r="I174" s="69">
        <v>43178.980029999999</v>
      </c>
      <c r="J174" s="65">
        <v>404</v>
      </c>
      <c r="Q174" s="61"/>
    </row>
    <row r="175" spans="1:17" ht="30" hidden="1" x14ac:dyDescent="0.25">
      <c r="A175" s="65" t="s">
        <v>4176</v>
      </c>
      <c r="B175" s="65" t="s">
        <v>2</v>
      </c>
      <c r="C175" s="65" t="s">
        <v>4177</v>
      </c>
      <c r="D175" s="65" t="str">
        <f t="shared" si="5"/>
        <v>1982</v>
      </c>
      <c r="H175" s="65" t="str">
        <f t="shared" si="6"/>
        <v>http://evols.library.manoa.hawaii.edu/</v>
      </c>
      <c r="I175" s="69">
        <v>43179.293086238424</v>
      </c>
      <c r="J175" s="65">
        <v>404</v>
      </c>
      <c r="Q175" s="61"/>
    </row>
    <row r="176" spans="1:17" ht="30" hidden="1" x14ac:dyDescent="0.25">
      <c r="A176" s="65" t="s">
        <v>2902</v>
      </c>
      <c r="B176" s="65" t="s">
        <v>2</v>
      </c>
      <c r="C176" s="65" t="s">
        <v>2903</v>
      </c>
      <c r="D176" s="65" t="str">
        <f t="shared" si="5"/>
        <v>Evidence</v>
      </c>
      <c r="H176" s="65" t="str">
        <f t="shared" si="6"/>
        <v>http://evols.library.manoa.hawaii.edu/</v>
      </c>
      <c r="I176" s="69">
        <v>43178.735506249999</v>
      </c>
      <c r="J176" s="65">
        <v>404</v>
      </c>
      <c r="Q176" s="61"/>
    </row>
    <row r="177" spans="1:17" ht="30" hidden="1" x14ac:dyDescent="0.25">
      <c r="A177" s="65" t="s">
        <v>2069</v>
      </c>
      <c r="B177" s="65" t="s">
        <v>2</v>
      </c>
      <c r="C177" s="65" t="s">
        <v>2070</v>
      </c>
      <c r="D177" s="65" t="str">
        <f t="shared" si="5"/>
        <v>Hawaii</v>
      </c>
      <c r="H177" s="65" t="str">
        <f t="shared" si="6"/>
        <v>http://evols.library.manoa.hawaii.edu/</v>
      </c>
      <c r="I177" s="69">
        <v>43179.166080381947</v>
      </c>
      <c r="J177" s="65">
        <v>404</v>
      </c>
      <c r="Q177" s="61"/>
    </row>
    <row r="178" spans="1:17" ht="30" hidden="1" x14ac:dyDescent="0.25">
      <c r="A178" s="65" t="s">
        <v>2346</v>
      </c>
      <c r="B178" s="65" t="s">
        <v>2</v>
      </c>
      <c r="C178" s="65" t="s">
        <v>2347</v>
      </c>
      <c r="D178" s="65" t="str">
        <f t="shared" si="5"/>
        <v>1991</v>
      </c>
      <c r="H178" s="65" t="str">
        <f t="shared" si="6"/>
        <v>http://evols.library.manoa.hawaii.edu/</v>
      </c>
      <c r="I178" s="69">
        <v>43179.35660579861</v>
      </c>
      <c r="J178" s="65">
        <v>404</v>
      </c>
      <c r="Q178" s="61"/>
    </row>
    <row r="179" spans="1:17" ht="45" hidden="1" x14ac:dyDescent="0.25">
      <c r="A179" s="65" t="s">
        <v>3436</v>
      </c>
      <c r="B179" s="65" t="s">
        <v>2</v>
      </c>
      <c r="C179" s="65" t="s">
        <v>3437</v>
      </c>
      <c r="D179" s="65" t="str">
        <f t="shared" si="5"/>
        <v>1991</v>
      </c>
      <c r="H179" s="65" t="str">
        <f t="shared" si="6"/>
        <v>http://evols.library.manoa.hawaii.edu/</v>
      </c>
      <c r="I179" s="69">
        <v>43179.15780267361</v>
      </c>
      <c r="J179" s="65">
        <v>404</v>
      </c>
      <c r="Q179" s="61"/>
    </row>
    <row r="180" spans="1:17" ht="30" hidden="1" x14ac:dyDescent="0.25">
      <c r="A180" s="65" t="s">
        <v>716</v>
      </c>
      <c r="B180" s="65" t="s">
        <v>2</v>
      </c>
      <c r="C180" s="65" t="s">
        <v>717</v>
      </c>
      <c r="D180" s="65" t="str">
        <f t="shared" si="5"/>
        <v>1981</v>
      </c>
      <c r="H180" s="65" t="str">
        <f t="shared" si="6"/>
        <v>http://evols.library.manoa.hawaii.edu/</v>
      </c>
      <c r="I180" s="69">
        <v>43179.026305555555</v>
      </c>
      <c r="J180" s="65">
        <v>404</v>
      </c>
      <c r="Q180" s="61"/>
    </row>
    <row r="181" spans="1:17" ht="75" hidden="1" x14ac:dyDescent="0.25">
      <c r="A181" s="65" t="s">
        <v>4303</v>
      </c>
      <c r="B181" s="65" t="s">
        <v>2</v>
      </c>
      <c r="C181" s="65" t="s">
        <v>4304</v>
      </c>
      <c r="D181" s="65" t="str">
        <f t="shared" si="5"/>
        <v>1983</v>
      </c>
      <c r="H181" s="65" t="str">
        <f t="shared" si="6"/>
        <v>http://evols.library.manoa.hawaii.edu/</v>
      </c>
      <c r="I181" s="69">
        <v>43179.292265127318</v>
      </c>
      <c r="J181" s="65">
        <v>404</v>
      </c>
      <c r="Q181" s="61"/>
    </row>
    <row r="182" spans="1:17" ht="45" hidden="1" x14ac:dyDescent="0.25">
      <c r="A182" s="65" t="s">
        <v>4444</v>
      </c>
      <c r="B182" s="65" t="s">
        <v>2</v>
      </c>
      <c r="C182" s="65" t="s">
        <v>4445</v>
      </c>
      <c r="D182" s="65" t="str">
        <f t="shared" si="5"/>
        <v>1985</v>
      </c>
      <c r="H182" s="65" t="str">
        <f t="shared" si="6"/>
        <v>http://evols.library.manoa.hawaii.edu/</v>
      </c>
      <c r="I182" s="69">
        <v>43178.971405902776</v>
      </c>
      <c r="J182" s="65">
        <v>404</v>
      </c>
      <c r="Q182" s="61"/>
    </row>
    <row r="183" spans="1:17" ht="30" hidden="1" x14ac:dyDescent="0.25">
      <c r="A183" s="65" t="s">
        <v>843</v>
      </c>
      <c r="B183" s="65" t="s">
        <v>2</v>
      </c>
      <c r="C183" s="65" t="s">
        <v>844</v>
      </c>
      <c r="D183" s="65" t="str">
        <f t="shared" si="5"/>
        <v>PGV</v>
      </c>
      <c r="H183" s="65" t="str">
        <f t="shared" si="6"/>
        <v>http://evols.library.manoa.hawaii.edu/</v>
      </c>
      <c r="I183" s="69">
        <v>43178.887061250003</v>
      </c>
      <c r="J183" s="65">
        <v>404</v>
      </c>
      <c r="Q183" s="61"/>
    </row>
    <row r="184" spans="1:17" ht="45" hidden="1" x14ac:dyDescent="0.25">
      <c r="A184" s="65" t="s">
        <v>3122</v>
      </c>
      <c r="B184" s="65" t="s">
        <v>2</v>
      </c>
      <c r="C184" s="65" t="s">
        <v>3123</v>
      </c>
      <c r="D184" s="65" t="str">
        <f t="shared" si="5"/>
        <v>GT</v>
      </c>
      <c r="H184" s="65" t="str">
        <f t="shared" si="6"/>
        <v>http://evols.library.manoa.hawaii.edu/</v>
      </c>
      <c r="I184" s="69">
        <v>43179.051127395833</v>
      </c>
      <c r="J184" s="65">
        <v>404</v>
      </c>
      <c r="Q184" s="61"/>
    </row>
    <row r="185" spans="1:17" ht="30" hidden="1" x14ac:dyDescent="0.25">
      <c r="A185" s="65" t="s">
        <v>2065</v>
      </c>
      <c r="B185" s="65" t="s">
        <v>2</v>
      </c>
      <c r="C185" s="65" t="s">
        <v>2066</v>
      </c>
      <c r="D185" s="65" t="str">
        <f t="shared" si="5"/>
        <v>Puna</v>
      </c>
      <c r="H185" s="65" t="str">
        <f t="shared" si="6"/>
        <v>http://evols.library.manoa.hawaii.edu/</v>
      </c>
      <c r="I185" s="69">
        <v>43178.741484178237</v>
      </c>
      <c r="J185" s="65">
        <v>404</v>
      </c>
      <c r="Q185" s="61"/>
    </row>
    <row r="186" spans="1:17" ht="30" hidden="1" x14ac:dyDescent="0.25">
      <c r="A186" s="65" t="s">
        <v>2916</v>
      </c>
      <c r="B186" s="65" t="s">
        <v>2</v>
      </c>
      <c r="C186" s="65" t="s">
        <v>2917</v>
      </c>
      <c r="D186" s="65" t="str">
        <f t="shared" si="5"/>
        <v>Maui</v>
      </c>
      <c r="H186" s="65" t="str">
        <f t="shared" si="6"/>
        <v>http://evols.library.manoa.hawaii.edu/</v>
      </c>
      <c r="I186" s="69">
        <v>43178.85951696759</v>
      </c>
      <c r="J186" s="65">
        <v>404</v>
      </c>
      <c r="Q186" s="61"/>
    </row>
    <row r="187" spans="1:17" ht="30" hidden="1" x14ac:dyDescent="0.25">
      <c r="A187" s="65" t="s">
        <v>2285</v>
      </c>
      <c r="B187" s="65" t="s">
        <v>2</v>
      </c>
      <c r="C187" s="65" t="s">
        <v>2286</v>
      </c>
      <c r="D187" s="65" t="str">
        <f t="shared" si="5"/>
        <v>1992</v>
      </c>
      <c r="H187" s="65" t="str">
        <f t="shared" si="6"/>
        <v>http://evols.library.manoa.hawaii.edu/</v>
      </c>
      <c r="I187" s="69">
        <v>43178.866457881944</v>
      </c>
      <c r="J187" s="65">
        <v>404</v>
      </c>
      <c r="Q187" s="61"/>
    </row>
    <row r="188" spans="1:17" ht="45" hidden="1" x14ac:dyDescent="0.25">
      <c r="A188" s="65" t="s">
        <v>1531</v>
      </c>
      <c r="B188" s="65" t="s">
        <v>2</v>
      </c>
      <c r="C188" s="65" t="s">
        <v>1532</v>
      </c>
      <c r="D188" s="65" t="str">
        <f t="shared" si="5"/>
        <v>1983-1985</v>
      </c>
      <c r="H188" s="65" t="str">
        <f t="shared" si="6"/>
        <v>http://evols.library.manoa.hawaii.edu/</v>
      </c>
      <c r="I188" s="69">
        <v>43178.868618506945</v>
      </c>
      <c r="J188" s="65">
        <v>404</v>
      </c>
      <c r="Q188" s="61"/>
    </row>
    <row r="189" spans="1:17" ht="30" hidden="1" x14ac:dyDescent="0.25">
      <c r="A189" s="65" t="s">
        <v>3789</v>
      </c>
      <c r="B189" s="65" t="s">
        <v>2</v>
      </c>
      <c r="C189" s="65" t="s">
        <v>3790</v>
      </c>
      <c r="D189" s="65" t="str">
        <f t="shared" si="5"/>
        <v>1988</v>
      </c>
      <c r="H189" s="65" t="str">
        <f t="shared" si="6"/>
        <v>http://evols.library.manoa.hawaii.edu/</v>
      </c>
      <c r="I189" s="69">
        <v>43179.012704525463</v>
      </c>
      <c r="J189" s="65">
        <v>404</v>
      </c>
      <c r="Q189" s="61"/>
    </row>
    <row r="190" spans="1:17" ht="60" hidden="1" x14ac:dyDescent="0.25">
      <c r="A190" s="65" t="s">
        <v>1358</v>
      </c>
      <c r="B190" s="65" t="s">
        <v>2</v>
      </c>
      <c r="C190" s="65" t="s">
        <v>1359</v>
      </c>
      <c r="D190" s="65" t="str">
        <f t="shared" si="5"/>
        <v>1989-1991-</v>
      </c>
      <c r="H190" s="65" t="str">
        <f t="shared" si="6"/>
        <v>http://evols.library.manoa.hawaii.edu/</v>
      </c>
      <c r="I190" s="69">
        <v>43179.373413310183</v>
      </c>
      <c r="J190" s="65">
        <v>404</v>
      </c>
      <c r="Q190" s="61"/>
    </row>
    <row r="191" spans="1:17" ht="45" hidden="1" x14ac:dyDescent="0.25">
      <c r="A191" s="65" t="s">
        <v>2557</v>
      </c>
      <c r="B191" s="65" t="s">
        <v>2</v>
      </c>
      <c r="C191" s="65" t="s">
        <v>2558</v>
      </c>
      <c r="D191" s="65" t="str">
        <f t="shared" si="5"/>
        <v>1986</v>
      </c>
      <c r="H191" s="65" t="str">
        <f t="shared" si="6"/>
        <v>http://evols.library.manoa.hawaii.edu/</v>
      </c>
      <c r="I191" s="69">
        <v>43178.923807534724</v>
      </c>
      <c r="J191" s="65">
        <v>404</v>
      </c>
      <c r="Q191" s="61"/>
    </row>
    <row r="192" spans="1:17" ht="45" hidden="1" x14ac:dyDescent="0.25">
      <c r="A192" s="65" t="s">
        <v>3887</v>
      </c>
      <c r="B192" s="65" t="s">
        <v>2</v>
      </c>
      <c r="C192" s="65" t="s">
        <v>3888</v>
      </c>
      <c r="D192" s="65" t="str">
        <f t="shared" si="5"/>
        <v>1984</v>
      </c>
      <c r="H192" s="65" t="str">
        <f t="shared" si="6"/>
        <v>http://evols.library.manoa.hawaii.edu/</v>
      </c>
      <c r="I192" s="69">
        <v>43179.259162650465</v>
      </c>
      <c r="J192" s="65">
        <v>404</v>
      </c>
      <c r="Q192" s="61"/>
    </row>
    <row r="193" spans="1:17" ht="30" hidden="1" x14ac:dyDescent="0.25">
      <c r="A193" s="65" t="s">
        <v>1336</v>
      </c>
      <c r="B193" s="65" t="s">
        <v>2</v>
      </c>
      <c r="C193" s="65" t="s">
        <v>1337</v>
      </c>
      <c r="D193" s="65" t="str">
        <f t="shared" si="5"/>
        <v>1983-1985</v>
      </c>
      <c r="H193" s="65" t="str">
        <f t="shared" si="6"/>
        <v>http://evols.library.manoa.hawaii.edu/</v>
      </c>
      <c r="I193" s="69">
        <v>43179.034479965281</v>
      </c>
      <c r="J193" s="65">
        <v>404</v>
      </c>
      <c r="Q193" s="61"/>
    </row>
    <row r="194" spans="1:17" ht="60" hidden="1" x14ac:dyDescent="0.25">
      <c r="A194" s="65" t="s">
        <v>4521</v>
      </c>
      <c r="B194" s="65" t="s">
        <v>2</v>
      </c>
      <c r="C194" s="65" t="s">
        <v>4522</v>
      </c>
      <c r="D194" s="65" t="str">
        <f t="shared" si="5"/>
        <v>1989-01-Environmental</v>
      </c>
      <c r="H194" s="65" t="str">
        <f t="shared" si="6"/>
        <v>http://evols.library.manoa.hawaii.edu/</v>
      </c>
      <c r="I194" s="69">
        <v>43179.248232939812</v>
      </c>
      <c r="J194" s="65">
        <v>404</v>
      </c>
      <c r="Q194" s="61"/>
    </row>
    <row r="195" spans="1:17" ht="30" hidden="1" x14ac:dyDescent="0.25">
      <c r="A195" s="65" t="s">
        <v>803</v>
      </c>
      <c r="B195" s="65" t="s">
        <v>2</v>
      </c>
      <c r="C195" s="65" t="s">
        <v>804</v>
      </c>
      <c r="D195" s="65" t="str">
        <f t="shared" ref="D195:D258" si="7">RIGHT(C195,LEN(C195)-FIND("|",SUBSTITUTE(C195,"/","|", LEN(C195)-LEN(SUBSTITUTE(C195,"/","")))))</f>
        <v>1984</v>
      </c>
      <c r="H195" s="65" t="str">
        <f t="shared" ref="H195:H258" si="8">LEFT(C195,FIND("/",C195,10))</f>
        <v>http://evols.library.manoa.hawaii.edu/</v>
      </c>
      <c r="I195" s="69">
        <v>43179.355833275462</v>
      </c>
      <c r="J195" s="65">
        <v>404</v>
      </c>
      <c r="Q195" s="61"/>
    </row>
    <row r="196" spans="1:17" ht="45" hidden="1" x14ac:dyDescent="0.25">
      <c r="A196" s="65" t="s">
        <v>3786</v>
      </c>
      <c r="B196" s="65" t="s">
        <v>2</v>
      </c>
      <c r="C196" s="65" t="s">
        <v>3787</v>
      </c>
      <c r="D196" s="65" t="str">
        <f t="shared" si="7"/>
        <v>1988</v>
      </c>
      <c r="H196" s="65" t="str">
        <f t="shared" si="8"/>
        <v>http://evols.library.manoa.hawaii.edu/</v>
      </c>
      <c r="I196" s="69">
        <v>43179.2518724537</v>
      </c>
      <c r="J196" s="65">
        <v>404</v>
      </c>
      <c r="Q196" s="61"/>
    </row>
    <row r="197" spans="1:17" ht="45" hidden="1" x14ac:dyDescent="0.25">
      <c r="A197" s="65" t="s">
        <v>2153</v>
      </c>
      <c r="B197" s="65" t="s">
        <v>2</v>
      </c>
      <c r="C197" s="65" t="s">
        <v>2154</v>
      </c>
      <c r="D197" s="65" t="str">
        <f t="shared" si="7"/>
        <v>1989</v>
      </c>
      <c r="H197" s="65" t="str">
        <f t="shared" si="8"/>
        <v>http://evols.library.manoa.hawaii.edu/</v>
      </c>
      <c r="I197" s="69">
        <v>43178.718414687501</v>
      </c>
      <c r="J197" s="65">
        <v>404</v>
      </c>
      <c r="Q197" s="61"/>
    </row>
    <row r="198" spans="1:17" ht="30" hidden="1" x14ac:dyDescent="0.25">
      <c r="A198" s="65" t="s">
        <v>3176</v>
      </c>
      <c r="B198" s="65" t="s">
        <v>2</v>
      </c>
      <c r="C198" s="65" t="s">
        <v>3177</v>
      </c>
      <c r="D198" s="65" t="str">
        <f t="shared" si="7"/>
        <v>1989</v>
      </c>
      <c r="H198" s="65" t="str">
        <f t="shared" si="8"/>
        <v>http://evols.library.manoa.hawaii.edu/</v>
      </c>
      <c r="I198" s="69">
        <v>43179.148917418985</v>
      </c>
      <c r="J198" s="65">
        <v>404</v>
      </c>
      <c r="Q198" s="61"/>
    </row>
    <row r="199" spans="1:17" ht="30" hidden="1" x14ac:dyDescent="0.25">
      <c r="A199" s="65" t="s">
        <v>3499</v>
      </c>
      <c r="B199" s="65" t="s">
        <v>2</v>
      </c>
      <c r="C199" s="65" t="s">
        <v>3500</v>
      </c>
      <c r="D199" s="65" t="str">
        <f t="shared" si="7"/>
        <v>1988</v>
      </c>
      <c r="H199" s="65" t="str">
        <f t="shared" si="8"/>
        <v>http://evols.library.manoa.hawaii.edu/</v>
      </c>
      <c r="I199" s="69">
        <v>43179.049572916665</v>
      </c>
      <c r="J199" s="65">
        <v>404</v>
      </c>
      <c r="Q199" s="61"/>
    </row>
    <row r="200" spans="1:17" ht="30" hidden="1" x14ac:dyDescent="0.25">
      <c r="A200" s="65" t="s">
        <v>2796</v>
      </c>
      <c r="B200" s="65" t="s">
        <v>2</v>
      </c>
      <c r="C200" s="65" t="s">
        <v>2797</v>
      </c>
      <c r="D200" s="65" t="str">
        <f t="shared" si="7"/>
        <v>1989-9-21</v>
      </c>
      <c r="H200" s="65" t="str">
        <f t="shared" si="8"/>
        <v>http://evols.library.manoa.hawaii.edu/</v>
      </c>
      <c r="I200" s="69">
        <v>43178.846452280093</v>
      </c>
      <c r="J200" s="65">
        <v>404</v>
      </c>
      <c r="Q200" s="61"/>
    </row>
    <row r="201" spans="1:17" ht="30" hidden="1" x14ac:dyDescent="0.25">
      <c r="A201" s="65" t="s">
        <v>1931</v>
      </c>
      <c r="B201" s="65" t="s">
        <v>2</v>
      </c>
      <c r="C201" s="65" t="s">
        <v>1932</v>
      </c>
      <c r="D201" s="65" t="str">
        <f t="shared" si="7"/>
        <v>Hawaii</v>
      </c>
      <c r="H201" s="65" t="str">
        <f t="shared" si="8"/>
        <v>http://evols.library.manoa.hawaii.edu/</v>
      </c>
      <c r="I201" s="69">
        <v>43178.870955381943</v>
      </c>
      <c r="J201" s="65">
        <v>404</v>
      </c>
      <c r="Q201" s="61"/>
    </row>
    <row r="202" spans="1:17" ht="45" hidden="1" x14ac:dyDescent="0.25">
      <c r="A202" s="65" t="s">
        <v>1564</v>
      </c>
      <c r="B202" s="65" t="s">
        <v>2</v>
      </c>
      <c r="C202" s="65" t="s">
        <v>1565</v>
      </c>
      <c r="D202" s="65" t="str">
        <f t="shared" si="7"/>
        <v>1989</v>
      </c>
      <c r="H202" s="65" t="str">
        <f t="shared" si="8"/>
        <v>http://evols.library.manoa.hawaii.edu/</v>
      </c>
      <c r="I202" s="69">
        <v>43179.449182708333</v>
      </c>
      <c r="J202" s="65">
        <v>404</v>
      </c>
      <c r="Q202" s="61"/>
    </row>
    <row r="203" spans="1:17" ht="30" hidden="1" x14ac:dyDescent="0.25">
      <c r="A203" s="65" t="s">
        <v>776</v>
      </c>
      <c r="B203" s="65" t="s">
        <v>2</v>
      </c>
      <c r="C203" s="65" t="s">
        <v>777</v>
      </c>
      <c r="D203" s="65" t="str">
        <f t="shared" si="7"/>
        <v>1988</v>
      </c>
      <c r="H203" s="65" t="str">
        <f t="shared" si="8"/>
        <v>http://evols.library.manoa.hawaii.edu/</v>
      </c>
      <c r="I203" s="69">
        <v>43178.797862349536</v>
      </c>
      <c r="J203" s="65">
        <v>404</v>
      </c>
      <c r="Q203" s="61"/>
    </row>
    <row r="204" spans="1:17" ht="30" hidden="1" x14ac:dyDescent="0.25">
      <c r="A204" s="65" t="s">
        <v>2727</v>
      </c>
      <c r="B204" s="65" t="s">
        <v>2</v>
      </c>
      <c r="C204" s="65" t="s">
        <v>2728</v>
      </c>
      <c r="D204" s="65" t="str">
        <f t="shared" si="7"/>
        <v>1984</v>
      </c>
      <c r="H204" s="65" t="str">
        <f t="shared" si="8"/>
        <v>http://evols.library.manoa.hawaii.edu/</v>
      </c>
      <c r="I204" s="69">
        <v>43179.25877508102</v>
      </c>
      <c r="J204" s="65">
        <v>404</v>
      </c>
      <c r="Q204" s="61"/>
    </row>
    <row r="205" spans="1:17" ht="60" hidden="1" x14ac:dyDescent="0.25">
      <c r="A205" s="65" t="s">
        <v>3962</v>
      </c>
      <c r="B205" s="65" t="s">
        <v>2</v>
      </c>
      <c r="C205" s="65" t="s">
        <v>3963</v>
      </c>
      <c r="D205" s="65" t="str">
        <f t="shared" si="7"/>
        <v>1989-11-07</v>
      </c>
      <c r="H205" s="65" t="str">
        <f t="shared" si="8"/>
        <v>http://evols.library.manoa.hawaii.edu/</v>
      </c>
      <c r="I205" s="69">
        <v>43179.234610763888</v>
      </c>
      <c r="J205" s="65">
        <v>404</v>
      </c>
      <c r="Q205" s="61"/>
    </row>
    <row r="206" spans="1:17" ht="30" hidden="1" x14ac:dyDescent="0.25">
      <c r="A206" s="65" t="s">
        <v>3674</v>
      </c>
      <c r="B206" s="65" t="s">
        <v>2</v>
      </c>
      <c r="C206" s="65" t="s">
        <v>3675</v>
      </c>
      <c r="D206" s="65" t="str">
        <f t="shared" si="7"/>
        <v>1989</v>
      </c>
      <c r="H206" s="65" t="str">
        <f t="shared" si="8"/>
        <v>http://evols.library.manoa.hawaii.edu/</v>
      </c>
      <c r="I206" s="69">
        <v>43179.456635115741</v>
      </c>
      <c r="J206" s="65">
        <v>404</v>
      </c>
      <c r="Q206" s="61"/>
    </row>
    <row r="207" spans="1:17" ht="45" hidden="1" x14ac:dyDescent="0.25">
      <c r="A207" s="65" t="s">
        <v>3421</v>
      </c>
      <c r="B207" s="65" t="s">
        <v>2</v>
      </c>
      <c r="C207" s="65" t="s">
        <v>3422</v>
      </c>
      <c r="D207" s="65" t="str">
        <f t="shared" si="7"/>
        <v>Hawaii</v>
      </c>
      <c r="H207" s="65" t="str">
        <f t="shared" si="8"/>
        <v>http://evols.library.manoa.hawaii.edu/</v>
      </c>
      <c r="I207" s="69">
        <v>43179.464549618053</v>
      </c>
      <c r="J207" s="65">
        <v>404</v>
      </c>
      <c r="Q207" s="61"/>
    </row>
    <row r="208" spans="1:17" ht="30" hidden="1" x14ac:dyDescent="0.25">
      <c r="A208" s="65" t="s">
        <v>4418</v>
      </c>
      <c r="B208" s="65" t="s">
        <v>2</v>
      </c>
      <c r="C208" s="65" t="s">
        <v>4419</v>
      </c>
      <c r="D208" s="65" t="str">
        <f t="shared" si="7"/>
        <v>1989</v>
      </c>
      <c r="H208" s="65" t="str">
        <f t="shared" si="8"/>
        <v>http://evols.library.manoa.hawaii.edu/</v>
      </c>
      <c r="I208" s="69">
        <v>43179.192898171299</v>
      </c>
      <c r="J208" s="65">
        <v>404</v>
      </c>
      <c r="Q208" s="61"/>
    </row>
    <row r="209" spans="1:17" ht="30" hidden="1" x14ac:dyDescent="0.25">
      <c r="A209" s="65" t="s">
        <v>4046</v>
      </c>
      <c r="B209" s="65" t="s">
        <v>2</v>
      </c>
      <c r="C209" s="65" t="s">
        <v>4047</v>
      </c>
      <c r="D209" s="65" t="str">
        <f t="shared" si="7"/>
        <v>1989-8-1</v>
      </c>
      <c r="H209" s="65" t="str">
        <f t="shared" si="8"/>
        <v>http://evols.library.manoa.hawaii.edu/</v>
      </c>
      <c r="I209" s="69">
        <v>43178.853812557871</v>
      </c>
      <c r="J209" s="65">
        <v>404</v>
      </c>
      <c r="Q209" s="61"/>
    </row>
    <row r="210" spans="1:17" ht="30" hidden="1" x14ac:dyDescent="0.25">
      <c r="A210" s="65" t="s">
        <v>1434</v>
      </c>
      <c r="B210" s="65" t="s">
        <v>2</v>
      </c>
      <c r="C210" s="65" t="s">
        <v>1435</v>
      </c>
      <c r="D210" s="65" t="str">
        <f t="shared" si="7"/>
        <v>1990</v>
      </c>
      <c r="H210" s="65" t="str">
        <f t="shared" si="8"/>
        <v>http://evols.library.manoa.hawaii.edu/</v>
      </c>
      <c r="I210" s="69">
        <v>43179.144621053238</v>
      </c>
      <c r="J210" s="65">
        <v>404</v>
      </c>
      <c r="Q210" s="61"/>
    </row>
    <row r="211" spans="1:17" ht="30" hidden="1" x14ac:dyDescent="0.25">
      <c r="A211" s="65" t="s">
        <v>4205</v>
      </c>
      <c r="B211" s="65" t="s">
        <v>2</v>
      </c>
      <c r="C211" s="65" t="s">
        <v>4206</v>
      </c>
      <c r="D211" s="65" t="str">
        <f t="shared" si="7"/>
        <v>1989</v>
      </c>
      <c r="H211" s="65" t="str">
        <f t="shared" si="8"/>
        <v>http://evols.library.manoa.hawaii.edu/</v>
      </c>
      <c r="I211" s="69">
        <v>43178.810786793983</v>
      </c>
      <c r="J211" s="65">
        <v>404</v>
      </c>
      <c r="Q211" s="61"/>
    </row>
    <row r="212" spans="1:17" ht="30" hidden="1" x14ac:dyDescent="0.25">
      <c r="A212" s="65" t="s">
        <v>1412</v>
      </c>
      <c r="B212" s="65" t="s">
        <v>2</v>
      </c>
      <c r="C212" s="65" t="s">
        <v>1413</v>
      </c>
      <c r="D212" s="65" t="str">
        <f t="shared" si="7"/>
        <v>1989</v>
      </c>
      <c r="H212" s="65" t="str">
        <f t="shared" si="8"/>
        <v>http://evols.library.manoa.hawaii.edu/</v>
      </c>
      <c r="I212" s="69">
        <v>43179.219834837961</v>
      </c>
      <c r="J212" s="65">
        <v>404</v>
      </c>
      <c r="Q212" s="61"/>
    </row>
    <row r="213" spans="1:17" ht="30" hidden="1" x14ac:dyDescent="0.25">
      <c r="A213" s="65" t="s">
        <v>1929</v>
      </c>
      <c r="B213" s="65" t="s">
        <v>2</v>
      </c>
      <c r="C213" s="65" t="s">
        <v>1930</v>
      </c>
      <c r="D213" s="65" t="str">
        <f t="shared" si="7"/>
        <v>1988</v>
      </c>
      <c r="H213" s="65" t="str">
        <f t="shared" si="8"/>
        <v>http://evols.library.manoa.hawaii.edu/</v>
      </c>
      <c r="I213" s="69">
        <v>43179.301088020831</v>
      </c>
      <c r="J213" s="65">
        <v>404</v>
      </c>
      <c r="Q213" s="61"/>
    </row>
    <row r="214" spans="1:17" ht="60" hidden="1" x14ac:dyDescent="0.25">
      <c r="A214" s="65" t="s">
        <v>3294</v>
      </c>
      <c r="B214" s="65" t="s">
        <v>2</v>
      </c>
      <c r="C214" s="65" t="s">
        <v>3295</v>
      </c>
      <c r="D214" s="65" t="str">
        <f t="shared" si="7"/>
        <v>1903</v>
      </c>
      <c r="H214" s="65" t="str">
        <f t="shared" si="8"/>
        <v>http://evols.library.manoa.hawaii.edu/</v>
      </c>
      <c r="I214" s="69">
        <v>43178.984340115741</v>
      </c>
      <c r="J214" s="65">
        <v>404</v>
      </c>
      <c r="Q214" s="61"/>
    </row>
    <row r="215" spans="1:17" ht="45" hidden="1" x14ac:dyDescent="0.25">
      <c r="A215" s="65" t="s">
        <v>2006</v>
      </c>
      <c r="B215" s="65" t="s">
        <v>2</v>
      </c>
      <c r="C215" s="65" t="s">
        <v>2007</v>
      </c>
      <c r="D215" s="65" t="str">
        <f t="shared" si="7"/>
        <v>1988</v>
      </c>
      <c r="H215" s="65" t="str">
        <f t="shared" si="8"/>
        <v>http://evols.library.manoa.hawaii.edu/</v>
      </c>
      <c r="I215" s="69">
        <v>43178.767614085649</v>
      </c>
      <c r="J215" s="65">
        <v>404</v>
      </c>
      <c r="Q215" s="61"/>
    </row>
    <row r="216" spans="1:17" ht="30" hidden="1" x14ac:dyDescent="0.25">
      <c r="A216" s="65" t="s">
        <v>3511</v>
      </c>
      <c r="B216" s="65" t="s">
        <v>2</v>
      </c>
      <c r="C216" s="65" t="s">
        <v>3512</v>
      </c>
      <c r="D216" s="65" t="str">
        <f t="shared" si="7"/>
        <v>Hawaii</v>
      </c>
      <c r="H216" s="65" t="str">
        <f t="shared" si="8"/>
        <v>http://evols.library.manoa.hawaii.edu/</v>
      </c>
      <c r="I216" s="69">
        <v>43179.214473518521</v>
      </c>
      <c r="J216" s="65">
        <v>404</v>
      </c>
      <c r="Q216" s="61"/>
    </row>
    <row r="217" spans="1:17" ht="60" hidden="1" x14ac:dyDescent="0.25">
      <c r="A217" s="65" t="s">
        <v>3658</v>
      </c>
      <c r="B217" s="65" t="s">
        <v>2</v>
      </c>
      <c r="C217" s="65" t="s">
        <v>3659</v>
      </c>
      <c r="D217" s="65" t="str">
        <f t="shared" si="7"/>
        <v>1986</v>
      </c>
      <c r="H217" s="65" t="str">
        <f t="shared" si="8"/>
        <v>http://evols.library.manoa.hawaii.edu/</v>
      </c>
      <c r="I217" s="69">
        <v>43179.12267960648</v>
      </c>
      <c r="J217" s="65">
        <v>404</v>
      </c>
      <c r="Q217" s="61"/>
    </row>
    <row r="218" spans="1:17" ht="75" hidden="1" x14ac:dyDescent="0.25">
      <c r="A218" s="65" t="s">
        <v>1124</v>
      </c>
      <c r="B218" s="65" t="s">
        <v>2</v>
      </c>
      <c r="C218" s="65" t="s">
        <v>1125</v>
      </c>
      <c r="D218" s="65" t="str">
        <f t="shared" si="7"/>
        <v>1989</v>
      </c>
      <c r="H218" s="65" t="str">
        <f t="shared" si="8"/>
        <v>http://evols.library.manoa.hawaii.edu/</v>
      </c>
      <c r="I218" s="69">
        <v>43178.877510069447</v>
      </c>
      <c r="J218" s="65">
        <v>404</v>
      </c>
      <c r="Q218" s="61"/>
    </row>
    <row r="219" spans="1:17" ht="45" hidden="1" x14ac:dyDescent="0.25">
      <c r="A219" s="65" t="s">
        <v>3259</v>
      </c>
      <c r="B219" s="65" t="s">
        <v>2</v>
      </c>
      <c r="C219" s="65" t="s">
        <v>3260</v>
      </c>
      <c r="D219" s="65" t="str">
        <f t="shared" si="7"/>
        <v>1989</v>
      </c>
      <c r="H219" s="65" t="str">
        <f t="shared" si="8"/>
        <v>http://evols.library.manoa.hawaii.edu/</v>
      </c>
      <c r="I219" s="69">
        <v>43178.980223657411</v>
      </c>
      <c r="J219" s="65">
        <v>404</v>
      </c>
      <c r="Q219" s="61"/>
    </row>
    <row r="220" spans="1:17" ht="45" hidden="1" x14ac:dyDescent="0.25">
      <c r="A220" s="65" t="s">
        <v>3533</v>
      </c>
      <c r="B220" s="65" t="s">
        <v>2</v>
      </c>
      <c r="C220" s="65" t="s">
        <v>3534</v>
      </c>
      <c r="D220" s="65" t="str">
        <f t="shared" si="7"/>
        <v>1990</v>
      </c>
      <c r="H220" s="65" t="str">
        <f t="shared" si="8"/>
        <v>http://evols.library.manoa.hawaii.edu/</v>
      </c>
      <c r="I220" s="69">
        <v>43179.283544432874</v>
      </c>
      <c r="J220" s="65">
        <v>404</v>
      </c>
      <c r="Q220" s="61"/>
    </row>
    <row r="221" spans="1:17" ht="30" hidden="1" x14ac:dyDescent="0.25">
      <c r="A221" s="65" t="s">
        <v>1820</v>
      </c>
      <c r="B221" s="65" t="s">
        <v>2</v>
      </c>
      <c r="C221" s="65" t="s">
        <v>1821</v>
      </c>
      <c r="D221" s="65" t="str">
        <f t="shared" si="7"/>
        <v>1986</v>
      </c>
      <c r="H221" s="65" t="str">
        <f t="shared" si="8"/>
        <v>http://evols.library.manoa.hawaii.edu/</v>
      </c>
      <c r="I221" s="69">
        <v>43178.81925385417</v>
      </c>
      <c r="J221" s="65">
        <v>404</v>
      </c>
      <c r="Q221" s="61"/>
    </row>
    <row r="222" spans="1:17" ht="30" hidden="1" x14ac:dyDescent="0.25">
      <c r="A222" s="65" t="s">
        <v>3243</v>
      </c>
      <c r="B222" s="65" t="s">
        <v>2</v>
      </c>
      <c r="C222" s="65" t="s">
        <v>3244</v>
      </c>
      <c r="D222" s="65" t="str">
        <f t="shared" si="7"/>
        <v>1990</v>
      </c>
      <c r="H222" s="65" t="str">
        <f t="shared" si="8"/>
        <v>http://evols.library.manoa.hawaii.edu/</v>
      </c>
      <c r="I222" s="69">
        <v>43178.909000844906</v>
      </c>
      <c r="J222" s="65">
        <v>404</v>
      </c>
      <c r="Q222" s="61"/>
    </row>
    <row r="223" spans="1:17" ht="45" hidden="1" x14ac:dyDescent="0.25">
      <c r="A223" s="65" t="s">
        <v>1113</v>
      </c>
      <c r="B223" s="65" t="s">
        <v>2</v>
      </c>
      <c r="C223" s="65" t="s">
        <v>1114</v>
      </c>
      <c r="D223" s="65" t="str">
        <f t="shared" si="7"/>
        <v>1993</v>
      </c>
      <c r="H223" s="65" t="str">
        <f t="shared" si="8"/>
        <v>http://evols.library.manoa.hawaii.edu/</v>
      </c>
      <c r="I223" s="69">
        <v>43179.244679004631</v>
      </c>
      <c r="J223" s="65">
        <v>404</v>
      </c>
      <c r="Q223" s="61"/>
    </row>
    <row r="224" spans="1:17" ht="30" hidden="1" x14ac:dyDescent="0.25">
      <c r="A224" s="65" t="s">
        <v>2339</v>
      </c>
      <c r="B224" s="65" t="s">
        <v>2</v>
      </c>
      <c r="C224" s="65" t="s">
        <v>2340</v>
      </c>
      <c r="D224" s="65" t="str">
        <f t="shared" si="7"/>
        <v>Admin</v>
      </c>
      <c r="H224" s="65" t="str">
        <f t="shared" si="8"/>
        <v>http://evols.library.manoa.hawaii.edu/</v>
      </c>
      <c r="I224" s="69">
        <v>43179.39126733796</v>
      </c>
      <c r="J224" s="65">
        <v>404</v>
      </c>
      <c r="Q224" s="61"/>
    </row>
    <row r="225" spans="1:17" ht="30" hidden="1" x14ac:dyDescent="0.25">
      <c r="A225" s="65" t="s">
        <v>2729</v>
      </c>
      <c r="B225" s="65" t="s">
        <v>2</v>
      </c>
      <c r="C225" s="65" t="s">
        <v>2730</v>
      </c>
      <c r="D225" s="65" t="str">
        <f t="shared" si="7"/>
        <v>EIS</v>
      </c>
      <c r="H225" s="65" t="str">
        <f t="shared" si="8"/>
        <v>http://evols.library.manoa.hawaii.edu/</v>
      </c>
      <c r="I225" s="69">
        <v>43179.050771516202</v>
      </c>
      <c r="J225" s="65">
        <v>404</v>
      </c>
      <c r="Q225" s="61"/>
    </row>
    <row r="226" spans="1:17" ht="45" hidden="1" x14ac:dyDescent="0.25">
      <c r="A226" s="65" t="s">
        <v>2169</v>
      </c>
      <c r="B226" s="65" t="s">
        <v>2</v>
      </c>
      <c r="C226" s="65" t="s">
        <v>2170</v>
      </c>
      <c r="D226" s="65" t="str">
        <f t="shared" si="7"/>
        <v>1992</v>
      </c>
      <c r="H226" s="65" t="str">
        <f t="shared" si="8"/>
        <v>http://evols.library.manoa.hawaii.edu/</v>
      </c>
      <c r="I226" s="69">
        <v>43178.841229571757</v>
      </c>
      <c r="J226" s="65">
        <v>404</v>
      </c>
      <c r="Q226" s="61"/>
    </row>
    <row r="227" spans="1:17" ht="30" hidden="1" x14ac:dyDescent="0.25">
      <c r="A227" s="65" t="s">
        <v>2874</v>
      </c>
      <c r="B227" s="65" t="s">
        <v>2</v>
      </c>
      <c r="C227" s="65" t="s">
        <v>2875</v>
      </c>
      <c r="D227" s="65" t="str">
        <f t="shared" si="7"/>
        <v>1989</v>
      </c>
      <c r="H227" s="65" t="str">
        <f t="shared" si="8"/>
        <v>http://evols.library.manoa.hawaii.edu/</v>
      </c>
      <c r="I227" s="69">
        <v>43179.175577847222</v>
      </c>
      <c r="J227" s="65">
        <v>404</v>
      </c>
      <c r="Q227" s="61"/>
    </row>
    <row r="228" spans="1:17" ht="30" hidden="1" x14ac:dyDescent="0.25">
      <c r="A228" s="65" t="s">
        <v>3366</v>
      </c>
      <c r="B228" s="65" t="s">
        <v>2</v>
      </c>
      <c r="C228" s="65" t="s">
        <v>3367</v>
      </c>
      <c r="D228" s="65" t="str">
        <f t="shared" si="7"/>
        <v>Maui</v>
      </c>
      <c r="H228" s="65" t="str">
        <f t="shared" si="8"/>
        <v>http://evols.library.manoa.hawaii.edu/</v>
      </c>
      <c r="I228" s="69">
        <v>43179.024762824076</v>
      </c>
      <c r="J228" s="65">
        <v>404</v>
      </c>
      <c r="Q228" s="61"/>
    </row>
    <row r="229" spans="1:17" ht="30" hidden="1" x14ac:dyDescent="0.25">
      <c r="A229" s="65" t="s">
        <v>3929</v>
      </c>
      <c r="B229" s="65" t="s">
        <v>2</v>
      </c>
      <c r="C229" s="65" t="s">
        <v>3930</v>
      </c>
      <c r="D229" s="65" t="str">
        <f t="shared" si="7"/>
        <v>1990</v>
      </c>
      <c r="H229" s="65" t="str">
        <f t="shared" si="8"/>
        <v>http://evols.library.manoa.hawaii.edu/</v>
      </c>
      <c r="I229" s="69">
        <v>43179.145634432869</v>
      </c>
      <c r="J229" s="65">
        <v>404</v>
      </c>
      <c r="Q229" s="61"/>
    </row>
    <row r="230" spans="1:17" ht="30" hidden="1" x14ac:dyDescent="0.25">
      <c r="A230" s="65" t="s">
        <v>2519</v>
      </c>
      <c r="B230" s="65" t="s">
        <v>2</v>
      </c>
      <c r="C230" s="65" t="s">
        <v>2520</v>
      </c>
      <c r="D230" s="65" t="str">
        <f t="shared" si="7"/>
        <v>Hawaii</v>
      </c>
      <c r="H230" s="65" t="str">
        <f t="shared" si="8"/>
        <v>http://evols.library.manoa.hawaii.edu/</v>
      </c>
      <c r="I230" s="69">
        <v>43178.854799363427</v>
      </c>
      <c r="J230" s="65">
        <v>404</v>
      </c>
      <c r="Q230" s="61"/>
    </row>
    <row r="231" spans="1:17" ht="30" hidden="1" x14ac:dyDescent="0.25">
      <c r="A231" s="65" t="s">
        <v>3174</v>
      </c>
      <c r="B231" s="65" t="s">
        <v>2</v>
      </c>
      <c r="C231" s="65" t="s">
        <v>3175</v>
      </c>
      <c r="D231" s="65" t="str">
        <f t="shared" si="7"/>
        <v>1990</v>
      </c>
      <c r="H231" s="65" t="str">
        <f t="shared" si="8"/>
        <v>http://evols.library.manoa.hawaii.edu/</v>
      </c>
      <c r="I231" s="69">
        <v>43178.912335752313</v>
      </c>
      <c r="J231" s="65">
        <v>404</v>
      </c>
      <c r="Q231" s="61"/>
    </row>
    <row r="232" spans="1:17" ht="45" hidden="1" x14ac:dyDescent="0.25">
      <c r="A232" s="65" t="s">
        <v>3217</v>
      </c>
      <c r="B232" s="65" t="s">
        <v>2</v>
      </c>
      <c r="C232" s="65" t="s">
        <v>3218</v>
      </c>
      <c r="D232" s="65" t="str">
        <f t="shared" si="7"/>
        <v>1989</v>
      </c>
      <c r="H232" s="65" t="str">
        <f t="shared" si="8"/>
        <v>http://evols.library.manoa.hawaii.edu/</v>
      </c>
      <c r="I232" s="69">
        <v>43179.064320243058</v>
      </c>
      <c r="J232" s="65">
        <v>404</v>
      </c>
      <c r="Q232" s="61"/>
    </row>
    <row r="233" spans="1:17" ht="45" hidden="1" x14ac:dyDescent="0.25">
      <c r="A233" s="65" t="s">
        <v>3840</v>
      </c>
      <c r="B233" s="65" t="s">
        <v>2</v>
      </c>
      <c r="C233" s="65" t="s">
        <v>3841</v>
      </c>
      <c r="D233" s="65" t="str">
        <f t="shared" si="7"/>
        <v>1992</v>
      </c>
      <c r="H233" s="65" t="str">
        <f t="shared" si="8"/>
        <v>http://evols.library.manoa.hawaii.edu/</v>
      </c>
      <c r="I233" s="69">
        <v>43179.013567430557</v>
      </c>
      <c r="J233" s="65">
        <v>404</v>
      </c>
      <c r="Q233" s="61"/>
    </row>
    <row r="234" spans="1:17" ht="30" hidden="1" x14ac:dyDescent="0.25">
      <c r="A234" s="65" t="s">
        <v>4068</v>
      </c>
      <c r="B234" s="65" t="s">
        <v>2</v>
      </c>
      <c r="C234" s="65" t="s">
        <v>4069</v>
      </c>
      <c r="D234" s="65" t="str">
        <f t="shared" si="7"/>
        <v>About</v>
      </c>
      <c r="H234" s="65" t="str">
        <f t="shared" si="8"/>
        <v>http://evols.library.manoa.hawaii.edu/</v>
      </c>
      <c r="I234" s="69">
        <v>43178.721177175925</v>
      </c>
      <c r="J234" s="65">
        <v>404</v>
      </c>
      <c r="Q234" s="61"/>
    </row>
    <row r="235" spans="1:17" ht="45" hidden="1" x14ac:dyDescent="0.25">
      <c r="A235" s="65" t="s">
        <v>3061</v>
      </c>
      <c r="B235" s="65" t="s">
        <v>2</v>
      </c>
      <c r="C235" s="65" t="s">
        <v>3062</v>
      </c>
      <c r="D235" s="65" t="str">
        <f t="shared" si="7"/>
        <v>1992</v>
      </c>
      <c r="H235" s="65" t="str">
        <f t="shared" si="8"/>
        <v>http://evols.library.manoa.hawaii.edu/</v>
      </c>
      <c r="I235" s="69">
        <v>43179.104876516205</v>
      </c>
      <c r="J235" s="65">
        <v>404</v>
      </c>
      <c r="Q235" s="61"/>
    </row>
    <row r="236" spans="1:17" ht="30" hidden="1" x14ac:dyDescent="0.25">
      <c r="A236" s="65" t="s">
        <v>3327</v>
      </c>
      <c r="B236" s="65" t="s">
        <v>2</v>
      </c>
      <c r="C236" s="65" t="s">
        <v>3328</v>
      </c>
      <c r="D236" s="65" t="str">
        <f t="shared" si="7"/>
        <v>1990</v>
      </c>
      <c r="H236" s="65" t="str">
        <f t="shared" si="8"/>
        <v>http://evols.library.manoa.hawaii.edu/</v>
      </c>
      <c r="I236" s="69">
        <v>43179.452888032407</v>
      </c>
      <c r="J236" s="65">
        <v>404</v>
      </c>
      <c r="Q236" s="61"/>
    </row>
    <row r="237" spans="1:17" ht="30" hidden="1" x14ac:dyDescent="0.25">
      <c r="A237" s="65" t="s">
        <v>4420</v>
      </c>
      <c r="B237" s="65" t="s">
        <v>2</v>
      </c>
      <c r="C237" s="65" t="s">
        <v>4421</v>
      </c>
      <c r="D237" s="65" t="str">
        <f t="shared" si="7"/>
        <v>1993</v>
      </c>
      <c r="H237" s="65" t="str">
        <f t="shared" si="8"/>
        <v>http://evols.library.manoa.hawaii.edu/</v>
      </c>
      <c r="I237" s="69">
        <v>43178.972074976853</v>
      </c>
      <c r="J237" s="65">
        <v>404</v>
      </c>
      <c r="Q237" s="61"/>
    </row>
    <row r="238" spans="1:17" ht="30" hidden="1" x14ac:dyDescent="0.25">
      <c r="A238" s="65" t="s">
        <v>4314</v>
      </c>
      <c r="B238" s="65" t="s">
        <v>2</v>
      </c>
      <c r="C238" s="65" t="s">
        <v>4315</v>
      </c>
      <c r="D238" s="65" t="str">
        <f t="shared" si="7"/>
        <v>1992</v>
      </c>
      <c r="H238" s="65" t="str">
        <f t="shared" si="8"/>
        <v>http://evols.library.manoa.hawaii.edu/</v>
      </c>
      <c r="I238" s="69">
        <v>43179.297748645833</v>
      </c>
      <c r="J238" s="65">
        <v>404</v>
      </c>
      <c r="Q238" s="61"/>
    </row>
    <row r="239" spans="1:17" ht="30" hidden="1" x14ac:dyDescent="0.25">
      <c r="A239" s="65" t="s">
        <v>1592</v>
      </c>
      <c r="B239" s="65" t="s">
        <v>2</v>
      </c>
      <c r="C239" s="65" t="s">
        <v>1593</v>
      </c>
      <c r="D239" s="65" t="str">
        <f t="shared" si="7"/>
        <v>1992</v>
      </c>
      <c r="H239" s="65" t="str">
        <f t="shared" si="8"/>
        <v>http://evols.library.manoa.hawaii.edu/</v>
      </c>
      <c r="I239" s="69">
        <v>43179.418656192131</v>
      </c>
      <c r="J239" s="65">
        <v>404</v>
      </c>
      <c r="Q239" s="61"/>
    </row>
    <row r="240" spans="1:17" ht="45" hidden="1" x14ac:dyDescent="0.25">
      <c r="A240" s="65" t="s">
        <v>2533</v>
      </c>
      <c r="B240" s="65" t="s">
        <v>2</v>
      </c>
      <c r="C240" s="65" t="s">
        <v>2534</v>
      </c>
      <c r="D240" s="65" t="str">
        <f t="shared" si="7"/>
        <v>1989</v>
      </c>
      <c r="H240" s="65" t="str">
        <f t="shared" si="8"/>
        <v>http://evols.library.manoa.hawaii.edu/</v>
      </c>
      <c r="I240" s="69">
        <v>43179.278229571762</v>
      </c>
      <c r="J240" s="65">
        <v>404</v>
      </c>
      <c r="Q240" s="61"/>
    </row>
    <row r="241" spans="1:17" ht="45" hidden="1" x14ac:dyDescent="0.25">
      <c r="A241" s="65" t="s">
        <v>1312</v>
      </c>
      <c r="B241" s="65" t="s">
        <v>2</v>
      </c>
      <c r="C241" s="65" t="s">
        <v>1313</v>
      </c>
      <c r="D241" s="65" t="str">
        <f t="shared" si="7"/>
        <v>1991</v>
      </c>
      <c r="H241" s="65" t="str">
        <f t="shared" si="8"/>
        <v>http://evols.library.manoa.hawaii.edu/</v>
      </c>
      <c r="I241" s="69">
        <v>43179.169867939818</v>
      </c>
      <c r="J241" s="65">
        <v>404</v>
      </c>
      <c r="Q241" s="61"/>
    </row>
    <row r="242" spans="1:17" ht="45" hidden="1" x14ac:dyDescent="0.25">
      <c r="A242" s="65" t="s">
        <v>1520</v>
      </c>
      <c r="B242" s="65" t="s">
        <v>2</v>
      </c>
      <c r="C242" s="65" t="s">
        <v>1521</v>
      </c>
      <c r="D242" s="65" t="str">
        <f t="shared" si="7"/>
        <v>1991</v>
      </c>
      <c r="H242" s="65" t="str">
        <f t="shared" si="8"/>
        <v>http://evols.library.manoa.hawaii.edu/</v>
      </c>
      <c r="I242" s="69">
        <v>43179.426290671297</v>
      </c>
      <c r="J242" s="65">
        <v>404</v>
      </c>
      <c r="Q242" s="61"/>
    </row>
    <row r="243" spans="1:17" ht="45" hidden="1" x14ac:dyDescent="0.25">
      <c r="A243" s="65" t="s">
        <v>2055</v>
      </c>
      <c r="B243" s="65" t="s">
        <v>2</v>
      </c>
      <c r="C243" s="65" t="s">
        <v>2056</v>
      </c>
      <c r="D243" s="65" t="str">
        <f t="shared" si="7"/>
        <v>1991</v>
      </c>
      <c r="H243" s="65" t="str">
        <f t="shared" si="8"/>
        <v>http://evols.library.manoa.hawaii.edu/</v>
      </c>
      <c r="I243" s="69">
        <v>43179.192810069442</v>
      </c>
      <c r="J243" s="65">
        <v>404</v>
      </c>
      <c r="Q243" s="61"/>
    </row>
    <row r="244" spans="1:17" ht="45" hidden="1" x14ac:dyDescent="0.25">
      <c r="A244" s="65" t="s">
        <v>950</v>
      </c>
      <c r="B244" s="65" t="s">
        <v>2</v>
      </c>
      <c r="C244" s="65" t="s">
        <v>951</v>
      </c>
      <c r="D244" s="65" t="str">
        <f t="shared" si="7"/>
        <v>1991</v>
      </c>
      <c r="H244" s="65" t="str">
        <f t="shared" si="8"/>
        <v>http://evols.library.manoa.hawaii.edu/</v>
      </c>
      <c r="I244" s="69">
        <v>43178.872637083332</v>
      </c>
      <c r="J244" s="65">
        <v>404</v>
      </c>
      <c r="Q244" s="61"/>
    </row>
    <row r="245" spans="1:17" ht="45" hidden="1" x14ac:dyDescent="0.25">
      <c r="A245" s="65" t="s">
        <v>2273</v>
      </c>
      <c r="B245" s="65" t="s">
        <v>2</v>
      </c>
      <c r="C245" s="65" t="s">
        <v>2274</v>
      </c>
      <c r="D245" s="65" t="str">
        <f t="shared" si="7"/>
        <v>1991</v>
      </c>
      <c r="H245" s="65" t="str">
        <f t="shared" si="8"/>
        <v>http://evols.library.manoa.hawaii.edu/</v>
      </c>
      <c r="I245" s="69">
        <v>43179.176229999997</v>
      </c>
      <c r="J245" s="65">
        <v>404</v>
      </c>
      <c r="Q245" s="61"/>
    </row>
    <row r="246" spans="1:17" ht="60" hidden="1" x14ac:dyDescent="0.25">
      <c r="A246" s="65" t="s">
        <v>3873</v>
      </c>
      <c r="B246" s="65" t="s">
        <v>2</v>
      </c>
      <c r="C246" s="65" t="s">
        <v>3874</v>
      </c>
      <c r="D246" s="65" t="str">
        <f t="shared" si="7"/>
        <v>1991</v>
      </c>
      <c r="H246" s="65" t="str">
        <f t="shared" si="8"/>
        <v>http://evols.library.manoa.hawaii.edu/</v>
      </c>
      <c r="I246" s="69">
        <v>43179.057762430559</v>
      </c>
      <c r="J246" s="65">
        <v>404</v>
      </c>
      <c r="Q246" s="61"/>
    </row>
    <row r="247" spans="1:17" ht="60" hidden="1" x14ac:dyDescent="0.25">
      <c r="A247" s="65" t="s">
        <v>3596</v>
      </c>
      <c r="B247" s="65" t="s">
        <v>2</v>
      </c>
      <c r="C247" s="65" t="s">
        <v>3597</v>
      </c>
      <c r="D247" s="65" t="str">
        <f t="shared" si="7"/>
        <v>1991</v>
      </c>
      <c r="H247" s="65" t="str">
        <f t="shared" si="8"/>
        <v>http://evols.library.manoa.hawaii.edu/</v>
      </c>
      <c r="I247" s="69">
        <v>43179.364498877316</v>
      </c>
      <c r="J247" s="65">
        <v>404</v>
      </c>
      <c r="Q247" s="61"/>
    </row>
    <row r="248" spans="1:17" ht="45" hidden="1" x14ac:dyDescent="0.25">
      <c r="A248" s="65" t="s">
        <v>2957</v>
      </c>
      <c r="B248" s="65" t="s">
        <v>2</v>
      </c>
      <c r="C248" s="65" t="s">
        <v>2958</v>
      </c>
      <c r="D248" s="65" t="str">
        <f t="shared" si="7"/>
        <v>1991</v>
      </c>
      <c r="H248" s="65" t="str">
        <f t="shared" si="8"/>
        <v>http://evols.library.manoa.hawaii.edu/</v>
      </c>
      <c r="I248" s="69">
        <v>43179.393880694442</v>
      </c>
      <c r="J248" s="65">
        <v>404</v>
      </c>
      <c r="Q248" s="61"/>
    </row>
    <row r="249" spans="1:17" ht="45" hidden="1" x14ac:dyDescent="0.25">
      <c r="A249" s="65" t="s">
        <v>2151</v>
      </c>
      <c r="B249" s="65" t="s">
        <v>2</v>
      </c>
      <c r="C249" s="65" t="s">
        <v>2152</v>
      </c>
      <c r="D249" s="65" t="str">
        <f t="shared" si="7"/>
        <v>1991</v>
      </c>
      <c r="H249" s="65" t="str">
        <f t="shared" si="8"/>
        <v>http://evols.library.manoa.hawaii.edu/</v>
      </c>
      <c r="I249" s="69">
        <v>43178.88103222222</v>
      </c>
      <c r="J249" s="65">
        <v>404</v>
      </c>
      <c r="Q249" s="61"/>
    </row>
    <row r="250" spans="1:17" ht="60" hidden="1" x14ac:dyDescent="0.25">
      <c r="A250" s="65" t="s">
        <v>1856</v>
      </c>
      <c r="B250" s="65" t="s">
        <v>2</v>
      </c>
      <c r="C250" s="65" t="s">
        <v>1857</v>
      </c>
      <c r="D250" s="65" t="str">
        <f t="shared" si="7"/>
        <v>1991</v>
      </c>
      <c r="H250" s="65" t="str">
        <f t="shared" si="8"/>
        <v>http://evols.library.manoa.hawaii.edu/</v>
      </c>
      <c r="I250" s="69">
        <v>43179.187456516207</v>
      </c>
      <c r="J250" s="65">
        <v>404</v>
      </c>
      <c r="Q250" s="61"/>
    </row>
    <row r="251" spans="1:17" ht="45" hidden="1" x14ac:dyDescent="0.25">
      <c r="A251" s="65" t="s">
        <v>4348</v>
      </c>
      <c r="B251" s="65" t="s">
        <v>2</v>
      </c>
      <c r="C251" s="65" t="s">
        <v>4349</v>
      </c>
      <c r="D251" s="65" t="str">
        <f t="shared" si="7"/>
        <v>1991</v>
      </c>
      <c r="H251" s="65" t="str">
        <f t="shared" si="8"/>
        <v>http://evols.library.manoa.hawaii.edu/</v>
      </c>
      <c r="I251" s="69">
        <v>43178.9685025</v>
      </c>
      <c r="J251" s="65">
        <v>404</v>
      </c>
      <c r="Q251" s="61"/>
    </row>
    <row r="252" spans="1:17" ht="60" hidden="1" x14ac:dyDescent="0.25">
      <c r="A252" s="65" t="s">
        <v>4128</v>
      </c>
      <c r="B252" s="65" t="s">
        <v>2</v>
      </c>
      <c r="C252" s="65" t="s">
        <v>4129</v>
      </c>
      <c r="D252" s="65" t="str">
        <f t="shared" si="7"/>
        <v>1991</v>
      </c>
      <c r="H252" s="65" t="str">
        <f t="shared" si="8"/>
        <v>http://evols.library.manoa.hawaii.edu/</v>
      </c>
      <c r="I252" s="69">
        <v>43179.205450868052</v>
      </c>
      <c r="J252" s="65">
        <v>404</v>
      </c>
      <c r="Q252" s="61"/>
    </row>
    <row r="253" spans="1:17" ht="45" hidden="1" x14ac:dyDescent="0.25">
      <c r="A253" s="65" t="s">
        <v>3028</v>
      </c>
      <c r="B253" s="65" t="s">
        <v>2</v>
      </c>
      <c r="C253" s="65" t="s">
        <v>3029</v>
      </c>
      <c r="D253" s="65" t="str">
        <f t="shared" si="7"/>
        <v>1991</v>
      </c>
      <c r="H253" s="65" t="str">
        <f t="shared" si="8"/>
        <v>http://evols.library.manoa.hawaii.edu/</v>
      </c>
      <c r="I253" s="69">
        <v>43179.043960324074</v>
      </c>
      <c r="J253" s="65">
        <v>404</v>
      </c>
      <c r="Q253" s="61"/>
    </row>
    <row r="254" spans="1:17" ht="45" hidden="1" x14ac:dyDescent="0.25">
      <c r="A254" s="65" t="s">
        <v>3463</v>
      </c>
      <c r="B254" s="65" t="s">
        <v>2</v>
      </c>
      <c r="C254" s="65" t="s">
        <v>3464</v>
      </c>
      <c r="D254" s="65" t="str">
        <f t="shared" si="7"/>
        <v>1991</v>
      </c>
      <c r="H254" s="65" t="str">
        <f t="shared" si="8"/>
        <v>http://evols.library.manoa.hawaii.edu/</v>
      </c>
      <c r="I254" s="69">
        <v>43178.988680555558</v>
      </c>
      <c r="J254" s="65">
        <v>404</v>
      </c>
      <c r="Q254" s="61"/>
    </row>
    <row r="255" spans="1:17" ht="30" hidden="1" x14ac:dyDescent="0.25">
      <c r="A255" s="65" t="s">
        <v>2010</v>
      </c>
      <c r="B255" s="65" t="s">
        <v>2</v>
      </c>
      <c r="C255" s="65" t="s">
        <v>2011</v>
      </c>
      <c r="D255" s="65" t="str">
        <f t="shared" si="7"/>
        <v>1986</v>
      </c>
      <c r="H255" s="65" t="str">
        <f t="shared" si="8"/>
        <v>http://evols.library.manoa.hawaii.edu/</v>
      </c>
      <c r="I255" s="69">
        <v>43179.207057708336</v>
      </c>
      <c r="J255" s="65">
        <v>404</v>
      </c>
      <c r="Q255" s="61"/>
    </row>
    <row r="256" spans="1:17" ht="45" hidden="1" x14ac:dyDescent="0.25">
      <c r="A256" s="65" t="s">
        <v>1916</v>
      </c>
      <c r="B256" s="65" t="s">
        <v>2</v>
      </c>
      <c r="C256" s="65" t="s">
        <v>1917</v>
      </c>
      <c r="D256" s="65" t="str">
        <f t="shared" si="7"/>
        <v>1989</v>
      </c>
      <c r="H256" s="65" t="str">
        <f t="shared" si="8"/>
        <v>http://evols.library.manoa.hawaii.edu/</v>
      </c>
      <c r="I256" s="69">
        <v>43178.867423807867</v>
      </c>
      <c r="J256" s="65">
        <v>404</v>
      </c>
      <c r="Q256" s="61"/>
    </row>
    <row r="257" spans="1:17" ht="60" hidden="1" x14ac:dyDescent="0.25">
      <c r="A257" s="65" t="s">
        <v>3097</v>
      </c>
      <c r="B257" s="65" t="s">
        <v>2</v>
      </c>
      <c r="C257" s="65" t="s">
        <v>3098</v>
      </c>
      <c r="D257" s="65" t="str">
        <f t="shared" si="7"/>
        <v>1989</v>
      </c>
      <c r="H257" s="65" t="str">
        <f t="shared" si="8"/>
        <v>http://evols.library.manoa.hawaii.edu/</v>
      </c>
      <c r="I257" s="69">
        <v>43179.14983422454</v>
      </c>
      <c r="J257" s="65">
        <v>404</v>
      </c>
      <c r="Q257" s="61"/>
    </row>
    <row r="258" spans="1:17" ht="60" hidden="1" x14ac:dyDescent="0.25">
      <c r="A258" s="65" t="s">
        <v>3600</v>
      </c>
      <c r="B258" s="65" t="s">
        <v>2</v>
      </c>
      <c r="C258" s="65" t="s">
        <v>3601</v>
      </c>
      <c r="D258" s="65" t="str">
        <f t="shared" si="7"/>
        <v>1989</v>
      </c>
      <c r="H258" s="65" t="str">
        <f t="shared" si="8"/>
        <v>http://evols.library.manoa.hawaii.edu/</v>
      </c>
      <c r="I258" s="69">
        <v>43178.757413506944</v>
      </c>
      <c r="J258" s="65">
        <v>404</v>
      </c>
      <c r="Q258" s="61"/>
    </row>
    <row r="259" spans="1:17" ht="45" hidden="1" x14ac:dyDescent="0.25">
      <c r="A259" s="65" t="s">
        <v>3971</v>
      </c>
      <c r="B259" s="65" t="s">
        <v>2</v>
      </c>
      <c r="C259" s="65" t="s">
        <v>3972</v>
      </c>
      <c r="D259" s="65" t="str">
        <f t="shared" ref="D259:D322" si="9">RIGHT(C259,LEN(C259)-FIND("|",SUBSTITUTE(C259,"/","|", LEN(C259)-LEN(SUBSTITUTE(C259,"/","")))))</f>
        <v>1977</v>
      </c>
      <c r="H259" s="65" t="str">
        <f t="shared" ref="H259:H322" si="10">LEFT(C259,FIND("/",C259,10))</f>
        <v>http://evols.library.manoa.hawaii.edu/</v>
      </c>
      <c r="I259" s="69">
        <v>43179.231991296299</v>
      </c>
      <c r="J259" s="65">
        <v>404</v>
      </c>
      <c r="Q259" s="61"/>
    </row>
    <row r="260" spans="1:17" ht="45" hidden="1" x14ac:dyDescent="0.25">
      <c r="A260" s="65" t="s">
        <v>3808</v>
      </c>
      <c r="B260" s="65" t="s">
        <v>2</v>
      </c>
      <c r="C260" s="65" t="s">
        <v>3809</v>
      </c>
      <c r="D260" s="65" t="str">
        <f t="shared" si="9"/>
        <v>1977</v>
      </c>
      <c r="H260" s="65" t="str">
        <f t="shared" si="10"/>
        <v>http://evols.library.manoa.hawaii.edu/</v>
      </c>
      <c r="I260" s="69">
        <v>43179.292636365739</v>
      </c>
      <c r="J260" s="65">
        <v>404</v>
      </c>
      <c r="Q260" s="61"/>
    </row>
    <row r="261" spans="1:17" ht="30" hidden="1" x14ac:dyDescent="0.25">
      <c r="A261" s="65" t="s">
        <v>4310</v>
      </c>
      <c r="B261" s="65" t="s">
        <v>2</v>
      </c>
      <c r="C261" s="65" t="s">
        <v>4311</v>
      </c>
      <c r="D261" s="65" t="str">
        <f t="shared" si="9"/>
        <v>1990</v>
      </c>
      <c r="H261" s="65" t="str">
        <f t="shared" si="10"/>
        <v>http://evols.library.manoa.hawaii.edu/</v>
      </c>
      <c r="I261" s="69">
        <v>43179.370089618053</v>
      </c>
      <c r="J261" s="65">
        <v>404</v>
      </c>
      <c r="Q261" s="61"/>
    </row>
    <row r="262" spans="1:17" ht="30" hidden="1" x14ac:dyDescent="0.25">
      <c r="A262" s="65" t="s">
        <v>4406</v>
      </c>
      <c r="B262" s="65" t="s">
        <v>2</v>
      </c>
      <c r="C262" s="65" t="s">
        <v>4407</v>
      </c>
      <c r="D262" s="65" t="str">
        <f t="shared" si="9"/>
        <v>1979</v>
      </c>
      <c r="H262" s="65" t="str">
        <f t="shared" si="10"/>
        <v>http://evols.library.manoa.hawaii.edu/</v>
      </c>
      <c r="I262" s="69">
        <v>43179.28682577546</v>
      </c>
      <c r="J262" s="65">
        <v>404</v>
      </c>
      <c r="Q262" s="61"/>
    </row>
    <row r="263" spans="1:17" ht="30" hidden="1" x14ac:dyDescent="0.25">
      <c r="A263" s="65" t="s">
        <v>2736</v>
      </c>
      <c r="B263" s="65" t="s">
        <v>2</v>
      </c>
      <c r="C263" s="65" t="s">
        <v>2737</v>
      </c>
      <c r="D263" s="65" t="str">
        <f t="shared" si="9"/>
        <v>1984</v>
      </c>
      <c r="H263" s="65" t="str">
        <f t="shared" si="10"/>
        <v>http://evols.library.manoa.hawaii.edu/</v>
      </c>
      <c r="I263" s="69">
        <v>43179.334517106479</v>
      </c>
      <c r="J263" s="65">
        <v>404</v>
      </c>
      <c r="Q263" s="61"/>
    </row>
    <row r="264" spans="1:17" ht="45" hidden="1" x14ac:dyDescent="0.25">
      <c r="A264" s="65" t="s">
        <v>2681</v>
      </c>
      <c r="B264" s="65" t="s">
        <v>2</v>
      </c>
      <c r="C264" s="65" t="s">
        <v>2682</v>
      </c>
      <c r="D264" s="65" t="str">
        <f t="shared" si="9"/>
        <v>1989</v>
      </c>
      <c r="H264" s="65" t="str">
        <f t="shared" si="10"/>
        <v>http://evols.library.manoa.hawaii.edu/</v>
      </c>
      <c r="I264" s="69">
        <v>43178.804645520831</v>
      </c>
      <c r="J264" s="65">
        <v>404</v>
      </c>
      <c r="Q264" s="61"/>
    </row>
    <row r="265" spans="1:17" ht="30" hidden="1" x14ac:dyDescent="0.25">
      <c r="A265" s="65" t="s">
        <v>847</v>
      </c>
      <c r="B265" s="65" t="s">
        <v>2</v>
      </c>
      <c r="C265" s="65" t="s">
        <v>848</v>
      </c>
      <c r="D265" s="65" t="str">
        <f t="shared" si="9"/>
        <v>DLNR</v>
      </c>
      <c r="H265" s="65" t="str">
        <f t="shared" si="10"/>
        <v>http://evols.library.manoa.hawaii.edu/</v>
      </c>
      <c r="I265" s="69">
        <v>43179.387465520835</v>
      </c>
      <c r="J265" s="65">
        <v>404</v>
      </c>
      <c r="Q265" s="61"/>
    </row>
    <row r="266" spans="1:17" ht="30" hidden="1" x14ac:dyDescent="0.25">
      <c r="A266" s="65" t="s">
        <v>4261</v>
      </c>
      <c r="B266" s="65" t="s">
        <v>2</v>
      </c>
      <c r="C266" s="65" t="s">
        <v>4262</v>
      </c>
      <c r="D266" s="65" t="str">
        <f t="shared" si="9"/>
        <v>DLNR</v>
      </c>
      <c r="H266" s="65" t="str">
        <f t="shared" si="10"/>
        <v>http://evols.library.manoa.hawaii.edu/</v>
      </c>
      <c r="I266" s="69">
        <v>43178.972991099537</v>
      </c>
      <c r="J266" s="65">
        <v>404</v>
      </c>
      <c r="Q266" s="61"/>
    </row>
    <row r="267" spans="1:17" ht="30" hidden="1" x14ac:dyDescent="0.25">
      <c r="A267" s="65" t="s">
        <v>2932</v>
      </c>
      <c r="B267" s="65" t="s">
        <v>2</v>
      </c>
      <c r="C267" s="65" t="s">
        <v>2933</v>
      </c>
      <c r="D267" s="65" t="str">
        <f t="shared" si="9"/>
        <v>1990</v>
      </c>
      <c r="H267" s="65" t="str">
        <f t="shared" si="10"/>
        <v>http://evols.library.manoa.hawaii.edu/</v>
      </c>
      <c r="I267" s="69">
        <v>43179.39418009259</v>
      </c>
      <c r="J267" s="65">
        <v>404</v>
      </c>
      <c r="Q267" s="61"/>
    </row>
    <row r="268" spans="1:17" ht="30" hidden="1" x14ac:dyDescent="0.25">
      <c r="A268" s="65" t="s">
        <v>836</v>
      </c>
      <c r="B268" s="65" t="s">
        <v>2</v>
      </c>
      <c r="C268" s="65" t="s">
        <v>837</v>
      </c>
      <c r="D268" s="65" t="str">
        <f t="shared" si="9"/>
        <v>Permitting</v>
      </c>
      <c r="H268" s="65" t="str">
        <f t="shared" si="10"/>
        <v>http://evols.library.manoa.hawaii.edu/</v>
      </c>
      <c r="I268" s="69">
        <v>43178.762799930555</v>
      </c>
      <c r="J268" s="65">
        <v>404</v>
      </c>
      <c r="Q268" s="61"/>
    </row>
    <row r="269" spans="1:17" ht="60" hidden="1" x14ac:dyDescent="0.25">
      <c r="A269" s="65" t="s">
        <v>3895</v>
      </c>
      <c r="B269" s="65" t="s">
        <v>2</v>
      </c>
      <c r="C269" s="65" t="s">
        <v>3896</v>
      </c>
      <c r="D269" s="65" t="str">
        <f t="shared" si="9"/>
        <v>1984</v>
      </c>
      <c r="H269" s="65" t="str">
        <f t="shared" si="10"/>
        <v>http://evols.library.manoa.hawaii.edu/</v>
      </c>
      <c r="I269" s="69">
        <v>43179.104574050929</v>
      </c>
      <c r="J269" s="65">
        <v>404</v>
      </c>
      <c r="Q269" s="61"/>
    </row>
    <row r="270" spans="1:17" ht="30" hidden="1" x14ac:dyDescent="0.25">
      <c r="A270" s="65" t="s">
        <v>2391</v>
      </c>
      <c r="B270" s="65" t="s">
        <v>2</v>
      </c>
      <c r="C270" s="65" t="s">
        <v>2392</v>
      </c>
      <c r="D270" s="65" t="str">
        <f t="shared" si="9"/>
        <v>1990</v>
      </c>
      <c r="H270" s="65" t="str">
        <f t="shared" si="10"/>
        <v>http://evols.library.manoa.hawaii.edu/</v>
      </c>
      <c r="I270" s="69">
        <v>43178.811054317128</v>
      </c>
      <c r="J270" s="65">
        <v>404</v>
      </c>
      <c r="Q270" s="61"/>
    </row>
    <row r="271" spans="1:17" ht="30" hidden="1" x14ac:dyDescent="0.25">
      <c r="A271" s="65" t="s">
        <v>3170</v>
      </c>
      <c r="B271" s="65" t="s">
        <v>2</v>
      </c>
      <c r="C271" s="65" t="s">
        <v>3171</v>
      </c>
      <c r="D271" s="65" t="str">
        <f t="shared" si="9"/>
        <v>1989</v>
      </c>
      <c r="H271" s="65" t="str">
        <f t="shared" si="10"/>
        <v>http://evols.library.manoa.hawaii.edu/</v>
      </c>
      <c r="I271" s="69">
        <v>43179.248769375001</v>
      </c>
      <c r="J271" s="65">
        <v>404</v>
      </c>
      <c r="Q271" s="61"/>
    </row>
    <row r="272" spans="1:17" ht="30" hidden="1" x14ac:dyDescent="0.25">
      <c r="A272" s="65" t="s">
        <v>1210</v>
      </c>
      <c r="B272" s="65" t="s">
        <v>2</v>
      </c>
      <c r="C272" s="65" t="s">
        <v>1211</v>
      </c>
      <c r="D272" s="65" t="str">
        <f t="shared" si="9"/>
        <v>1987-1988</v>
      </c>
      <c r="H272" s="65" t="str">
        <f t="shared" si="10"/>
        <v>http://evols.library.manoa.hawaii.edu/</v>
      </c>
      <c r="I272" s="69">
        <v>43179.478181435188</v>
      </c>
      <c r="J272" s="65">
        <v>404</v>
      </c>
      <c r="Q272" s="61"/>
    </row>
    <row r="273" spans="1:17" ht="30" hidden="1" x14ac:dyDescent="0.25">
      <c r="A273" s="65" t="s">
        <v>3672</v>
      </c>
      <c r="B273" s="65" t="s">
        <v>2</v>
      </c>
      <c r="C273" s="65" t="s">
        <v>3673</v>
      </c>
      <c r="D273" s="65" t="str">
        <f t="shared" si="9"/>
        <v>1990</v>
      </c>
      <c r="H273" s="65" t="str">
        <f t="shared" si="10"/>
        <v>http://evols.library.manoa.hawaii.edu/</v>
      </c>
      <c r="I273" s="69">
        <v>43179.30749861111</v>
      </c>
      <c r="J273" s="65">
        <v>404</v>
      </c>
      <c r="Q273" s="61"/>
    </row>
    <row r="274" spans="1:17" ht="30" hidden="1" x14ac:dyDescent="0.25">
      <c r="A274" s="65" t="s">
        <v>3309</v>
      </c>
      <c r="B274" s="65" t="s">
        <v>2</v>
      </c>
      <c r="C274" s="65" t="s">
        <v>3310</v>
      </c>
      <c r="D274" s="65" t="str">
        <f t="shared" si="9"/>
        <v>1975</v>
      </c>
      <c r="H274" s="65" t="str">
        <f t="shared" si="10"/>
        <v>http://evols.library.manoa.hawaii.edu/</v>
      </c>
      <c r="I274" s="69">
        <v>43179.331292106479</v>
      </c>
      <c r="J274" s="65">
        <v>404</v>
      </c>
      <c r="Q274" s="61"/>
    </row>
    <row r="275" spans="1:17" ht="45" hidden="1" x14ac:dyDescent="0.25">
      <c r="A275" s="65" t="s">
        <v>2415</v>
      </c>
      <c r="B275" s="65" t="s">
        <v>2</v>
      </c>
      <c r="C275" s="65" t="s">
        <v>2416</v>
      </c>
      <c r="D275" s="65" t="str">
        <f t="shared" si="9"/>
        <v>1990-ORMATR-2RoyaltyWaiverInfo.PDF?sequence=1</v>
      </c>
      <c r="H275" s="65" t="str">
        <f t="shared" si="10"/>
        <v>http://evols.library.manoa.hawaii.edu/</v>
      </c>
      <c r="I275" s="69">
        <v>43179.355267557869</v>
      </c>
      <c r="J275" s="65">
        <v>404</v>
      </c>
      <c r="Q275" s="61"/>
    </row>
    <row r="276" spans="1:17" ht="30" hidden="1" x14ac:dyDescent="0.25">
      <c r="A276" s="65" t="s">
        <v>3382</v>
      </c>
      <c r="B276" s="65" t="s">
        <v>2</v>
      </c>
      <c r="C276" s="65" t="s">
        <v>3383</v>
      </c>
      <c r="D276" s="65" t="str">
        <f t="shared" si="9"/>
        <v>1972-PeleProposal.pdf?sequence=1</v>
      </c>
      <c r="H276" s="65" t="str">
        <f t="shared" si="10"/>
        <v>http://evols.library.manoa.hawaii.edu/</v>
      </c>
      <c r="I276" s="69">
        <v>43179.40784201389</v>
      </c>
      <c r="J276" s="65">
        <v>404</v>
      </c>
      <c r="Q276" s="61"/>
    </row>
    <row r="277" spans="1:17" ht="30" hidden="1" x14ac:dyDescent="0.25">
      <c r="A277" s="65" t="s">
        <v>1308</v>
      </c>
      <c r="B277" s="65" t="s">
        <v>2</v>
      </c>
      <c r="C277" s="65" t="s">
        <v>1309</v>
      </c>
      <c r="D277" s="65" t="str">
        <f t="shared" si="9"/>
        <v>1993</v>
      </c>
      <c r="H277" s="65" t="str">
        <f t="shared" si="10"/>
        <v>http://evols.library.manoa.hawaii.edu/</v>
      </c>
      <c r="I277" s="69">
        <v>43178.947527175929</v>
      </c>
      <c r="J277" s="65">
        <v>404</v>
      </c>
      <c r="Q277" s="61"/>
    </row>
    <row r="278" spans="1:17" ht="30" hidden="1" x14ac:dyDescent="0.25">
      <c r="A278" s="65" t="s">
        <v>1078</v>
      </c>
      <c r="B278" s="65" t="s">
        <v>2</v>
      </c>
      <c r="C278" s="65" t="s">
        <v>1079</v>
      </c>
      <c r="D278" s="65" t="str">
        <f t="shared" si="9"/>
        <v>Bibliography</v>
      </c>
      <c r="H278" s="65" t="str">
        <f t="shared" si="10"/>
        <v>http://evols.library.manoa.hawaii.edu/</v>
      </c>
      <c r="I278" s="69">
        <v>43179.06739851852</v>
      </c>
      <c r="J278" s="65">
        <v>404</v>
      </c>
      <c r="Q278" s="61"/>
    </row>
    <row r="279" spans="1:17" ht="30" hidden="1" x14ac:dyDescent="0.25">
      <c r="A279" s="65" t="s">
        <v>4075</v>
      </c>
      <c r="B279" s="65" t="s">
        <v>2</v>
      </c>
      <c r="C279" s="65" t="s">
        <v>4076</v>
      </c>
      <c r="D279" s="65" t="str">
        <f t="shared" si="9"/>
        <v>1992</v>
      </c>
      <c r="H279" s="65" t="str">
        <f t="shared" si="10"/>
        <v>http://evols.library.manoa.hawaii.edu/</v>
      </c>
      <c r="I279" s="69">
        <v>43178.714733032408</v>
      </c>
      <c r="J279" s="65">
        <v>404</v>
      </c>
      <c r="Q279" s="61"/>
    </row>
    <row r="280" spans="1:17" ht="30" hidden="1" x14ac:dyDescent="0.25">
      <c r="A280" s="65" t="s">
        <v>4115</v>
      </c>
      <c r="B280" s="65" t="s">
        <v>2</v>
      </c>
      <c r="C280" s="65" t="s">
        <v>4116</v>
      </c>
      <c r="D280" s="65" t="str">
        <f t="shared" si="9"/>
        <v>1988</v>
      </c>
      <c r="H280" s="65" t="str">
        <f t="shared" si="10"/>
        <v>http://evols.library.manoa.hawaii.edu/</v>
      </c>
      <c r="I280" s="69">
        <v>43179.20610142361</v>
      </c>
      <c r="J280" s="65">
        <v>404</v>
      </c>
      <c r="Q280" s="61"/>
    </row>
    <row r="281" spans="1:17" ht="45" hidden="1" x14ac:dyDescent="0.25">
      <c r="A281" s="65" t="s">
        <v>3885</v>
      </c>
      <c r="B281" s="65" t="s">
        <v>2</v>
      </c>
      <c r="C281" s="65" t="s">
        <v>3886</v>
      </c>
      <c r="D281" s="65" t="str">
        <f t="shared" si="9"/>
        <v>1989</v>
      </c>
      <c r="H281" s="65" t="str">
        <f t="shared" si="10"/>
        <v>http://evols.library.manoa.hawaii.edu/</v>
      </c>
      <c r="I281" s="69">
        <v>43179.315334409723</v>
      </c>
      <c r="J281" s="65">
        <v>404</v>
      </c>
      <c r="Q281" s="61"/>
    </row>
    <row r="282" spans="1:17" ht="30" hidden="1" x14ac:dyDescent="0.25">
      <c r="A282" s="65" t="s">
        <v>2683</v>
      </c>
      <c r="B282" s="65" t="s">
        <v>2</v>
      </c>
      <c r="C282" s="65" t="s">
        <v>2684</v>
      </c>
      <c r="D282" s="65" t="str">
        <f t="shared" si="9"/>
        <v>Subject</v>
      </c>
      <c r="H282" s="65" t="str">
        <f t="shared" si="10"/>
        <v>http://evols.library.manoa.hawaii.edu/</v>
      </c>
      <c r="I282" s="69">
        <v>43179.220098182872</v>
      </c>
      <c r="J282" s="65">
        <v>404</v>
      </c>
      <c r="Q282" s="61"/>
    </row>
    <row r="283" spans="1:17" ht="30" hidden="1" x14ac:dyDescent="0.25">
      <c r="A283" s="65" t="s">
        <v>2983</v>
      </c>
      <c r="B283" s="65" t="s">
        <v>2</v>
      </c>
      <c r="C283" s="65" t="s">
        <v>2984</v>
      </c>
      <c r="D283" s="65" t="str">
        <f t="shared" si="9"/>
        <v>1988</v>
      </c>
      <c r="H283" s="65" t="str">
        <f t="shared" si="10"/>
        <v>http://evols.library.manoa.hawaii.edu/</v>
      </c>
      <c r="I283" s="69">
        <v>43178.834916828702</v>
      </c>
      <c r="J283" s="65">
        <v>404</v>
      </c>
      <c r="Q283" s="61"/>
    </row>
    <row r="284" spans="1:17" ht="30" hidden="1" x14ac:dyDescent="0.25">
      <c r="A284" s="65" t="s">
        <v>3704</v>
      </c>
      <c r="B284" s="65" t="s">
        <v>2</v>
      </c>
      <c r="C284" s="65" t="s">
        <v>3705</v>
      </c>
      <c r="D284" s="65" t="str">
        <f t="shared" si="9"/>
        <v>1990</v>
      </c>
      <c r="H284" s="65" t="str">
        <f t="shared" si="10"/>
        <v>http://evols.library.manoa.hawaii.edu/</v>
      </c>
      <c r="I284" s="69">
        <v>43178.783124016205</v>
      </c>
      <c r="J284" s="65">
        <v>404</v>
      </c>
      <c r="Q284" s="61"/>
    </row>
    <row r="285" spans="1:17" ht="30" hidden="1" x14ac:dyDescent="0.25">
      <c r="A285" s="65" t="s">
        <v>4671</v>
      </c>
      <c r="B285" s="65" t="s">
        <v>2</v>
      </c>
      <c r="C285" s="65" t="s">
        <v>4672</v>
      </c>
      <c r="D285" s="65" t="str">
        <f t="shared" si="9"/>
        <v>1990</v>
      </c>
      <c r="H285" s="65" t="str">
        <f t="shared" si="10"/>
        <v>http://evols.library.manoa.hawaii.edu/</v>
      </c>
      <c r="I285" s="69">
        <v>43179.18519585648</v>
      </c>
      <c r="J285" s="65">
        <v>404</v>
      </c>
      <c r="Q285" s="61"/>
    </row>
    <row r="286" spans="1:17" ht="75" hidden="1" x14ac:dyDescent="0.25">
      <c r="A286" s="65" t="s">
        <v>3869</v>
      </c>
      <c r="B286" s="65" t="s">
        <v>2</v>
      </c>
      <c r="C286" s="65" t="s">
        <v>3870</v>
      </c>
      <c r="D286" s="65" t="str">
        <f t="shared" si="9"/>
        <v>1989</v>
      </c>
      <c r="H286" s="65" t="str">
        <f t="shared" si="10"/>
        <v>http://evols.library.manoa.hawaii.edu/</v>
      </c>
      <c r="I286" s="69">
        <v>43178.763204803239</v>
      </c>
      <c r="J286" s="65">
        <v>404</v>
      </c>
      <c r="Q286" s="61"/>
    </row>
    <row r="287" spans="1:17" ht="30" hidden="1" x14ac:dyDescent="0.25">
      <c r="A287" s="65" t="s">
        <v>2601</v>
      </c>
      <c r="B287" s="65" t="s">
        <v>2</v>
      </c>
      <c r="C287" s="65" t="s">
        <v>2602</v>
      </c>
      <c r="D287" s="65" t="str">
        <f t="shared" si="9"/>
        <v>1991</v>
      </c>
      <c r="H287" s="65" t="str">
        <f t="shared" si="10"/>
        <v>http://evols.library.manoa.hawaii.edu/</v>
      </c>
      <c r="I287" s="69">
        <v>43179.460558194442</v>
      </c>
      <c r="J287" s="65">
        <v>404</v>
      </c>
      <c r="Q287" s="61"/>
    </row>
    <row r="288" spans="1:17" ht="30" hidden="1" x14ac:dyDescent="0.25">
      <c r="A288" s="65" t="s">
        <v>2563</v>
      </c>
      <c r="B288" s="65" t="s">
        <v>2</v>
      </c>
      <c r="C288" s="65" t="s">
        <v>2564</v>
      </c>
      <c r="D288" s="65" t="str">
        <f t="shared" si="9"/>
        <v>1989</v>
      </c>
      <c r="H288" s="65" t="str">
        <f t="shared" si="10"/>
        <v>http://evols.library.manoa.hawaii.edu/</v>
      </c>
      <c r="I288" s="69">
        <v>43178.980457812497</v>
      </c>
      <c r="J288" s="65">
        <v>404</v>
      </c>
      <c r="Q288" s="61"/>
    </row>
    <row r="289" spans="1:17" ht="90" hidden="1" x14ac:dyDescent="0.25">
      <c r="A289" s="65" t="s">
        <v>4596</v>
      </c>
      <c r="B289" s="65" t="s">
        <v>2</v>
      </c>
      <c r="C289" s="65" t="s">
        <v>4597</v>
      </c>
      <c r="D289" s="65" t="str">
        <f t="shared" si="9"/>
        <v>1989-09-19</v>
      </c>
      <c r="H289" s="65" t="str">
        <f t="shared" si="10"/>
        <v>http://evols.library.manoa.hawaii.edu/</v>
      </c>
      <c r="I289" s="69">
        <v>43179.412034398149</v>
      </c>
      <c r="J289" s="65">
        <v>404</v>
      </c>
      <c r="Q289" s="61"/>
    </row>
    <row r="290" spans="1:17" ht="30" hidden="1" x14ac:dyDescent="0.25">
      <c r="A290" s="65" t="s">
        <v>2969</v>
      </c>
      <c r="B290" s="65" t="s">
        <v>2</v>
      </c>
      <c r="C290" s="65" t="s">
        <v>2970</v>
      </c>
      <c r="D290" s="65" t="str">
        <f t="shared" si="9"/>
        <v>1984-05-09</v>
      </c>
      <c r="H290" s="65" t="str">
        <f t="shared" si="10"/>
        <v>http://evols.library.manoa.hawaii.edu/</v>
      </c>
      <c r="I290" s="69">
        <v>43179.259943564815</v>
      </c>
      <c r="J290" s="65">
        <v>404</v>
      </c>
      <c r="Q290" s="61"/>
    </row>
    <row r="291" spans="1:17" ht="30" hidden="1" x14ac:dyDescent="0.25">
      <c r="A291" s="65" t="s">
        <v>4499</v>
      </c>
      <c r="B291" s="65" t="s">
        <v>2</v>
      </c>
      <c r="C291" s="65" t="s">
        <v>4500</v>
      </c>
      <c r="D291" s="65" t="str">
        <f t="shared" si="9"/>
        <v>NEPA</v>
      </c>
      <c r="H291" s="65" t="str">
        <f t="shared" si="10"/>
        <v>http://evols.library.manoa.hawaii.edu/</v>
      </c>
      <c r="I291" s="69">
        <v>43179.04782540509</v>
      </c>
      <c r="J291" s="65">
        <v>404</v>
      </c>
      <c r="Q291" s="61"/>
    </row>
    <row r="292" spans="1:17" ht="75" hidden="1" x14ac:dyDescent="0.25">
      <c r="A292" s="65" t="s">
        <v>2262</v>
      </c>
      <c r="B292" s="65" t="s">
        <v>2</v>
      </c>
      <c r="C292" s="65" t="s">
        <v>2263</v>
      </c>
      <c r="D292" s="65" t="str">
        <f t="shared" si="9"/>
        <v>1991</v>
      </c>
      <c r="H292" s="65" t="str">
        <f t="shared" si="10"/>
        <v>http://evols.library.manoa.hawaii.edu/</v>
      </c>
      <c r="I292" s="69">
        <v>43178.728361655092</v>
      </c>
      <c r="J292" s="65">
        <v>404</v>
      </c>
      <c r="Q292" s="61"/>
    </row>
    <row r="293" spans="1:17" ht="45" hidden="1" x14ac:dyDescent="0.25">
      <c r="A293" s="65" t="s">
        <v>4559</v>
      </c>
      <c r="B293" s="65" t="s">
        <v>2</v>
      </c>
      <c r="C293" s="65" t="s">
        <v>4560</v>
      </c>
      <c r="D293" s="65" t="str">
        <f t="shared" si="9"/>
        <v>1991</v>
      </c>
      <c r="H293" s="65" t="str">
        <f t="shared" si="10"/>
        <v>http://evols.library.manoa.hawaii.edu/</v>
      </c>
      <c r="I293" s="69">
        <v>43178.886042685182</v>
      </c>
      <c r="J293" s="65">
        <v>404</v>
      </c>
      <c r="Q293" s="61"/>
    </row>
    <row r="294" spans="1:17" ht="45" hidden="1" x14ac:dyDescent="0.25">
      <c r="A294" s="65" t="s">
        <v>4574</v>
      </c>
      <c r="B294" s="65" t="s">
        <v>2</v>
      </c>
      <c r="C294" s="65" t="s">
        <v>4575</v>
      </c>
      <c r="D294" s="65" t="str">
        <f t="shared" si="9"/>
        <v>1984</v>
      </c>
      <c r="H294" s="65" t="str">
        <f t="shared" si="10"/>
        <v>http://evols.library.manoa.hawaii.edu/</v>
      </c>
      <c r="I294" s="69">
        <v>43179.447376979166</v>
      </c>
      <c r="J294" s="65">
        <v>404</v>
      </c>
      <c r="Q294" s="61"/>
    </row>
    <row r="295" spans="1:17" ht="30" hidden="1" x14ac:dyDescent="0.25">
      <c r="A295" s="65" t="s">
        <v>4197</v>
      </c>
      <c r="B295" s="65" t="s">
        <v>2</v>
      </c>
      <c r="C295" s="65" t="s">
        <v>4198</v>
      </c>
      <c r="D295" s="65" t="str">
        <f t="shared" si="9"/>
        <v>1990</v>
      </c>
      <c r="H295" s="65" t="str">
        <f t="shared" si="10"/>
        <v>http://evols.library.manoa.hawaii.edu/</v>
      </c>
      <c r="I295" s="69">
        <v>43178.709183935185</v>
      </c>
      <c r="J295" s="65">
        <v>404</v>
      </c>
      <c r="Q295" s="61"/>
    </row>
    <row r="296" spans="1:17" ht="45" hidden="1" x14ac:dyDescent="0.25">
      <c r="A296" s="65" t="s">
        <v>2785</v>
      </c>
      <c r="B296" s="65" t="s">
        <v>2</v>
      </c>
      <c r="C296" s="65" t="s">
        <v>2786</v>
      </c>
      <c r="D296" s="65" t="str">
        <f t="shared" si="9"/>
        <v>2001</v>
      </c>
      <c r="H296" s="65" t="str">
        <f t="shared" si="10"/>
        <v>http://evols.library.manoa.hawaii.edu/</v>
      </c>
      <c r="I296" s="69">
        <v>43179.243646724535</v>
      </c>
      <c r="J296" s="65">
        <v>404</v>
      </c>
      <c r="Q296" s="61"/>
    </row>
    <row r="297" spans="1:17" ht="30" hidden="1" x14ac:dyDescent="0.25">
      <c r="A297" s="65" t="s">
        <v>4155</v>
      </c>
      <c r="B297" s="65" t="s">
        <v>2</v>
      </c>
      <c r="C297" s="65" t="s">
        <v>4156</v>
      </c>
      <c r="D297" s="65" t="str">
        <f t="shared" si="9"/>
        <v>1990</v>
      </c>
      <c r="H297" s="65" t="str">
        <f t="shared" si="10"/>
        <v>http://evols.library.manoa.hawaii.edu/</v>
      </c>
      <c r="I297" s="69">
        <v>43179.050245254628</v>
      </c>
      <c r="J297" s="65">
        <v>404</v>
      </c>
      <c r="Q297" s="61"/>
    </row>
    <row r="298" spans="1:17" ht="30" hidden="1" x14ac:dyDescent="0.25">
      <c r="A298" s="65" t="s">
        <v>3975</v>
      </c>
      <c r="B298" s="65" t="s">
        <v>2</v>
      </c>
      <c r="C298" s="65" t="s">
        <v>3976</v>
      </c>
      <c r="D298" s="65" t="str">
        <f t="shared" si="9"/>
        <v>1987</v>
      </c>
      <c r="H298" s="65" t="str">
        <f t="shared" si="10"/>
        <v>http://evols.library.manoa.hawaii.edu/</v>
      </c>
      <c r="I298" s="69">
        <v>43179.001745520836</v>
      </c>
      <c r="J298" s="65">
        <v>404</v>
      </c>
      <c r="Q298" s="61"/>
    </row>
    <row r="299" spans="1:17" ht="30" hidden="1" x14ac:dyDescent="0.25">
      <c r="A299" s="65" t="s">
        <v>4111</v>
      </c>
      <c r="B299" s="65" t="s">
        <v>2</v>
      </c>
      <c r="C299" s="65" t="s">
        <v>4112</v>
      </c>
      <c r="D299" s="65" t="str">
        <f t="shared" si="9"/>
        <v>1992</v>
      </c>
      <c r="H299" s="65" t="str">
        <f t="shared" si="10"/>
        <v>http://evols.library.manoa.hawaii.edu/</v>
      </c>
      <c r="I299" s="69">
        <v>43179.308118773151</v>
      </c>
      <c r="J299" s="65">
        <v>404</v>
      </c>
      <c r="Q299" s="61"/>
    </row>
    <row r="300" spans="1:17" ht="30" hidden="1" x14ac:dyDescent="0.25">
      <c r="A300" s="65" t="s">
        <v>1743</v>
      </c>
      <c r="B300" s="65" t="s">
        <v>2</v>
      </c>
      <c r="C300" s="65" t="s">
        <v>1744</v>
      </c>
      <c r="D300" s="65" t="str">
        <f t="shared" si="9"/>
        <v>1993</v>
      </c>
      <c r="H300" s="65" t="str">
        <f t="shared" si="10"/>
        <v>http://evols.library.manoa.hawaii.edu/</v>
      </c>
      <c r="I300" s="69">
        <v>43178.765077349541</v>
      </c>
      <c r="J300" s="65">
        <v>404</v>
      </c>
      <c r="Q300" s="61"/>
    </row>
    <row r="301" spans="1:17" ht="30" hidden="1" x14ac:dyDescent="0.25">
      <c r="A301" s="65" t="s">
        <v>3755</v>
      </c>
      <c r="B301" s="65" t="s">
        <v>2</v>
      </c>
      <c r="C301" s="65" t="s">
        <v>3756</v>
      </c>
      <c r="D301" s="65" t="str">
        <f t="shared" si="9"/>
        <v>1993</v>
      </c>
      <c r="H301" s="65" t="str">
        <f t="shared" si="10"/>
        <v>http://evols.library.manoa.hawaii.edu/</v>
      </c>
      <c r="I301" s="69">
        <v>43178.962922916668</v>
      </c>
      <c r="J301" s="65">
        <v>404</v>
      </c>
      <c r="Q301" s="61"/>
    </row>
    <row r="302" spans="1:17" ht="30" hidden="1" x14ac:dyDescent="0.25">
      <c r="A302" s="65" t="s">
        <v>4454</v>
      </c>
      <c r="B302" s="65" t="s">
        <v>2</v>
      </c>
      <c r="C302" s="65" t="s">
        <v>4455</v>
      </c>
      <c r="D302" s="65" t="str">
        <f t="shared" si="9"/>
        <v>1992</v>
      </c>
      <c r="H302" s="65" t="str">
        <f t="shared" si="10"/>
        <v>http://evols.library.manoa.hawaii.edu/</v>
      </c>
      <c r="I302" s="69">
        <v>43179.417975185184</v>
      </c>
      <c r="J302" s="65">
        <v>404</v>
      </c>
      <c r="Q302" s="61"/>
    </row>
    <row r="303" spans="1:17" ht="30" hidden="1" x14ac:dyDescent="0.25">
      <c r="A303" s="65" t="s">
        <v>3857</v>
      </c>
      <c r="B303" s="65" t="s">
        <v>2</v>
      </c>
      <c r="C303" s="65" t="s">
        <v>3858</v>
      </c>
      <c r="D303" s="65" t="str">
        <f t="shared" si="9"/>
        <v>1994</v>
      </c>
      <c r="H303" s="65" t="str">
        <f t="shared" si="10"/>
        <v>http://evols.library.manoa.hawaii.edu/</v>
      </c>
      <c r="I303" s="69">
        <v>43179.422025613429</v>
      </c>
      <c r="J303" s="65">
        <v>404</v>
      </c>
      <c r="Q303" s="61"/>
    </row>
    <row r="304" spans="1:17" ht="30" hidden="1" x14ac:dyDescent="0.25">
      <c r="A304" s="65" t="s">
        <v>3698</v>
      </c>
      <c r="B304" s="65" t="s">
        <v>2</v>
      </c>
      <c r="C304" s="65" t="s">
        <v>3699</v>
      </c>
      <c r="D304" s="65" t="str">
        <f t="shared" si="9"/>
        <v>1990</v>
      </c>
      <c r="H304" s="65" t="str">
        <f t="shared" si="10"/>
        <v>http://evols.library.manoa.hawaii.edu/</v>
      </c>
      <c r="I304" s="69">
        <v>43179.169754699076</v>
      </c>
      <c r="J304" s="65">
        <v>404</v>
      </c>
      <c r="Q304" s="61"/>
    </row>
    <row r="305" spans="1:17" ht="30" hidden="1" x14ac:dyDescent="0.25">
      <c r="A305" s="65" t="s">
        <v>3633</v>
      </c>
      <c r="B305" s="65" t="s">
        <v>2</v>
      </c>
      <c r="C305" s="65" t="s">
        <v>3634</v>
      </c>
      <c r="D305" s="65" t="str">
        <f t="shared" si="9"/>
        <v>1984</v>
      </c>
      <c r="H305" s="65" t="str">
        <f t="shared" si="10"/>
        <v>http://evols.library.manoa.hawaii.edu/</v>
      </c>
      <c r="I305" s="69">
        <v>43178.924182222225</v>
      </c>
      <c r="J305" s="65">
        <v>404</v>
      </c>
      <c r="Q305" s="61"/>
    </row>
    <row r="306" spans="1:17" ht="45" hidden="1" x14ac:dyDescent="0.25">
      <c r="A306" s="65" t="s">
        <v>3268</v>
      </c>
      <c r="B306" s="65" t="s">
        <v>2</v>
      </c>
      <c r="C306" s="65" t="s">
        <v>3269</v>
      </c>
      <c r="D306" s="65" t="str">
        <f t="shared" si="9"/>
        <v>1976</v>
      </c>
      <c r="H306" s="65" t="str">
        <f t="shared" si="10"/>
        <v>http://evols.library.manoa.hawaii.edu/</v>
      </c>
      <c r="I306" s="69">
        <v>43178.803983391204</v>
      </c>
      <c r="J306" s="65">
        <v>404</v>
      </c>
      <c r="Q306" s="61"/>
    </row>
    <row r="307" spans="1:17" ht="45" hidden="1" x14ac:dyDescent="0.25">
      <c r="A307" s="65" t="s">
        <v>2696</v>
      </c>
      <c r="B307" s="65" t="s">
        <v>2</v>
      </c>
      <c r="C307" s="65" t="s">
        <v>2697</v>
      </c>
      <c r="D307" s="65" t="str">
        <f t="shared" si="9"/>
        <v>1977</v>
      </c>
      <c r="H307" s="65" t="str">
        <f t="shared" si="10"/>
        <v>http://evols.library.manoa.hawaii.edu/</v>
      </c>
      <c r="I307" s="69">
        <v>43178.771372581017</v>
      </c>
      <c r="J307" s="65">
        <v>404</v>
      </c>
      <c r="Q307" s="61"/>
    </row>
    <row r="308" spans="1:17" ht="30" hidden="1" x14ac:dyDescent="0.25">
      <c r="A308" s="65" t="s">
        <v>1598</v>
      </c>
      <c r="B308" s="65" t="s">
        <v>2</v>
      </c>
      <c r="C308" s="65" t="s">
        <v>1599</v>
      </c>
      <c r="D308" s="65" t="str">
        <f t="shared" si="9"/>
        <v>1977</v>
      </c>
      <c r="H308" s="65" t="str">
        <f t="shared" si="10"/>
        <v>http://evols.library.manoa.hawaii.edu/</v>
      </c>
      <c r="I308" s="69">
        <v>43179.460160821756</v>
      </c>
      <c r="J308" s="65">
        <v>404</v>
      </c>
      <c r="Q308" s="61"/>
    </row>
    <row r="309" spans="1:17" ht="45" hidden="1" x14ac:dyDescent="0.25">
      <c r="A309" s="65" t="s">
        <v>3378</v>
      </c>
      <c r="B309" s="65" t="s">
        <v>2</v>
      </c>
      <c r="C309" s="65" t="s">
        <v>3379</v>
      </c>
      <c r="D309" s="65" t="str">
        <f t="shared" si="9"/>
        <v>1977</v>
      </c>
      <c r="H309" s="65" t="str">
        <f t="shared" si="10"/>
        <v>http://evols.library.manoa.hawaii.edu/</v>
      </c>
      <c r="I309" s="69">
        <v>43178.857154513891</v>
      </c>
      <c r="J309" s="65">
        <v>404</v>
      </c>
      <c r="Q309" s="61"/>
    </row>
    <row r="310" spans="1:17" ht="30" hidden="1" x14ac:dyDescent="0.25">
      <c r="A310" s="65" t="s">
        <v>3426</v>
      </c>
      <c r="B310" s="65" t="s">
        <v>2</v>
      </c>
      <c r="C310" s="65" t="s">
        <v>3427</v>
      </c>
      <c r="D310" s="65" t="str">
        <f t="shared" si="9"/>
        <v>1977</v>
      </c>
      <c r="H310" s="65" t="str">
        <f t="shared" si="10"/>
        <v>http://evols.library.manoa.hawaii.edu/</v>
      </c>
      <c r="I310" s="69">
        <v>43179.460947222222</v>
      </c>
      <c r="J310" s="65">
        <v>404</v>
      </c>
      <c r="Q310" s="61"/>
    </row>
    <row r="311" spans="1:17" ht="30" hidden="1" x14ac:dyDescent="0.25">
      <c r="A311" s="65" t="s">
        <v>3373</v>
      </c>
      <c r="B311" s="65" t="s">
        <v>2</v>
      </c>
      <c r="C311" s="65" t="s">
        <v>3374</v>
      </c>
      <c r="D311" s="65" t="str">
        <f t="shared" si="9"/>
        <v>2000-</v>
      </c>
      <c r="H311" s="65" t="str">
        <f t="shared" si="10"/>
        <v>http://evols.library.manoa.hawaii.edu/</v>
      </c>
      <c r="I311" s="69">
        <v>43179.314287152774</v>
      </c>
      <c r="J311" s="65">
        <v>404</v>
      </c>
      <c r="Q311" s="61"/>
    </row>
    <row r="312" spans="1:17" ht="45" hidden="1" x14ac:dyDescent="0.25">
      <c r="A312" s="65" t="s">
        <v>2396</v>
      </c>
      <c r="B312" s="65" t="s">
        <v>2</v>
      </c>
      <c r="C312" s="65" t="s">
        <v>2397</v>
      </c>
      <c r="D312" s="65" t="str">
        <f t="shared" si="9"/>
        <v>1978</v>
      </c>
      <c r="H312" s="65" t="str">
        <f t="shared" si="10"/>
        <v>http://evols.library.manoa.hawaii.edu/</v>
      </c>
      <c r="I312" s="69">
        <v>43179.206817685183</v>
      </c>
      <c r="J312" s="65">
        <v>404</v>
      </c>
      <c r="Q312" s="61"/>
    </row>
    <row r="313" spans="1:17" ht="30" hidden="1" x14ac:dyDescent="0.25">
      <c r="A313" s="65" t="s">
        <v>2252</v>
      </c>
      <c r="B313" s="65" t="s">
        <v>2</v>
      </c>
      <c r="C313" s="65" t="s">
        <v>2253</v>
      </c>
      <c r="D313" s="65" t="str">
        <f t="shared" si="9"/>
        <v>1980</v>
      </c>
      <c r="H313" s="65" t="str">
        <f t="shared" si="10"/>
        <v>http://evols.library.manoa.hawaii.edu/</v>
      </c>
      <c r="I313" s="69">
        <v>43179.275936701386</v>
      </c>
      <c r="J313" s="65">
        <v>404</v>
      </c>
      <c r="Q313" s="61"/>
    </row>
    <row r="314" spans="1:17" ht="30" hidden="1" x14ac:dyDescent="0.25">
      <c r="A314" s="65" t="s">
        <v>1142</v>
      </c>
      <c r="B314" s="65" t="s">
        <v>2</v>
      </c>
      <c r="C314" s="65" t="s">
        <v>1143</v>
      </c>
      <c r="D314" s="65" t="str">
        <f t="shared" si="9"/>
        <v>1981</v>
      </c>
      <c r="H314" s="65" t="str">
        <f t="shared" si="10"/>
        <v>http://evols.library.manoa.hawaii.edu/</v>
      </c>
      <c r="I314" s="69">
        <v>43179.164256296295</v>
      </c>
      <c r="J314" s="65">
        <v>404</v>
      </c>
      <c r="Q314" s="61"/>
    </row>
    <row r="315" spans="1:17" ht="75" hidden="1" x14ac:dyDescent="0.25">
      <c r="A315" s="65" t="s">
        <v>3344</v>
      </c>
      <c r="B315" s="65" t="s">
        <v>2</v>
      </c>
      <c r="C315" s="65" t="s">
        <v>3345</v>
      </c>
      <c r="D315" s="65" t="str">
        <f t="shared" si="9"/>
        <v>1982</v>
      </c>
      <c r="H315" s="65" t="str">
        <f t="shared" si="10"/>
        <v>http://evols.library.manoa.hawaii.edu/</v>
      </c>
      <c r="I315" s="69">
        <v>43179.293622175923</v>
      </c>
      <c r="J315" s="65">
        <v>404</v>
      </c>
      <c r="Q315" s="61"/>
    </row>
    <row r="316" spans="1:17" ht="45" hidden="1" x14ac:dyDescent="0.25">
      <c r="A316" s="65" t="s">
        <v>4460</v>
      </c>
      <c r="B316" s="65" t="s">
        <v>2</v>
      </c>
      <c r="C316" s="65" t="s">
        <v>4461</v>
      </c>
      <c r="D316" s="65" t="str">
        <f t="shared" si="9"/>
        <v>1983</v>
      </c>
      <c r="H316" s="65" t="str">
        <f t="shared" si="10"/>
        <v>http://evols.library.manoa.hawaii.edu/</v>
      </c>
      <c r="I316" s="69">
        <v>43179.253844027779</v>
      </c>
      <c r="J316" s="65">
        <v>404</v>
      </c>
      <c r="Q316" s="61"/>
    </row>
    <row r="317" spans="1:17" ht="30" hidden="1" x14ac:dyDescent="0.25">
      <c r="A317" s="65" t="s">
        <v>1923</v>
      </c>
      <c r="B317" s="65" t="s">
        <v>2</v>
      </c>
      <c r="C317" s="65" t="s">
        <v>1924</v>
      </c>
      <c r="D317" s="65" t="str">
        <f t="shared" si="9"/>
        <v>1983</v>
      </c>
      <c r="H317" s="65" t="str">
        <f t="shared" si="10"/>
        <v>http://evols.library.manoa.hawaii.edu/</v>
      </c>
      <c r="I317" s="69">
        <v>43179.379248599536</v>
      </c>
      <c r="J317" s="65">
        <v>404</v>
      </c>
      <c r="Q317" s="61"/>
    </row>
    <row r="318" spans="1:17" ht="30" hidden="1" x14ac:dyDescent="0.25">
      <c r="A318" s="65" t="s">
        <v>3161</v>
      </c>
      <c r="B318" s="65" t="s">
        <v>2</v>
      </c>
      <c r="C318" s="65" t="s">
        <v>3162</v>
      </c>
      <c r="D318" s="65" t="str">
        <f t="shared" si="9"/>
        <v>1984</v>
      </c>
      <c r="H318" s="65" t="str">
        <f t="shared" si="10"/>
        <v>http://evols.library.manoa.hawaii.edu/</v>
      </c>
      <c r="I318" s="69">
        <v>43179.049137905095</v>
      </c>
      <c r="J318" s="65">
        <v>404</v>
      </c>
      <c r="Q318" s="61"/>
    </row>
    <row r="319" spans="1:17" ht="30" hidden="1" x14ac:dyDescent="0.25">
      <c r="A319" s="65" t="s">
        <v>3164</v>
      </c>
      <c r="B319" s="65" t="s">
        <v>2</v>
      </c>
      <c r="C319" s="65" t="s">
        <v>3165</v>
      </c>
      <c r="D319" s="65" t="str">
        <f t="shared" si="9"/>
        <v>1984-05-09</v>
      </c>
      <c r="H319" s="65" t="str">
        <f t="shared" si="10"/>
        <v>http://evols.library.manoa.hawaii.edu/</v>
      </c>
      <c r="I319" s="69">
        <v>43179.137244803242</v>
      </c>
      <c r="J319" s="65">
        <v>404</v>
      </c>
      <c r="Q319" s="61"/>
    </row>
    <row r="320" spans="1:17" ht="30" hidden="1" x14ac:dyDescent="0.25">
      <c r="A320" s="65" t="s">
        <v>1179</v>
      </c>
      <c r="B320" s="65" t="s">
        <v>2</v>
      </c>
      <c r="C320" s="65" t="s">
        <v>1180</v>
      </c>
      <c r="D320" s="65" t="str">
        <f t="shared" si="9"/>
        <v>1985</v>
      </c>
      <c r="H320" s="65" t="str">
        <f t="shared" si="10"/>
        <v>http://evols.library.manoa.hawaii.edu/</v>
      </c>
      <c r="I320" s="69">
        <v>43178.812679884257</v>
      </c>
      <c r="J320" s="65">
        <v>404</v>
      </c>
      <c r="Q320" s="61"/>
    </row>
    <row r="321" spans="1:17" ht="45" hidden="1" x14ac:dyDescent="0.25">
      <c r="A321" s="65" t="s">
        <v>1175</v>
      </c>
      <c r="B321" s="65" t="s">
        <v>2</v>
      </c>
      <c r="C321" s="65" t="s">
        <v>1176</v>
      </c>
      <c r="D321" s="65" t="str">
        <f t="shared" si="9"/>
        <v>1985</v>
      </c>
      <c r="H321" s="65" t="str">
        <f t="shared" si="10"/>
        <v>http://evols.library.manoa.hawaii.edu/</v>
      </c>
      <c r="I321" s="69">
        <v>43179.155538449071</v>
      </c>
      <c r="J321" s="65">
        <v>404</v>
      </c>
      <c r="Q321" s="61"/>
    </row>
    <row r="322" spans="1:17" ht="30" hidden="1" x14ac:dyDescent="0.25">
      <c r="A322" s="65" t="s">
        <v>3717</v>
      </c>
      <c r="B322" s="65" t="s">
        <v>2</v>
      </c>
      <c r="C322" s="65" t="s">
        <v>3718</v>
      </c>
      <c r="D322" s="65" t="str">
        <f t="shared" si="9"/>
        <v>1985-08-15</v>
      </c>
      <c r="H322" s="65" t="str">
        <f t="shared" si="10"/>
        <v>http://evols.library.manoa.hawaii.edu/</v>
      </c>
      <c r="I322" s="69">
        <v>43179.26123207176</v>
      </c>
      <c r="J322" s="65">
        <v>404</v>
      </c>
      <c r="Q322" s="61"/>
    </row>
    <row r="323" spans="1:17" ht="30" hidden="1" x14ac:dyDescent="0.25">
      <c r="A323" s="65" t="s">
        <v>3065</v>
      </c>
      <c r="B323" s="65" t="s">
        <v>2</v>
      </c>
      <c r="C323" s="65" t="s">
        <v>3066</v>
      </c>
      <c r="D323" s="65" t="str">
        <f t="shared" ref="D323:D386" si="11">RIGHT(C323,LEN(C323)-FIND("|",SUBSTITUTE(C323,"/","|", LEN(C323)-LEN(SUBSTITUTE(C323,"/","")))))</f>
        <v>1986</v>
      </c>
      <c r="H323" s="65" t="str">
        <f t="shared" ref="H323:H386" si="12">LEFT(C323,FIND("/",C323,10))</f>
        <v>http://evols.library.manoa.hawaii.edu/</v>
      </c>
      <c r="I323" s="69">
        <v>43179.366686331021</v>
      </c>
      <c r="J323" s="65">
        <v>404</v>
      </c>
      <c r="Q323" s="61"/>
    </row>
    <row r="324" spans="1:17" ht="60" hidden="1" x14ac:dyDescent="0.25">
      <c r="A324" s="65" t="s">
        <v>3608</v>
      </c>
      <c r="B324" s="65" t="s">
        <v>2</v>
      </c>
      <c r="C324" s="65" t="s">
        <v>3609</v>
      </c>
      <c r="D324" s="65" t="str">
        <f t="shared" si="11"/>
        <v>1986</v>
      </c>
      <c r="H324" s="65" t="str">
        <f t="shared" si="12"/>
        <v>http://evols.library.manoa.hawaii.edu/</v>
      </c>
      <c r="I324" s="69">
        <v>43179.075354560184</v>
      </c>
      <c r="J324" s="65">
        <v>404</v>
      </c>
      <c r="Q324" s="61"/>
    </row>
    <row r="325" spans="1:17" ht="30" hidden="1" x14ac:dyDescent="0.25">
      <c r="A325" s="65" t="s">
        <v>4080</v>
      </c>
      <c r="B325" s="65" t="s">
        <v>2</v>
      </c>
      <c r="C325" s="65" t="s">
        <v>4081</v>
      </c>
      <c r="D325" s="65" t="str">
        <f t="shared" si="11"/>
        <v>1987</v>
      </c>
      <c r="H325" s="65" t="str">
        <f t="shared" si="12"/>
        <v>http://evols.library.manoa.hawaii.edu/</v>
      </c>
      <c r="I325" s="69">
        <v>43179.406407337963</v>
      </c>
      <c r="J325" s="65">
        <v>404</v>
      </c>
      <c r="Q325" s="61"/>
    </row>
    <row r="326" spans="1:17" ht="45" hidden="1" x14ac:dyDescent="0.25">
      <c r="A326" s="65" t="s">
        <v>1217</v>
      </c>
      <c r="B326" s="65" t="s">
        <v>2</v>
      </c>
      <c r="C326" s="65" t="s">
        <v>1218</v>
      </c>
      <c r="D326" s="65" t="str">
        <f t="shared" si="11"/>
        <v>1987</v>
      </c>
      <c r="H326" s="65" t="str">
        <f t="shared" si="12"/>
        <v>http://evols.library.manoa.hawaii.edu/</v>
      </c>
      <c r="I326" s="69">
        <v>43179.164866250001</v>
      </c>
      <c r="J326" s="65">
        <v>404</v>
      </c>
      <c r="Q326" s="61"/>
    </row>
    <row r="327" spans="1:17" ht="60" hidden="1" x14ac:dyDescent="0.25">
      <c r="A327" s="65" t="s">
        <v>3720</v>
      </c>
      <c r="B327" s="65" t="s">
        <v>2</v>
      </c>
      <c r="C327" s="65" t="s">
        <v>3721</v>
      </c>
      <c r="D327" s="65" t="str">
        <f t="shared" si="11"/>
        <v>1987</v>
      </c>
      <c r="H327" s="65" t="str">
        <f t="shared" si="12"/>
        <v>http://evols.library.manoa.hawaii.edu/</v>
      </c>
      <c r="I327" s="69">
        <v>43179.255860555553</v>
      </c>
      <c r="J327" s="65">
        <v>404</v>
      </c>
      <c r="Q327" s="61"/>
    </row>
    <row r="328" spans="1:17" ht="30" hidden="1" x14ac:dyDescent="0.25">
      <c r="A328" s="65" t="s">
        <v>3548</v>
      </c>
      <c r="B328" s="65" t="s">
        <v>2</v>
      </c>
      <c r="C328" s="65" t="s">
        <v>3549</v>
      </c>
      <c r="D328" s="65" t="str">
        <f t="shared" si="11"/>
        <v>1987</v>
      </c>
      <c r="H328" s="65" t="str">
        <f t="shared" si="12"/>
        <v>http://evols.library.manoa.hawaii.edu/</v>
      </c>
      <c r="I328" s="69">
        <v>43179.036473888889</v>
      </c>
      <c r="J328" s="65">
        <v>404</v>
      </c>
      <c r="Q328" s="61"/>
    </row>
    <row r="329" spans="1:17" ht="30" hidden="1" x14ac:dyDescent="0.25">
      <c r="A329" s="65" t="s">
        <v>3804</v>
      </c>
      <c r="B329" s="65" t="s">
        <v>2</v>
      </c>
      <c r="C329" s="65" t="s">
        <v>3805</v>
      </c>
      <c r="D329" s="65" t="str">
        <f t="shared" si="11"/>
        <v>1986</v>
      </c>
      <c r="H329" s="65" t="str">
        <f t="shared" si="12"/>
        <v>http://evols.library.manoa.hawaii.edu/</v>
      </c>
      <c r="I329" s="69">
        <v>43179.15800236111</v>
      </c>
      <c r="J329" s="65">
        <v>404</v>
      </c>
      <c r="Q329" s="61"/>
    </row>
    <row r="330" spans="1:17" ht="30" hidden="1" x14ac:dyDescent="0.25">
      <c r="A330" s="65" t="s">
        <v>3819</v>
      </c>
      <c r="B330" s="65" t="s">
        <v>2</v>
      </c>
      <c r="C330" s="65" t="s">
        <v>3820</v>
      </c>
      <c r="D330" s="65" t="str">
        <f t="shared" si="11"/>
        <v>1988</v>
      </c>
      <c r="H330" s="65" t="str">
        <f t="shared" si="12"/>
        <v>http://evols.library.manoa.hawaii.edu/</v>
      </c>
      <c r="I330" s="69">
        <v>43179.394367407411</v>
      </c>
      <c r="J330" s="65">
        <v>404</v>
      </c>
      <c r="Q330" s="61"/>
    </row>
    <row r="331" spans="1:17" ht="45" hidden="1" x14ac:dyDescent="0.25">
      <c r="A331" s="65" t="s">
        <v>936</v>
      </c>
      <c r="B331" s="65" t="s">
        <v>2</v>
      </c>
      <c r="C331" s="65" t="s">
        <v>937</v>
      </c>
      <c r="D331" s="65" t="str">
        <f t="shared" si="11"/>
        <v>1988</v>
      </c>
      <c r="H331" s="65" t="str">
        <f t="shared" si="12"/>
        <v>http://evols.library.manoa.hawaii.edu/</v>
      </c>
      <c r="I331" s="69">
        <v>43178.828144525462</v>
      </c>
      <c r="J331" s="65">
        <v>404</v>
      </c>
      <c r="Q331" s="61"/>
    </row>
    <row r="332" spans="1:17" ht="30" hidden="1" x14ac:dyDescent="0.25">
      <c r="A332" s="65" t="s">
        <v>4135</v>
      </c>
      <c r="B332" s="65" t="s">
        <v>2</v>
      </c>
      <c r="C332" s="65" t="s">
        <v>4136</v>
      </c>
      <c r="D332" s="65" t="str">
        <f t="shared" si="11"/>
        <v>1989</v>
      </c>
      <c r="H332" s="65" t="str">
        <f t="shared" si="12"/>
        <v>http://evols.library.manoa.hawaii.edu/</v>
      </c>
      <c r="I332" s="69">
        <v>43179.447357557867</v>
      </c>
      <c r="J332" s="65">
        <v>404</v>
      </c>
      <c r="Q332" s="61"/>
    </row>
    <row r="333" spans="1:17" ht="30" hidden="1" x14ac:dyDescent="0.25">
      <c r="A333" s="65" t="s">
        <v>2571</v>
      </c>
      <c r="B333" s="65" t="s">
        <v>2</v>
      </c>
      <c r="C333" s="65" t="s">
        <v>2572</v>
      </c>
      <c r="D333" s="65" t="str">
        <f t="shared" si="11"/>
        <v>1989</v>
      </c>
      <c r="H333" s="65" t="str">
        <f t="shared" si="12"/>
        <v>http://evols.library.manoa.hawaii.edu/</v>
      </c>
      <c r="I333" s="69">
        <v>43178.94289770833</v>
      </c>
      <c r="J333" s="65">
        <v>404</v>
      </c>
      <c r="Q333" s="61"/>
    </row>
    <row r="334" spans="1:17" ht="30" hidden="1" x14ac:dyDescent="0.25">
      <c r="A334" s="65" t="s">
        <v>1049</v>
      </c>
      <c r="B334" s="65" t="s">
        <v>2</v>
      </c>
      <c r="C334" s="65" t="s">
        <v>1050</v>
      </c>
      <c r="D334" s="65" t="str">
        <f t="shared" si="11"/>
        <v>1989</v>
      </c>
      <c r="H334" s="65" t="str">
        <f t="shared" si="12"/>
        <v>http://evols.library.manoa.hawaii.edu/</v>
      </c>
      <c r="I334" s="69">
        <v>43179.327569386573</v>
      </c>
      <c r="J334" s="65">
        <v>404</v>
      </c>
      <c r="Q334" s="61"/>
    </row>
    <row r="335" spans="1:17" ht="30" hidden="1" x14ac:dyDescent="0.25">
      <c r="A335" s="65" t="s">
        <v>4164</v>
      </c>
      <c r="B335" s="65" t="s">
        <v>2</v>
      </c>
      <c r="C335" s="65" t="s">
        <v>4165</v>
      </c>
      <c r="D335" s="65" t="str">
        <f t="shared" si="11"/>
        <v>1989</v>
      </c>
      <c r="H335" s="65" t="str">
        <f t="shared" si="12"/>
        <v>http://evols.library.manoa.hawaii.edu/</v>
      </c>
      <c r="I335" s="69">
        <v>43178.803236134256</v>
      </c>
      <c r="J335" s="65">
        <v>404</v>
      </c>
      <c r="Q335" s="61"/>
    </row>
    <row r="336" spans="1:17" ht="30" hidden="1" x14ac:dyDescent="0.25">
      <c r="A336" s="65" t="s">
        <v>3186</v>
      </c>
      <c r="B336" s="65" t="s">
        <v>2</v>
      </c>
      <c r="C336" s="65" t="s">
        <v>3187</v>
      </c>
      <c r="D336" s="65" t="str">
        <f t="shared" si="11"/>
        <v>1989</v>
      </c>
      <c r="H336" s="65" t="str">
        <f t="shared" si="12"/>
        <v>http://evols.library.manoa.hawaii.edu/</v>
      </c>
      <c r="I336" s="69">
        <v>43178.831591550923</v>
      </c>
      <c r="J336" s="65">
        <v>404</v>
      </c>
      <c r="Q336" s="61"/>
    </row>
    <row r="337" spans="1:17" ht="30" hidden="1" x14ac:dyDescent="0.25">
      <c r="A337" s="65" t="s">
        <v>1293</v>
      </c>
      <c r="B337" s="65" t="s">
        <v>2</v>
      </c>
      <c r="C337" s="65" t="s">
        <v>1294</v>
      </c>
      <c r="D337" s="65" t="str">
        <f t="shared" si="11"/>
        <v>1989</v>
      </c>
      <c r="H337" s="65" t="str">
        <f t="shared" si="12"/>
        <v>http://evols.library.manoa.hawaii.edu/</v>
      </c>
      <c r="I337" s="69">
        <v>43178.870941469904</v>
      </c>
      <c r="J337" s="65">
        <v>404</v>
      </c>
      <c r="Q337" s="61"/>
    </row>
    <row r="338" spans="1:17" ht="30" hidden="1" x14ac:dyDescent="0.25">
      <c r="A338" s="65" t="s">
        <v>4523</v>
      </c>
      <c r="B338" s="65" t="s">
        <v>2</v>
      </c>
      <c r="C338" s="65" t="s">
        <v>4524</v>
      </c>
      <c r="D338" s="65" t="str">
        <f t="shared" si="11"/>
        <v>1989</v>
      </c>
      <c r="H338" s="65" t="str">
        <f t="shared" si="12"/>
        <v>http://evols.library.manoa.hawaii.edu/</v>
      </c>
      <c r="I338" s="69">
        <v>43179.398171631947</v>
      </c>
      <c r="J338" s="65">
        <v>404</v>
      </c>
      <c r="Q338" s="61"/>
    </row>
    <row r="339" spans="1:17" ht="30" hidden="1" x14ac:dyDescent="0.25">
      <c r="A339" s="65" t="s">
        <v>3151</v>
      </c>
      <c r="B339" s="65" t="s">
        <v>2</v>
      </c>
      <c r="C339" s="65" t="s">
        <v>3152</v>
      </c>
      <c r="D339" s="65" t="str">
        <f t="shared" si="11"/>
        <v>1989</v>
      </c>
      <c r="H339" s="65" t="str">
        <f t="shared" si="12"/>
        <v>http://evols.library.manoa.hawaii.edu/</v>
      </c>
      <c r="I339" s="69">
        <v>43178.864378391205</v>
      </c>
      <c r="J339" s="65">
        <v>404</v>
      </c>
      <c r="Q339" s="61"/>
    </row>
    <row r="340" spans="1:17" ht="30" hidden="1" x14ac:dyDescent="0.25">
      <c r="A340" s="65" t="s">
        <v>3313</v>
      </c>
      <c r="B340" s="65" t="s">
        <v>2</v>
      </c>
      <c r="C340" s="65" t="s">
        <v>3314</v>
      </c>
      <c r="D340" s="65" t="str">
        <f t="shared" si="11"/>
        <v>1989</v>
      </c>
      <c r="H340" s="65" t="str">
        <f t="shared" si="12"/>
        <v>http://evols.library.manoa.hawaii.edu/</v>
      </c>
      <c r="I340" s="69">
        <v>43178.991676990743</v>
      </c>
      <c r="J340" s="65">
        <v>404</v>
      </c>
      <c r="Q340" s="61"/>
    </row>
    <row r="341" spans="1:17" ht="30" hidden="1" x14ac:dyDescent="0.25">
      <c r="A341" s="65" t="s">
        <v>2256</v>
      </c>
      <c r="B341" s="65" t="s">
        <v>2</v>
      </c>
      <c r="C341" s="65" t="s">
        <v>2257</v>
      </c>
      <c r="D341" s="65" t="str">
        <f t="shared" si="11"/>
        <v>1989</v>
      </c>
      <c r="H341" s="65" t="str">
        <f t="shared" si="12"/>
        <v>http://evols.library.manoa.hawaii.edu/</v>
      </c>
      <c r="I341" s="69">
        <v>43179.480054432868</v>
      </c>
      <c r="J341" s="65">
        <v>404</v>
      </c>
      <c r="Q341" s="61"/>
    </row>
    <row r="342" spans="1:17" ht="45" hidden="1" x14ac:dyDescent="0.25">
      <c r="A342" s="65" t="s">
        <v>915</v>
      </c>
      <c r="B342" s="65" t="s">
        <v>2</v>
      </c>
      <c r="C342" s="65" t="s">
        <v>916</v>
      </c>
      <c r="D342" s="65" t="str">
        <f t="shared" si="11"/>
        <v>1989</v>
      </c>
      <c r="H342" s="65" t="str">
        <f t="shared" si="12"/>
        <v>http://evols.library.manoa.hawaii.edu/</v>
      </c>
      <c r="I342" s="69">
        <v>43179.284883252316</v>
      </c>
      <c r="J342" s="65">
        <v>404</v>
      </c>
      <c r="Q342" s="61"/>
    </row>
    <row r="343" spans="1:17" ht="30" hidden="1" x14ac:dyDescent="0.25">
      <c r="A343" s="65" t="s">
        <v>4472</v>
      </c>
      <c r="B343" s="65" t="s">
        <v>2</v>
      </c>
      <c r="C343" s="65" t="s">
        <v>4473</v>
      </c>
      <c r="D343" s="65" t="str">
        <f t="shared" si="11"/>
        <v>1989</v>
      </c>
      <c r="H343" s="65" t="str">
        <f t="shared" si="12"/>
        <v>http://evols.library.manoa.hawaii.edu/</v>
      </c>
      <c r="I343" s="69">
        <v>43179.320676145835</v>
      </c>
      <c r="J343" s="65">
        <v>404</v>
      </c>
      <c r="Q343" s="61"/>
    </row>
    <row r="344" spans="1:17" ht="30" hidden="1" x14ac:dyDescent="0.25">
      <c r="A344" s="65" t="s">
        <v>700</v>
      </c>
      <c r="B344" s="65" t="s">
        <v>2</v>
      </c>
      <c r="C344" s="65" t="s">
        <v>701</v>
      </c>
      <c r="D344" s="65" t="str">
        <f t="shared" si="11"/>
        <v>1989</v>
      </c>
      <c r="H344" s="65" t="str">
        <f t="shared" si="12"/>
        <v>http://evols.library.manoa.hawaii.edu/</v>
      </c>
      <c r="I344" s="69">
        <v>43179.437158668981</v>
      </c>
      <c r="J344" s="65">
        <v>404</v>
      </c>
      <c r="Q344" s="61"/>
    </row>
    <row r="345" spans="1:17" ht="30" hidden="1" x14ac:dyDescent="0.25">
      <c r="A345" s="65" t="s">
        <v>3017</v>
      </c>
      <c r="B345" s="65" t="s">
        <v>2</v>
      </c>
      <c r="C345" s="65" t="s">
        <v>3018</v>
      </c>
      <c r="D345" s="65" t="str">
        <f t="shared" si="11"/>
        <v>1990</v>
      </c>
      <c r="H345" s="65" t="str">
        <f t="shared" si="12"/>
        <v>http://evols.library.manoa.hawaii.edu/</v>
      </c>
      <c r="I345" s="69">
        <v>43178.861592280089</v>
      </c>
      <c r="J345" s="65">
        <v>404</v>
      </c>
      <c r="Q345" s="61"/>
    </row>
    <row r="346" spans="1:17" ht="30" hidden="1" x14ac:dyDescent="0.25">
      <c r="A346" s="65" t="s">
        <v>4377</v>
      </c>
      <c r="B346" s="65" t="s">
        <v>2</v>
      </c>
      <c r="C346" s="65" t="s">
        <v>4378</v>
      </c>
      <c r="D346" s="65" t="str">
        <f t="shared" si="11"/>
        <v>1990</v>
      </c>
      <c r="H346" s="65" t="str">
        <f t="shared" si="12"/>
        <v>http://evols.library.manoa.hawaii.edu/</v>
      </c>
      <c r="I346" s="69">
        <v>43179.02000034722</v>
      </c>
      <c r="J346" s="65">
        <v>404</v>
      </c>
      <c r="Q346" s="61"/>
    </row>
    <row r="347" spans="1:17" ht="45" hidden="1" x14ac:dyDescent="0.25">
      <c r="A347" s="65" t="s">
        <v>4107</v>
      </c>
      <c r="B347" s="65" t="s">
        <v>2</v>
      </c>
      <c r="C347" s="65" t="s">
        <v>4108</v>
      </c>
      <c r="D347" s="65" t="str">
        <f t="shared" si="11"/>
        <v>1990</v>
      </c>
      <c r="H347" s="65" t="str">
        <f t="shared" si="12"/>
        <v>http://evols.library.manoa.hawaii.edu/</v>
      </c>
      <c r="I347" s="69">
        <v>43179.13608527778</v>
      </c>
      <c r="J347" s="65">
        <v>404</v>
      </c>
      <c r="Q347" s="61"/>
    </row>
    <row r="348" spans="1:17" ht="30" hidden="1" x14ac:dyDescent="0.25">
      <c r="A348" s="65" t="s">
        <v>3407</v>
      </c>
      <c r="B348" s="65" t="s">
        <v>2</v>
      </c>
      <c r="C348" s="65" t="s">
        <v>3408</v>
      </c>
      <c r="D348" s="65" t="str">
        <f t="shared" si="11"/>
        <v>1990</v>
      </c>
      <c r="H348" s="65" t="str">
        <f t="shared" si="12"/>
        <v>http://evols.library.manoa.hawaii.edu/</v>
      </c>
      <c r="I348" s="69">
        <v>43178.826821030096</v>
      </c>
      <c r="J348" s="65">
        <v>404</v>
      </c>
      <c r="Q348" s="61"/>
    </row>
    <row r="349" spans="1:17" ht="30" hidden="1" x14ac:dyDescent="0.25">
      <c r="A349" s="65" t="s">
        <v>4010</v>
      </c>
      <c r="B349" s="65" t="s">
        <v>2</v>
      </c>
      <c r="C349" s="65" t="s">
        <v>4011</v>
      </c>
      <c r="D349" s="65" t="str">
        <f t="shared" si="11"/>
        <v>1990</v>
      </c>
      <c r="H349" s="65" t="str">
        <f t="shared" si="12"/>
        <v>http://evols.library.manoa.hawaii.edu/</v>
      </c>
      <c r="I349" s="69">
        <v>43179.170809930554</v>
      </c>
      <c r="J349" s="65">
        <v>404</v>
      </c>
      <c r="Q349" s="61"/>
    </row>
    <row r="350" spans="1:17" ht="30" hidden="1" x14ac:dyDescent="0.25">
      <c r="A350" s="65" t="s">
        <v>3736</v>
      </c>
      <c r="B350" s="65" t="s">
        <v>2</v>
      </c>
      <c r="C350" s="65" t="s">
        <v>3737</v>
      </c>
      <c r="D350" s="65" t="str">
        <f t="shared" si="11"/>
        <v>1990</v>
      </c>
      <c r="H350" s="65" t="str">
        <f t="shared" si="12"/>
        <v>http://evols.library.manoa.hawaii.edu/</v>
      </c>
      <c r="I350" s="69">
        <v>43179.193728749997</v>
      </c>
      <c r="J350" s="65">
        <v>404</v>
      </c>
      <c r="Q350" s="61"/>
    </row>
    <row r="351" spans="1:17" ht="30" hidden="1" x14ac:dyDescent="0.25">
      <c r="A351" s="65" t="s">
        <v>4479</v>
      </c>
      <c r="B351" s="65" t="s">
        <v>2</v>
      </c>
      <c r="C351" s="65" t="s">
        <v>4480</v>
      </c>
      <c r="D351" s="65" t="str">
        <f t="shared" si="11"/>
        <v>1990</v>
      </c>
      <c r="H351" s="65" t="str">
        <f t="shared" si="12"/>
        <v>http://evols.library.manoa.hawaii.edu/</v>
      </c>
      <c r="I351" s="69">
        <v>43179.048299409726</v>
      </c>
      <c r="J351" s="65">
        <v>404</v>
      </c>
      <c r="Q351" s="61"/>
    </row>
    <row r="352" spans="1:17" ht="30" hidden="1" x14ac:dyDescent="0.25">
      <c r="A352" s="65" t="s">
        <v>1185</v>
      </c>
      <c r="B352" s="65" t="s">
        <v>2</v>
      </c>
      <c r="C352" s="65" t="s">
        <v>1186</v>
      </c>
      <c r="D352" s="65" t="str">
        <f t="shared" si="11"/>
        <v>1990</v>
      </c>
      <c r="H352" s="65" t="str">
        <f t="shared" si="12"/>
        <v>http://evols.library.manoa.hawaii.edu/</v>
      </c>
      <c r="I352" s="69">
        <v>43179.089229791665</v>
      </c>
      <c r="J352" s="65">
        <v>404</v>
      </c>
      <c r="Q352" s="61"/>
    </row>
    <row r="353" spans="1:17" ht="30" hidden="1" x14ac:dyDescent="0.25">
      <c r="A353" s="65" t="s">
        <v>3398</v>
      </c>
      <c r="B353" s="65" t="s">
        <v>2</v>
      </c>
      <c r="C353" s="65" t="s">
        <v>3399</v>
      </c>
      <c r="D353" s="65" t="str">
        <f t="shared" si="11"/>
        <v>1991</v>
      </c>
      <c r="H353" s="65" t="str">
        <f t="shared" si="12"/>
        <v>http://evols.library.manoa.hawaii.edu/</v>
      </c>
      <c r="I353" s="69">
        <v>43179.186073599536</v>
      </c>
      <c r="J353" s="65">
        <v>404</v>
      </c>
      <c r="Q353" s="61"/>
    </row>
    <row r="354" spans="1:17" ht="30" hidden="1" x14ac:dyDescent="0.25">
      <c r="A354" s="65" t="s">
        <v>2632</v>
      </c>
      <c r="B354" s="65" t="s">
        <v>2</v>
      </c>
      <c r="C354" s="65" t="s">
        <v>2633</v>
      </c>
      <c r="D354" s="65" t="str">
        <f t="shared" si="11"/>
        <v>1991</v>
      </c>
      <c r="H354" s="65" t="str">
        <f t="shared" si="12"/>
        <v>http://evols.library.manoa.hawaii.edu/</v>
      </c>
      <c r="I354" s="69">
        <v>43178.888984062498</v>
      </c>
      <c r="J354" s="65">
        <v>404</v>
      </c>
      <c r="Q354" s="61"/>
    </row>
    <row r="355" spans="1:17" ht="30" hidden="1" x14ac:dyDescent="0.25">
      <c r="A355" s="65" t="s">
        <v>3925</v>
      </c>
      <c r="B355" s="65" t="s">
        <v>2</v>
      </c>
      <c r="C355" s="65" t="s">
        <v>3926</v>
      </c>
      <c r="D355" s="65" t="str">
        <f t="shared" si="11"/>
        <v>1991</v>
      </c>
      <c r="H355" s="65" t="str">
        <f t="shared" si="12"/>
        <v>http://evols.library.manoa.hawaii.edu/</v>
      </c>
      <c r="I355" s="69">
        <v>43178.881199282405</v>
      </c>
      <c r="J355" s="65">
        <v>404</v>
      </c>
      <c r="Q355" s="61"/>
    </row>
    <row r="356" spans="1:17" ht="30" hidden="1" x14ac:dyDescent="0.25">
      <c r="A356" s="65" t="s">
        <v>3778</v>
      </c>
      <c r="B356" s="65" t="s">
        <v>2</v>
      </c>
      <c r="C356" s="65" t="s">
        <v>3779</v>
      </c>
      <c r="D356" s="65" t="str">
        <f t="shared" si="11"/>
        <v>1991</v>
      </c>
      <c r="H356" s="65" t="str">
        <f t="shared" si="12"/>
        <v>http://evols.library.manoa.hawaii.edu/</v>
      </c>
      <c r="I356" s="69">
        <v>43179.352804178241</v>
      </c>
      <c r="J356" s="65">
        <v>404</v>
      </c>
      <c r="Q356" s="61"/>
    </row>
    <row r="357" spans="1:17" ht="30" hidden="1" x14ac:dyDescent="0.25">
      <c r="A357" s="65" t="s">
        <v>1241</v>
      </c>
      <c r="B357" s="65" t="s">
        <v>2</v>
      </c>
      <c r="C357" s="65" t="s">
        <v>1242</v>
      </c>
      <c r="D357" s="65" t="str">
        <f t="shared" si="11"/>
        <v>1991</v>
      </c>
      <c r="H357" s="65" t="str">
        <f t="shared" si="12"/>
        <v>http://evols.library.manoa.hawaii.edu/</v>
      </c>
      <c r="I357" s="69">
        <v>43178.884038668984</v>
      </c>
      <c r="J357" s="65">
        <v>404</v>
      </c>
      <c r="Q357" s="61"/>
    </row>
    <row r="358" spans="1:17" ht="30" hidden="1" x14ac:dyDescent="0.25">
      <c r="A358" s="65" t="s">
        <v>2699</v>
      </c>
      <c r="B358" s="65" t="s">
        <v>2</v>
      </c>
      <c r="C358" s="65" t="s">
        <v>2700</v>
      </c>
      <c r="D358" s="65" t="str">
        <f t="shared" si="11"/>
        <v>1991</v>
      </c>
      <c r="H358" s="65" t="str">
        <f t="shared" si="12"/>
        <v>http://evols.library.manoa.hawaii.edu/</v>
      </c>
      <c r="I358" s="69">
        <v>43179.383951759257</v>
      </c>
      <c r="J358" s="65">
        <v>404</v>
      </c>
      <c r="Q358" s="61"/>
    </row>
    <row r="359" spans="1:17" ht="45" hidden="1" x14ac:dyDescent="0.25">
      <c r="A359" s="65" t="s">
        <v>2772</v>
      </c>
      <c r="B359" s="65" t="s">
        <v>2</v>
      </c>
      <c r="C359" s="65" t="s">
        <v>2773</v>
      </c>
      <c r="D359" s="65" t="str">
        <f t="shared" si="11"/>
        <v>1991</v>
      </c>
      <c r="H359" s="65" t="str">
        <f t="shared" si="12"/>
        <v>http://evols.library.manoa.hawaii.edu/</v>
      </c>
      <c r="I359" s="69">
        <v>43179.271411076392</v>
      </c>
      <c r="J359" s="65">
        <v>404</v>
      </c>
      <c r="Q359" s="61"/>
    </row>
    <row r="360" spans="1:17" ht="30" hidden="1" x14ac:dyDescent="0.25">
      <c r="A360" s="65" t="s">
        <v>764</v>
      </c>
      <c r="B360" s="65" t="s">
        <v>2</v>
      </c>
      <c r="C360" s="65" t="s">
        <v>765</v>
      </c>
      <c r="D360" s="65" t="str">
        <f t="shared" si="11"/>
        <v>1991</v>
      </c>
      <c r="H360" s="65" t="str">
        <f t="shared" si="12"/>
        <v>http://evols.library.manoa.hawaii.edu/</v>
      </c>
      <c r="I360" s="69">
        <v>43178.933710173609</v>
      </c>
      <c r="J360" s="65">
        <v>404</v>
      </c>
      <c r="Q360" s="61"/>
    </row>
    <row r="361" spans="1:17" ht="30" hidden="1" x14ac:dyDescent="0.25">
      <c r="A361" s="65" t="s">
        <v>3458</v>
      </c>
      <c r="B361" s="65" t="s">
        <v>2</v>
      </c>
      <c r="C361" s="65" t="s">
        <v>3459</v>
      </c>
      <c r="D361" s="65" t="str">
        <f t="shared" si="11"/>
        <v>1991</v>
      </c>
      <c r="H361" s="65" t="str">
        <f t="shared" si="12"/>
        <v>http://evols.library.manoa.hawaii.edu/</v>
      </c>
      <c r="I361" s="69">
        <v>43178.840065023149</v>
      </c>
      <c r="J361" s="65">
        <v>404</v>
      </c>
      <c r="Q361" s="61"/>
    </row>
    <row r="362" spans="1:17" ht="30" hidden="1" x14ac:dyDescent="0.25">
      <c r="A362" s="65" t="s">
        <v>4495</v>
      </c>
      <c r="B362" s="65" t="s">
        <v>2</v>
      </c>
      <c r="C362" s="65" t="s">
        <v>4496</v>
      </c>
      <c r="D362" s="65" t="str">
        <f t="shared" si="11"/>
        <v>1991-1992</v>
      </c>
      <c r="H362" s="65" t="str">
        <f t="shared" si="12"/>
        <v>http://evols.library.manoa.hawaii.edu/</v>
      </c>
      <c r="I362" s="69">
        <v>43179.361177766201</v>
      </c>
      <c r="J362" s="65">
        <v>404</v>
      </c>
      <c r="Q362" s="61"/>
    </row>
    <row r="363" spans="1:17" ht="30" hidden="1" x14ac:dyDescent="0.25">
      <c r="A363" s="65" t="s">
        <v>4004</v>
      </c>
      <c r="B363" s="65" t="s">
        <v>2</v>
      </c>
      <c r="C363" s="65" t="s">
        <v>4005</v>
      </c>
      <c r="D363" s="65" t="str">
        <f t="shared" si="11"/>
        <v>1992</v>
      </c>
      <c r="H363" s="65" t="str">
        <f t="shared" si="12"/>
        <v>http://evols.library.manoa.hawaii.edu/</v>
      </c>
      <c r="I363" s="69">
        <v>43179.255199398147</v>
      </c>
      <c r="J363" s="65">
        <v>404</v>
      </c>
      <c r="Q363" s="61"/>
    </row>
    <row r="364" spans="1:17" ht="45" hidden="1" x14ac:dyDescent="0.25">
      <c r="A364" s="65" t="s">
        <v>752</v>
      </c>
      <c r="B364" s="65" t="s">
        <v>2</v>
      </c>
      <c r="C364" s="65" t="s">
        <v>753</v>
      </c>
      <c r="D364" s="65" t="str">
        <f t="shared" si="11"/>
        <v>1992</v>
      </c>
      <c r="H364" s="65" t="str">
        <f t="shared" si="12"/>
        <v>http://evols.library.manoa.hawaii.edu/</v>
      </c>
      <c r="I364" s="69">
        <v>43179.019453912035</v>
      </c>
      <c r="J364" s="65">
        <v>404</v>
      </c>
      <c r="Q364" s="61"/>
    </row>
    <row r="365" spans="1:17" ht="45" hidden="1" x14ac:dyDescent="0.25">
      <c r="A365" s="65" t="s">
        <v>3744</v>
      </c>
      <c r="B365" s="65" t="s">
        <v>2</v>
      </c>
      <c r="C365" s="65" t="s">
        <v>3745</v>
      </c>
      <c r="D365" s="65" t="str">
        <f t="shared" si="11"/>
        <v>1992</v>
      </c>
      <c r="H365" s="65" t="str">
        <f t="shared" si="12"/>
        <v>http://evols.library.manoa.hawaii.edu/</v>
      </c>
      <c r="I365" s="69">
        <v>43178.922846458336</v>
      </c>
      <c r="J365" s="65">
        <v>404</v>
      </c>
      <c r="Q365" s="61"/>
    </row>
    <row r="366" spans="1:17" ht="30" hidden="1" x14ac:dyDescent="0.25">
      <c r="A366" s="65" t="s">
        <v>3845</v>
      </c>
      <c r="B366" s="65" t="s">
        <v>2</v>
      </c>
      <c r="C366" s="65" t="s">
        <v>3846</v>
      </c>
      <c r="D366" s="65" t="str">
        <f t="shared" si="11"/>
        <v>1992</v>
      </c>
      <c r="H366" s="65" t="str">
        <f t="shared" si="12"/>
        <v>http://evols.library.manoa.hawaii.edu/</v>
      </c>
      <c r="I366" s="69">
        <v>43179.085027534726</v>
      </c>
      <c r="J366" s="65">
        <v>404</v>
      </c>
      <c r="Q366" s="61"/>
    </row>
    <row r="367" spans="1:17" ht="30" hidden="1" x14ac:dyDescent="0.25">
      <c r="A367" s="65" t="s">
        <v>3069</v>
      </c>
      <c r="B367" s="65" t="s">
        <v>2</v>
      </c>
      <c r="C367" s="65" t="s">
        <v>3070</v>
      </c>
      <c r="D367" s="65" t="str">
        <f t="shared" si="11"/>
        <v>1993</v>
      </c>
      <c r="H367" s="65" t="str">
        <f t="shared" si="12"/>
        <v>http://evols.library.manoa.hawaii.edu/</v>
      </c>
      <c r="I367" s="69">
        <v>43179.35426990741</v>
      </c>
      <c r="J367" s="65">
        <v>404</v>
      </c>
      <c r="Q367" s="61"/>
    </row>
    <row r="368" spans="1:17" ht="30" hidden="1" x14ac:dyDescent="0.25">
      <c r="A368" s="65" t="s">
        <v>1350</v>
      </c>
      <c r="B368" s="65" t="s">
        <v>2</v>
      </c>
      <c r="C368" s="65" t="s">
        <v>1351</v>
      </c>
      <c r="D368" s="65" t="str">
        <f t="shared" si="11"/>
        <v>1993</v>
      </c>
      <c r="H368" s="65" t="str">
        <f t="shared" si="12"/>
        <v>http://evols.library.manoa.hawaii.edu/</v>
      </c>
      <c r="I368" s="69">
        <v>43179.247361122689</v>
      </c>
      <c r="J368" s="65">
        <v>404</v>
      </c>
      <c r="Q368" s="61"/>
    </row>
    <row r="369" spans="1:17" ht="30" hidden="1" x14ac:dyDescent="0.25">
      <c r="A369" s="65" t="s">
        <v>2973</v>
      </c>
      <c r="B369" s="65" t="s">
        <v>2</v>
      </c>
      <c r="C369" s="65" t="s">
        <v>2974</v>
      </c>
      <c r="D369" s="65" t="str">
        <f t="shared" si="11"/>
        <v>1993</v>
      </c>
      <c r="H369" s="65" t="str">
        <f t="shared" si="12"/>
        <v>http://evols.library.manoa.hawaii.edu/</v>
      </c>
      <c r="I369" s="69">
        <v>43179.081776122686</v>
      </c>
      <c r="J369" s="65">
        <v>404</v>
      </c>
      <c r="Q369" s="61"/>
    </row>
    <row r="370" spans="1:17" ht="30" hidden="1" x14ac:dyDescent="0.25">
      <c r="A370" s="65" t="s">
        <v>1540</v>
      </c>
      <c r="B370" s="65" t="s">
        <v>2</v>
      </c>
      <c r="C370" s="65" t="s">
        <v>1541</v>
      </c>
      <c r="D370" s="65" t="str">
        <f t="shared" si="11"/>
        <v>1993</v>
      </c>
      <c r="H370" s="65" t="str">
        <f t="shared" si="12"/>
        <v>http://evols.library.manoa.hawaii.edu/</v>
      </c>
      <c r="I370" s="69">
        <v>43179.270496944446</v>
      </c>
      <c r="J370" s="65">
        <v>404</v>
      </c>
      <c r="Q370" s="61"/>
    </row>
    <row r="371" spans="1:17" ht="30" hidden="1" x14ac:dyDescent="0.25">
      <c r="A371" s="65" t="s">
        <v>1007</v>
      </c>
      <c r="B371" s="65" t="s">
        <v>2</v>
      </c>
      <c r="C371" s="65" t="s">
        <v>1008</v>
      </c>
      <c r="D371" s="65" t="str">
        <f t="shared" si="11"/>
        <v>1993</v>
      </c>
      <c r="H371" s="65" t="str">
        <f t="shared" si="12"/>
        <v>http://evols.library.manoa.hawaii.edu/</v>
      </c>
      <c r="I371" s="69">
        <v>43179.043227812501</v>
      </c>
      <c r="J371" s="65">
        <v>404</v>
      </c>
      <c r="Q371" s="61"/>
    </row>
    <row r="372" spans="1:17" ht="30" hidden="1" x14ac:dyDescent="0.25">
      <c r="A372" s="65" t="s">
        <v>4286</v>
      </c>
      <c r="B372" s="65" t="s">
        <v>2</v>
      </c>
      <c r="C372" s="65" t="s">
        <v>4287</v>
      </c>
      <c r="D372" s="65" t="str">
        <f t="shared" si="11"/>
        <v>1993</v>
      </c>
      <c r="H372" s="65" t="str">
        <f t="shared" si="12"/>
        <v>http://evols.library.manoa.hawaii.edu/</v>
      </c>
      <c r="I372" s="69">
        <v>43179.415589328702</v>
      </c>
      <c r="J372" s="65">
        <v>404</v>
      </c>
      <c r="Q372" s="61"/>
    </row>
    <row r="373" spans="1:17" ht="30" hidden="1" x14ac:dyDescent="0.25">
      <c r="A373" s="65" t="s">
        <v>2258</v>
      </c>
      <c r="B373" s="65" t="s">
        <v>2</v>
      </c>
      <c r="C373" s="65" t="s">
        <v>2259</v>
      </c>
      <c r="D373" s="65" t="str">
        <f t="shared" si="11"/>
        <v>1993</v>
      </c>
      <c r="H373" s="65" t="str">
        <f t="shared" si="12"/>
        <v>http://evols.library.manoa.hawaii.edu/</v>
      </c>
      <c r="I373" s="69">
        <v>43179.120053206017</v>
      </c>
      <c r="J373" s="65">
        <v>404</v>
      </c>
      <c r="Q373" s="61"/>
    </row>
    <row r="374" spans="1:17" ht="30" hidden="1" x14ac:dyDescent="0.25">
      <c r="A374" s="65" t="s">
        <v>4318</v>
      </c>
      <c r="B374" s="65" t="s">
        <v>2</v>
      </c>
      <c r="C374" s="65" t="s">
        <v>4319</v>
      </c>
      <c r="D374" s="65" t="str">
        <f t="shared" si="11"/>
        <v>1993</v>
      </c>
      <c r="H374" s="65" t="str">
        <f t="shared" si="12"/>
        <v>http://evols.library.manoa.hawaii.edu/</v>
      </c>
      <c r="I374" s="69">
        <v>43179.052262523146</v>
      </c>
      <c r="J374" s="65">
        <v>404</v>
      </c>
      <c r="Q374" s="61"/>
    </row>
    <row r="375" spans="1:17" ht="60" hidden="1" x14ac:dyDescent="0.25">
      <c r="A375" s="65" t="s">
        <v>3107</v>
      </c>
      <c r="B375" s="65" t="s">
        <v>2</v>
      </c>
      <c r="C375" s="65" t="s">
        <v>3108</v>
      </c>
      <c r="D375" s="65" t="str">
        <f t="shared" si="11"/>
        <v>1993</v>
      </c>
      <c r="H375" s="65" t="str">
        <f t="shared" si="12"/>
        <v>http://evols.library.manoa.hawaii.edu/</v>
      </c>
      <c r="I375" s="69">
        <v>43179.076993194445</v>
      </c>
      <c r="J375" s="65">
        <v>404</v>
      </c>
      <c r="Q375" s="61"/>
    </row>
    <row r="376" spans="1:17" ht="30" hidden="1" x14ac:dyDescent="0.25">
      <c r="A376" s="65" t="s">
        <v>2036</v>
      </c>
      <c r="B376" s="65" t="s">
        <v>2</v>
      </c>
      <c r="C376" s="65" t="s">
        <v>2037</v>
      </c>
      <c r="D376" s="65" t="str">
        <f t="shared" si="11"/>
        <v>1993</v>
      </c>
      <c r="H376" s="65" t="str">
        <f t="shared" si="12"/>
        <v>http://evols.library.manoa.hawaii.edu/</v>
      </c>
      <c r="I376" s="69">
        <v>43179.171868460646</v>
      </c>
      <c r="J376" s="65">
        <v>404</v>
      </c>
      <c r="Q376" s="61"/>
    </row>
    <row r="377" spans="1:17" ht="30" hidden="1" x14ac:dyDescent="0.25">
      <c r="A377" s="65" t="s">
        <v>3077</v>
      </c>
      <c r="B377" s="65" t="s">
        <v>2</v>
      </c>
      <c r="C377" s="65" t="s">
        <v>3078</v>
      </c>
      <c r="D377" s="65" t="str">
        <f t="shared" si="11"/>
        <v>1994</v>
      </c>
      <c r="H377" s="65" t="str">
        <f t="shared" si="12"/>
        <v>http://evols.library.manoa.hawaii.edu/</v>
      </c>
      <c r="I377" s="69">
        <v>43178.861268414352</v>
      </c>
      <c r="J377" s="65">
        <v>404</v>
      </c>
      <c r="Q377" s="61"/>
    </row>
    <row r="378" spans="1:17" ht="30" hidden="1" x14ac:dyDescent="0.25">
      <c r="A378" s="65" t="s">
        <v>1613</v>
      </c>
      <c r="B378" s="65" t="s">
        <v>2</v>
      </c>
      <c r="C378" s="65" t="s">
        <v>1614</v>
      </c>
      <c r="D378" s="65" t="str">
        <f t="shared" si="11"/>
        <v>1994</v>
      </c>
      <c r="H378" s="65" t="str">
        <f t="shared" si="12"/>
        <v>http://evols.library.manoa.hawaii.edu/</v>
      </c>
      <c r="I378" s="69">
        <v>43179.239122222221</v>
      </c>
      <c r="J378" s="65">
        <v>404</v>
      </c>
      <c r="Q378" s="61"/>
    </row>
    <row r="379" spans="1:17" ht="30" hidden="1" x14ac:dyDescent="0.25">
      <c r="A379" s="65" t="s">
        <v>4535</v>
      </c>
      <c r="B379" s="65" t="s">
        <v>2</v>
      </c>
      <c r="C379" s="65" t="s">
        <v>4536</v>
      </c>
      <c r="D379" s="65" t="str">
        <f t="shared" si="11"/>
        <v>1995</v>
      </c>
      <c r="H379" s="65" t="str">
        <f t="shared" si="12"/>
        <v>http://evols.library.manoa.hawaii.edu/</v>
      </c>
      <c r="I379" s="69">
        <v>43179.313854259257</v>
      </c>
      <c r="J379" s="65">
        <v>404</v>
      </c>
      <c r="Q379" s="61"/>
    </row>
    <row r="380" spans="1:17" ht="30" hidden="1" x14ac:dyDescent="0.25">
      <c r="A380" s="65" t="s">
        <v>1779</v>
      </c>
      <c r="B380" s="65" t="s">
        <v>2</v>
      </c>
      <c r="C380" s="65" t="s">
        <v>1780</v>
      </c>
      <c r="D380" s="65" t="str">
        <f t="shared" si="11"/>
        <v>1995</v>
      </c>
      <c r="H380" s="65" t="str">
        <f t="shared" si="12"/>
        <v>http://evols.library.manoa.hawaii.edu/</v>
      </c>
      <c r="I380" s="69">
        <v>43179.137525752318</v>
      </c>
      <c r="J380" s="65">
        <v>404</v>
      </c>
      <c r="Q380" s="61"/>
    </row>
    <row r="381" spans="1:17" ht="30" hidden="1" x14ac:dyDescent="0.25">
      <c r="A381" s="65" t="s">
        <v>1889</v>
      </c>
      <c r="B381" s="65" t="s">
        <v>2</v>
      </c>
      <c r="C381" s="65" t="s">
        <v>1890</v>
      </c>
      <c r="D381" s="65" t="str">
        <f t="shared" si="11"/>
        <v>1995</v>
      </c>
      <c r="H381" s="65" t="str">
        <f t="shared" si="12"/>
        <v>http://evols.library.manoa.hawaii.edu/</v>
      </c>
      <c r="I381" s="69">
        <v>43178.887139965278</v>
      </c>
      <c r="J381" s="65">
        <v>404</v>
      </c>
      <c r="Q381" s="61"/>
    </row>
    <row r="382" spans="1:17" ht="30" hidden="1" x14ac:dyDescent="0.25">
      <c r="A382" s="65" t="s">
        <v>4531</v>
      </c>
      <c r="B382" s="65" t="s">
        <v>2</v>
      </c>
      <c r="C382" s="65" t="s">
        <v>4532</v>
      </c>
      <c r="D382" s="65" t="str">
        <f t="shared" si="11"/>
        <v>1995</v>
      </c>
      <c r="H382" s="65" t="str">
        <f t="shared" si="12"/>
        <v>http://evols.library.manoa.hawaii.edu/</v>
      </c>
      <c r="I382" s="69">
        <v>43178.759061458331</v>
      </c>
      <c r="J382" s="65">
        <v>404</v>
      </c>
      <c r="Q382" s="61"/>
    </row>
    <row r="383" spans="1:17" ht="30" hidden="1" x14ac:dyDescent="0.25">
      <c r="A383" s="65" t="s">
        <v>2511</v>
      </c>
      <c r="B383" s="65" t="s">
        <v>2</v>
      </c>
      <c r="C383" s="65" t="s">
        <v>2512</v>
      </c>
      <c r="D383" s="65" t="str">
        <f t="shared" si="11"/>
        <v>1995</v>
      </c>
      <c r="H383" s="65" t="str">
        <f t="shared" si="12"/>
        <v>http://evols.library.manoa.hawaii.edu/</v>
      </c>
      <c r="I383" s="69">
        <v>43179.129595254628</v>
      </c>
      <c r="J383" s="65">
        <v>404</v>
      </c>
      <c r="Q383" s="61"/>
    </row>
    <row r="384" spans="1:17" ht="30" hidden="1" x14ac:dyDescent="0.25">
      <c r="A384" s="65" t="s">
        <v>4059</v>
      </c>
      <c r="B384" s="65" t="s">
        <v>2</v>
      </c>
      <c r="C384" s="65" t="s">
        <v>4060</v>
      </c>
      <c r="D384" s="65" t="str">
        <f t="shared" si="11"/>
        <v>Kilauea</v>
      </c>
      <c r="H384" s="65" t="str">
        <f t="shared" si="12"/>
        <v>http://evols.library.manoa.hawaii.edu/</v>
      </c>
      <c r="I384" s="69">
        <v>43178.920249409719</v>
      </c>
      <c r="J384" s="65">
        <v>404</v>
      </c>
      <c r="Q384" s="61"/>
    </row>
    <row r="385" spans="1:17" ht="30" hidden="1" x14ac:dyDescent="0.25">
      <c r="A385" s="65" t="s">
        <v>4109</v>
      </c>
      <c r="B385" s="65" t="s">
        <v>2</v>
      </c>
      <c r="C385" s="65" t="s">
        <v>4110</v>
      </c>
      <c r="D385" s="65" t="str">
        <f t="shared" si="11"/>
        <v>1991</v>
      </c>
      <c r="H385" s="65" t="str">
        <f t="shared" si="12"/>
        <v>http://evols.library.manoa.hawaii.edu/</v>
      </c>
      <c r="I385" s="69">
        <v>43179.239319166663</v>
      </c>
      <c r="J385" s="65">
        <v>404</v>
      </c>
      <c r="Q385" s="61"/>
    </row>
    <row r="386" spans="1:17" ht="30" hidden="1" x14ac:dyDescent="0.25">
      <c r="A386" s="65" t="s">
        <v>2024</v>
      </c>
      <c r="B386" s="65" t="s">
        <v>2</v>
      </c>
      <c r="C386" s="65" t="s">
        <v>2025</v>
      </c>
      <c r="D386" s="65" t="str">
        <f t="shared" si="11"/>
        <v>1983</v>
      </c>
      <c r="H386" s="65" t="str">
        <f t="shared" si="12"/>
        <v>http://evols.library.manoa.hawaii.edu/</v>
      </c>
      <c r="I386" s="69">
        <v>43179.333070740744</v>
      </c>
      <c r="J386" s="65">
        <v>404</v>
      </c>
      <c r="Q386" s="61"/>
    </row>
    <row r="387" spans="1:17" ht="30" hidden="1" x14ac:dyDescent="0.25">
      <c r="A387" s="65" t="s">
        <v>820</v>
      </c>
      <c r="B387" s="65" t="s">
        <v>2</v>
      </c>
      <c r="C387" s="65" t="s">
        <v>821</v>
      </c>
      <c r="D387" s="65" t="str">
        <f t="shared" ref="D387:D450" si="13">RIGHT(C387,LEN(C387)-FIND("|",SUBSTITUTE(C387,"/","|", LEN(C387)-LEN(SUBSTITUTE(C387,"/","")))))</f>
        <v>1984</v>
      </c>
      <c r="H387" s="65" t="str">
        <f t="shared" ref="H387:H450" si="14">LEFT(C387,FIND("/",C387,10))</f>
        <v>http://evols.library.manoa.hawaii.edu/</v>
      </c>
      <c r="I387" s="69">
        <v>43179.456676261572</v>
      </c>
      <c r="J387" s="65">
        <v>404</v>
      </c>
      <c r="Q387" s="61"/>
    </row>
    <row r="388" spans="1:17" ht="45" hidden="1" x14ac:dyDescent="0.25">
      <c r="A388" s="65" t="s">
        <v>4006</v>
      </c>
      <c r="B388" s="65" t="s">
        <v>2</v>
      </c>
      <c r="C388" s="65" t="s">
        <v>4007</v>
      </c>
      <c r="D388" s="65" t="str">
        <f t="shared" si="13"/>
        <v>1990</v>
      </c>
      <c r="H388" s="65" t="str">
        <f t="shared" si="14"/>
        <v>http://evols.library.manoa.hawaii.edu/</v>
      </c>
      <c r="I388" s="69">
        <v>43178.810627465275</v>
      </c>
      <c r="J388" s="65">
        <v>404</v>
      </c>
      <c r="Q388" s="61"/>
    </row>
    <row r="389" spans="1:17" ht="30" hidden="1" x14ac:dyDescent="0.25">
      <c r="A389" s="65" t="s">
        <v>4399</v>
      </c>
      <c r="B389" s="65" t="s">
        <v>2</v>
      </c>
      <c r="C389" s="65" t="s">
        <v>4400</v>
      </c>
      <c r="D389" s="65" t="str">
        <f t="shared" si="13"/>
        <v>Uncontrolled</v>
      </c>
      <c r="H389" s="65" t="str">
        <f t="shared" si="14"/>
        <v>http://evols.library.manoa.hawaii.edu/</v>
      </c>
      <c r="I389" s="69">
        <v>43179.401712534724</v>
      </c>
      <c r="J389" s="65">
        <v>404</v>
      </c>
      <c r="Q389" s="61"/>
    </row>
    <row r="390" spans="1:17" ht="30" hidden="1" x14ac:dyDescent="0.25">
      <c r="A390" s="65" t="s">
        <v>4255</v>
      </c>
      <c r="B390" s="65" t="s">
        <v>2</v>
      </c>
      <c r="C390" s="65" t="s">
        <v>4256</v>
      </c>
      <c r="D390" s="65" t="str">
        <f t="shared" si="13"/>
        <v>1986</v>
      </c>
      <c r="H390" s="65" t="str">
        <f t="shared" si="14"/>
        <v>http://evols.library.manoa.hawaii.edu/</v>
      </c>
      <c r="I390" s="69">
        <v>43178.866070289354</v>
      </c>
      <c r="J390" s="65">
        <v>404</v>
      </c>
      <c r="Q390" s="61"/>
    </row>
    <row r="391" spans="1:17" ht="30" hidden="1" x14ac:dyDescent="0.25">
      <c r="A391" s="65" t="s">
        <v>1731</v>
      </c>
      <c r="B391" s="65" t="s">
        <v>2</v>
      </c>
      <c r="C391" s="65" t="s">
        <v>1732</v>
      </c>
      <c r="D391" s="65" t="str">
        <f t="shared" si="13"/>
        <v>1989</v>
      </c>
      <c r="H391" s="65" t="str">
        <f t="shared" si="14"/>
        <v>http://evols.library.manoa.hawaii.edu/</v>
      </c>
      <c r="I391" s="69">
        <v>43179.158667442127</v>
      </c>
      <c r="J391" s="65">
        <v>404</v>
      </c>
      <c r="Q391" s="61"/>
    </row>
    <row r="392" spans="1:17" ht="45" hidden="1" x14ac:dyDescent="0.25">
      <c r="A392" s="65" t="s">
        <v>2359</v>
      </c>
      <c r="B392" s="65" t="s">
        <v>2</v>
      </c>
      <c r="C392" s="65" t="s">
        <v>2360</v>
      </c>
      <c r="D392" s="65" t="str">
        <f t="shared" si="13"/>
        <v>1994</v>
      </c>
      <c r="H392" s="65" t="str">
        <f t="shared" si="14"/>
        <v>http://evols.library.manoa.hawaii.edu/</v>
      </c>
      <c r="I392" s="69">
        <v>43179.125956087963</v>
      </c>
      <c r="J392" s="65">
        <v>404</v>
      </c>
      <c r="Q392" s="61"/>
    </row>
    <row r="393" spans="1:17" ht="45" hidden="1" x14ac:dyDescent="0.25">
      <c r="A393" s="65" t="s">
        <v>3902</v>
      </c>
      <c r="B393" s="65" t="s">
        <v>2</v>
      </c>
      <c r="C393" s="65" t="s">
        <v>3903</v>
      </c>
      <c r="D393" s="65" t="str">
        <f t="shared" si="13"/>
        <v>2000</v>
      </c>
      <c r="H393" s="65" t="str">
        <f t="shared" si="14"/>
        <v>http://evols.library.manoa.hawaii.edu/</v>
      </c>
      <c r="I393" s="69">
        <v>43179.216802442126</v>
      </c>
      <c r="J393" s="65">
        <v>404</v>
      </c>
      <c r="Q393" s="61"/>
    </row>
    <row r="394" spans="1:17" ht="30" hidden="1" x14ac:dyDescent="0.25">
      <c r="A394" s="65" t="s">
        <v>1798</v>
      </c>
      <c r="B394" s="65" t="s">
        <v>2</v>
      </c>
      <c r="C394" s="65" t="s">
        <v>1799</v>
      </c>
      <c r="D394" s="65" t="str">
        <f t="shared" si="13"/>
        <v>1986</v>
      </c>
      <c r="H394" s="65" t="str">
        <f t="shared" si="14"/>
        <v>http://evols.library.manoa.hawaii.edu/</v>
      </c>
      <c r="I394" s="69">
        <v>43179.212221458336</v>
      </c>
      <c r="J394" s="65">
        <v>404</v>
      </c>
      <c r="Q394" s="61"/>
    </row>
    <row r="395" spans="1:17" ht="45" hidden="1" x14ac:dyDescent="0.25">
      <c r="A395" s="65" t="s">
        <v>4650</v>
      </c>
      <c r="B395" s="65" t="s">
        <v>2</v>
      </c>
      <c r="C395" s="65" t="s">
        <v>4651</v>
      </c>
      <c r="D395" s="65" t="str">
        <f t="shared" si="13"/>
        <v>1989</v>
      </c>
      <c r="H395" s="65" t="str">
        <f t="shared" si="14"/>
        <v>http://evols.library.manoa.hawaii.edu/</v>
      </c>
      <c r="I395" s="69">
        <v>43179.206205023147</v>
      </c>
      <c r="J395" s="65">
        <v>404</v>
      </c>
      <c r="Q395" s="61"/>
    </row>
    <row r="396" spans="1:17" ht="30" hidden="1" x14ac:dyDescent="0.25">
      <c r="A396" s="65" t="s">
        <v>1869</v>
      </c>
      <c r="B396" s="65" t="s">
        <v>2</v>
      </c>
      <c r="C396" s="65" t="s">
        <v>1870</v>
      </c>
      <c r="D396" s="65" t="str">
        <f t="shared" si="13"/>
        <v>1996</v>
      </c>
      <c r="H396" s="65" t="str">
        <f t="shared" si="14"/>
        <v>http://evols.library.manoa.hawaii.edu/</v>
      </c>
      <c r="I396" s="69">
        <v>43178.91886849537</v>
      </c>
      <c r="J396" s="65">
        <v>404</v>
      </c>
      <c r="Q396" s="61"/>
    </row>
    <row r="397" spans="1:17" ht="30" hidden="1" x14ac:dyDescent="0.25">
      <c r="A397" s="65" t="s">
        <v>1854</v>
      </c>
      <c r="B397" s="65" t="s">
        <v>2</v>
      </c>
      <c r="C397" s="65" t="s">
        <v>1855</v>
      </c>
      <c r="D397" s="65" t="str">
        <f t="shared" si="13"/>
        <v>1986</v>
      </c>
      <c r="H397" s="65" t="str">
        <f t="shared" si="14"/>
        <v>http://evols.library.manoa.hawaii.edu/</v>
      </c>
      <c r="I397" s="69">
        <v>43179.05674148148</v>
      </c>
      <c r="J397" s="65">
        <v>404</v>
      </c>
      <c r="Q397" s="61"/>
    </row>
    <row r="398" spans="1:17" ht="60" hidden="1" x14ac:dyDescent="0.25">
      <c r="A398" s="65" t="s">
        <v>2463</v>
      </c>
      <c r="B398" s="65" t="s">
        <v>2</v>
      </c>
      <c r="C398" s="65" t="s">
        <v>2464</v>
      </c>
      <c r="D398" s="65" t="str">
        <f t="shared" si="13"/>
        <v>1991</v>
      </c>
      <c r="H398" s="65" t="str">
        <f t="shared" si="14"/>
        <v>http://evols.library.manoa.hawaii.edu/</v>
      </c>
      <c r="I398" s="69">
        <v>43179.018917106485</v>
      </c>
      <c r="J398" s="65">
        <v>404</v>
      </c>
      <c r="Q398" s="61"/>
    </row>
    <row r="399" spans="1:17" ht="60" hidden="1" x14ac:dyDescent="0.25">
      <c r="A399" s="65" t="s">
        <v>3738</v>
      </c>
      <c r="B399" s="65" t="s">
        <v>2</v>
      </c>
      <c r="C399" s="65" t="s">
        <v>3739</v>
      </c>
      <c r="D399" s="65" t="str">
        <f t="shared" si="13"/>
        <v>1989</v>
      </c>
      <c r="H399" s="65" t="str">
        <f t="shared" si="14"/>
        <v>http://evols.library.manoa.hawaii.edu/</v>
      </c>
      <c r="I399" s="69">
        <v>43178.706379108793</v>
      </c>
      <c r="J399" s="65">
        <v>404</v>
      </c>
      <c r="Q399" s="61"/>
    </row>
    <row r="400" spans="1:17" ht="30" hidden="1" x14ac:dyDescent="0.25">
      <c r="A400" s="65" t="s">
        <v>2613</v>
      </c>
      <c r="B400" s="65" t="s">
        <v>2</v>
      </c>
      <c r="C400" s="65" t="s">
        <v>2614</v>
      </c>
      <c r="D400" s="65" t="str">
        <f t="shared" si="13"/>
        <v>1994</v>
      </c>
      <c r="H400" s="65" t="str">
        <f t="shared" si="14"/>
        <v>http://evols.library.manoa.hawaii.edu/</v>
      </c>
      <c r="I400" s="69">
        <v>43178.837779618058</v>
      </c>
      <c r="J400" s="65">
        <v>404</v>
      </c>
      <c r="Q400" s="61"/>
    </row>
    <row r="401" spans="1:17" ht="45" hidden="1" x14ac:dyDescent="0.25">
      <c r="A401" s="65" t="s">
        <v>1501</v>
      </c>
      <c r="B401" s="65" t="s">
        <v>2</v>
      </c>
      <c r="C401" s="65" t="s">
        <v>1502</v>
      </c>
      <c r="D401" s="65" t="str">
        <f t="shared" si="13"/>
        <v>1989</v>
      </c>
      <c r="H401" s="65" t="str">
        <f t="shared" si="14"/>
        <v>http://evols.library.manoa.hawaii.edu/</v>
      </c>
      <c r="I401" s="69">
        <v>43179.333752754632</v>
      </c>
      <c r="J401" s="65">
        <v>404</v>
      </c>
      <c r="Q401" s="61"/>
    </row>
    <row r="402" spans="1:17" ht="30" hidden="1" x14ac:dyDescent="0.25">
      <c r="A402" s="65" t="s">
        <v>2679</v>
      </c>
      <c r="B402" s="65" t="s">
        <v>2</v>
      </c>
      <c r="C402" s="65" t="s">
        <v>2680</v>
      </c>
      <c r="D402" s="65" t="str">
        <f t="shared" si="13"/>
        <v>1987-88</v>
      </c>
      <c r="H402" s="65" t="str">
        <f t="shared" si="14"/>
        <v>http://evols.library.manoa.hawaii.edu/</v>
      </c>
      <c r="I402" s="69">
        <v>43179.35693253472</v>
      </c>
      <c r="J402" s="65">
        <v>404</v>
      </c>
      <c r="Q402" s="61"/>
    </row>
    <row r="403" spans="1:17" ht="30" hidden="1" x14ac:dyDescent="0.25">
      <c r="A403" s="65" t="s">
        <v>4048</v>
      </c>
      <c r="B403" s="65" t="s">
        <v>2</v>
      </c>
      <c r="C403" s="65" t="s">
        <v>4049</v>
      </c>
      <c r="D403" s="65" t="str">
        <f t="shared" si="13"/>
        <v>1992</v>
      </c>
      <c r="H403" s="65" t="str">
        <f t="shared" si="14"/>
        <v>http://evols.library.manoa.hawaii.edu/</v>
      </c>
      <c r="I403" s="69">
        <v>43178.83815625</v>
      </c>
      <c r="J403" s="65">
        <v>404</v>
      </c>
      <c r="Q403" s="61"/>
    </row>
    <row r="404" spans="1:17" ht="30" hidden="1" x14ac:dyDescent="0.25">
      <c r="A404" s="65" t="s">
        <v>1665</v>
      </c>
      <c r="B404" s="65" t="s">
        <v>2</v>
      </c>
      <c r="C404" s="65" t="s">
        <v>1666</v>
      </c>
      <c r="D404" s="65" t="str">
        <f t="shared" si="13"/>
        <v>1989</v>
      </c>
      <c r="H404" s="65" t="str">
        <f t="shared" si="14"/>
        <v>http://evols.library.manoa.hawaii.edu/</v>
      </c>
      <c r="I404" s="69">
        <v>43179.274783194443</v>
      </c>
      <c r="J404" s="65">
        <v>404</v>
      </c>
      <c r="Q404" s="61"/>
    </row>
    <row r="405" spans="1:17" ht="30" hidden="1" x14ac:dyDescent="0.25">
      <c r="A405" s="65" t="s">
        <v>1619</v>
      </c>
      <c r="B405" s="65" t="s">
        <v>2</v>
      </c>
      <c r="C405" s="65" t="s">
        <v>1620</v>
      </c>
      <c r="D405" s="65" t="str">
        <f t="shared" si="13"/>
        <v>1986</v>
      </c>
      <c r="H405" s="65" t="str">
        <f t="shared" si="14"/>
        <v>http://evols.library.manoa.hawaii.edu/</v>
      </c>
      <c r="I405" s="69">
        <v>43179.167785324076</v>
      </c>
      <c r="J405" s="65">
        <v>404</v>
      </c>
      <c r="Q405" s="61"/>
    </row>
    <row r="406" spans="1:17" ht="30" hidden="1" x14ac:dyDescent="0.25">
      <c r="A406" s="65" t="s">
        <v>987</v>
      </c>
      <c r="B406" s="65" t="s">
        <v>2</v>
      </c>
      <c r="C406" s="65" t="s">
        <v>988</v>
      </c>
      <c r="D406" s="65" t="str">
        <f t="shared" si="13"/>
        <v>1991</v>
      </c>
      <c r="H406" s="65" t="str">
        <f t="shared" si="14"/>
        <v>http://evols.library.manoa.hawaii.edu/</v>
      </c>
      <c r="I406" s="69">
        <v>43179.076852025464</v>
      </c>
      <c r="J406" s="65">
        <v>404</v>
      </c>
      <c r="Q406" s="61"/>
    </row>
    <row r="407" spans="1:17" ht="30" hidden="1" x14ac:dyDescent="0.25">
      <c r="A407" s="65" t="s">
        <v>1022</v>
      </c>
      <c r="B407" s="65" t="s">
        <v>2</v>
      </c>
      <c r="C407" s="65" t="s">
        <v>1023</v>
      </c>
      <c r="D407" s="65" t="str">
        <f t="shared" si="13"/>
        <v>1981</v>
      </c>
      <c r="H407" s="65" t="str">
        <f t="shared" si="14"/>
        <v>http://evols.library.manoa.hawaii.edu/</v>
      </c>
      <c r="I407" s="69">
        <v>43179.187977766203</v>
      </c>
      <c r="J407" s="65">
        <v>404</v>
      </c>
      <c r="Q407" s="61"/>
    </row>
    <row r="408" spans="1:17" ht="30" hidden="1" x14ac:dyDescent="0.25">
      <c r="A408" s="65" t="s">
        <v>3867</v>
      </c>
      <c r="B408" s="65" t="s">
        <v>2</v>
      </c>
      <c r="C408" s="65" t="s">
        <v>3868</v>
      </c>
      <c r="D408" s="65" t="str">
        <f t="shared" si="13"/>
        <v>1990</v>
      </c>
      <c r="H408" s="65" t="str">
        <f t="shared" si="14"/>
        <v>http://evols.library.manoa.hawaii.edu/</v>
      </c>
      <c r="I408" s="69">
        <v>43179.095350381947</v>
      </c>
      <c r="J408" s="65">
        <v>404</v>
      </c>
      <c r="Q408" s="61"/>
    </row>
    <row r="409" spans="1:17" ht="30" hidden="1" x14ac:dyDescent="0.25">
      <c r="A409" s="65" t="s">
        <v>1663</v>
      </c>
      <c r="B409" s="65" t="s">
        <v>2</v>
      </c>
      <c r="C409" s="65" t="s">
        <v>1664</v>
      </c>
      <c r="D409" s="65" t="str">
        <f t="shared" si="13"/>
        <v>1990</v>
      </c>
      <c r="H409" s="65" t="str">
        <f t="shared" si="14"/>
        <v>http://evols.library.manoa.hawaii.edu/</v>
      </c>
      <c r="I409" s="69">
        <v>43179.383733136572</v>
      </c>
      <c r="J409" s="65">
        <v>404</v>
      </c>
      <c r="Q409" s="61"/>
    </row>
    <row r="410" spans="1:17" ht="30" hidden="1" x14ac:dyDescent="0.25">
      <c r="A410" s="65" t="s">
        <v>4161</v>
      </c>
      <c r="B410" s="65" t="s">
        <v>2</v>
      </c>
      <c r="C410" s="65" t="s">
        <v>4162</v>
      </c>
      <c r="D410" s="65" t="str">
        <f t="shared" si="13"/>
        <v>2002</v>
      </c>
      <c r="H410" s="65" t="str">
        <f t="shared" si="14"/>
        <v>http://evols.library.manoa.hawaii.edu/</v>
      </c>
      <c r="I410" s="69">
        <v>43178.740021157406</v>
      </c>
      <c r="J410" s="65">
        <v>404</v>
      </c>
      <c r="Q410" s="61"/>
    </row>
    <row r="411" spans="1:17" ht="30" hidden="1" x14ac:dyDescent="0.25">
      <c r="A411" s="65" t="s">
        <v>2326</v>
      </c>
      <c r="B411" s="65" t="s">
        <v>2</v>
      </c>
      <c r="C411" s="65" t="s">
        <v>2327</v>
      </c>
      <c r="D411" s="65" t="str">
        <f t="shared" si="13"/>
        <v>2006</v>
      </c>
      <c r="H411" s="65" t="str">
        <f t="shared" si="14"/>
        <v>http://evols.library.manoa.hawaii.edu/</v>
      </c>
      <c r="I411" s="69">
        <v>43179.359458125</v>
      </c>
      <c r="J411" s="65">
        <v>404</v>
      </c>
      <c r="Q411" s="61"/>
    </row>
    <row r="412" spans="1:17" ht="30" hidden="1" x14ac:dyDescent="0.25">
      <c r="A412" s="65" t="s">
        <v>4588</v>
      </c>
      <c r="B412" s="65" t="s">
        <v>2</v>
      </c>
      <c r="C412" s="65" t="s">
        <v>4589</v>
      </c>
      <c r="D412" s="65" t="str">
        <f t="shared" si="13"/>
        <v>2007</v>
      </c>
      <c r="H412" s="65" t="str">
        <f t="shared" si="14"/>
        <v>http://evols.library.manoa.hawaii.edu/</v>
      </c>
      <c r="I412" s="69">
        <v>43179.278635578703</v>
      </c>
      <c r="J412" s="65">
        <v>404</v>
      </c>
      <c r="Q412" s="61"/>
    </row>
    <row r="413" spans="1:17" ht="30" hidden="1" x14ac:dyDescent="0.25">
      <c r="A413" s="65" t="s">
        <v>4334</v>
      </c>
      <c r="B413" s="65" t="s">
        <v>2</v>
      </c>
      <c r="C413" s="65" t="s">
        <v>4335</v>
      </c>
      <c r="D413" s="65" t="str">
        <f t="shared" si="13"/>
        <v>2008</v>
      </c>
      <c r="H413" s="65" t="str">
        <f t="shared" si="14"/>
        <v>http://evols.library.manoa.hawaii.edu/</v>
      </c>
      <c r="I413" s="69">
        <v>43179.44154107639</v>
      </c>
      <c r="J413" s="65">
        <v>404</v>
      </c>
      <c r="Q413" s="61"/>
    </row>
    <row r="414" spans="1:17" ht="30" hidden="1" x14ac:dyDescent="0.25">
      <c r="A414" s="65" t="s">
        <v>2034</v>
      </c>
      <c r="B414" s="65" t="s">
        <v>2</v>
      </c>
      <c r="C414" s="65" t="s">
        <v>2035</v>
      </c>
      <c r="D414" s="65" t="str">
        <f t="shared" si="13"/>
        <v>1973</v>
      </c>
      <c r="H414" s="65" t="str">
        <f t="shared" si="14"/>
        <v>http://evols.library.manoa.hawaii.edu/</v>
      </c>
      <c r="I414" s="69">
        <v>43179.355169861112</v>
      </c>
      <c r="J414" s="65">
        <v>404</v>
      </c>
      <c r="Q414" s="61"/>
    </row>
    <row r="415" spans="1:17" ht="30" hidden="1" x14ac:dyDescent="0.25">
      <c r="A415" s="65" t="s">
        <v>4408</v>
      </c>
      <c r="B415" s="65" t="s">
        <v>2</v>
      </c>
      <c r="C415" s="65" t="s">
        <v>4409</v>
      </c>
      <c r="D415" s="65" t="str">
        <f t="shared" si="13"/>
        <v>1980</v>
      </c>
      <c r="H415" s="65" t="str">
        <f t="shared" si="14"/>
        <v>http://evols.library.manoa.hawaii.edu/</v>
      </c>
      <c r="I415" s="69">
        <v>43179.027793657406</v>
      </c>
      <c r="J415" s="65">
        <v>404</v>
      </c>
      <c r="Q415" s="61"/>
    </row>
    <row r="416" spans="1:17" ht="30" hidden="1" x14ac:dyDescent="0.25">
      <c r="A416" s="65" t="s">
        <v>3071</v>
      </c>
      <c r="B416" s="65" t="s">
        <v>2</v>
      </c>
      <c r="C416" s="65" t="s">
        <v>3072</v>
      </c>
      <c r="D416" s="65" t="str">
        <f t="shared" si="13"/>
        <v>1984</v>
      </c>
      <c r="H416" s="65" t="str">
        <f t="shared" si="14"/>
        <v>http://evols.library.manoa.hawaii.edu/</v>
      </c>
      <c r="I416" s="69">
        <v>43178.806837233795</v>
      </c>
      <c r="J416" s="65">
        <v>404</v>
      </c>
      <c r="Q416" s="61"/>
    </row>
    <row r="417" spans="1:17" ht="30" hidden="1" x14ac:dyDescent="0.25">
      <c r="A417" s="65" t="s">
        <v>3554</v>
      </c>
      <c r="B417" s="65" t="s">
        <v>2</v>
      </c>
      <c r="C417" s="65" t="s">
        <v>3555</v>
      </c>
      <c r="D417" s="65" t="str">
        <f t="shared" si="13"/>
        <v>1984</v>
      </c>
      <c r="H417" s="65" t="str">
        <f t="shared" si="14"/>
        <v>http://evols.library.manoa.hawaii.edu/</v>
      </c>
      <c r="I417" s="69">
        <v>43179.058752638892</v>
      </c>
      <c r="J417" s="65">
        <v>404</v>
      </c>
      <c r="Q417" s="61"/>
    </row>
    <row r="418" spans="1:17" ht="60" hidden="1" x14ac:dyDescent="0.25">
      <c r="A418" s="65" t="s">
        <v>2959</v>
      </c>
      <c r="B418" s="65" t="s">
        <v>2</v>
      </c>
      <c r="C418" s="65" t="s">
        <v>2960</v>
      </c>
      <c r="D418" s="65" t="str">
        <f t="shared" si="13"/>
        <v>1985</v>
      </c>
      <c r="H418" s="65" t="str">
        <f t="shared" si="14"/>
        <v>http://evols.library.manoa.hawaii.edu/</v>
      </c>
      <c r="I418" s="69">
        <v>43178.908783981482</v>
      </c>
      <c r="J418" s="65">
        <v>404</v>
      </c>
      <c r="Q418" s="61"/>
    </row>
    <row r="419" spans="1:17" ht="60" hidden="1" x14ac:dyDescent="0.25">
      <c r="A419" s="65" t="s">
        <v>1107</v>
      </c>
      <c r="B419" s="65" t="s">
        <v>2</v>
      </c>
      <c r="C419" s="65" t="s">
        <v>1108</v>
      </c>
      <c r="D419" s="65" t="str">
        <f t="shared" si="13"/>
        <v>1984</v>
      </c>
      <c r="H419" s="65" t="str">
        <f t="shared" si="14"/>
        <v>http://evols.library.manoa.hawaii.edu/</v>
      </c>
      <c r="I419" s="69">
        <v>43179.203951597221</v>
      </c>
      <c r="J419" s="65">
        <v>404</v>
      </c>
      <c r="Q419" s="61"/>
    </row>
    <row r="420" spans="1:17" ht="30" hidden="1" x14ac:dyDescent="0.25">
      <c r="A420" s="65" t="s">
        <v>997</v>
      </c>
      <c r="B420" s="65" t="s">
        <v>2</v>
      </c>
      <c r="C420" s="65" t="s">
        <v>998</v>
      </c>
      <c r="D420" s="65" t="str">
        <f t="shared" si="13"/>
        <v>1986</v>
      </c>
      <c r="H420" s="65" t="str">
        <f t="shared" si="14"/>
        <v>http://evols.library.manoa.hawaii.edu/</v>
      </c>
      <c r="I420" s="69">
        <v>43179.093061678243</v>
      </c>
      <c r="J420" s="65">
        <v>404</v>
      </c>
      <c r="Q420" s="61"/>
    </row>
    <row r="421" spans="1:17" ht="30" hidden="1" x14ac:dyDescent="0.25">
      <c r="A421" s="65" t="s">
        <v>2999</v>
      </c>
      <c r="B421" s="65" t="s">
        <v>2</v>
      </c>
      <c r="C421" s="65" t="s">
        <v>3000</v>
      </c>
      <c r="D421" s="65" t="str">
        <f t="shared" si="13"/>
        <v>1986</v>
      </c>
      <c r="H421" s="65" t="str">
        <f t="shared" si="14"/>
        <v>http://evols.library.manoa.hawaii.edu/</v>
      </c>
      <c r="I421" s="69">
        <v>43179.417125706015</v>
      </c>
      <c r="J421" s="65">
        <v>404</v>
      </c>
      <c r="Q421" s="61"/>
    </row>
    <row r="422" spans="1:17" ht="30" hidden="1" x14ac:dyDescent="0.25">
      <c r="A422" s="65" t="s">
        <v>2228</v>
      </c>
      <c r="B422" s="65" t="s">
        <v>2</v>
      </c>
      <c r="C422" s="65" t="s">
        <v>2229</v>
      </c>
      <c r="D422" s="65" t="str">
        <f t="shared" si="13"/>
        <v>1986</v>
      </c>
      <c r="H422" s="65" t="str">
        <f t="shared" si="14"/>
        <v>http://evols.library.manoa.hawaii.edu/</v>
      </c>
      <c r="I422" s="69">
        <v>43179.144619212966</v>
      </c>
      <c r="J422" s="65">
        <v>404</v>
      </c>
      <c r="Q422" s="61"/>
    </row>
    <row r="423" spans="1:17" ht="60" hidden="1" x14ac:dyDescent="0.25">
      <c r="A423" s="65" t="s">
        <v>3646</v>
      </c>
      <c r="B423" s="65" t="s">
        <v>2</v>
      </c>
      <c r="C423" s="65" t="s">
        <v>3647</v>
      </c>
      <c r="D423" s="65" t="str">
        <f t="shared" si="13"/>
        <v>1989</v>
      </c>
      <c r="H423" s="65" t="str">
        <f t="shared" si="14"/>
        <v>http://evols.library.manoa.hawaii.edu/</v>
      </c>
      <c r="I423" s="69">
        <v>43179.41765466435</v>
      </c>
      <c r="J423" s="65">
        <v>404</v>
      </c>
      <c r="Q423" s="61"/>
    </row>
    <row r="424" spans="1:17" ht="30" hidden="1" x14ac:dyDescent="0.25">
      <c r="A424" s="65" t="s">
        <v>2315</v>
      </c>
      <c r="B424" s="65" t="s">
        <v>2</v>
      </c>
      <c r="C424" s="65" t="s">
        <v>2316</v>
      </c>
      <c r="D424" s="65" t="str">
        <f t="shared" si="13"/>
        <v>1989</v>
      </c>
      <c r="H424" s="65" t="str">
        <f t="shared" si="14"/>
        <v>http://evols.library.manoa.hawaii.edu/</v>
      </c>
      <c r="I424" s="69">
        <v>43179.007458981483</v>
      </c>
      <c r="J424" s="65">
        <v>404</v>
      </c>
      <c r="Q424" s="61"/>
    </row>
    <row r="425" spans="1:17" ht="30" hidden="1" x14ac:dyDescent="0.25">
      <c r="A425" s="65" t="s">
        <v>4578</v>
      </c>
      <c r="B425" s="65" t="s">
        <v>2</v>
      </c>
      <c r="C425" s="65" t="s">
        <v>4579</v>
      </c>
      <c r="D425" s="65" t="str">
        <f t="shared" si="13"/>
        <v>1989</v>
      </c>
      <c r="H425" s="65" t="str">
        <f t="shared" si="14"/>
        <v>http://evols.library.manoa.hawaii.edu/</v>
      </c>
      <c r="I425" s="69">
        <v>43178.940952604164</v>
      </c>
      <c r="J425" s="65">
        <v>404</v>
      </c>
      <c r="Q425" s="61"/>
    </row>
    <row r="426" spans="1:17" ht="30" hidden="1" x14ac:dyDescent="0.25">
      <c r="A426" s="65" t="s">
        <v>992</v>
      </c>
      <c r="B426" s="65" t="s">
        <v>2</v>
      </c>
      <c r="C426" s="65" t="s">
        <v>993</v>
      </c>
      <c r="D426" s="65" t="str">
        <f t="shared" si="13"/>
        <v>1989</v>
      </c>
      <c r="H426" s="65" t="str">
        <f t="shared" si="14"/>
        <v>http://evols.library.manoa.hawaii.edu/</v>
      </c>
      <c r="I426" s="69">
        <v>43178.995630648147</v>
      </c>
      <c r="J426" s="65">
        <v>404</v>
      </c>
      <c r="Q426" s="61"/>
    </row>
    <row r="427" spans="1:17" ht="30" hidden="1" x14ac:dyDescent="0.25">
      <c r="A427" s="65" t="s">
        <v>925</v>
      </c>
      <c r="B427" s="65" t="s">
        <v>2</v>
      </c>
      <c r="C427" s="65" t="s">
        <v>926</v>
      </c>
      <c r="D427" s="65" t="str">
        <f t="shared" si="13"/>
        <v>1989</v>
      </c>
      <c r="H427" s="65" t="str">
        <f t="shared" si="14"/>
        <v>http://evols.library.manoa.hawaii.edu/</v>
      </c>
      <c r="I427" s="69">
        <v>43178.856636319448</v>
      </c>
      <c r="J427" s="65">
        <v>404</v>
      </c>
      <c r="Q427" s="61"/>
    </row>
    <row r="428" spans="1:17" ht="30" hidden="1" x14ac:dyDescent="0.25">
      <c r="A428" s="65" t="s">
        <v>2651</v>
      </c>
      <c r="B428" s="65" t="s">
        <v>2</v>
      </c>
      <c r="C428" s="65" t="s">
        <v>2652</v>
      </c>
      <c r="D428" s="65" t="str">
        <f t="shared" si="13"/>
        <v>1989</v>
      </c>
      <c r="H428" s="65" t="str">
        <f t="shared" si="14"/>
        <v>http://evols.library.manoa.hawaii.edu/</v>
      </c>
      <c r="I428" s="69">
        <v>43179.451002893518</v>
      </c>
      <c r="J428" s="65">
        <v>404</v>
      </c>
      <c r="Q428" s="61"/>
    </row>
    <row r="429" spans="1:17" ht="45" hidden="1" x14ac:dyDescent="0.25">
      <c r="A429" s="65" t="s">
        <v>3395</v>
      </c>
      <c r="B429" s="65" t="s">
        <v>2</v>
      </c>
      <c r="C429" s="65" t="s">
        <v>3396</v>
      </c>
      <c r="D429" s="65" t="str">
        <f t="shared" si="13"/>
        <v>1989</v>
      </c>
      <c r="H429" s="65" t="str">
        <f t="shared" si="14"/>
        <v>http://evols.library.manoa.hawaii.edu/</v>
      </c>
      <c r="I429" s="69">
        <v>43179.419114918979</v>
      </c>
      <c r="J429" s="65">
        <v>404</v>
      </c>
      <c r="Q429" s="61"/>
    </row>
    <row r="430" spans="1:17" ht="30" hidden="1" x14ac:dyDescent="0.25">
      <c r="A430" s="65" t="s">
        <v>1332</v>
      </c>
      <c r="B430" s="65" t="s">
        <v>2</v>
      </c>
      <c r="C430" s="65" t="s">
        <v>1333</v>
      </c>
      <c r="D430" s="65" t="str">
        <f t="shared" si="13"/>
        <v>1989</v>
      </c>
      <c r="H430" s="65" t="str">
        <f t="shared" si="14"/>
        <v>http://evols.library.manoa.hawaii.edu/</v>
      </c>
      <c r="I430" s="69">
        <v>43179.277280798611</v>
      </c>
      <c r="J430" s="65">
        <v>404</v>
      </c>
      <c r="Q430" s="61"/>
    </row>
    <row r="431" spans="1:17" ht="30" hidden="1" x14ac:dyDescent="0.25">
      <c r="A431" s="65" t="s">
        <v>2551</v>
      </c>
      <c r="B431" s="65" t="s">
        <v>2</v>
      </c>
      <c r="C431" s="65" t="s">
        <v>2552</v>
      </c>
      <c r="D431" s="65" t="str">
        <f t="shared" si="13"/>
        <v>1990</v>
      </c>
      <c r="H431" s="65" t="str">
        <f t="shared" si="14"/>
        <v>http://evols.library.manoa.hawaii.edu/</v>
      </c>
      <c r="I431" s="69">
        <v>43178.944683888891</v>
      </c>
      <c r="J431" s="65">
        <v>404</v>
      </c>
      <c r="Q431" s="61"/>
    </row>
    <row r="432" spans="1:17" ht="45" hidden="1" x14ac:dyDescent="0.25">
      <c r="A432" s="65" t="s">
        <v>3583</v>
      </c>
      <c r="B432" s="65" t="s">
        <v>2</v>
      </c>
      <c r="C432" s="65" t="s">
        <v>3584</v>
      </c>
      <c r="D432" s="65" t="str">
        <f t="shared" si="13"/>
        <v>1991</v>
      </c>
      <c r="H432" s="65" t="str">
        <f t="shared" si="14"/>
        <v>http://evols.library.manoa.hawaii.edu/</v>
      </c>
      <c r="I432" s="69">
        <v>43179.17994681713</v>
      </c>
      <c r="J432" s="65">
        <v>404</v>
      </c>
      <c r="Q432" s="61"/>
    </row>
    <row r="433" spans="1:17" ht="30" hidden="1" x14ac:dyDescent="0.25">
      <c r="A433" s="65" t="s">
        <v>1122</v>
      </c>
      <c r="B433" s="65" t="s">
        <v>2</v>
      </c>
      <c r="C433" s="65" t="s">
        <v>1123</v>
      </c>
      <c r="D433" s="65" t="str">
        <f t="shared" si="13"/>
        <v>1991</v>
      </c>
      <c r="H433" s="65" t="str">
        <f t="shared" si="14"/>
        <v>http://evols.library.manoa.hawaii.edu/</v>
      </c>
      <c r="I433" s="69">
        <v>43179.149313680558</v>
      </c>
      <c r="J433" s="65">
        <v>404</v>
      </c>
      <c r="Q433" s="61"/>
    </row>
    <row r="434" spans="1:17" ht="30" hidden="1" x14ac:dyDescent="0.25">
      <c r="A434" s="65" t="s">
        <v>867</v>
      </c>
      <c r="B434" s="65" t="s">
        <v>2</v>
      </c>
      <c r="C434" s="65" t="s">
        <v>868</v>
      </c>
      <c r="D434" s="65" t="str">
        <f t="shared" si="13"/>
        <v>1991</v>
      </c>
      <c r="H434" s="65" t="str">
        <f t="shared" si="14"/>
        <v>http://evols.library.manoa.hawaii.edu/</v>
      </c>
      <c r="I434" s="69">
        <v>43179.180366215274</v>
      </c>
      <c r="J434" s="65">
        <v>404</v>
      </c>
      <c r="Q434" s="61"/>
    </row>
    <row r="435" spans="1:17" ht="30" hidden="1" x14ac:dyDescent="0.25">
      <c r="A435" s="65" t="s">
        <v>2059</v>
      </c>
      <c r="B435" s="65" t="s">
        <v>2</v>
      </c>
      <c r="C435" s="65" t="s">
        <v>2060</v>
      </c>
      <c r="D435" s="65" t="str">
        <f t="shared" si="13"/>
        <v>1991</v>
      </c>
      <c r="H435" s="65" t="str">
        <f t="shared" si="14"/>
        <v>http://evols.library.manoa.hawaii.edu/</v>
      </c>
      <c r="I435" s="69">
        <v>43179.387243483798</v>
      </c>
      <c r="J435" s="65">
        <v>404</v>
      </c>
      <c r="Q435" s="61"/>
    </row>
    <row r="436" spans="1:17" ht="30" hidden="1" x14ac:dyDescent="0.25">
      <c r="A436" s="65" t="s">
        <v>3927</v>
      </c>
      <c r="B436" s="65" t="s">
        <v>2</v>
      </c>
      <c r="C436" s="65" t="s">
        <v>3928</v>
      </c>
      <c r="D436" s="65" t="str">
        <f t="shared" si="13"/>
        <v>1991</v>
      </c>
      <c r="H436" s="65" t="str">
        <f t="shared" si="14"/>
        <v>http://evols.library.manoa.hawaii.edu/</v>
      </c>
      <c r="I436" s="69">
        <v>43178.997406319446</v>
      </c>
      <c r="J436" s="65">
        <v>404</v>
      </c>
      <c r="Q436" s="61"/>
    </row>
    <row r="437" spans="1:17" ht="30" hidden="1" x14ac:dyDescent="0.25">
      <c r="A437" s="65" t="s">
        <v>728</v>
      </c>
      <c r="B437" s="65" t="s">
        <v>2</v>
      </c>
      <c r="C437" s="65" t="s">
        <v>729</v>
      </c>
      <c r="D437" s="65" t="str">
        <f t="shared" si="13"/>
        <v>1992</v>
      </c>
      <c r="H437" s="65" t="str">
        <f t="shared" si="14"/>
        <v>http://evols.library.manoa.hawaii.edu/</v>
      </c>
      <c r="I437" s="69">
        <v>43179.078285173608</v>
      </c>
      <c r="J437" s="65">
        <v>404</v>
      </c>
      <c r="Q437" s="61"/>
    </row>
    <row r="438" spans="1:17" ht="30" hidden="1" x14ac:dyDescent="0.25">
      <c r="A438" s="65" t="s">
        <v>1421</v>
      </c>
      <c r="B438" s="65" t="s">
        <v>2</v>
      </c>
      <c r="C438" s="65" t="s">
        <v>1422</v>
      </c>
      <c r="D438" s="65" t="str">
        <f t="shared" si="13"/>
        <v>1981</v>
      </c>
      <c r="H438" s="65" t="str">
        <f t="shared" si="14"/>
        <v>http://evols.library.manoa.hawaii.edu/</v>
      </c>
      <c r="I438" s="69">
        <v>43178.769435358794</v>
      </c>
      <c r="J438" s="65">
        <v>404</v>
      </c>
      <c r="Q438" s="61"/>
    </row>
    <row r="439" spans="1:17" ht="30" hidden="1" x14ac:dyDescent="0.25">
      <c r="A439" s="65" t="s">
        <v>2660</v>
      </c>
      <c r="B439" s="65" t="s">
        <v>2</v>
      </c>
      <c r="C439" s="65" t="s">
        <v>2661</v>
      </c>
      <c r="D439" s="65" t="str">
        <f t="shared" si="13"/>
        <v>1983</v>
      </c>
      <c r="H439" s="65" t="str">
        <f t="shared" si="14"/>
        <v>http://evols.library.manoa.hawaii.edu/</v>
      </c>
      <c r="I439" s="69">
        <v>43178.732409884258</v>
      </c>
      <c r="J439" s="65">
        <v>404</v>
      </c>
      <c r="Q439" s="61"/>
    </row>
    <row r="440" spans="1:17" ht="30" hidden="1" x14ac:dyDescent="0.25">
      <c r="A440" s="65" t="s">
        <v>4232</v>
      </c>
      <c r="B440" s="65" t="s">
        <v>2</v>
      </c>
      <c r="C440" s="65" t="s">
        <v>4233</v>
      </c>
      <c r="D440" s="65" t="str">
        <f t="shared" si="13"/>
        <v>1984</v>
      </c>
      <c r="H440" s="65" t="str">
        <f t="shared" si="14"/>
        <v>http://evols.library.manoa.hawaii.edu/</v>
      </c>
      <c r="I440" s="69">
        <v>43179.185823333333</v>
      </c>
      <c r="J440" s="65">
        <v>404</v>
      </c>
      <c r="Q440" s="61"/>
    </row>
    <row r="441" spans="1:17" ht="30" hidden="1" x14ac:dyDescent="0.25">
      <c r="A441" s="65" t="s">
        <v>3197</v>
      </c>
      <c r="B441" s="65" t="s">
        <v>2</v>
      </c>
      <c r="C441" s="65" t="s">
        <v>3198</v>
      </c>
      <c r="D441" s="65" t="str">
        <f t="shared" si="13"/>
        <v>1984</v>
      </c>
      <c r="H441" s="65" t="str">
        <f t="shared" si="14"/>
        <v>http://evols.library.manoa.hawaii.edu/</v>
      </c>
      <c r="I441" s="69">
        <v>43179.1982115625</v>
      </c>
      <c r="J441" s="65">
        <v>404</v>
      </c>
      <c r="Q441" s="61"/>
    </row>
    <row r="442" spans="1:17" ht="30" hidden="1" x14ac:dyDescent="0.25">
      <c r="A442" s="65" t="s">
        <v>774</v>
      </c>
      <c r="B442" s="65" t="s">
        <v>2</v>
      </c>
      <c r="C442" s="65" t="s">
        <v>775</v>
      </c>
      <c r="D442" s="65" t="str">
        <f t="shared" si="13"/>
        <v>1984</v>
      </c>
      <c r="H442" s="65" t="str">
        <f t="shared" si="14"/>
        <v>http://evols.library.manoa.hawaii.edu/</v>
      </c>
      <c r="I442" s="69">
        <v>43178.95684471065</v>
      </c>
      <c r="J442" s="65">
        <v>404</v>
      </c>
      <c r="Q442" s="61"/>
    </row>
    <row r="443" spans="1:17" ht="45" hidden="1" x14ac:dyDescent="0.25">
      <c r="A443" s="65" t="s">
        <v>2431</v>
      </c>
      <c r="B443" s="65" t="s">
        <v>2</v>
      </c>
      <c r="C443" s="65" t="s">
        <v>2432</v>
      </c>
      <c r="D443" s="65" t="str">
        <f t="shared" si="13"/>
        <v>1984</v>
      </c>
      <c r="H443" s="65" t="str">
        <f t="shared" si="14"/>
        <v>http://evols.library.manoa.hawaii.edu/</v>
      </c>
      <c r="I443" s="69">
        <v>43178.858025543981</v>
      </c>
      <c r="J443" s="65">
        <v>404</v>
      </c>
      <c r="Q443" s="61"/>
    </row>
    <row r="444" spans="1:17" ht="30" hidden="1" x14ac:dyDescent="0.25">
      <c r="A444" s="65" t="s">
        <v>3095</v>
      </c>
      <c r="B444" s="65" t="s">
        <v>2</v>
      </c>
      <c r="C444" s="65" t="s">
        <v>3096</v>
      </c>
      <c r="D444" s="65" t="str">
        <f t="shared" si="13"/>
        <v>1984</v>
      </c>
      <c r="H444" s="65" t="str">
        <f t="shared" si="14"/>
        <v>http://evols.library.manoa.hawaii.edu/</v>
      </c>
      <c r="I444" s="69">
        <v>43178.859827037035</v>
      </c>
      <c r="J444" s="65">
        <v>404</v>
      </c>
      <c r="Q444" s="61"/>
    </row>
    <row r="445" spans="1:17" ht="30" hidden="1" x14ac:dyDescent="0.25">
      <c r="A445" s="65" t="s">
        <v>4667</v>
      </c>
      <c r="B445" s="65" t="s">
        <v>2</v>
      </c>
      <c r="C445" s="65" t="s">
        <v>4668</v>
      </c>
      <c r="D445" s="65" t="str">
        <f t="shared" si="13"/>
        <v>1984</v>
      </c>
      <c r="H445" s="65" t="str">
        <f t="shared" si="14"/>
        <v>http://evols.library.manoa.hawaii.edu/</v>
      </c>
      <c r="I445" s="69">
        <v>43178.738860497688</v>
      </c>
      <c r="J445" s="65">
        <v>404</v>
      </c>
      <c r="Q445" s="61"/>
    </row>
    <row r="446" spans="1:17" ht="45" hidden="1" x14ac:dyDescent="0.25">
      <c r="A446" s="65" t="s">
        <v>2200</v>
      </c>
      <c r="B446" s="65" t="s">
        <v>2</v>
      </c>
      <c r="C446" s="65" t="s">
        <v>2201</v>
      </c>
      <c r="D446" s="65" t="str">
        <f t="shared" si="13"/>
        <v>1984</v>
      </c>
      <c r="H446" s="65" t="str">
        <f t="shared" si="14"/>
        <v>http://evols.library.manoa.hawaii.edu/</v>
      </c>
      <c r="I446" s="69">
        <v>43178.911806770833</v>
      </c>
      <c r="J446" s="65">
        <v>404</v>
      </c>
      <c r="Q446" s="61"/>
    </row>
    <row r="447" spans="1:17" ht="30" hidden="1" x14ac:dyDescent="0.25">
      <c r="A447" s="65" t="s">
        <v>2073</v>
      </c>
      <c r="B447" s="65" t="s">
        <v>2</v>
      </c>
      <c r="C447" s="65" t="s">
        <v>2074</v>
      </c>
      <c r="D447" s="65" t="str">
        <f t="shared" si="13"/>
        <v>1984</v>
      </c>
      <c r="H447" s="65" t="str">
        <f t="shared" si="14"/>
        <v>http://evols.library.manoa.hawaii.edu/</v>
      </c>
      <c r="I447" s="69">
        <v>43179.36151584491</v>
      </c>
      <c r="J447" s="65">
        <v>404</v>
      </c>
      <c r="Q447" s="61"/>
    </row>
    <row r="448" spans="1:17" ht="30" hidden="1" x14ac:dyDescent="0.25">
      <c r="A448" s="65" t="s">
        <v>3862</v>
      </c>
      <c r="B448" s="65" t="s">
        <v>2</v>
      </c>
      <c r="C448" s="65" t="s">
        <v>3863</v>
      </c>
      <c r="D448" s="65" t="str">
        <f t="shared" si="13"/>
        <v>1984</v>
      </c>
      <c r="H448" s="65" t="str">
        <f t="shared" si="14"/>
        <v>http://evols.library.manoa.hawaii.edu/</v>
      </c>
      <c r="I448" s="69">
        <v>43179.436737118056</v>
      </c>
      <c r="J448" s="65">
        <v>404</v>
      </c>
      <c r="Q448" s="61"/>
    </row>
    <row r="449" spans="1:17" ht="45" hidden="1" x14ac:dyDescent="0.25">
      <c r="A449" s="65" t="s">
        <v>806</v>
      </c>
      <c r="B449" s="65" t="s">
        <v>2</v>
      </c>
      <c r="C449" s="65" t="s">
        <v>807</v>
      </c>
      <c r="D449" s="65" t="str">
        <f t="shared" si="13"/>
        <v>1985</v>
      </c>
      <c r="H449" s="65" t="str">
        <f t="shared" si="14"/>
        <v>http://evols.library.manoa.hawaii.edu/</v>
      </c>
      <c r="I449" s="69">
        <v>43179.060875509262</v>
      </c>
      <c r="J449" s="65">
        <v>404</v>
      </c>
      <c r="Q449" s="61"/>
    </row>
    <row r="450" spans="1:17" ht="45" hidden="1" x14ac:dyDescent="0.25">
      <c r="A450" s="65" t="s">
        <v>3939</v>
      </c>
      <c r="B450" s="65" t="s">
        <v>2</v>
      </c>
      <c r="C450" s="65" t="s">
        <v>3940</v>
      </c>
      <c r="D450" s="65" t="str">
        <f t="shared" si="13"/>
        <v>1985</v>
      </c>
      <c r="H450" s="65" t="str">
        <f t="shared" si="14"/>
        <v>http://evols.library.manoa.hawaii.edu/</v>
      </c>
      <c r="I450" s="69">
        <v>43178.811561770832</v>
      </c>
      <c r="J450" s="65">
        <v>404</v>
      </c>
      <c r="Q450" s="61"/>
    </row>
    <row r="451" spans="1:17" ht="45" hidden="1" x14ac:dyDescent="0.25">
      <c r="A451" s="65" t="s">
        <v>3709</v>
      </c>
      <c r="B451" s="65" t="s">
        <v>2</v>
      </c>
      <c r="C451" s="65" t="s">
        <v>3710</v>
      </c>
      <c r="D451" s="65" t="str">
        <f t="shared" ref="D451:D514" si="15">RIGHT(C451,LEN(C451)-FIND("|",SUBSTITUTE(C451,"/","|", LEN(C451)-LEN(SUBSTITUTE(C451,"/","")))))</f>
        <v>1985</v>
      </c>
      <c r="H451" s="65" t="str">
        <f t="shared" ref="H451:H514" si="16">LEFT(C451,FIND("/",C451,10))</f>
        <v>http://evols.library.manoa.hawaii.edu/</v>
      </c>
      <c r="I451" s="69">
        <v>43178.838338379632</v>
      </c>
      <c r="J451" s="65">
        <v>404</v>
      </c>
      <c r="Q451" s="61"/>
    </row>
    <row r="452" spans="1:17" ht="30" hidden="1" x14ac:dyDescent="0.25">
      <c r="A452" s="65" t="s">
        <v>3822</v>
      </c>
      <c r="B452" s="65" t="s">
        <v>2</v>
      </c>
      <c r="C452" s="65" t="s">
        <v>3823</v>
      </c>
      <c r="D452" s="65" t="str">
        <f t="shared" si="15"/>
        <v>1986</v>
      </c>
      <c r="H452" s="65" t="str">
        <f t="shared" si="16"/>
        <v>http://evols.library.manoa.hawaii.edu/</v>
      </c>
      <c r="I452" s="69">
        <v>43179.44079922454</v>
      </c>
      <c r="J452" s="65">
        <v>404</v>
      </c>
      <c r="Q452" s="61"/>
    </row>
    <row r="453" spans="1:17" ht="30" hidden="1" x14ac:dyDescent="0.25">
      <c r="A453" s="65" t="s">
        <v>3141</v>
      </c>
      <c r="B453" s="65" t="s">
        <v>2</v>
      </c>
      <c r="C453" s="65" t="s">
        <v>3142</v>
      </c>
      <c r="D453" s="65" t="str">
        <f t="shared" si="15"/>
        <v>1988</v>
      </c>
      <c r="H453" s="65" t="str">
        <f t="shared" si="16"/>
        <v>http://evols.library.manoa.hawaii.edu/</v>
      </c>
      <c r="I453" s="69">
        <v>43178.72500259259</v>
      </c>
      <c r="J453" s="65">
        <v>404</v>
      </c>
      <c r="Q453" s="61"/>
    </row>
    <row r="454" spans="1:17" ht="30" hidden="1" x14ac:dyDescent="0.25">
      <c r="A454" s="65" t="s">
        <v>4601</v>
      </c>
      <c r="B454" s="65" t="s">
        <v>2</v>
      </c>
      <c r="C454" s="65" t="s">
        <v>4602</v>
      </c>
      <c r="D454" s="65" t="str">
        <f t="shared" si="15"/>
        <v>1990</v>
      </c>
      <c r="H454" s="65" t="str">
        <f t="shared" si="16"/>
        <v>http://evols.library.manoa.hawaii.edu/</v>
      </c>
      <c r="I454" s="69">
        <v>43178.873241250003</v>
      </c>
      <c r="J454" s="65">
        <v>404</v>
      </c>
      <c r="Q454" s="61"/>
    </row>
    <row r="455" spans="1:17" ht="30" hidden="1" x14ac:dyDescent="0.25">
      <c r="A455" s="65" t="s">
        <v>4016</v>
      </c>
      <c r="B455" s="65" t="s">
        <v>2</v>
      </c>
      <c r="C455" s="65" t="s">
        <v>4017</v>
      </c>
      <c r="D455" s="65" t="str">
        <f t="shared" si="15"/>
        <v>1991</v>
      </c>
      <c r="H455" s="65" t="str">
        <f t="shared" si="16"/>
        <v>http://evols.library.manoa.hawaii.edu/</v>
      </c>
      <c r="I455" s="69">
        <v>43178.860422511571</v>
      </c>
      <c r="J455" s="65">
        <v>404</v>
      </c>
      <c r="Q455" s="61"/>
    </row>
    <row r="456" spans="1:17" ht="30" hidden="1" x14ac:dyDescent="0.25">
      <c r="A456" s="65" t="s">
        <v>1596</v>
      </c>
      <c r="B456" s="65" t="s">
        <v>2</v>
      </c>
      <c r="C456" s="65" t="s">
        <v>1597</v>
      </c>
      <c r="D456" s="65" t="str">
        <f t="shared" si="15"/>
        <v>1991</v>
      </c>
      <c r="H456" s="65" t="str">
        <f t="shared" si="16"/>
        <v>http://evols.library.manoa.hawaii.edu/</v>
      </c>
      <c r="I456" s="69">
        <v>43179.196209201385</v>
      </c>
      <c r="J456" s="65">
        <v>404</v>
      </c>
      <c r="Q456" s="61"/>
    </row>
    <row r="457" spans="1:17" ht="30" hidden="1" x14ac:dyDescent="0.25">
      <c r="A457" s="65" t="s">
        <v>3916</v>
      </c>
      <c r="B457" s="65" t="s">
        <v>2</v>
      </c>
      <c r="C457" s="65" t="s">
        <v>3917</v>
      </c>
      <c r="D457" s="65" t="str">
        <f t="shared" si="15"/>
        <v>1991</v>
      </c>
      <c r="H457" s="65" t="str">
        <f t="shared" si="16"/>
        <v>http://evols.library.manoa.hawaii.edu/</v>
      </c>
      <c r="I457" s="69">
        <v>43179.142069930553</v>
      </c>
      <c r="J457" s="65">
        <v>404</v>
      </c>
      <c r="Q457" s="61"/>
    </row>
    <row r="458" spans="1:17" ht="30" hidden="1" x14ac:dyDescent="0.25">
      <c r="A458" s="65" t="s">
        <v>3986</v>
      </c>
      <c r="B458" s="65" t="s">
        <v>2</v>
      </c>
      <c r="C458" s="65" t="s">
        <v>3987</v>
      </c>
      <c r="D458" s="65" t="str">
        <f t="shared" si="15"/>
        <v>1992</v>
      </c>
      <c r="H458" s="65" t="str">
        <f t="shared" si="16"/>
        <v>http://evols.library.manoa.hawaii.edu/</v>
      </c>
      <c r="I458" s="69">
        <v>43179.399207337963</v>
      </c>
      <c r="J458" s="65">
        <v>404</v>
      </c>
      <c r="Q458" s="61"/>
    </row>
    <row r="459" spans="1:17" ht="30" hidden="1" x14ac:dyDescent="0.25">
      <c r="A459" s="65" t="s">
        <v>4038</v>
      </c>
      <c r="B459" s="65" t="s">
        <v>2</v>
      </c>
      <c r="C459" s="65" t="s">
        <v>4039</v>
      </c>
      <c r="D459" s="65" t="str">
        <f t="shared" si="15"/>
        <v>1992</v>
      </c>
      <c r="H459" s="65" t="str">
        <f t="shared" si="16"/>
        <v>http://evols.library.manoa.hawaii.edu/</v>
      </c>
      <c r="I459" s="69">
        <v>43179.345796643516</v>
      </c>
      <c r="J459" s="65">
        <v>404</v>
      </c>
      <c r="Q459" s="61"/>
    </row>
    <row r="460" spans="1:17" ht="30" hidden="1" x14ac:dyDescent="0.25">
      <c r="A460" s="65" t="s">
        <v>3517</v>
      </c>
      <c r="B460" s="65" t="s">
        <v>2</v>
      </c>
      <c r="C460" s="65" t="s">
        <v>3518</v>
      </c>
      <c r="D460" s="65" t="str">
        <f t="shared" si="15"/>
        <v>1992</v>
      </c>
      <c r="H460" s="65" t="str">
        <f t="shared" si="16"/>
        <v>http://evols.library.manoa.hawaii.edu/</v>
      </c>
      <c r="I460" s="69">
        <v>43179.062571956019</v>
      </c>
      <c r="J460" s="65">
        <v>404</v>
      </c>
      <c r="Q460" s="61"/>
    </row>
    <row r="461" spans="1:17" ht="30" hidden="1" x14ac:dyDescent="0.25">
      <c r="A461" s="65" t="s">
        <v>2694</v>
      </c>
      <c r="B461" s="65" t="s">
        <v>2</v>
      </c>
      <c r="C461" s="65" t="s">
        <v>2695</v>
      </c>
      <c r="D461" s="65" t="str">
        <f t="shared" si="15"/>
        <v>1993</v>
      </c>
      <c r="H461" s="65" t="str">
        <f t="shared" si="16"/>
        <v>http://evols.library.manoa.hawaii.edu/</v>
      </c>
      <c r="I461" s="69">
        <v>43179.408362939816</v>
      </c>
      <c r="J461" s="65">
        <v>404</v>
      </c>
      <c r="Q461" s="61"/>
    </row>
    <row r="462" spans="1:17" ht="30" hidden="1" x14ac:dyDescent="0.25">
      <c r="A462" s="65" t="s">
        <v>4507</v>
      </c>
      <c r="B462" s="65" t="s">
        <v>2</v>
      </c>
      <c r="C462" s="65" t="s">
        <v>4508</v>
      </c>
      <c r="D462" s="65" t="str">
        <f t="shared" si="15"/>
        <v>1993</v>
      </c>
      <c r="H462" s="65" t="str">
        <f t="shared" si="16"/>
        <v>http://evols.library.manoa.hawaii.edu/</v>
      </c>
      <c r="I462" s="69">
        <v>43178.970225300924</v>
      </c>
      <c r="J462" s="65">
        <v>404</v>
      </c>
      <c r="Q462" s="61"/>
    </row>
    <row r="463" spans="1:17" ht="30" hidden="1" x14ac:dyDescent="0.25">
      <c r="A463" s="65" t="s">
        <v>3490</v>
      </c>
      <c r="B463" s="65" t="s">
        <v>2</v>
      </c>
      <c r="C463" s="65" t="s">
        <v>3491</v>
      </c>
      <c r="D463" s="65" t="str">
        <f t="shared" si="15"/>
        <v>1993</v>
      </c>
      <c r="H463" s="65" t="str">
        <f t="shared" si="16"/>
        <v>http://evols.library.manoa.hawaii.edu/</v>
      </c>
      <c r="I463" s="69">
        <v>43179.319492060182</v>
      </c>
      <c r="J463" s="65">
        <v>404</v>
      </c>
      <c r="Q463" s="61"/>
    </row>
    <row r="464" spans="1:17" ht="30" hidden="1" x14ac:dyDescent="0.25">
      <c r="A464" s="65" t="s">
        <v>2750</v>
      </c>
      <c r="B464" s="65" t="s">
        <v>2</v>
      </c>
      <c r="C464" s="65" t="s">
        <v>2751</v>
      </c>
      <c r="D464" s="65" t="str">
        <f t="shared" si="15"/>
        <v>1994</v>
      </c>
      <c r="H464" s="65" t="str">
        <f t="shared" si="16"/>
        <v>http://evols.library.manoa.hawaii.edu/</v>
      </c>
      <c r="I464" s="69">
        <v>43178.943049965281</v>
      </c>
      <c r="J464" s="65">
        <v>404</v>
      </c>
      <c r="Q464" s="61"/>
    </row>
    <row r="465" spans="1:17" ht="30" hidden="1" x14ac:dyDescent="0.25">
      <c r="A465" s="65" t="s">
        <v>3883</v>
      </c>
      <c r="B465" s="65" t="s">
        <v>2</v>
      </c>
      <c r="C465" s="65" t="s">
        <v>3884</v>
      </c>
      <c r="D465" s="65" t="str">
        <f t="shared" si="15"/>
        <v>1994</v>
      </c>
      <c r="H465" s="65" t="str">
        <f t="shared" si="16"/>
        <v>http://evols.library.manoa.hawaii.edu/</v>
      </c>
      <c r="I465" s="69">
        <v>43178.943986666665</v>
      </c>
      <c r="J465" s="65">
        <v>404</v>
      </c>
      <c r="Q465" s="61"/>
    </row>
    <row r="466" spans="1:17" ht="30" hidden="1" x14ac:dyDescent="0.25">
      <c r="A466" s="65" t="s">
        <v>799</v>
      </c>
      <c r="B466" s="65" t="s">
        <v>2</v>
      </c>
      <c r="C466" s="65" t="s">
        <v>800</v>
      </c>
      <c r="D466" s="65" t="str">
        <f t="shared" si="15"/>
        <v>1994</v>
      </c>
      <c r="H466" s="65" t="str">
        <f t="shared" si="16"/>
        <v>http://evols.library.manoa.hawaii.edu/</v>
      </c>
      <c r="I466" s="69">
        <v>43179.469541446757</v>
      </c>
      <c r="J466" s="65">
        <v>404</v>
      </c>
      <c r="Q466" s="61"/>
    </row>
    <row r="467" spans="1:17" ht="30" hidden="1" x14ac:dyDescent="0.25">
      <c r="A467" s="65" t="s">
        <v>3168</v>
      </c>
      <c r="B467" s="65" t="s">
        <v>2</v>
      </c>
      <c r="C467" s="65" t="s">
        <v>3169</v>
      </c>
      <c r="D467" s="65" t="str">
        <f t="shared" si="15"/>
        <v>1994</v>
      </c>
      <c r="H467" s="65" t="str">
        <f t="shared" si="16"/>
        <v>http://evols.library.manoa.hawaii.edu/</v>
      </c>
      <c r="I467" s="69">
        <v>43178.808583194441</v>
      </c>
      <c r="J467" s="65">
        <v>404</v>
      </c>
      <c r="Q467" s="61"/>
    </row>
    <row r="468" spans="1:17" ht="30" hidden="1" x14ac:dyDescent="0.25">
      <c r="A468" s="65" t="s">
        <v>869</v>
      </c>
      <c r="B468" s="65" t="s">
        <v>2</v>
      </c>
      <c r="C468" s="65" t="s">
        <v>870</v>
      </c>
      <c r="D468" s="65" t="str">
        <f t="shared" si="15"/>
        <v>1994</v>
      </c>
      <c r="H468" s="65" t="str">
        <f t="shared" si="16"/>
        <v>http://evols.library.manoa.hawaii.edu/</v>
      </c>
      <c r="I468" s="69">
        <v>43179.119434479166</v>
      </c>
      <c r="J468" s="65">
        <v>404</v>
      </c>
      <c r="Q468" s="61"/>
    </row>
    <row r="469" spans="1:17" ht="30" hidden="1" x14ac:dyDescent="0.25">
      <c r="A469" s="65" t="s">
        <v>3536</v>
      </c>
      <c r="B469" s="65" t="s">
        <v>2</v>
      </c>
      <c r="C469" s="65" t="s">
        <v>3537</v>
      </c>
      <c r="D469" s="65" t="str">
        <f t="shared" si="15"/>
        <v>1994</v>
      </c>
      <c r="H469" s="65" t="str">
        <f t="shared" si="16"/>
        <v>http://evols.library.manoa.hawaii.edu/</v>
      </c>
      <c r="I469" s="69">
        <v>43179.411550810182</v>
      </c>
      <c r="J469" s="65">
        <v>404</v>
      </c>
      <c r="Q469" s="61"/>
    </row>
    <row r="470" spans="1:17" ht="30" hidden="1" x14ac:dyDescent="0.25">
      <c r="A470" s="65" t="s">
        <v>3507</v>
      </c>
      <c r="B470" s="65" t="s">
        <v>2</v>
      </c>
      <c r="C470" s="65" t="s">
        <v>3508</v>
      </c>
      <c r="D470" s="65" t="str">
        <f t="shared" si="15"/>
        <v>1994</v>
      </c>
      <c r="H470" s="65" t="str">
        <f t="shared" si="16"/>
        <v>http://evols.library.manoa.hawaii.edu/</v>
      </c>
      <c r="I470" s="69">
        <v>43178.874136655089</v>
      </c>
      <c r="J470" s="65">
        <v>404</v>
      </c>
      <c r="Q470" s="61"/>
    </row>
    <row r="471" spans="1:17" ht="30" hidden="1" x14ac:dyDescent="0.25">
      <c r="A471" s="65" t="s">
        <v>1028</v>
      </c>
      <c r="B471" s="65" t="s">
        <v>2</v>
      </c>
      <c r="C471" s="65" t="s">
        <v>1029</v>
      </c>
      <c r="D471" s="65" t="str">
        <f t="shared" si="15"/>
        <v>1994</v>
      </c>
      <c r="H471" s="65" t="str">
        <f t="shared" si="16"/>
        <v>http://evols.library.manoa.hawaii.edu/</v>
      </c>
      <c r="I471" s="69">
        <v>43179.399727974538</v>
      </c>
      <c r="J471" s="65">
        <v>404</v>
      </c>
      <c r="Q471" s="61"/>
    </row>
    <row r="472" spans="1:17" ht="30" hidden="1" x14ac:dyDescent="0.25">
      <c r="A472" s="65" t="s">
        <v>3147</v>
      </c>
      <c r="B472" s="65" t="s">
        <v>2</v>
      </c>
      <c r="C472" s="65" t="s">
        <v>3148</v>
      </c>
      <c r="D472" s="65" t="str">
        <f t="shared" si="15"/>
        <v>1994</v>
      </c>
      <c r="H472" s="65" t="str">
        <f t="shared" si="16"/>
        <v>http://evols.library.manoa.hawaii.edu/</v>
      </c>
      <c r="I472" s="69">
        <v>43179.004723148151</v>
      </c>
      <c r="J472" s="65">
        <v>404</v>
      </c>
      <c r="Q472" s="61"/>
    </row>
    <row r="473" spans="1:17" ht="30" hidden="1" x14ac:dyDescent="0.25">
      <c r="A473" s="65" t="s">
        <v>3620</v>
      </c>
      <c r="B473" s="65" t="s">
        <v>2</v>
      </c>
      <c r="C473" s="65" t="s">
        <v>3621</v>
      </c>
      <c r="D473" s="65" t="str">
        <f t="shared" si="15"/>
        <v>1995</v>
      </c>
      <c r="H473" s="65" t="str">
        <f t="shared" si="16"/>
        <v>http://evols.library.manoa.hawaii.edu/</v>
      </c>
      <c r="I473" s="69">
        <v>43179.291002349535</v>
      </c>
      <c r="J473" s="65">
        <v>404</v>
      </c>
      <c r="Q473" s="61"/>
    </row>
    <row r="474" spans="1:17" ht="30" hidden="1" x14ac:dyDescent="0.25">
      <c r="A474" s="65" t="s">
        <v>3012</v>
      </c>
      <c r="B474" s="65" t="s">
        <v>2</v>
      </c>
      <c r="C474" s="65" t="s">
        <v>3013</v>
      </c>
      <c r="D474" s="65" t="str">
        <f t="shared" si="15"/>
        <v>1999</v>
      </c>
      <c r="H474" s="65" t="str">
        <f t="shared" si="16"/>
        <v>http://evols.library.manoa.hawaii.edu/</v>
      </c>
      <c r="I474" s="69">
        <v>43179.300274166664</v>
      </c>
      <c r="J474" s="65">
        <v>404</v>
      </c>
      <c r="Q474" s="61"/>
    </row>
    <row r="475" spans="1:17" ht="30" hidden="1" x14ac:dyDescent="0.25">
      <c r="A475" s="65" t="s">
        <v>4278</v>
      </c>
      <c r="B475" s="65" t="s">
        <v>2</v>
      </c>
      <c r="C475" s="65" t="s">
        <v>4279</v>
      </c>
      <c r="D475" s="65" t="str">
        <f t="shared" si="15"/>
        <v>No</v>
      </c>
      <c r="H475" s="65" t="str">
        <f t="shared" si="16"/>
        <v>http://evols.library.manoa.hawaii.edu/</v>
      </c>
      <c r="I475" s="69">
        <v>43179.395305636572</v>
      </c>
      <c r="J475" s="65">
        <v>404</v>
      </c>
      <c r="Q475" s="61"/>
    </row>
    <row r="476" spans="1:17" ht="30" hidden="1" x14ac:dyDescent="0.25">
      <c r="A476" s="65" t="s">
        <v>2810</v>
      </c>
      <c r="B476" s="65" t="s">
        <v>2</v>
      </c>
      <c r="C476" s="65" t="s">
        <v>2811</v>
      </c>
      <c r="D476" s="65" t="str">
        <f t="shared" si="15"/>
        <v>No</v>
      </c>
      <c r="H476" s="65" t="str">
        <f t="shared" si="16"/>
        <v>http://evols.library.manoa.hawaii.edu/</v>
      </c>
      <c r="I476" s="69">
        <v>43179.026929490741</v>
      </c>
      <c r="J476" s="65">
        <v>404</v>
      </c>
      <c r="Q476" s="61"/>
    </row>
    <row r="477" spans="1:17" ht="30" hidden="1" x14ac:dyDescent="0.25">
      <c r="A477" s="65" t="s">
        <v>4652</v>
      </c>
      <c r="B477" s="65" t="s">
        <v>2</v>
      </c>
      <c r="C477" s="65" t="s">
        <v>4653</v>
      </c>
      <c r="D477" s="65" t="str">
        <f t="shared" si="15"/>
        <v>No</v>
      </c>
      <c r="H477" s="65" t="str">
        <f t="shared" si="16"/>
        <v>http://evols.library.manoa.hawaii.edu/</v>
      </c>
      <c r="I477" s="69">
        <v>43179.300200937498</v>
      </c>
      <c r="J477" s="65">
        <v>404</v>
      </c>
      <c r="Q477" s="61"/>
    </row>
    <row r="478" spans="1:17" ht="30" hidden="1" x14ac:dyDescent="0.25">
      <c r="A478" s="65" t="s">
        <v>4631</v>
      </c>
      <c r="B478" s="65" t="s">
        <v>2</v>
      </c>
      <c r="C478" s="65" t="s">
        <v>4632</v>
      </c>
      <c r="D478" s="65" t="str">
        <f t="shared" si="15"/>
        <v>1985</v>
      </c>
      <c r="H478" s="65" t="str">
        <f t="shared" si="16"/>
        <v>http://evols.library.manoa.hawaii.edu/</v>
      </c>
      <c r="I478" s="69">
        <v>43179.163167870371</v>
      </c>
      <c r="J478" s="65">
        <v>404</v>
      </c>
      <c r="Q478" s="61"/>
    </row>
    <row r="479" spans="1:17" ht="45" hidden="1" x14ac:dyDescent="0.25">
      <c r="A479" s="65" t="s">
        <v>2311</v>
      </c>
      <c r="B479" s="65" t="s">
        <v>2</v>
      </c>
      <c r="C479" s="65" t="s">
        <v>2312</v>
      </c>
      <c r="D479" s="65" t="str">
        <f t="shared" si="15"/>
        <v>1989</v>
      </c>
      <c r="H479" s="65" t="str">
        <f t="shared" si="16"/>
        <v>http://evols.library.manoa.hawaii.edu/</v>
      </c>
      <c r="I479" s="69">
        <v>43178.852947037034</v>
      </c>
      <c r="J479" s="65">
        <v>404</v>
      </c>
      <c r="Q479" s="61"/>
    </row>
    <row r="480" spans="1:17" ht="30" hidden="1" x14ac:dyDescent="0.25">
      <c r="A480" s="65" t="s">
        <v>957</v>
      </c>
      <c r="B480" s="65" t="s">
        <v>2</v>
      </c>
      <c r="C480" s="65" t="s">
        <v>958</v>
      </c>
      <c r="D480" s="65" t="str">
        <f t="shared" si="15"/>
        <v>1984</v>
      </c>
      <c r="H480" s="65" t="str">
        <f t="shared" si="16"/>
        <v>http://evols.library.manoa.hawaii.edu/</v>
      </c>
      <c r="I480" s="69">
        <v>43179.166457638887</v>
      </c>
      <c r="J480" s="65">
        <v>404</v>
      </c>
      <c r="Q480" s="61"/>
    </row>
    <row r="481" spans="1:17" ht="30" hidden="1" x14ac:dyDescent="0.25">
      <c r="A481" s="65" t="s">
        <v>3357</v>
      </c>
      <c r="B481" s="65" t="s">
        <v>2</v>
      </c>
      <c r="C481" s="65" t="s">
        <v>3358</v>
      </c>
      <c r="D481" s="65" t="str">
        <f t="shared" si="15"/>
        <v>1986</v>
      </c>
      <c r="H481" s="65" t="str">
        <f t="shared" si="16"/>
        <v>http://evols.library.manoa.hawaii.edu/</v>
      </c>
      <c r="I481" s="69">
        <v>43178.729619942133</v>
      </c>
      <c r="J481" s="65">
        <v>404</v>
      </c>
      <c r="Q481" s="61"/>
    </row>
    <row r="482" spans="1:17" ht="30" hidden="1" x14ac:dyDescent="0.25">
      <c r="A482" s="65" t="s">
        <v>4207</v>
      </c>
      <c r="B482" s="65" t="s">
        <v>2</v>
      </c>
      <c r="C482" s="65" t="s">
        <v>4208</v>
      </c>
      <c r="D482" s="65" t="str">
        <f t="shared" si="15"/>
        <v>1988</v>
      </c>
      <c r="H482" s="65" t="str">
        <f t="shared" si="16"/>
        <v>http://evols.library.manoa.hawaii.edu/</v>
      </c>
      <c r="I482" s="69">
        <v>43178.957691932868</v>
      </c>
      <c r="J482" s="65">
        <v>404</v>
      </c>
      <c r="Q482" s="61"/>
    </row>
    <row r="483" spans="1:17" ht="30" hidden="1" x14ac:dyDescent="0.25">
      <c r="A483" s="65" t="s">
        <v>3112</v>
      </c>
      <c r="B483" s="65" t="s">
        <v>2</v>
      </c>
      <c r="C483" s="65" t="s">
        <v>3113</v>
      </c>
      <c r="D483" s="65" t="str">
        <f t="shared" si="15"/>
        <v>1989</v>
      </c>
      <c r="H483" s="65" t="str">
        <f t="shared" si="16"/>
        <v>http://evols.library.manoa.hawaii.edu/</v>
      </c>
      <c r="I483" s="69">
        <v>43179.275387986112</v>
      </c>
      <c r="J483" s="65">
        <v>404</v>
      </c>
      <c r="Q483" s="61"/>
    </row>
    <row r="484" spans="1:17" ht="30" hidden="1" x14ac:dyDescent="0.25">
      <c r="A484" s="65" t="s">
        <v>1621</v>
      </c>
      <c r="B484" s="65" t="s">
        <v>2</v>
      </c>
      <c r="C484" s="65" t="s">
        <v>1622</v>
      </c>
      <c r="D484" s="65" t="str">
        <f t="shared" si="15"/>
        <v>1987</v>
      </c>
      <c r="H484" s="65" t="str">
        <f t="shared" si="16"/>
        <v>http://evols.library.manoa.hawaii.edu/</v>
      </c>
      <c r="I484" s="69">
        <v>43179.126938055553</v>
      </c>
      <c r="J484" s="65">
        <v>404</v>
      </c>
      <c r="Q484" s="61"/>
    </row>
    <row r="485" spans="1:17" ht="30" hidden="1" x14ac:dyDescent="0.25">
      <c r="A485" s="65" t="s">
        <v>4643</v>
      </c>
      <c r="B485" s="65" t="s">
        <v>2</v>
      </c>
      <c r="C485" s="65" t="s">
        <v>4644</v>
      </c>
      <c r="D485" s="65" t="str">
        <f t="shared" si="15"/>
        <v>1989</v>
      </c>
      <c r="H485" s="65" t="str">
        <f t="shared" si="16"/>
        <v>http://evols.library.manoa.hawaii.edu/</v>
      </c>
      <c r="I485" s="69">
        <v>43179.284874513891</v>
      </c>
      <c r="J485" s="65">
        <v>404</v>
      </c>
      <c r="Q485" s="61"/>
    </row>
    <row r="486" spans="1:17" ht="30" hidden="1" x14ac:dyDescent="0.25">
      <c r="A486" s="65" t="s">
        <v>3793</v>
      </c>
      <c r="B486" s="65" t="s">
        <v>2</v>
      </c>
      <c r="C486" s="65" t="s">
        <v>3794</v>
      </c>
      <c r="D486" s="65" t="str">
        <f t="shared" si="15"/>
        <v>1995</v>
      </c>
      <c r="H486" s="65" t="str">
        <f t="shared" si="16"/>
        <v>http://evols.library.manoa.hawaii.edu/</v>
      </c>
      <c r="I486" s="69">
        <v>43178.926803483795</v>
      </c>
      <c r="J486" s="65">
        <v>404</v>
      </c>
      <c r="Q486" s="61"/>
    </row>
    <row r="487" spans="1:17" ht="30" hidden="1" x14ac:dyDescent="0.25">
      <c r="A487" s="65" t="s">
        <v>1720</v>
      </c>
      <c r="B487" s="65" t="s">
        <v>2</v>
      </c>
      <c r="C487" s="65" t="s">
        <v>1721</v>
      </c>
      <c r="D487" s="65" t="str">
        <f t="shared" si="15"/>
        <v>1987</v>
      </c>
      <c r="H487" s="65" t="str">
        <f t="shared" si="16"/>
        <v>http://evols.library.manoa.hawaii.edu/</v>
      </c>
      <c r="I487" s="69">
        <v>43179.364593587961</v>
      </c>
      <c r="J487" s="65">
        <v>404</v>
      </c>
      <c r="Q487" s="61"/>
    </row>
    <row r="488" spans="1:17" ht="30" hidden="1" x14ac:dyDescent="0.25">
      <c r="A488" s="65" t="s">
        <v>1750</v>
      </c>
      <c r="B488" s="65" t="s">
        <v>2</v>
      </c>
      <c r="C488" s="65" t="s">
        <v>1751</v>
      </c>
      <c r="D488" s="65" t="str">
        <f t="shared" si="15"/>
        <v>1988</v>
      </c>
      <c r="H488" s="65" t="str">
        <f t="shared" si="16"/>
        <v>http://evols.library.manoa.hawaii.edu/</v>
      </c>
      <c r="I488" s="69">
        <v>43178.81824980324</v>
      </c>
      <c r="J488" s="65">
        <v>404</v>
      </c>
      <c r="Q488" s="61"/>
    </row>
    <row r="489" spans="1:17" ht="30" hidden="1" x14ac:dyDescent="0.25">
      <c r="A489" s="65" t="s">
        <v>3581</v>
      </c>
      <c r="B489" s="65" t="s">
        <v>2</v>
      </c>
      <c r="C489" s="65" t="s">
        <v>3582</v>
      </c>
      <c r="D489" s="65" t="str">
        <f t="shared" si="15"/>
        <v>1996</v>
      </c>
      <c r="H489" s="65" t="str">
        <f t="shared" si="16"/>
        <v>http://evols.library.manoa.hawaii.edu/</v>
      </c>
      <c r="I489" s="69">
        <v>43179.393313159722</v>
      </c>
      <c r="J489" s="65">
        <v>404</v>
      </c>
      <c r="Q489" s="61"/>
    </row>
    <row r="490" spans="1:17" ht="30" hidden="1" x14ac:dyDescent="0.25">
      <c r="A490" s="65" t="s">
        <v>3494</v>
      </c>
      <c r="B490" s="65" t="s">
        <v>2</v>
      </c>
      <c r="C490" s="65" t="s">
        <v>3495</v>
      </c>
      <c r="D490" s="65" t="str">
        <f t="shared" si="15"/>
        <v>1989</v>
      </c>
      <c r="H490" s="65" t="str">
        <f t="shared" si="16"/>
        <v>http://evols.library.manoa.hawaii.edu/</v>
      </c>
      <c r="I490" s="69">
        <v>43178.803223993054</v>
      </c>
      <c r="J490" s="65">
        <v>404</v>
      </c>
      <c r="Q490" s="61"/>
    </row>
    <row r="491" spans="1:17" ht="30" hidden="1" x14ac:dyDescent="0.25">
      <c r="A491" s="65" t="s">
        <v>4540</v>
      </c>
      <c r="B491" s="65" t="s">
        <v>2</v>
      </c>
      <c r="C491" s="65" t="s">
        <v>4541</v>
      </c>
      <c r="D491" s="65" t="str">
        <f t="shared" si="15"/>
        <v>1989</v>
      </c>
      <c r="H491" s="65" t="str">
        <f t="shared" si="16"/>
        <v>http://evols.library.manoa.hawaii.edu/</v>
      </c>
      <c r="I491" s="69">
        <v>43179.397531643517</v>
      </c>
      <c r="J491" s="65">
        <v>404</v>
      </c>
      <c r="Q491" s="61"/>
    </row>
    <row r="492" spans="1:17" ht="30" hidden="1" x14ac:dyDescent="0.25">
      <c r="A492" s="65" t="s">
        <v>3935</v>
      </c>
      <c r="B492" s="65" t="s">
        <v>2</v>
      </c>
      <c r="C492" s="65" t="s">
        <v>3936</v>
      </c>
      <c r="D492" s="65" t="str">
        <f t="shared" si="15"/>
        <v>2001</v>
      </c>
      <c r="H492" s="65" t="str">
        <f t="shared" si="16"/>
        <v>http://evols.library.manoa.hawaii.edu/</v>
      </c>
      <c r="I492" s="69">
        <v>43178.839156481481</v>
      </c>
      <c r="J492" s="65">
        <v>404</v>
      </c>
      <c r="Q492" s="61"/>
    </row>
    <row r="493" spans="1:17" ht="30" hidden="1" x14ac:dyDescent="0.25">
      <c r="A493" s="65" t="s">
        <v>2685</v>
      </c>
      <c r="B493" s="65" t="s">
        <v>2</v>
      </c>
      <c r="C493" s="65" t="s">
        <v>2686</v>
      </c>
      <c r="D493" s="65" t="str">
        <f t="shared" si="15"/>
        <v>1989</v>
      </c>
      <c r="H493" s="65" t="str">
        <f t="shared" si="16"/>
        <v>http://evols.library.manoa.hawaii.edu/</v>
      </c>
      <c r="I493" s="69">
        <v>43178.922518946762</v>
      </c>
      <c r="J493" s="65">
        <v>404</v>
      </c>
      <c r="Q493" s="61"/>
    </row>
    <row r="494" spans="1:17" ht="30" hidden="1" x14ac:dyDescent="0.25">
      <c r="A494" s="65" t="s">
        <v>4139</v>
      </c>
      <c r="B494" s="65" t="s">
        <v>2</v>
      </c>
      <c r="C494" s="65" t="s">
        <v>4140</v>
      </c>
      <c r="D494" s="65" t="str">
        <f t="shared" si="15"/>
        <v>1989</v>
      </c>
      <c r="H494" s="65" t="str">
        <f t="shared" si="16"/>
        <v>http://evols.library.manoa.hawaii.edu/</v>
      </c>
      <c r="I494" s="69">
        <v>43178.892768819445</v>
      </c>
      <c r="J494" s="65">
        <v>404</v>
      </c>
      <c r="Q494" s="61"/>
    </row>
    <row r="495" spans="1:17" ht="30" hidden="1" x14ac:dyDescent="0.25">
      <c r="A495" s="65" t="s">
        <v>2067</v>
      </c>
      <c r="B495" s="65" t="s">
        <v>2</v>
      </c>
      <c r="C495" s="65" t="s">
        <v>2068</v>
      </c>
      <c r="D495" s="65" t="str">
        <f t="shared" si="15"/>
        <v>1993</v>
      </c>
      <c r="H495" s="65" t="str">
        <f t="shared" si="16"/>
        <v>http://evols.library.manoa.hawaii.edu/</v>
      </c>
      <c r="I495" s="69">
        <v>43179.230094282408</v>
      </c>
      <c r="J495" s="65">
        <v>404</v>
      </c>
      <c r="Q495" s="61"/>
    </row>
    <row r="496" spans="1:17" ht="30" hidden="1" x14ac:dyDescent="0.25">
      <c r="A496" s="65" t="s">
        <v>4355</v>
      </c>
      <c r="B496" s="65" t="s">
        <v>2</v>
      </c>
      <c r="C496" s="65" t="s">
        <v>4356</v>
      </c>
      <c r="D496" s="65" t="str">
        <f t="shared" si="15"/>
        <v>1993</v>
      </c>
      <c r="H496" s="65" t="str">
        <f t="shared" si="16"/>
        <v>http://evols.library.manoa.hawaii.edu/</v>
      </c>
      <c r="I496" s="69">
        <v>43179.448592789355</v>
      </c>
      <c r="J496" s="65">
        <v>404</v>
      </c>
      <c r="Q496" s="61"/>
    </row>
    <row r="497" spans="1:17" ht="30" hidden="1" x14ac:dyDescent="0.25">
      <c r="A497" s="65" t="s">
        <v>3605</v>
      </c>
      <c r="B497" s="65" t="s">
        <v>2</v>
      </c>
      <c r="C497" s="65" t="s">
        <v>3606</v>
      </c>
      <c r="D497" s="65" t="str">
        <f t="shared" si="15"/>
        <v>1993</v>
      </c>
      <c r="H497" s="65" t="str">
        <f t="shared" si="16"/>
        <v>http://evols.library.manoa.hawaii.edu/</v>
      </c>
      <c r="I497" s="69">
        <v>43178.868640196757</v>
      </c>
      <c r="J497" s="65">
        <v>404</v>
      </c>
      <c r="Q497" s="61"/>
    </row>
    <row r="498" spans="1:17" ht="30" hidden="1" x14ac:dyDescent="0.25">
      <c r="A498" s="65" t="s">
        <v>1320</v>
      </c>
      <c r="B498" s="65" t="s">
        <v>2</v>
      </c>
      <c r="C498" s="65" t="s">
        <v>1321</v>
      </c>
      <c r="D498" s="65" t="str">
        <f t="shared" si="15"/>
        <v>1994</v>
      </c>
      <c r="H498" s="65" t="str">
        <f t="shared" si="16"/>
        <v>http://evols.library.manoa.hawaii.edu/</v>
      </c>
      <c r="I498" s="69">
        <v>43178.797558611113</v>
      </c>
      <c r="J498" s="65">
        <v>404</v>
      </c>
      <c r="Q498" s="61"/>
    </row>
    <row r="499" spans="1:17" ht="30" hidden="1" x14ac:dyDescent="0.25">
      <c r="A499" s="65" t="s">
        <v>4636</v>
      </c>
      <c r="B499" s="65" t="s">
        <v>2</v>
      </c>
      <c r="C499" s="65" t="s">
        <v>4637</v>
      </c>
      <c r="D499" s="65" t="str">
        <f t="shared" si="15"/>
        <v>1989</v>
      </c>
      <c r="H499" s="65" t="str">
        <f t="shared" si="16"/>
        <v>http://evols.library.manoa.hawaii.edu/</v>
      </c>
      <c r="I499" s="69">
        <v>43179.065443125</v>
      </c>
      <c r="J499" s="65">
        <v>404</v>
      </c>
      <c r="Q499" s="61"/>
    </row>
    <row r="500" spans="1:17" ht="30" hidden="1" x14ac:dyDescent="0.25">
      <c r="A500" s="65" t="s">
        <v>2599</v>
      </c>
      <c r="B500" s="65" t="s">
        <v>2</v>
      </c>
      <c r="C500" s="65" t="s">
        <v>2600</v>
      </c>
      <c r="D500" s="65" t="str">
        <f t="shared" si="15"/>
        <v>1992</v>
      </c>
      <c r="H500" s="65" t="str">
        <f t="shared" si="16"/>
        <v>http://evols.library.manoa.hawaii.edu/</v>
      </c>
      <c r="I500" s="69">
        <v>43178.898224282406</v>
      </c>
      <c r="J500" s="65">
        <v>404</v>
      </c>
      <c r="Q500" s="61"/>
    </row>
    <row r="501" spans="1:17" ht="45" hidden="1" x14ac:dyDescent="0.25">
      <c r="A501" s="65" t="s">
        <v>3813</v>
      </c>
      <c r="B501" s="65" t="s">
        <v>2</v>
      </c>
      <c r="C501" s="65" t="s">
        <v>3814</v>
      </c>
      <c r="D501" s="65" t="str">
        <f t="shared" si="15"/>
        <v>1992</v>
      </c>
      <c r="H501" s="65" t="str">
        <f t="shared" si="16"/>
        <v>http://evols.library.manoa.hawaii.edu/</v>
      </c>
      <c r="I501" s="69">
        <v>43178.841811307873</v>
      </c>
      <c r="J501" s="65">
        <v>404</v>
      </c>
      <c r="Q501" s="61"/>
    </row>
    <row r="502" spans="1:17" ht="30" hidden="1" x14ac:dyDescent="0.25">
      <c r="A502" s="65" t="s">
        <v>3515</v>
      </c>
      <c r="B502" s="65" t="s">
        <v>2</v>
      </c>
      <c r="C502" s="65" t="s">
        <v>3516</v>
      </c>
      <c r="D502" s="65" t="str">
        <f t="shared" si="15"/>
        <v>1992</v>
      </c>
      <c r="H502" s="65" t="str">
        <f t="shared" si="16"/>
        <v>http://evols.library.manoa.hawaii.edu/</v>
      </c>
      <c r="I502" s="69">
        <v>43179.221184166665</v>
      </c>
      <c r="J502" s="65">
        <v>404</v>
      </c>
      <c r="Q502" s="61"/>
    </row>
    <row r="503" spans="1:17" ht="30" hidden="1" x14ac:dyDescent="0.25">
      <c r="A503" s="65" t="s">
        <v>3767</v>
      </c>
      <c r="B503" s="65" t="s">
        <v>2</v>
      </c>
      <c r="C503" s="65" t="s">
        <v>3768</v>
      </c>
      <c r="D503" s="65" t="str">
        <f t="shared" si="15"/>
        <v>1992</v>
      </c>
      <c r="H503" s="65" t="str">
        <f t="shared" si="16"/>
        <v>http://evols.library.manoa.hawaii.edu/</v>
      </c>
      <c r="I503" s="69">
        <v>43179.397158032407</v>
      </c>
      <c r="J503" s="65">
        <v>404</v>
      </c>
      <c r="Q503" s="61"/>
    </row>
    <row r="504" spans="1:17" ht="30" hidden="1" x14ac:dyDescent="0.25">
      <c r="A504" s="65" t="s">
        <v>758</v>
      </c>
      <c r="B504" s="65" t="s">
        <v>2</v>
      </c>
      <c r="C504" s="65" t="s">
        <v>759</v>
      </c>
      <c r="D504" s="65" t="str">
        <f t="shared" si="15"/>
        <v>1990</v>
      </c>
      <c r="H504" s="65" t="str">
        <f t="shared" si="16"/>
        <v>http://evols.library.manoa.hawaii.edu/</v>
      </c>
      <c r="I504" s="69">
        <v>43179.217762638888</v>
      </c>
      <c r="J504" s="65">
        <v>404</v>
      </c>
      <c r="Q504" s="61"/>
    </row>
    <row r="505" spans="1:17" ht="30" hidden="1" x14ac:dyDescent="0.25">
      <c r="A505" s="65" t="s">
        <v>1579</v>
      </c>
      <c r="B505" s="65" t="s">
        <v>2</v>
      </c>
      <c r="C505" s="65" t="s">
        <v>1580</v>
      </c>
      <c r="D505" s="65" t="str">
        <f t="shared" si="15"/>
        <v>1990</v>
      </c>
      <c r="H505" s="65" t="str">
        <f t="shared" si="16"/>
        <v>http://evols.library.manoa.hawaii.edu/</v>
      </c>
      <c r="I505" s="69">
        <v>43179.35340871528</v>
      </c>
      <c r="J505" s="65">
        <v>404</v>
      </c>
      <c r="Q505" s="61"/>
    </row>
    <row r="506" spans="1:17" ht="30" hidden="1" x14ac:dyDescent="0.25">
      <c r="A506" s="65" t="s">
        <v>4641</v>
      </c>
      <c r="B506" s="65" t="s">
        <v>2</v>
      </c>
      <c r="C506" s="65" t="s">
        <v>4642</v>
      </c>
      <c r="D506" s="65" t="str">
        <f t="shared" si="15"/>
        <v>1990</v>
      </c>
      <c r="H506" s="65" t="str">
        <f t="shared" si="16"/>
        <v>http://evols.library.manoa.hawaii.edu/</v>
      </c>
      <c r="I506" s="69">
        <v>43178.929568634259</v>
      </c>
      <c r="J506" s="65">
        <v>404</v>
      </c>
      <c r="Q506" s="61"/>
    </row>
    <row r="507" spans="1:17" ht="30" hidden="1" x14ac:dyDescent="0.25">
      <c r="A507" s="65" t="s">
        <v>4501</v>
      </c>
      <c r="B507" s="65" t="s">
        <v>2</v>
      </c>
      <c r="C507" s="65" t="s">
        <v>4502</v>
      </c>
      <c r="D507" s="65" t="str">
        <f t="shared" si="15"/>
        <v>1990</v>
      </c>
      <c r="H507" s="65" t="str">
        <f t="shared" si="16"/>
        <v>http://evols.library.manoa.hawaii.edu/</v>
      </c>
      <c r="I507" s="69">
        <v>43179.24214534722</v>
      </c>
      <c r="J507" s="65">
        <v>404</v>
      </c>
      <c r="Q507" s="61"/>
    </row>
    <row r="508" spans="1:17" ht="30" hidden="1" x14ac:dyDescent="0.25">
      <c r="A508" s="65" t="s">
        <v>1745</v>
      </c>
      <c r="B508" s="65" t="s">
        <v>2</v>
      </c>
      <c r="C508" s="65" t="s">
        <v>1746</v>
      </c>
      <c r="D508" s="65" t="str">
        <f t="shared" si="15"/>
        <v>1990</v>
      </c>
      <c r="H508" s="65" t="str">
        <f t="shared" si="16"/>
        <v>http://evols.library.manoa.hawaii.edu/</v>
      </c>
      <c r="I508" s="69">
        <v>43179.116639189815</v>
      </c>
      <c r="J508" s="65">
        <v>404</v>
      </c>
      <c r="Q508" s="61"/>
    </row>
    <row r="509" spans="1:17" ht="30" hidden="1" x14ac:dyDescent="0.25">
      <c r="A509" s="65" t="s">
        <v>1193</v>
      </c>
      <c r="B509" s="65" t="s">
        <v>2</v>
      </c>
      <c r="C509" s="65" t="s">
        <v>1194</v>
      </c>
      <c r="D509" s="65" t="str">
        <f t="shared" si="15"/>
        <v>1990</v>
      </c>
      <c r="H509" s="65" t="str">
        <f t="shared" si="16"/>
        <v>http://evols.library.manoa.hawaii.edu/</v>
      </c>
      <c r="I509" s="69">
        <v>43179.003505393521</v>
      </c>
      <c r="J509" s="65">
        <v>404</v>
      </c>
      <c r="Q509" s="61"/>
    </row>
    <row r="510" spans="1:17" ht="30" hidden="1" x14ac:dyDescent="0.25">
      <c r="A510" s="65" t="s">
        <v>4381</v>
      </c>
      <c r="B510" s="65" t="s">
        <v>2</v>
      </c>
      <c r="C510" s="65" t="s">
        <v>4382</v>
      </c>
      <c r="D510" s="65" t="str">
        <f t="shared" si="15"/>
        <v>1990</v>
      </c>
      <c r="H510" s="65" t="str">
        <f t="shared" si="16"/>
        <v>http://evols.library.manoa.hawaii.edu/</v>
      </c>
      <c r="I510" s="69">
        <v>43178.723567141205</v>
      </c>
      <c r="J510" s="65">
        <v>404</v>
      </c>
      <c r="Q510" s="61"/>
    </row>
    <row r="511" spans="1:17" ht="30" hidden="1" x14ac:dyDescent="0.25">
      <c r="A511" s="65" t="s">
        <v>3364</v>
      </c>
      <c r="B511" s="65" t="s">
        <v>2</v>
      </c>
      <c r="C511" s="65" t="s">
        <v>3365</v>
      </c>
      <c r="D511" s="65" t="str">
        <f t="shared" si="15"/>
        <v>1990</v>
      </c>
      <c r="H511" s="65" t="str">
        <f t="shared" si="16"/>
        <v>http://evols.library.manoa.hawaii.edu/</v>
      </c>
      <c r="I511" s="69">
        <v>43179.22450358796</v>
      </c>
      <c r="J511" s="65">
        <v>404</v>
      </c>
      <c r="Q511" s="61"/>
    </row>
    <row r="512" spans="1:17" ht="30" hidden="1" x14ac:dyDescent="0.25">
      <c r="A512" s="65" t="s">
        <v>4292</v>
      </c>
      <c r="B512" s="65" t="s">
        <v>2</v>
      </c>
      <c r="C512" s="65" t="s">
        <v>4293</v>
      </c>
      <c r="D512" s="65" t="str">
        <f t="shared" si="15"/>
        <v>1990</v>
      </c>
      <c r="H512" s="65" t="str">
        <f t="shared" si="16"/>
        <v>http://evols.library.manoa.hawaii.edu/</v>
      </c>
      <c r="I512" s="69">
        <v>43178.73946232639</v>
      </c>
      <c r="J512" s="65">
        <v>404</v>
      </c>
      <c r="Q512" s="61"/>
    </row>
    <row r="513" spans="1:17" ht="30" hidden="1" x14ac:dyDescent="0.25">
      <c r="A513" s="65" t="s">
        <v>3046</v>
      </c>
      <c r="B513" s="65" t="s">
        <v>2</v>
      </c>
      <c r="C513" s="65" t="s">
        <v>3047</v>
      </c>
      <c r="D513" s="65" t="str">
        <f t="shared" si="15"/>
        <v>1990</v>
      </c>
      <c r="H513" s="65" t="str">
        <f t="shared" si="16"/>
        <v>http://evols.library.manoa.hawaii.edu/</v>
      </c>
      <c r="I513" s="69">
        <v>43179.249316261572</v>
      </c>
      <c r="J513" s="65">
        <v>404</v>
      </c>
      <c r="Q513" s="61"/>
    </row>
    <row r="514" spans="1:17" ht="30" hidden="1" x14ac:dyDescent="0.25">
      <c r="A514" s="65" t="s">
        <v>4184</v>
      </c>
      <c r="B514" s="65" t="s">
        <v>2</v>
      </c>
      <c r="C514" s="65" t="s">
        <v>4185</v>
      </c>
      <c r="D514" s="65" t="str">
        <f t="shared" si="15"/>
        <v>No</v>
      </c>
      <c r="H514" s="65" t="str">
        <f t="shared" si="16"/>
        <v>http://evols.library.manoa.hawaii.edu/</v>
      </c>
      <c r="I514" s="69">
        <v>43179.28362130787</v>
      </c>
      <c r="J514" s="65">
        <v>404</v>
      </c>
      <c r="Q514" s="61"/>
    </row>
    <row r="515" spans="1:17" ht="30" hidden="1" x14ac:dyDescent="0.25">
      <c r="A515" s="65" t="s">
        <v>4663</v>
      </c>
      <c r="B515" s="65" t="s">
        <v>2</v>
      </c>
      <c r="C515" s="65" t="s">
        <v>4664</v>
      </c>
      <c r="D515" s="65" t="str">
        <f t="shared" ref="D515:D578" si="17">RIGHT(C515,LEN(C515)-FIND("|",SUBSTITUTE(C515,"/","|", LEN(C515)-LEN(SUBSTITUTE(C515,"/","")))))</f>
        <v>1990</v>
      </c>
      <c r="H515" s="65" t="str">
        <f t="shared" ref="H515:H578" si="18">LEFT(C515,FIND("/",C515,10))</f>
        <v>http://evols.library.manoa.hawaii.edu/</v>
      </c>
      <c r="I515" s="69">
        <v>43179.303968969907</v>
      </c>
      <c r="J515" s="65">
        <v>404</v>
      </c>
      <c r="Q515" s="61"/>
    </row>
    <row r="516" spans="1:17" ht="30" hidden="1" x14ac:dyDescent="0.25">
      <c r="A516" s="65" t="s">
        <v>2210</v>
      </c>
      <c r="B516" s="65" t="s">
        <v>2</v>
      </c>
      <c r="C516" s="65" t="s">
        <v>2211</v>
      </c>
      <c r="D516" s="65" t="str">
        <f t="shared" si="17"/>
        <v>1990</v>
      </c>
      <c r="H516" s="65" t="str">
        <f t="shared" si="18"/>
        <v>http://evols.library.manoa.hawaii.edu/</v>
      </c>
      <c r="I516" s="69">
        <v>43179.469710462959</v>
      </c>
      <c r="J516" s="65">
        <v>404</v>
      </c>
      <c r="Q516" s="61"/>
    </row>
    <row r="517" spans="1:17" ht="30" hidden="1" x14ac:dyDescent="0.25">
      <c r="A517" s="65" t="s">
        <v>4628</v>
      </c>
      <c r="B517" s="65" t="s">
        <v>2</v>
      </c>
      <c r="C517" s="65" t="s">
        <v>4629</v>
      </c>
      <c r="D517" s="65" t="str">
        <f t="shared" si="17"/>
        <v>1990</v>
      </c>
      <c r="H517" s="65" t="str">
        <f t="shared" si="18"/>
        <v>http://evols.library.manoa.hawaii.edu/</v>
      </c>
      <c r="I517" s="69">
        <v>43179.391642199073</v>
      </c>
      <c r="J517" s="65">
        <v>404</v>
      </c>
      <c r="Q517" s="61"/>
    </row>
    <row r="518" spans="1:17" ht="30" hidden="1" x14ac:dyDescent="0.25">
      <c r="A518" s="65" t="s">
        <v>816</v>
      </c>
      <c r="B518" s="65" t="s">
        <v>2</v>
      </c>
      <c r="C518" s="65" t="s">
        <v>817</v>
      </c>
      <c r="D518" s="65" t="str">
        <f t="shared" si="17"/>
        <v>1990</v>
      </c>
      <c r="H518" s="65" t="str">
        <f t="shared" si="18"/>
        <v>http://evols.library.manoa.hawaii.edu/</v>
      </c>
      <c r="I518" s="69">
        <v>43179.043304409723</v>
      </c>
      <c r="J518" s="65">
        <v>404</v>
      </c>
      <c r="Q518" s="61"/>
    </row>
    <row r="519" spans="1:17" ht="30" hidden="1" x14ac:dyDescent="0.25">
      <c r="A519" s="65" t="s">
        <v>1366</v>
      </c>
      <c r="B519" s="65" t="s">
        <v>2</v>
      </c>
      <c r="C519" s="65" t="s">
        <v>1367</v>
      </c>
      <c r="D519" s="65" t="str">
        <f t="shared" si="17"/>
        <v>1990</v>
      </c>
      <c r="H519" s="65" t="str">
        <f t="shared" si="18"/>
        <v>http://evols.library.manoa.hawaii.edu/</v>
      </c>
      <c r="I519" s="69">
        <v>43179.030230034725</v>
      </c>
      <c r="J519" s="65">
        <v>404</v>
      </c>
      <c r="Q519" s="61"/>
    </row>
    <row r="520" spans="1:17" ht="45" hidden="1" x14ac:dyDescent="0.25">
      <c r="A520" s="65" t="s">
        <v>4053</v>
      </c>
      <c r="B520" s="65" t="s">
        <v>2</v>
      </c>
      <c r="C520" s="65" t="s">
        <v>4054</v>
      </c>
      <c r="D520" s="65" t="str">
        <f t="shared" si="17"/>
        <v>19xx-slides_assessing</v>
      </c>
      <c r="H520" s="65" t="str">
        <f t="shared" si="18"/>
        <v>http://evols.library.manoa.hawaii.edu/</v>
      </c>
      <c r="I520" s="69">
        <v>43179.031900347225</v>
      </c>
      <c r="J520" s="65">
        <v>404</v>
      </c>
      <c r="Q520" s="61"/>
    </row>
    <row r="521" spans="1:17" ht="45" hidden="1" x14ac:dyDescent="0.25">
      <c r="A521" s="65" t="s">
        <v>4012</v>
      </c>
      <c r="B521" s="65" t="s">
        <v>2</v>
      </c>
      <c r="C521" s="65" t="s">
        <v>4013</v>
      </c>
      <c r="D521" s="65" t="str">
        <f t="shared" si="17"/>
        <v>1982-Apr-Phase</v>
      </c>
      <c r="H521" s="65" t="str">
        <f t="shared" si="18"/>
        <v>http://evols.library.manoa.hawaii.edu/</v>
      </c>
      <c r="I521" s="69">
        <v>43178.906305902776</v>
      </c>
      <c r="J521" s="65">
        <v>404</v>
      </c>
      <c r="Q521" s="61"/>
    </row>
    <row r="522" spans="1:17" ht="45" hidden="1" x14ac:dyDescent="0.25">
      <c r="A522" s="65" t="s">
        <v>4374</v>
      </c>
      <c r="B522" s="65" t="s">
        <v>2</v>
      </c>
      <c r="C522" s="65" t="s">
        <v>4375</v>
      </c>
      <c r="D522" s="65" t="str">
        <f t="shared" si="17"/>
        <v>1982-Apr-Phase</v>
      </c>
      <c r="H522" s="65" t="str">
        <f t="shared" si="18"/>
        <v>http://evols.library.manoa.hawaii.edu/</v>
      </c>
      <c r="I522" s="69">
        <v>43178.739460520832</v>
      </c>
      <c r="J522" s="65">
        <v>404</v>
      </c>
      <c r="Q522" s="61"/>
    </row>
    <row r="523" spans="1:17" ht="30" hidden="1" x14ac:dyDescent="0.25">
      <c r="A523" s="65" t="s">
        <v>1968</v>
      </c>
      <c r="B523" s="65" t="s">
        <v>2</v>
      </c>
      <c r="C523" s="65" t="s">
        <v>1969</v>
      </c>
      <c r="D523" s="65" t="str">
        <f t="shared" si="17"/>
        <v>1982-Feb-Phase</v>
      </c>
      <c r="H523" s="65" t="str">
        <f t="shared" si="18"/>
        <v>http://evols.library.manoa.hawaii.edu/</v>
      </c>
      <c r="I523" s="69">
        <v>43178.7827215625</v>
      </c>
      <c r="J523" s="65">
        <v>404</v>
      </c>
      <c r="Q523" s="61"/>
    </row>
    <row r="524" spans="1:17" ht="30" hidden="1" x14ac:dyDescent="0.25">
      <c r="A524" s="65" t="s">
        <v>2971</v>
      </c>
      <c r="B524" s="65" t="s">
        <v>2</v>
      </c>
      <c r="C524" s="65" t="s">
        <v>2972</v>
      </c>
      <c r="D524" s="65" t="str">
        <f t="shared" si="17"/>
        <v>1983-CH2M</v>
      </c>
      <c r="H524" s="65" t="str">
        <f t="shared" si="18"/>
        <v>http://evols.library.manoa.hawaii.edu/</v>
      </c>
      <c r="I524" s="69">
        <v>43179.419125266206</v>
      </c>
      <c r="J524" s="65">
        <v>404</v>
      </c>
      <c r="Q524" s="61"/>
    </row>
    <row r="525" spans="1:17" ht="30" hidden="1" x14ac:dyDescent="0.25">
      <c r="A525" s="65" t="s">
        <v>4675</v>
      </c>
      <c r="B525" s="65" t="s">
        <v>2</v>
      </c>
      <c r="C525" s="65" t="s">
        <v>4676</v>
      </c>
      <c r="D525" s="65" t="str">
        <f t="shared" si="17"/>
        <v>1983-Dec-Phase</v>
      </c>
      <c r="H525" s="65" t="str">
        <f t="shared" si="18"/>
        <v>http://evols.library.manoa.hawaii.edu/</v>
      </c>
      <c r="I525" s="69">
        <v>43179.312650949076</v>
      </c>
      <c r="J525" s="65">
        <v>404</v>
      </c>
      <c r="Q525" s="61"/>
    </row>
    <row r="526" spans="1:17" ht="45" hidden="1" x14ac:dyDescent="0.25">
      <c r="A526" s="65" t="s">
        <v>3195</v>
      </c>
      <c r="B526" s="65" t="s">
        <v>2</v>
      </c>
      <c r="C526" s="65" t="s">
        <v>3196</v>
      </c>
      <c r="D526" s="65" t="str">
        <f t="shared" si="17"/>
        <v>1984-Mar-Phase</v>
      </c>
      <c r="H526" s="65" t="str">
        <f t="shared" si="18"/>
        <v>http://evols.library.manoa.hawaii.edu/</v>
      </c>
      <c r="I526" s="69">
        <v>43179.007433773149</v>
      </c>
      <c r="J526" s="65">
        <v>404</v>
      </c>
      <c r="Q526" s="61"/>
    </row>
    <row r="527" spans="1:17" ht="45" hidden="1" x14ac:dyDescent="0.25">
      <c r="A527" s="65" t="s">
        <v>1849</v>
      </c>
      <c r="B527" s="65" t="s">
        <v>2</v>
      </c>
      <c r="C527" s="65" t="s">
        <v>1850</v>
      </c>
      <c r="D527" s="65" t="str">
        <f t="shared" si="17"/>
        <v>1984-Oct-rev-86-phase</v>
      </c>
      <c r="H527" s="65" t="str">
        <f t="shared" si="18"/>
        <v>http://evols.library.manoa.hawaii.edu/</v>
      </c>
      <c r="I527" s="69">
        <v>43178.910085891206</v>
      </c>
      <c r="J527" s="65">
        <v>404</v>
      </c>
      <c r="Q527" s="61"/>
    </row>
    <row r="528" spans="1:17" ht="30" hidden="1" x14ac:dyDescent="0.25">
      <c r="A528" s="65" t="s">
        <v>2611</v>
      </c>
      <c r="B528" s="65" t="s">
        <v>2</v>
      </c>
      <c r="C528" s="65" t="s">
        <v>2612</v>
      </c>
      <c r="D528" s="65" t="str">
        <f t="shared" si="17"/>
        <v>1984-Unk-phase</v>
      </c>
      <c r="H528" s="65" t="str">
        <f t="shared" si="18"/>
        <v>http://evols.library.manoa.hawaii.edu/</v>
      </c>
      <c r="I528" s="69">
        <v>43179.350203819442</v>
      </c>
      <c r="J528" s="65">
        <v>404</v>
      </c>
      <c r="Q528" s="61"/>
    </row>
    <row r="529" spans="1:17" ht="30" hidden="1" x14ac:dyDescent="0.25">
      <c r="A529" s="65" t="s">
        <v>4230</v>
      </c>
      <c r="B529" s="65" t="s">
        <v>2</v>
      </c>
      <c r="C529" s="65" t="s">
        <v>4231</v>
      </c>
      <c r="D529" s="65" t="str">
        <f t="shared" si="17"/>
        <v>1985-May-HDWCP-phaseII-test</v>
      </c>
      <c r="H529" s="65" t="str">
        <f t="shared" si="18"/>
        <v>http://evols.library.manoa.hawaii.edu/</v>
      </c>
      <c r="I529" s="69">
        <v>43178.941975162037</v>
      </c>
      <c r="J529" s="65">
        <v>404</v>
      </c>
      <c r="Q529" s="61"/>
    </row>
    <row r="530" spans="1:17" ht="30" hidden="1" x14ac:dyDescent="0.25">
      <c r="A530" s="65" t="s">
        <v>4572</v>
      </c>
      <c r="B530" s="65" t="s">
        <v>2</v>
      </c>
      <c r="C530" s="65" t="s">
        <v>4573</v>
      </c>
      <c r="D530" s="65" t="str">
        <f t="shared" si="17"/>
        <v>1985-Sep-Phase</v>
      </c>
      <c r="H530" s="65" t="str">
        <f t="shared" si="18"/>
        <v>http://evols.library.manoa.hawaii.edu/</v>
      </c>
      <c r="I530" s="69">
        <v>43178.906138043982</v>
      </c>
      <c r="J530" s="65">
        <v>404</v>
      </c>
      <c r="Q530" s="61"/>
    </row>
    <row r="531" spans="1:17" ht="30" hidden="1" x14ac:dyDescent="0.25">
      <c r="A531" s="65" t="s">
        <v>3226</v>
      </c>
      <c r="B531" s="65" t="s">
        <v>2</v>
      </c>
      <c r="C531" s="65" t="s">
        <v>3227</v>
      </c>
      <c r="D531" s="65" t="str">
        <f t="shared" si="17"/>
        <v>1986-Apr-phase</v>
      </c>
      <c r="H531" s="65" t="str">
        <f t="shared" si="18"/>
        <v>http://evols.library.manoa.hawaii.edu/</v>
      </c>
      <c r="I531" s="69">
        <v>43179.12796633102</v>
      </c>
      <c r="J531" s="65">
        <v>404</v>
      </c>
      <c r="Q531" s="61"/>
    </row>
    <row r="532" spans="1:17" ht="45" hidden="1" x14ac:dyDescent="0.25">
      <c r="A532" s="65" t="s">
        <v>2707</v>
      </c>
      <c r="B532" s="65" t="s">
        <v>2</v>
      </c>
      <c r="C532" s="65" t="s">
        <v>2708</v>
      </c>
      <c r="D532" s="65" t="str">
        <f t="shared" si="17"/>
        <v>1986-Apr-selection</v>
      </c>
      <c r="H532" s="65" t="str">
        <f t="shared" si="18"/>
        <v>http://evols.library.manoa.hawaii.edu/</v>
      </c>
      <c r="I532" s="69">
        <v>43178.979755312503</v>
      </c>
      <c r="J532" s="65">
        <v>404</v>
      </c>
      <c r="Q532" s="61"/>
    </row>
    <row r="533" spans="1:17" ht="30" hidden="1" x14ac:dyDescent="0.25">
      <c r="A533" s="65" t="s">
        <v>4034</v>
      </c>
      <c r="B533" s="65" t="s">
        <v>2</v>
      </c>
      <c r="C533" s="65" t="s">
        <v>4035</v>
      </c>
      <c r="D533" s="65" t="str">
        <f t="shared" si="17"/>
        <v>1986-Dec-Draft</v>
      </c>
      <c r="H533" s="65" t="str">
        <f t="shared" si="18"/>
        <v>http://evols.library.manoa.hawaii.edu/</v>
      </c>
      <c r="I533" s="69">
        <v>43179.090699918983</v>
      </c>
      <c r="J533" s="65">
        <v>404</v>
      </c>
      <c r="Q533" s="61"/>
    </row>
    <row r="534" spans="1:17" ht="30" hidden="1" x14ac:dyDescent="0.25">
      <c r="A534" s="65" t="s">
        <v>1134</v>
      </c>
      <c r="B534" s="65" t="s">
        <v>2</v>
      </c>
      <c r="C534" s="65" t="s">
        <v>1135</v>
      </c>
      <c r="D534" s="65" t="str">
        <f t="shared" si="17"/>
        <v>1986-Jan-Phase</v>
      </c>
      <c r="H534" s="65" t="str">
        <f t="shared" si="18"/>
        <v>http://evols.library.manoa.hawaii.edu/</v>
      </c>
      <c r="I534" s="69">
        <v>43178.977504386574</v>
      </c>
      <c r="J534" s="65">
        <v>404</v>
      </c>
      <c r="Q534" s="61"/>
    </row>
    <row r="535" spans="1:17" ht="30" hidden="1" x14ac:dyDescent="0.25">
      <c r="A535" s="65" t="s">
        <v>4044</v>
      </c>
      <c r="B535" s="65" t="s">
        <v>2</v>
      </c>
      <c r="C535" s="65" t="s">
        <v>4045</v>
      </c>
      <c r="D535" s="65" t="str">
        <f t="shared" si="17"/>
        <v>1986-Jan-Phase</v>
      </c>
      <c r="H535" s="65" t="str">
        <f t="shared" si="18"/>
        <v>http://evols.library.manoa.hawaii.edu/</v>
      </c>
      <c r="I535" s="69">
        <v>43179.045826550922</v>
      </c>
      <c r="J535" s="65">
        <v>404</v>
      </c>
      <c r="Q535" s="61"/>
    </row>
    <row r="536" spans="1:17" ht="60" hidden="1" x14ac:dyDescent="0.25">
      <c r="A536" s="65" t="s">
        <v>1603</v>
      </c>
      <c r="B536" s="65" t="s">
        <v>2</v>
      </c>
      <c r="C536" s="65" t="s">
        <v>1604</v>
      </c>
      <c r="D536" s="65" t="str">
        <f t="shared" si="17"/>
        <v>1986-Jul-Phase</v>
      </c>
      <c r="H536" s="65" t="str">
        <f t="shared" si="18"/>
        <v>http://evols.library.manoa.hawaii.edu/</v>
      </c>
      <c r="I536" s="69">
        <v>43179.408582847223</v>
      </c>
      <c r="J536" s="65">
        <v>404</v>
      </c>
      <c r="Q536" s="61"/>
    </row>
    <row r="537" spans="1:17" ht="30" hidden="1" x14ac:dyDescent="0.25">
      <c r="A537" s="65" t="s">
        <v>3202</v>
      </c>
      <c r="B537" s="65" t="s">
        <v>2</v>
      </c>
      <c r="C537" s="65" t="s">
        <v>3203</v>
      </c>
      <c r="D537" s="65" t="str">
        <f t="shared" si="17"/>
        <v>1986-Mar-Cable</v>
      </c>
      <c r="H537" s="65" t="str">
        <f t="shared" si="18"/>
        <v>http://evols.library.manoa.hawaii.edu/</v>
      </c>
      <c r="I537" s="69">
        <v>43179.222740983794</v>
      </c>
      <c r="J537" s="65">
        <v>404</v>
      </c>
      <c r="Q537" s="61"/>
    </row>
    <row r="538" spans="1:17" ht="30" hidden="1" x14ac:dyDescent="0.25">
      <c r="A538" s="65" t="s">
        <v>4265</v>
      </c>
      <c r="B538" s="65" t="s">
        <v>2</v>
      </c>
      <c r="C538" s="65" t="s">
        <v>4266</v>
      </c>
      <c r="D538" s="65" t="str">
        <f t="shared" si="17"/>
        <v>1986-Mar-Pirelli</v>
      </c>
      <c r="H538" s="65" t="str">
        <f t="shared" si="18"/>
        <v>http://evols.library.manoa.hawaii.edu/</v>
      </c>
      <c r="I538" s="69">
        <v>43179.045031979163</v>
      </c>
      <c r="J538" s="65">
        <v>404</v>
      </c>
      <c r="Q538" s="61"/>
    </row>
    <row r="539" spans="1:17" ht="30" hidden="1" x14ac:dyDescent="0.25">
      <c r="A539" s="65" t="s">
        <v>3933</v>
      </c>
      <c r="B539" s="65" t="s">
        <v>2</v>
      </c>
      <c r="C539" s="65" t="s">
        <v>3934</v>
      </c>
      <c r="D539" s="65" t="str">
        <f t="shared" si="17"/>
        <v>1986-May-Bottom</v>
      </c>
      <c r="H539" s="65" t="str">
        <f t="shared" si="18"/>
        <v>http://evols.library.manoa.hawaii.edu/</v>
      </c>
      <c r="I539" s="69">
        <v>43179.367263217595</v>
      </c>
      <c r="J539" s="65">
        <v>404</v>
      </c>
      <c r="Q539" s="61"/>
    </row>
    <row r="540" spans="1:17" ht="30" hidden="1" x14ac:dyDescent="0.25">
      <c r="A540" s="65" t="s">
        <v>3402</v>
      </c>
      <c r="B540" s="65" t="s">
        <v>2</v>
      </c>
      <c r="C540" s="65" t="s">
        <v>3403</v>
      </c>
      <c r="D540" s="65" t="str">
        <f t="shared" si="17"/>
        <v>1986-May-HECO</v>
      </c>
      <c r="H540" s="65" t="str">
        <f t="shared" si="18"/>
        <v>http://evols.library.manoa.hawaii.edu/</v>
      </c>
      <c r="I540" s="69">
        <v>43178.94638415509</v>
      </c>
      <c r="J540" s="65">
        <v>404</v>
      </c>
      <c r="Q540" s="61"/>
    </row>
    <row r="541" spans="1:17" ht="30" hidden="1" x14ac:dyDescent="0.25">
      <c r="A541" s="65" t="s">
        <v>2654</v>
      </c>
      <c r="B541" s="65" t="s">
        <v>2</v>
      </c>
      <c r="C541" s="65" t="s">
        <v>2655</v>
      </c>
      <c r="D541" s="65" t="str">
        <f t="shared" si="17"/>
        <v>1986-May-Phase</v>
      </c>
      <c r="H541" s="65" t="str">
        <f t="shared" si="18"/>
        <v>http://evols.library.manoa.hawaii.edu/</v>
      </c>
      <c r="I541" s="69">
        <v>43178.774398831018</v>
      </c>
      <c r="J541" s="65">
        <v>404</v>
      </c>
      <c r="Q541" s="61"/>
    </row>
    <row r="542" spans="1:17" ht="30" hidden="1" x14ac:dyDescent="0.25">
      <c r="A542" s="65" t="s">
        <v>2996</v>
      </c>
      <c r="B542" s="65" t="s">
        <v>2</v>
      </c>
      <c r="C542" s="65" t="s">
        <v>2997</v>
      </c>
      <c r="D542" s="65" t="str">
        <f t="shared" si="17"/>
        <v>1986-May-Phase</v>
      </c>
      <c r="H542" s="65" t="str">
        <f t="shared" si="18"/>
        <v>http://evols.library.manoa.hawaii.edu/</v>
      </c>
      <c r="I542" s="69">
        <v>43178.886418009257</v>
      </c>
      <c r="J542" s="65">
        <v>404</v>
      </c>
      <c r="Q542" s="61"/>
    </row>
    <row r="543" spans="1:17" ht="45" hidden="1" x14ac:dyDescent="0.25">
      <c r="A543" s="65" t="s">
        <v>1414</v>
      </c>
      <c r="B543" s="65" t="s">
        <v>2</v>
      </c>
      <c r="C543" s="65" t="s">
        <v>1415</v>
      </c>
      <c r="D543" s="65" t="str">
        <f t="shared" si="17"/>
        <v>1986-May-Plan</v>
      </c>
      <c r="H543" s="65" t="str">
        <f t="shared" si="18"/>
        <v>http://evols.library.manoa.hawaii.edu/</v>
      </c>
      <c r="I543" s="69">
        <v>43178.86158178241</v>
      </c>
      <c r="J543" s="65">
        <v>404</v>
      </c>
      <c r="Q543" s="61"/>
    </row>
    <row r="544" spans="1:17" ht="45" hidden="1" x14ac:dyDescent="0.25">
      <c r="A544" s="65" t="s">
        <v>3639</v>
      </c>
      <c r="B544" s="65" t="s">
        <v>2</v>
      </c>
      <c r="C544" s="65" t="s">
        <v>3640</v>
      </c>
      <c r="D544" s="65" t="str">
        <f t="shared" si="17"/>
        <v>1986-Nov-Phase</v>
      </c>
      <c r="H544" s="65" t="str">
        <f t="shared" si="18"/>
        <v>http://evols.library.manoa.hawaii.edu/</v>
      </c>
      <c r="I544" s="69">
        <v>43179.039153414349</v>
      </c>
      <c r="J544" s="65">
        <v>404</v>
      </c>
      <c r="Q544" s="61"/>
    </row>
    <row r="545" spans="1:17" ht="60" hidden="1" x14ac:dyDescent="0.25">
      <c r="A545" s="65" t="s">
        <v>4308</v>
      </c>
      <c r="B545" s="65" t="s">
        <v>2</v>
      </c>
      <c r="C545" s="65" t="s">
        <v>4309</v>
      </c>
      <c r="D545" s="65" t="str">
        <f t="shared" si="17"/>
        <v>1986-Nov-Phase</v>
      </c>
      <c r="H545" s="65" t="str">
        <f t="shared" si="18"/>
        <v>http://evols.library.manoa.hawaii.edu/</v>
      </c>
      <c r="I545" s="69">
        <v>43179.251883067132</v>
      </c>
      <c r="J545" s="65">
        <v>404</v>
      </c>
      <c r="Q545" s="61"/>
    </row>
    <row r="546" spans="1:17" ht="45" hidden="1" x14ac:dyDescent="0.25">
      <c r="A546" s="65" t="s">
        <v>3128</v>
      </c>
      <c r="B546" s="65" t="s">
        <v>2</v>
      </c>
      <c r="C546" s="65" t="s">
        <v>3129</v>
      </c>
      <c r="D546" s="65" t="str">
        <f t="shared" si="17"/>
        <v>1987-Apr-Phase</v>
      </c>
      <c r="H546" s="65" t="str">
        <f t="shared" si="18"/>
        <v>http://evols.library.manoa.hawaii.edu/</v>
      </c>
      <c r="I546" s="69">
        <v>43179.069809062501</v>
      </c>
      <c r="J546" s="65">
        <v>404</v>
      </c>
      <c r="Q546" s="61"/>
    </row>
    <row r="547" spans="1:17" ht="30" hidden="1" x14ac:dyDescent="0.25">
      <c r="A547" s="65" t="s">
        <v>3827</v>
      </c>
      <c r="B547" s="65" t="s">
        <v>2</v>
      </c>
      <c r="C547" s="65" t="s">
        <v>3828</v>
      </c>
      <c r="D547" s="65" t="str">
        <f t="shared" si="17"/>
        <v>1987-Aug-Phase</v>
      </c>
      <c r="H547" s="65" t="str">
        <f t="shared" si="18"/>
        <v>http://evols.library.manoa.hawaii.edu/</v>
      </c>
      <c r="I547" s="69">
        <v>43179.045033796298</v>
      </c>
      <c r="J547" s="65">
        <v>404</v>
      </c>
      <c r="Q547" s="61"/>
    </row>
    <row r="548" spans="1:17" ht="30" hidden="1" x14ac:dyDescent="0.25">
      <c r="A548" s="65" t="s">
        <v>3400</v>
      </c>
      <c r="B548" s="65" t="s">
        <v>2</v>
      </c>
      <c r="C548" s="65" t="s">
        <v>3401</v>
      </c>
      <c r="D548" s="65" t="str">
        <f t="shared" si="17"/>
        <v>1987-Aug-Phase</v>
      </c>
      <c r="H548" s="65" t="str">
        <f t="shared" si="18"/>
        <v>http://evols.library.manoa.hawaii.edu/</v>
      </c>
      <c r="I548" s="69">
        <v>43179.466463240744</v>
      </c>
      <c r="J548" s="65">
        <v>404</v>
      </c>
      <c r="Q548" s="61"/>
    </row>
    <row r="549" spans="1:17" ht="45" hidden="1" x14ac:dyDescent="0.25">
      <c r="A549" s="65" t="s">
        <v>3865</v>
      </c>
      <c r="B549" s="65" t="s">
        <v>2</v>
      </c>
      <c r="C549" s="65" t="s">
        <v>3866</v>
      </c>
      <c r="D549" s="65" t="str">
        <f t="shared" si="17"/>
        <v>1987-Jul-Oahu-Maui</v>
      </c>
      <c r="H549" s="65" t="str">
        <f t="shared" si="18"/>
        <v>http://evols.library.manoa.hawaii.edu/</v>
      </c>
      <c r="I549" s="69">
        <v>43179.390934884257</v>
      </c>
      <c r="J549" s="65">
        <v>404</v>
      </c>
      <c r="Q549" s="61"/>
    </row>
    <row r="550" spans="1:17" ht="45" hidden="1" x14ac:dyDescent="0.25">
      <c r="A550" s="65" t="s">
        <v>3875</v>
      </c>
      <c r="B550" s="65" t="s">
        <v>2</v>
      </c>
      <c r="C550" s="65" t="s">
        <v>3876</v>
      </c>
      <c r="D550" s="65" t="str">
        <f t="shared" si="17"/>
        <v>1987-Jul-Phase</v>
      </c>
      <c r="H550" s="65" t="str">
        <f t="shared" si="18"/>
        <v>http://evols.library.manoa.hawaii.edu/</v>
      </c>
      <c r="I550" s="69">
        <v>43179.258738310185</v>
      </c>
      <c r="J550" s="65">
        <v>404</v>
      </c>
      <c r="Q550" s="61"/>
    </row>
    <row r="551" spans="1:17" ht="60" hidden="1" x14ac:dyDescent="0.25">
      <c r="A551" s="65" t="s">
        <v>1138</v>
      </c>
      <c r="B551" s="65" t="s">
        <v>2</v>
      </c>
      <c r="C551" s="65" t="s">
        <v>1139</v>
      </c>
      <c r="D551" s="65" t="str">
        <f t="shared" si="17"/>
        <v>1987-Jul-Phase</v>
      </c>
      <c r="H551" s="65" t="str">
        <f t="shared" si="18"/>
        <v>http://evols.library.manoa.hawaii.edu/</v>
      </c>
      <c r="I551" s="69">
        <v>43179.226164571759</v>
      </c>
      <c r="J551" s="65">
        <v>404</v>
      </c>
      <c r="Q551" s="61"/>
    </row>
    <row r="552" spans="1:17" ht="30" hidden="1" x14ac:dyDescent="0.25">
      <c r="A552" s="65" t="s">
        <v>3724</v>
      </c>
      <c r="B552" s="65" t="s">
        <v>2</v>
      </c>
      <c r="C552" s="65" t="s">
        <v>3725</v>
      </c>
      <c r="D552" s="65" t="str">
        <f t="shared" si="17"/>
        <v>1987-Mar-HECO</v>
      </c>
      <c r="H552" s="65" t="str">
        <f t="shared" si="18"/>
        <v>http://evols.library.manoa.hawaii.edu/</v>
      </c>
      <c r="I552" s="69">
        <v>43179.045487650466</v>
      </c>
      <c r="J552" s="65">
        <v>404</v>
      </c>
      <c r="Q552" s="61"/>
    </row>
    <row r="553" spans="1:17" ht="30" hidden="1" x14ac:dyDescent="0.25">
      <c r="A553" s="65" t="s">
        <v>3914</v>
      </c>
      <c r="B553" s="65" t="s">
        <v>2</v>
      </c>
      <c r="C553" s="65" t="s">
        <v>3915</v>
      </c>
      <c r="D553" s="65" t="str">
        <f t="shared" si="17"/>
        <v>1987-Mar-Phase</v>
      </c>
      <c r="H553" s="65" t="str">
        <f t="shared" si="18"/>
        <v>http://evols.library.manoa.hawaii.edu/</v>
      </c>
      <c r="I553" s="69">
        <v>43179.195779513888</v>
      </c>
      <c r="J553" s="65">
        <v>404</v>
      </c>
      <c r="Q553" s="61"/>
    </row>
    <row r="554" spans="1:17" ht="30" hidden="1" x14ac:dyDescent="0.25">
      <c r="A554" s="65" t="s">
        <v>4040</v>
      </c>
      <c r="B554" s="65" t="s">
        <v>2</v>
      </c>
      <c r="C554" s="65" t="s">
        <v>4041</v>
      </c>
      <c r="D554" s="65" t="str">
        <f t="shared" si="17"/>
        <v>1987-Mar-Phase</v>
      </c>
      <c r="H554" s="65" t="str">
        <f t="shared" si="18"/>
        <v>http://evols.library.manoa.hawaii.edu/</v>
      </c>
      <c r="I554" s="69">
        <v>43179.318213888888</v>
      </c>
      <c r="J554" s="65">
        <v>404</v>
      </c>
      <c r="Q554" s="61"/>
    </row>
    <row r="555" spans="1:17" ht="60" hidden="1" x14ac:dyDescent="0.25">
      <c r="A555" s="65" t="s">
        <v>4464</v>
      </c>
      <c r="B555" s="65" t="s">
        <v>2</v>
      </c>
      <c r="C555" s="65" t="s">
        <v>4465</v>
      </c>
      <c r="D555" s="65" t="str">
        <f t="shared" si="17"/>
        <v>1987-May-Phase</v>
      </c>
      <c r="H555" s="65" t="str">
        <f t="shared" si="18"/>
        <v>http://evols.library.manoa.hawaii.edu/</v>
      </c>
      <c r="I555" s="69">
        <v>43179.184154571762</v>
      </c>
      <c r="J555" s="65">
        <v>404</v>
      </c>
      <c r="Q555" s="61"/>
    </row>
    <row r="556" spans="1:17" ht="45" hidden="1" x14ac:dyDescent="0.25">
      <c r="A556" s="65" t="s">
        <v>2157</v>
      </c>
      <c r="B556" s="65" t="s">
        <v>2</v>
      </c>
      <c r="C556" s="65" t="s">
        <v>2158</v>
      </c>
      <c r="D556" s="65" t="str">
        <f t="shared" si="17"/>
        <v>1988-Apr-Phase</v>
      </c>
      <c r="H556" s="65" t="str">
        <f t="shared" si="18"/>
        <v>http://evols.library.manoa.hawaii.edu/</v>
      </c>
      <c r="I556" s="69">
        <v>43178.744602303239</v>
      </c>
      <c r="J556" s="65">
        <v>404</v>
      </c>
      <c r="Q556" s="61"/>
    </row>
    <row r="557" spans="1:17" ht="30" hidden="1" x14ac:dyDescent="0.25">
      <c r="A557" s="65" t="s">
        <v>1281</v>
      </c>
      <c r="B557" s="65" t="s">
        <v>2</v>
      </c>
      <c r="C557" s="65" t="s">
        <v>1282</v>
      </c>
      <c r="D557" s="65" t="str">
        <f t="shared" si="17"/>
        <v>1988-Aug-Phase</v>
      </c>
      <c r="H557" s="65" t="str">
        <f t="shared" si="18"/>
        <v>http://evols.library.manoa.hawaii.edu/</v>
      </c>
      <c r="I557" s="69">
        <v>43179.119019189813</v>
      </c>
      <c r="J557" s="65">
        <v>404</v>
      </c>
      <c r="Q557" s="61"/>
    </row>
    <row r="558" spans="1:17" ht="30" hidden="1" x14ac:dyDescent="0.25">
      <c r="A558" s="65" t="s">
        <v>1115</v>
      </c>
      <c r="B558" s="65" t="s">
        <v>2</v>
      </c>
      <c r="C558" s="65" t="s">
        <v>1116</v>
      </c>
      <c r="D558" s="65" t="str">
        <f t="shared" si="17"/>
        <v>1988-Aug-Phase</v>
      </c>
      <c r="H558" s="65" t="str">
        <f t="shared" si="18"/>
        <v>http://evols.library.manoa.hawaii.edu/</v>
      </c>
      <c r="I558" s="69">
        <v>43179.367664502315</v>
      </c>
      <c r="J558" s="65">
        <v>404</v>
      </c>
      <c r="Q558" s="61"/>
    </row>
    <row r="559" spans="1:17" ht="60" hidden="1" x14ac:dyDescent="0.25">
      <c r="A559" s="65" t="s">
        <v>4226</v>
      </c>
      <c r="B559" s="65" t="s">
        <v>2</v>
      </c>
      <c r="C559" s="65" t="s">
        <v>4227</v>
      </c>
      <c r="D559" s="65" t="str">
        <f t="shared" si="17"/>
        <v>1988-Aug-Phase</v>
      </c>
      <c r="H559" s="65" t="str">
        <f t="shared" si="18"/>
        <v>http://evols.library.manoa.hawaii.edu/</v>
      </c>
      <c r="I559" s="69">
        <v>43179.408684722221</v>
      </c>
      <c r="J559" s="65">
        <v>404</v>
      </c>
      <c r="Q559" s="61"/>
    </row>
    <row r="560" spans="1:17" ht="60" hidden="1" x14ac:dyDescent="0.25">
      <c r="A560" s="65" t="s">
        <v>4485</v>
      </c>
      <c r="B560" s="65" t="s">
        <v>2</v>
      </c>
      <c r="C560" s="65" t="s">
        <v>4486</v>
      </c>
      <c r="D560" s="65" t="str">
        <f t="shared" si="17"/>
        <v>1988-Aug-Phase</v>
      </c>
      <c r="H560" s="65" t="str">
        <f t="shared" si="18"/>
        <v>http://evols.library.manoa.hawaii.edu/</v>
      </c>
      <c r="I560" s="69">
        <v>43179.180605023146</v>
      </c>
      <c r="J560" s="65">
        <v>404</v>
      </c>
      <c r="Q560" s="61"/>
    </row>
    <row r="561" spans="1:17" ht="45" hidden="1" x14ac:dyDescent="0.25">
      <c r="A561" s="65" t="s">
        <v>4684</v>
      </c>
      <c r="B561" s="65" t="s">
        <v>2</v>
      </c>
      <c r="C561" s="65" t="s">
        <v>4685</v>
      </c>
      <c r="D561" s="65" t="str">
        <f t="shared" si="17"/>
        <v>1988-Aug-Phase</v>
      </c>
      <c r="H561" s="65" t="str">
        <f t="shared" si="18"/>
        <v>http://evols.library.manoa.hawaii.edu/</v>
      </c>
      <c r="I561" s="69">
        <v>43179.200217002312</v>
      </c>
      <c r="J561" s="65">
        <v>404</v>
      </c>
      <c r="Q561" s="61"/>
    </row>
    <row r="562" spans="1:17" ht="45" hidden="1" x14ac:dyDescent="0.25">
      <c r="A562" s="65" t="s">
        <v>2634</v>
      </c>
      <c r="B562" s="65" t="s">
        <v>2</v>
      </c>
      <c r="C562" s="65" t="s">
        <v>2635</v>
      </c>
      <c r="D562" s="65" t="str">
        <f t="shared" si="17"/>
        <v>1988-Aug-Phase</v>
      </c>
      <c r="H562" s="65" t="str">
        <f t="shared" si="18"/>
        <v>http://evols.library.manoa.hawaii.edu/</v>
      </c>
      <c r="I562" s="69">
        <v>43179.266568831015</v>
      </c>
      <c r="J562" s="65">
        <v>404</v>
      </c>
      <c r="Q562" s="61"/>
    </row>
    <row r="563" spans="1:17" ht="30" hidden="1" x14ac:dyDescent="0.25">
      <c r="A563" s="65" t="s">
        <v>3454</v>
      </c>
      <c r="B563" s="65" t="s">
        <v>2</v>
      </c>
      <c r="C563" s="65" t="s">
        <v>3455</v>
      </c>
      <c r="D563" s="65" t="str">
        <f t="shared" si="17"/>
        <v>1988-Aug-Phase</v>
      </c>
      <c r="H563" s="65" t="str">
        <f t="shared" si="18"/>
        <v>http://evols.library.manoa.hawaii.edu/</v>
      </c>
      <c r="I563" s="69">
        <v>43179.039446689814</v>
      </c>
      <c r="J563" s="65">
        <v>404</v>
      </c>
      <c r="Q563" s="61"/>
    </row>
    <row r="564" spans="1:17" ht="45" hidden="1" x14ac:dyDescent="0.25">
      <c r="A564" s="65" t="s">
        <v>3799</v>
      </c>
      <c r="B564" s="65" t="s">
        <v>2</v>
      </c>
      <c r="C564" s="65" t="s">
        <v>3800</v>
      </c>
      <c r="D564" s="65" t="str">
        <f t="shared" si="17"/>
        <v>1988-Nov-Cable</v>
      </c>
      <c r="H564" s="65" t="str">
        <f t="shared" si="18"/>
        <v>http://evols.library.manoa.hawaii.edu/</v>
      </c>
      <c r="I564" s="69">
        <v>43179.321844583334</v>
      </c>
      <c r="J564" s="65">
        <v>404</v>
      </c>
      <c r="Q564" s="61"/>
    </row>
    <row r="565" spans="1:17" ht="30" hidden="1" x14ac:dyDescent="0.25">
      <c r="A565" s="65" t="s">
        <v>2904</v>
      </c>
      <c r="B565" s="65" t="s">
        <v>2</v>
      </c>
      <c r="C565" s="65" t="s">
        <v>2905</v>
      </c>
      <c r="D565" s="65" t="str">
        <f t="shared" si="17"/>
        <v>1989-Nov-dillingham</v>
      </c>
      <c r="H565" s="65" t="str">
        <f t="shared" si="18"/>
        <v>http://evols.library.manoa.hawaii.edu/</v>
      </c>
      <c r="I565" s="69">
        <v>43178.815903680559</v>
      </c>
      <c r="J565" s="65">
        <v>404</v>
      </c>
      <c r="Q565" s="61"/>
    </row>
    <row r="566" spans="1:17" ht="30" hidden="1" x14ac:dyDescent="0.25">
      <c r="A566" s="65" t="s">
        <v>3348</v>
      </c>
      <c r="B566" s="65" t="s">
        <v>2</v>
      </c>
      <c r="C566" s="65" t="s">
        <v>3349</v>
      </c>
      <c r="D566" s="65" t="str">
        <f t="shared" si="17"/>
        <v>1991-Geothermal</v>
      </c>
      <c r="H566" s="65" t="str">
        <f t="shared" si="18"/>
        <v>http://evols.library.manoa.hawaii.edu/</v>
      </c>
      <c r="I566" s="69">
        <v>43179.11990164352</v>
      </c>
      <c r="J566" s="65">
        <v>404</v>
      </c>
      <c r="Q566" s="61"/>
    </row>
    <row r="567" spans="1:17" ht="60" hidden="1" x14ac:dyDescent="0.25">
      <c r="A567" s="65" t="s">
        <v>1463</v>
      </c>
      <c r="B567" s="65" t="s">
        <v>2</v>
      </c>
      <c r="C567" s="65" t="s">
        <v>1464</v>
      </c>
      <c r="D567" s="65" t="str">
        <f t="shared" si="17"/>
        <v>1984-Oct-conceptual</v>
      </c>
      <c r="H567" s="65" t="str">
        <f t="shared" si="18"/>
        <v>http://evols.library.manoa.hawaii.edu/</v>
      </c>
      <c r="I567" s="69">
        <v>43179.208000150466</v>
      </c>
      <c r="J567" s="65">
        <v>404</v>
      </c>
      <c r="Q567" s="61"/>
    </row>
    <row r="568" spans="1:17" ht="45" hidden="1" x14ac:dyDescent="0.25">
      <c r="A568" s="65" t="s">
        <v>3281</v>
      </c>
      <c r="B568" s="65" t="s">
        <v>2</v>
      </c>
      <c r="C568" s="65" t="s">
        <v>3282</v>
      </c>
      <c r="D568" s="65" t="str">
        <f t="shared" si="17"/>
        <v>1986-Oct-Phase</v>
      </c>
      <c r="H568" s="65" t="str">
        <f t="shared" si="18"/>
        <v>http://evols.library.manoa.hawaii.edu/</v>
      </c>
      <c r="I568" s="69">
        <v>43178.756784050929</v>
      </c>
      <c r="J568" s="65">
        <v>404</v>
      </c>
      <c r="Q568" s="61"/>
    </row>
    <row r="569" spans="1:17" ht="30" hidden="1" x14ac:dyDescent="0.25">
      <c r="A569" s="65" t="s">
        <v>1165</v>
      </c>
      <c r="B569" s="65" t="s">
        <v>2</v>
      </c>
      <c r="C569" s="65" t="s">
        <v>1166</v>
      </c>
      <c r="D569" s="65" t="str">
        <f t="shared" si="17"/>
        <v>12-28-84</v>
      </c>
      <c r="H569" s="65" t="str">
        <f t="shared" si="18"/>
        <v>http://evols.library.manoa.hawaii.edu/</v>
      </c>
      <c r="I569" s="69">
        <v>43178.948214178243</v>
      </c>
      <c r="J569" s="65">
        <v>404</v>
      </c>
      <c r="Q569" s="61"/>
    </row>
    <row r="570" spans="1:17" ht="135" hidden="1" x14ac:dyDescent="0.25">
      <c r="A570" s="65" t="s">
        <v>3802</v>
      </c>
      <c r="B570" s="65" t="s">
        <v>2</v>
      </c>
      <c r="C570" s="65" t="s">
        <v>3803</v>
      </c>
      <c r="D570" s="65" t="str">
        <f t="shared" si="17"/>
        <v>2-25-83</v>
      </c>
      <c r="H570" s="65" t="str">
        <f t="shared" si="18"/>
        <v>http://evols.library.manoa.hawaii.edu/</v>
      </c>
      <c r="I570" s="69">
        <v>43179.241678773149</v>
      </c>
      <c r="J570" s="65">
        <v>404</v>
      </c>
      <c r="Q570" s="61"/>
    </row>
    <row r="571" spans="1:17" ht="30" hidden="1" x14ac:dyDescent="0.25">
      <c r="A571" s="65" t="s">
        <v>2435</v>
      </c>
      <c r="B571" s="65" t="s">
        <v>2</v>
      </c>
      <c r="C571" s="65" t="s">
        <v>2436</v>
      </c>
      <c r="D571" s="65" t="str">
        <f t="shared" si="17"/>
        <v>8-2983-002</v>
      </c>
      <c r="H571" s="65" t="str">
        <f t="shared" si="18"/>
        <v>http://evols.library.manoa.hawaii.edu/</v>
      </c>
      <c r="I571" s="69">
        <v>43179.259246805559</v>
      </c>
      <c r="J571" s="65">
        <v>404</v>
      </c>
      <c r="Q571" s="61"/>
    </row>
    <row r="572" spans="1:17" ht="30" hidden="1" x14ac:dyDescent="0.25">
      <c r="A572" s="65" t="s">
        <v>3257</v>
      </c>
      <c r="B572" s="65" t="s">
        <v>2</v>
      </c>
      <c r="C572" s="65" t="s">
        <v>3258</v>
      </c>
      <c r="D572" s="65" t="str">
        <f t="shared" si="17"/>
        <v>1991</v>
      </c>
      <c r="H572" s="65" t="str">
        <f t="shared" si="18"/>
        <v>http://evols.library.manoa.hawaii.edu/</v>
      </c>
      <c r="I572" s="69">
        <v>43178.790982222221</v>
      </c>
      <c r="J572" s="65">
        <v>404</v>
      </c>
      <c r="Q572" s="61"/>
    </row>
    <row r="573" spans="1:17" ht="60" hidden="1" x14ac:dyDescent="0.25">
      <c r="A573" s="65" t="s">
        <v>3178</v>
      </c>
      <c r="B573" s="65" t="s">
        <v>2</v>
      </c>
      <c r="C573" s="65" t="s">
        <v>3179</v>
      </c>
      <c r="D573" s="65" t="str">
        <f t="shared" si="17"/>
        <v>Attorney</v>
      </c>
      <c r="H573" s="65" t="str">
        <f t="shared" si="18"/>
        <v>http://evols.library.manoa.hawaii.edu/</v>
      </c>
      <c r="I573" s="69">
        <v>43178.94571777778</v>
      </c>
      <c r="J573" s="65">
        <v>404</v>
      </c>
      <c r="Q573" s="61"/>
    </row>
    <row r="574" spans="1:17" ht="60" hidden="1" x14ac:dyDescent="0.25">
      <c r="A574" s="65" t="s">
        <v>3669</v>
      </c>
      <c r="B574" s="65" t="s">
        <v>2</v>
      </c>
      <c r="C574" s="65" t="s">
        <v>3670</v>
      </c>
      <c r="D574" s="65" t="str">
        <f t="shared" si="17"/>
        <v>Contested</v>
      </c>
      <c r="H574" s="65" t="str">
        <f t="shared" si="18"/>
        <v>http://evols.library.manoa.hawaii.edu/</v>
      </c>
      <c r="I574" s="69">
        <v>43178.875477280089</v>
      </c>
      <c r="J574" s="65">
        <v>404</v>
      </c>
      <c r="Q574" s="61"/>
    </row>
    <row r="575" spans="1:17" ht="30" hidden="1" x14ac:dyDescent="0.25">
      <c r="A575" s="65" t="s">
        <v>1295</v>
      </c>
      <c r="B575" s="65" t="s">
        <v>2</v>
      </c>
      <c r="C575" s="65" t="s">
        <v>1296</v>
      </c>
      <c r="D575" s="65" t="str">
        <f t="shared" si="17"/>
        <v>Duey</v>
      </c>
      <c r="H575" s="65" t="str">
        <f t="shared" si="18"/>
        <v>http://evols.library.manoa.hawaii.edu/</v>
      </c>
      <c r="I575" s="69">
        <v>43179.0440594213</v>
      </c>
      <c r="J575" s="65">
        <v>404</v>
      </c>
      <c r="Q575" s="61"/>
    </row>
    <row r="576" spans="1:17" ht="30" hidden="1" x14ac:dyDescent="0.25">
      <c r="A576" s="65" t="s">
        <v>1935</v>
      </c>
      <c r="B576" s="65" t="s">
        <v>2</v>
      </c>
      <c r="C576" s="65" t="s">
        <v>1936</v>
      </c>
      <c r="D576" s="65" t="str">
        <f t="shared" si="17"/>
        <v>Flo</v>
      </c>
      <c r="H576" s="65" t="str">
        <f t="shared" si="18"/>
        <v>http://evols.library.manoa.hawaii.edu/</v>
      </c>
      <c r="I576" s="69">
        <v>43178.777436805554</v>
      </c>
      <c r="J576" s="65">
        <v>404</v>
      </c>
      <c r="Q576" s="61"/>
    </row>
    <row r="577" spans="1:17" ht="30" hidden="1" x14ac:dyDescent="0.25">
      <c r="A577" s="65" t="s">
        <v>4131</v>
      </c>
      <c r="B577" s="65" t="s">
        <v>2</v>
      </c>
      <c r="C577" s="65" t="s">
        <v>4132</v>
      </c>
      <c r="D577" s="65" t="str">
        <f t="shared" si="17"/>
        <v>Geothermal</v>
      </c>
      <c r="H577" s="65" t="str">
        <f t="shared" si="18"/>
        <v>http://evols.library.manoa.hawaii.edu/</v>
      </c>
      <c r="I577" s="69">
        <v>43178.929583738427</v>
      </c>
      <c r="J577" s="65">
        <v>404</v>
      </c>
      <c r="Q577" s="61"/>
    </row>
    <row r="578" spans="1:17" ht="30" hidden="1" x14ac:dyDescent="0.25">
      <c r="A578" s="65" t="s">
        <v>1702</v>
      </c>
      <c r="B578" s="65" t="s">
        <v>2</v>
      </c>
      <c r="C578" s="65" t="s">
        <v>1703</v>
      </c>
      <c r="D578" s="65" t="str">
        <f t="shared" si="17"/>
        <v>Geothermal</v>
      </c>
      <c r="H578" s="65" t="str">
        <f t="shared" si="18"/>
        <v>http://evols.library.manoa.hawaii.edu/</v>
      </c>
      <c r="I578" s="69">
        <v>43179.318519953704</v>
      </c>
      <c r="J578" s="65">
        <v>404</v>
      </c>
      <c r="Q578" s="61"/>
    </row>
    <row r="579" spans="1:17" ht="30" hidden="1" x14ac:dyDescent="0.25">
      <c r="A579" s="65" t="s">
        <v>4422</v>
      </c>
      <c r="B579" s="65" t="s">
        <v>2</v>
      </c>
      <c r="C579" s="65" t="s">
        <v>4423</v>
      </c>
      <c r="D579" s="65" t="str">
        <f t="shared" ref="D579:D642" si="19">RIGHT(C579,LEN(C579)-FIND("|",SUBSTITUTE(C579,"/","|", LEN(C579)-LEN(SUBSTITUTE(C579,"/","")))))</f>
        <v>Geothermal</v>
      </c>
      <c r="H579" s="65" t="str">
        <f t="shared" ref="H579:H642" si="20">LEFT(C579,FIND("/",C579,10))</f>
        <v>http://evols.library.manoa.hawaii.edu/</v>
      </c>
      <c r="I579" s="69">
        <v>43179.30825519676</v>
      </c>
      <c r="J579" s="65">
        <v>404</v>
      </c>
      <c r="Q579" s="61"/>
    </row>
    <row r="580" spans="1:17" ht="30" hidden="1" x14ac:dyDescent="0.25">
      <c r="A580" s="65" t="s">
        <v>4546</v>
      </c>
      <c r="B580" s="65" t="s">
        <v>2</v>
      </c>
      <c r="C580" s="65" t="s">
        <v>4547</v>
      </c>
      <c r="D580" s="65" t="str">
        <f t="shared" si="19"/>
        <v>Geothermal</v>
      </c>
      <c r="H580" s="65" t="str">
        <f t="shared" si="20"/>
        <v>http://evols.library.manoa.hawaii.edu/</v>
      </c>
      <c r="I580" s="69">
        <v>43179.18999215278</v>
      </c>
      <c r="J580" s="65">
        <v>404</v>
      </c>
      <c r="Q580" s="61"/>
    </row>
    <row r="581" spans="1:17" ht="30" hidden="1" x14ac:dyDescent="0.25">
      <c r="A581" s="65" t="s">
        <v>2963</v>
      </c>
      <c r="B581" s="65" t="s">
        <v>2</v>
      </c>
      <c r="C581" s="65" t="s">
        <v>2964</v>
      </c>
      <c r="D581" s="65" t="str">
        <f t="shared" si="19"/>
        <v>Geothermal</v>
      </c>
      <c r="H581" s="65" t="str">
        <f t="shared" si="20"/>
        <v>http://evols.library.manoa.hawaii.edu/</v>
      </c>
      <c r="I581" s="69">
        <v>43179.009539247687</v>
      </c>
      <c r="J581" s="65">
        <v>404</v>
      </c>
      <c r="Q581" s="61"/>
    </row>
    <row r="582" spans="1:17" ht="30" hidden="1" x14ac:dyDescent="0.25">
      <c r="A582" s="65" t="s">
        <v>4352</v>
      </c>
      <c r="B582" s="65" t="s">
        <v>2</v>
      </c>
      <c r="C582" s="65" t="s">
        <v>4353</v>
      </c>
      <c r="D582" s="65" t="str">
        <f t="shared" si="19"/>
        <v>Geothermal</v>
      </c>
      <c r="H582" s="65" t="str">
        <f t="shared" si="20"/>
        <v>http://evols.library.manoa.hawaii.edu/</v>
      </c>
      <c r="I582" s="69">
        <v>43178.844623368059</v>
      </c>
      <c r="J582" s="65">
        <v>404</v>
      </c>
      <c r="Q582" s="61"/>
    </row>
    <row r="583" spans="1:17" ht="30" hidden="1" x14ac:dyDescent="0.25">
      <c r="A583" s="65" t="s">
        <v>3232</v>
      </c>
      <c r="B583" s="65" t="s">
        <v>2</v>
      </c>
      <c r="C583" s="65" t="s">
        <v>3233</v>
      </c>
      <c r="D583" s="65" t="str">
        <f t="shared" si="19"/>
        <v>GT</v>
      </c>
      <c r="H583" s="65" t="str">
        <f t="shared" si="20"/>
        <v>http://evols.library.manoa.hawaii.edu/</v>
      </c>
      <c r="I583" s="69">
        <v>43179.353346226853</v>
      </c>
      <c r="J583" s="65">
        <v>404</v>
      </c>
      <c r="Q583" s="61"/>
    </row>
    <row r="584" spans="1:17" ht="45" hidden="1" x14ac:dyDescent="0.25">
      <c r="A584" s="65" t="s">
        <v>1581</v>
      </c>
      <c r="B584" s="65" t="s">
        <v>2</v>
      </c>
      <c r="C584" s="65" t="s">
        <v>1582</v>
      </c>
      <c r="D584" s="65" t="str">
        <f t="shared" si="19"/>
        <v/>
      </c>
      <c r="H584" s="65" t="str">
        <f t="shared" si="20"/>
        <v>http://evols.library.manoa.hawaii.edu/</v>
      </c>
      <c r="I584" s="69">
        <v>43179.293775925929</v>
      </c>
      <c r="J584" s="65">
        <v>404</v>
      </c>
      <c r="Q584" s="61"/>
    </row>
    <row r="585" spans="1:17" ht="45" hidden="1" x14ac:dyDescent="0.25">
      <c r="A585" s="65" t="s">
        <v>4025</v>
      </c>
      <c r="B585" s="65" t="s">
        <v>2</v>
      </c>
      <c r="C585" s="65" t="s">
        <v>4026</v>
      </c>
      <c r="D585" s="65" t="str">
        <f t="shared" si="19"/>
        <v>Hapuu</v>
      </c>
      <c r="H585" s="65" t="str">
        <f t="shared" si="20"/>
        <v>http://evols.library.manoa.hawaii.edu/</v>
      </c>
      <c r="I585" s="69">
        <v>43179.473835682868</v>
      </c>
      <c r="J585" s="65">
        <v>404</v>
      </c>
      <c r="Q585" s="61"/>
    </row>
    <row r="586" spans="1:17" ht="30" hidden="1" x14ac:dyDescent="0.25">
      <c r="A586" s="65" t="s">
        <v>3750</v>
      </c>
      <c r="B586" s="65" t="s">
        <v>2</v>
      </c>
      <c r="C586" s="65" t="s">
        <v>3751</v>
      </c>
      <c r="D586" s="65" t="str">
        <f t="shared" si="19"/>
        <v>Kapoho</v>
      </c>
      <c r="H586" s="65" t="str">
        <f t="shared" si="20"/>
        <v>http://evols.library.manoa.hawaii.edu/</v>
      </c>
      <c r="I586" s="69">
        <v>43179.482255532406</v>
      </c>
      <c r="J586" s="65">
        <v>404</v>
      </c>
      <c r="Q586" s="61"/>
    </row>
    <row r="587" spans="1:17" ht="30" hidden="1" x14ac:dyDescent="0.25">
      <c r="A587" s="65" t="s">
        <v>2342</v>
      </c>
      <c r="B587" s="65" t="s">
        <v>2</v>
      </c>
      <c r="C587" s="65" t="s">
        <v>2343</v>
      </c>
      <c r="D587" s="65" t="str">
        <f t="shared" si="19"/>
        <v>KS</v>
      </c>
      <c r="H587" s="65" t="str">
        <f t="shared" si="20"/>
        <v>http://evols.library.manoa.hawaii.edu/</v>
      </c>
      <c r="I587" s="69">
        <v>43179.072129560183</v>
      </c>
      <c r="J587" s="65">
        <v>404</v>
      </c>
      <c r="Q587" s="61"/>
    </row>
    <row r="588" spans="1:17" ht="30" hidden="1" x14ac:dyDescent="0.25">
      <c r="A588" s="65" t="s">
        <v>4660</v>
      </c>
      <c r="B588" s="65" t="s">
        <v>2</v>
      </c>
      <c r="C588" s="65" t="s">
        <v>4661</v>
      </c>
      <c r="D588" s="65" t="str">
        <f t="shared" si="19"/>
        <v>KS</v>
      </c>
      <c r="H588" s="65" t="str">
        <f t="shared" si="20"/>
        <v>http://evols.library.manoa.hawaii.edu/</v>
      </c>
      <c r="I588" s="69">
        <v>43178.811538993054</v>
      </c>
      <c r="J588" s="65">
        <v>404</v>
      </c>
      <c r="Q588" s="61"/>
    </row>
    <row r="589" spans="1:17" ht="30" hidden="1" x14ac:dyDescent="0.25">
      <c r="A589" s="65" t="s">
        <v>3834</v>
      </c>
      <c r="B589" s="65" t="s">
        <v>2</v>
      </c>
      <c r="C589" s="65" t="s">
        <v>3835</v>
      </c>
      <c r="D589" s="65" t="str">
        <f t="shared" si="19"/>
        <v>KS-1A</v>
      </c>
      <c r="H589" s="65" t="str">
        <f t="shared" si="20"/>
        <v>http://evols.library.manoa.hawaii.edu/</v>
      </c>
      <c r="I589" s="69">
        <v>43179.210526284725</v>
      </c>
      <c r="J589" s="65">
        <v>404</v>
      </c>
      <c r="Q589" s="61"/>
    </row>
    <row r="590" spans="1:17" ht="30" hidden="1" x14ac:dyDescent="0.25">
      <c r="A590" s="65" t="s">
        <v>2573</v>
      </c>
      <c r="B590" s="65" t="s">
        <v>2</v>
      </c>
      <c r="C590" s="65" t="s">
        <v>2574</v>
      </c>
      <c r="D590" s="65" t="str">
        <f t="shared" si="19"/>
        <v>KS-2</v>
      </c>
      <c r="H590" s="65" t="str">
        <f t="shared" si="20"/>
        <v>http://evols.library.manoa.hawaii.edu/</v>
      </c>
      <c r="I590" s="69">
        <v>43179.306435625003</v>
      </c>
      <c r="J590" s="65">
        <v>404</v>
      </c>
      <c r="Q590" s="61"/>
    </row>
    <row r="591" spans="1:17" ht="30" hidden="1" x14ac:dyDescent="0.25">
      <c r="A591" s="65" t="s">
        <v>3502</v>
      </c>
      <c r="B591" s="65" t="s">
        <v>2</v>
      </c>
      <c r="C591" s="65" t="s">
        <v>3503</v>
      </c>
      <c r="D591" s="65" t="str">
        <f t="shared" si="19"/>
        <v>KS-03</v>
      </c>
      <c r="H591" s="65" t="str">
        <f t="shared" si="20"/>
        <v>http://evols.library.manoa.hawaii.edu/</v>
      </c>
      <c r="I591" s="69">
        <v>43178.8418155787</v>
      </c>
      <c r="J591" s="65">
        <v>404</v>
      </c>
      <c r="Q591" s="61"/>
    </row>
    <row r="592" spans="1:17" ht="30" hidden="1" x14ac:dyDescent="0.25">
      <c r="A592" s="65" t="s">
        <v>4215</v>
      </c>
      <c r="B592" s="65" t="s">
        <v>2</v>
      </c>
      <c r="C592" s="65" t="s">
        <v>4216</v>
      </c>
      <c r="D592" s="65" t="str">
        <f t="shared" si="19"/>
        <v>KS-07</v>
      </c>
      <c r="H592" s="65" t="str">
        <f t="shared" si="20"/>
        <v>http://evols.library.manoa.hawaii.edu/</v>
      </c>
      <c r="I592" s="69">
        <v>43179.197828807868</v>
      </c>
      <c r="J592" s="65">
        <v>404</v>
      </c>
      <c r="Q592" s="61"/>
    </row>
    <row r="593" spans="1:17" ht="45" hidden="1" x14ac:dyDescent="0.25">
      <c r="A593" s="65" t="s">
        <v>3019</v>
      </c>
      <c r="B593" s="65" t="s">
        <v>2</v>
      </c>
      <c r="C593" s="65" t="s">
        <v>3020</v>
      </c>
      <c r="D593" s="65" t="str">
        <f t="shared" si="19"/>
        <v>Medicinal</v>
      </c>
      <c r="H593" s="65" t="str">
        <f t="shared" si="20"/>
        <v>http://evols.library.manoa.hawaii.edu/</v>
      </c>
      <c r="I593" s="69">
        <v>43179.323040127318</v>
      </c>
      <c r="J593" s="65">
        <v>404</v>
      </c>
      <c r="Q593" s="61"/>
    </row>
    <row r="594" spans="1:17" ht="30" hidden="1" x14ac:dyDescent="0.25">
      <c r="A594" s="65" t="s">
        <v>4124</v>
      </c>
      <c r="B594" s="65" t="s">
        <v>2</v>
      </c>
      <c r="C594" s="65" t="s">
        <v>4125</v>
      </c>
      <c r="D594" s="65" t="str">
        <f t="shared" si="19"/>
        <v>True</v>
      </c>
      <c r="H594" s="65" t="str">
        <f t="shared" si="20"/>
        <v>http://evols.library.manoa.hawaii.edu/</v>
      </c>
      <c r="I594" s="69">
        <v>43178.788080046295</v>
      </c>
      <c r="J594" s="65">
        <v>404</v>
      </c>
      <c r="Q594" s="61"/>
    </row>
    <row r="595" spans="1:17" ht="30" hidden="1" x14ac:dyDescent="0.25">
      <c r="A595" s="65" t="s">
        <v>921</v>
      </c>
      <c r="B595" s="65" t="s">
        <v>2</v>
      </c>
      <c r="C595" s="65" t="s">
        <v>922</v>
      </c>
      <c r="D595" s="65" t="str">
        <f t="shared" si="19"/>
        <v>True</v>
      </c>
      <c r="H595" s="65" t="str">
        <f t="shared" si="20"/>
        <v>http://evols.library.manoa.hawaii.edu/</v>
      </c>
      <c r="I595" s="69">
        <v>43178.752716655094</v>
      </c>
      <c r="J595" s="65">
        <v>404</v>
      </c>
      <c r="Q595" s="61"/>
    </row>
    <row r="596" spans="1:17" ht="30" hidden="1" x14ac:dyDescent="0.25">
      <c r="A596" s="65" t="s">
        <v>2214</v>
      </c>
      <c r="B596" s="65" t="s">
        <v>2</v>
      </c>
      <c r="C596" s="65" t="s">
        <v>2215</v>
      </c>
      <c r="D596" s="65" t="str">
        <f t="shared" si="19"/>
        <v>True</v>
      </c>
      <c r="H596" s="65" t="str">
        <f t="shared" si="20"/>
        <v>http://evols.library.manoa.hawaii.edu/</v>
      </c>
      <c r="I596" s="69">
        <v>43178.76329826389</v>
      </c>
      <c r="J596" s="65">
        <v>404</v>
      </c>
      <c r="Q596" s="61"/>
    </row>
    <row r="597" spans="1:17" ht="45" hidden="1" x14ac:dyDescent="0.25">
      <c r="A597" s="65" t="s">
        <v>2965</v>
      </c>
      <c r="B597" s="65" t="s">
        <v>2</v>
      </c>
      <c r="C597" s="65" t="s">
        <v>2966</v>
      </c>
      <c r="D597" s="65" t="str">
        <f t="shared" si="19"/>
        <v>True</v>
      </c>
      <c r="H597" s="65" t="str">
        <f t="shared" si="20"/>
        <v>http://evols.library.manoa.hawaii.edu/</v>
      </c>
      <c r="I597" s="69">
        <v>43178.983363206018</v>
      </c>
      <c r="J597" s="65">
        <v>404</v>
      </c>
      <c r="Q597" s="61"/>
    </row>
    <row r="598" spans="1:17" ht="30" hidden="1" x14ac:dyDescent="0.25">
      <c r="A598" s="65" t="s">
        <v>4367</v>
      </c>
      <c r="B598" s="65" t="s">
        <v>2</v>
      </c>
      <c r="C598" s="65" t="s">
        <v>4368</v>
      </c>
      <c r="D598" s="65" t="str">
        <f t="shared" si="19"/>
        <v>True</v>
      </c>
      <c r="H598" s="65" t="str">
        <f t="shared" si="20"/>
        <v>http://evols.library.manoa.hawaii.edu/</v>
      </c>
      <c r="I598" s="69">
        <v>43178.724848645834</v>
      </c>
      <c r="J598" s="65">
        <v>404</v>
      </c>
      <c r="Q598" s="61"/>
    </row>
    <row r="599" spans="1:17" ht="30" hidden="1" x14ac:dyDescent="0.25">
      <c r="A599" s="65" t="s">
        <v>4450</v>
      </c>
      <c r="B599" s="65" t="s">
        <v>2</v>
      </c>
      <c r="C599" s="65" t="s">
        <v>4451</v>
      </c>
      <c r="D599" s="65" t="str">
        <f t="shared" si="19"/>
        <v>True</v>
      </c>
      <c r="H599" s="65" t="str">
        <f t="shared" si="20"/>
        <v>http://evols.library.manoa.hawaii.edu/</v>
      </c>
      <c r="I599" s="69">
        <v>43179.014475694443</v>
      </c>
      <c r="J599" s="65">
        <v>404</v>
      </c>
      <c r="Q599" s="61"/>
    </row>
    <row r="600" spans="1:17" ht="30" hidden="1" x14ac:dyDescent="0.25">
      <c r="A600" s="65" t="s">
        <v>3686</v>
      </c>
      <c r="B600" s="65" t="s">
        <v>2</v>
      </c>
      <c r="C600" s="65" t="s">
        <v>3687</v>
      </c>
      <c r="D600" s="65" t="str">
        <f t="shared" si="19"/>
        <v>True</v>
      </c>
      <c r="H600" s="65" t="str">
        <f t="shared" si="20"/>
        <v>http://evols.library.manoa.hawaii.edu/</v>
      </c>
      <c r="I600" s="69">
        <v>43179.180364305554</v>
      </c>
      <c r="J600" s="65">
        <v>404</v>
      </c>
      <c r="Q600" s="61"/>
    </row>
    <row r="601" spans="1:17" ht="60" hidden="1" x14ac:dyDescent="0.25">
      <c r="A601" s="65" t="s">
        <v>2765</v>
      </c>
      <c r="B601" s="65" t="s">
        <v>2</v>
      </c>
      <c r="C601" s="65" t="s">
        <v>2766</v>
      </c>
      <c r="D601" s="65" t="str">
        <f t="shared" si="19"/>
        <v>True-Mid</v>
      </c>
      <c r="H601" s="65" t="str">
        <f t="shared" si="20"/>
        <v>http://evols.library.manoa.hawaii.edu/</v>
      </c>
      <c r="I601" s="69">
        <v>43179.242388067127</v>
      </c>
      <c r="J601" s="65">
        <v>404</v>
      </c>
      <c r="Q601" s="61"/>
    </row>
    <row r="602" spans="1:17" ht="45" hidden="1" x14ac:dyDescent="0.25">
      <c r="A602" s="65" t="s">
        <v>3573</v>
      </c>
      <c r="B602" s="65" t="s">
        <v>2</v>
      </c>
      <c r="C602" s="65" t="s">
        <v>3574</v>
      </c>
      <c r="D602" s="65" t="str">
        <f t="shared" si="19"/>
        <v>Application</v>
      </c>
      <c r="H602" s="65" t="str">
        <f t="shared" si="20"/>
        <v>http://evols.library.manoa.hawaii.edu/</v>
      </c>
      <c r="I602" s="69">
        <v>43179.23511494213</v>
      </c>
      <c r="J602" s="65">
        <v>404</v>
      </c>
      <c r="Q602" s="61"/>
    </row>
    <row r="603" spans="1:17" ht="30" hidden="1" x14ac:dyDescent="0.25">
      <c r="A603" s="65" t="s">
        <v>1852</v>
      </c>
      <c r="B603" s="65" t="s">
        <v>2</v>
      </c>
      <c r="C603" s="65" t="s">
        <v>1853</v>
      </c>
      <c r="D603" s="65" t="str">
        <f t="shared" si="19"/>
        <v>Burial</v>
      </c>
      <c r="H603" s="65" t="str">
        <f t="shared" si="20"/>
        <v>http://evols.library.manoa.hawaii.edu/</v>
      </c>
      <c r="I603" s="69">
        <v>43178.928848923613</v>
      </c>
      <c r="J603" s="65">
        <v>404</v>
      </c>
      <c r="Q603" s="61"/>
    </row>
    <row r="604" spans="1:17" ht="30" hidden="1" x14ac:dyDescent="0.25">
      <c r="A604" s="65" t="s">
        <v>3592</v>
      </c>
      <c r="B604" s="65" t="s">
        <v>2</v>
      </c>
      <c r="C604" s="65" t="s">
        <v>3593</v>
      </c>
      <c r="D604" s="65" t="str">
        <f t="shared" si="19"/>
        <v>Campbell</v>
      </c>
      <c r="H604" s="65" t="str">
        <f t="shared" si="20"/>
        <v>http://evols.library.manoa.hawaii.edu/</v>
      </c>
      <c r="I604" s="69">
        <v>43179.163035115744</v>
      </c>
      <c r="J604" s="65">
        <v>404</v>
      </c>
      <c r="Q604" s="61"/>
    </row>
    <row r="605" spans="1:17" ht="45" hidden="1" x14ac:dyDescent="0.25">
      <c r="A605" s="65" t="s">
        <v>1840</v>
      </c>
      <c r="B605" s="65" t="s">
        <v>2</v>
      </c>
      <c r="C605" s="65" t="s">
        <v>1841</v>
      </c>
      <c r="D605" s="65" t="str">
        <f t="shared" si="19"/>
        <v>Correspondence</v>
      </c>
      <c r="H605" s="65" t="str">
        <f t="shared" si="20"/>
        <v>http://evols.library.manoa.hawaii.edu/</v>
      </c>
      <c r="I605" s="69">
        <v>43179.020135486113</v>
      </c>
      <c r="J605" s="65">
        <v>404</v>
      </c>
      <c r="Q605" s="61"/>
    </row>
    <row r="606" spans="1:17" ht="30" hidden="1" x14ac:dyDescent="0.25">
      <c r="A606" s="65" t="s">
        <v>990</v>
      </c>
      <c r="B606" s="65" t="s">
        <v>2</v>
      </c>
      <c r="C606" s="65" t="s">
        <v>991</v>
      </c>
      <c r="D606" s="65" t="str">
        <f t="shared" si="19"/>
        <v>DLNR</v>
      </c>
      <c r="H606" s="65" t="str">
        <f t="shared" si="20"/>
        <v>http://evols.library.manoa.hawaii.edu/</v>
      </c>
      <c r="I606" s="69">
        <v>43179.234152858793</v>
      </c>
      <c r="J606" s="65">
        <v>404</v>
      </c>
      <c r="Q606" s="61"/>
    </row>
    <row r="607" spans="1:17" ht="45" hidden="1" x14ac:dyDescent="0.25">
      <c r="A607" s="65" t="s">
        <v>2415</v>
      </c>
      <c r="B607" s="65" t="s">
        <v>2</v>
      </c>
      <c r="C607" s="65" t="s">
        <v>2417</v>
      </c>
      <c r="D607" s="65" t="str">
        <f t="shared" si="19"/>
        <v>32173</v>
      </c>
      <c r="H607" s="65" t="str">
        <f t="shared" si="20"/>
        <v>http://evols.library.manoa.hawaii.edu/</v>
      </c>
      <c r="I607" s="69">
        <v>43179.121474178239</v>
      </c>
      <c r="J607" s="65">
        <v>404</v>
      </c>
      <c r="Q607" s="61"/>
    </row>
    <row r="608" spans="1:17" ht="30" hidden="1" x14ac:dyDescent="0.25">
      <c r="A608" s="65" t="s">
        <v>3391</v>
      </c>
      <c r="B608" s="65" t="s">
        <v>2</v>
      </c>
      <c r="C608" s="65" t="s">
        <v>3392</v>
      </c>
      <c r="D608" s="65" t="str">
        <f t="shared" si="19"/>
        <v>art1.pdf</v>
      </c>
      <c r="H608" s="65" t="str">
        <f t="shared" si="20"/>
        <v>http://geoheat.oit.edu/</v>
      </c>
      <c r="I608" s="69">
        <v>43179.252640231483</v>
      </c>
      <c r="J608" s="65">
        <v>404</v>
      </c>
      <c r="Q608" s="61"/>
    </row>
    <row r="609" spans="1:17" ht="30" hidden="1" x14ac:dyDescent="0.25">
      <c r="A609" s="65" t="s">
        <v>1741</v>
      </c>
      <c r="B609" s="65" t="s">
        <v>2</v>
      </c>
      <c r="C609" s="65" t="s">
        <v>1742</v>
      </c>
      <c r="D609" s="65" t="str">
        <f t="shared" si="19"/>
        <v>art2.pdf</v>
      </c>
      <c r="H609" s="65" t="str">
        <f t="shared" si="20"/>
        <v>http://geoheat.oit.edu/</v>
      </c>
      <c r="I609" s="69">
        <v>43178.766001956021</v>
      </c>
      <c r="J609" s="65">
        <v>404</v>
      </c>
      <c r="Q609" s="61"/>
    </row>
    <row r="610" spans="1:17" ht="30" hidden="1" x14ac:dyDescent="0.25">
      <c r="A610" s="65" t="s">
        <v>3742</v>
      </c>
      <c r="B610" s="65" t="s">
        <v>2</v>
      </c>
      <c r="C610" s="65" t="s">
        <v>3743</v>
      </c>
      <c r="D610" s="65" t="str">
        <f t="shared" si="19"/>
        <v>art3.pdf</v>
      </c>
      <c r="H610" s="65" t="str">
        <f t="shared" si="20"/>
        <v>http://geoheat.oit.edu/</v>
      </c>
      <c r="I610" s="69">
        <v>43178.856426180559</v>
      </c>
      <c r="J610" s="65">
        <v>404</v>
      </c>
      <c r="Q610" s="61"/>
    </row>
    <row r="611" spans="1:17" hidden="1" x14ac:dyDescent="0.25">
      <c r="A611" s="65" t="s">
        <v>3695</v>
      </c>
      <c r="B611" s="65" t="s">
        <v>2</v>
      </c>
      <c r="C611" s="65" t="s">
        <v>3696</v>
      </c>
      <c r="D611" s="65" t="str">
        <f t="shared" si="19"/>
        <v>art6.pdf</v>
      </c>
      <c r="H611" s="65" t="str">
        <f t="shared" si="20"/>
        <v>http://geoheat.oit.edu/</v>
      </c>
      <c r="I611" s="69">
        <v>43178.838669131947</v>
      </c>
      <c r="J611" s="65">
        <v>404</v>
      </c>
      <c r="Q611" s="61"/>
    </row>
    <row r="612" spans="1:17" ht="30" hidden="1" x14ac:dyDescent="0.25">
      <c r="A612" s="65" t="s">
        <v>2057</v>
      </c>
      <c r="B612" s="65" t="s">
        <v>2</v>
      </c>
      <c r="C612" s="65" t="s">
        <v>2058</v>
      </c>
      <c r="D612" s="65" t="str">
        <f t="shared" si="19"/>
        <v>art3.pdf</v>
      </c>
      <c r="H612" s="65" t="str">
        <f t="shared" si="20"/>
        <v>http://geoheat.oit.edu/</v>
      </c>
      <c r="I612" s="69">
        <v>43179.263075092589</v>
      </c>
      <c r="J612" s="65">
        <v>404</v>
      </c>
      <c r="Q612" s="61"/>
    </row>
    <row r="613" spans="1:17" hidden="1" x14ac:dyDescent="0.25">
      <c r="A613" s="65" t="s">
        <v>3730</v>
      </c>
      <c r="B613" s="65" t="s">
        <v>2</v>
      </c>
      <c r="C613" s="65" t="s">
        <v>3731</v>
      </c>
      <c r="D613" s="65" t="str">
        <f t="shared" si="19"/>
        <v>art5.pdf</v>
      </c>
      <c r="H613" s="65" t="str">
        <f t="shared" si="20"/>
        <v>http://geoheat.oit.edu/</v>
      </c>
      <c r="I613" s="69">
        <v>43179.086972037039</v>
      </c>
      <c r="J613" s="65">
        <v>404</v>
      </c>
      <c r="Q613" s="61"/>
    </row>
    <row r="614" spans="1:17" hidden="1" x14ac:dyDescent="0.25">
      <c r="A614" s="65" t="s">
        <v>3317</v>
      </c>
      <c r="B614" s="65" t="s">
        <v>2</v>
      </c>
      <c r="C614" s="65" t="s">
        <v>3318</v>
      </c>
      <c r="D614" s="65" t="str">
        <f t="shared" si="19"/>
        <v>art2.pdf</v>
      </c>
      <c r="H614" s="65" t="str">
        <f t="shared" si="20"/>
        <v>http://geoheat.oit.edu/</v>
      </c>
      <c r="I614" s="69">
        <v>43179.428509722224</v>
      </c>
      <c r="J614" s="65">
        <v>404</v>
      </c>
      <c r="Q614" s="61"/>
    </row>
    <row r="615" spans="1:17" hidden="1" x14ac:dyDescent="0.25">
      <c r="A615" s="65" t="s">
        <v>3409</v>
      </c>
      <c r="B615" s="65" t="s">
        <v>2</v>
      </c>
      <c r="C615" s="65" t="s">
        <v>3410</v>
      </c>
      <c r="D615" s="65" t="str">
        <f t="shared" si="19"/>
        <v>art6.pdf</v>
      </c>
      <c r="H615" s="65" t="str">
        <f t="shared" si="20"/>
        <v>http://geoheat.oit.edu/</v>
      </c>
      <c r="I615" s="69">
        <v>43179.360328796298</v>
      </c>
      <c r="J615" s="65">
        <v>404</v>
      </c>
      <c r="Q615" s="61"/>
    </row>
    <row r="616" spans="1:17" ht="30" hidden="1" x14ac:dyDescent="0.25">
      <c r="A616" s="65" t="s">
        <v>933</v>
      </c>
      <c r="B616" s="65" t="s">
        <v>2</v>
      </c>
      <c r="C616" s="65" t="s">
        <v>934</v>
      </c>
      <c r="D616" s="65" t="str">
        <f t="shared" si="19"/>
        <v>art3.pdf</v>
      </c>
      <c r="H616" s="65" t="str">
        <f t="shared" si="20"/>
        <v>http://geoheat.oit.edu/</v>
      </c>
      <c r="I616" s="69">
        <v>43178.762332685183</v>
      </c>
      <c r="J616" s="65">
        <v>404</v>
      </c>
      <c r="Q616" s="61"/>
    </row>
    <row r="617" spans="1:17" hidden="1" x14ac:dyDescent="0.25">
      <c r="A617" s="65" t="s">
        <v>1047</v>
      </c>
      <c r="B617" s="65" t="s">
        <v>2</v>
      </c>
      <c r="C617" s="65" t="s">
        <v>1048</v>
      </c>
      <c r="D617" s="65" t="str">
        <f t="shared" si="19"/>
        <v>art3.pdf</v>
      </c>
      <c r="H617" s="65" t="str">
        <f t="shared" si="20"/>
        <v>http://geoheat.oit.edu/</v>
      </c>
      <c r="I617" s="69">
        <v>43178.793633877314</v>
      </c>
      <c r="J617" s="65">
        <v>404</v>
      </c>
      <c r="Q617" s="61"/>
    </row>
    <row r="618" spans="1:17" hidden="1" x14ac:dyDescent="0.25">
      <c r="A618" s="65" t="s">
        <v>1222</v>
      </c>
      <c r="B618" s="65" t="s">
        <v>2</v>
      </c>
      <c r="C618" s="65" t="s">
        <v>1223</v>
      </c>
      <c r="D618" s="65" t="str">
        <f t="shared" si="19"/>
        <v>art6.pdf</v>
      </c>
      <c r="H618" s="65" t="str">
        <f t="shared" si="20"/>
        <v>http://geoheat.oit.edu/</v>
      </c>
      <c r="I618" s="69">
        <v>43179.345797928239</v>
      </c>
      <c r="J618" s="65">
        <v>404</v>
      </c>
      <c r="Q618" s="61"/>
    </row>
    <row r="619" spans="1:17" ht="30" hidden="1" x14ac:dyDescent="0.25">
      <c r="A619" s="65" t="s">
        <v>1667</v>
      </c>
      <c r="B619" s="65" t="s">
        <v>2</v>
      </c>
      <c r="C619" s="65" t="s">
        <v>1668</v>
      </c>
      <c r="D619" s="65" t="str">
        <f t="shared" si="19"/>
        <v>art7.pdf</v>
      </c>
      <c r="H619" s="65" t="str">
        <f t="shared" si="20"/>
        <v>http://geoheat.oit.edu/</v>
      </c>
      <c r="I619" s="69">
        <v>43178.87260490741</v>
      </c>
      <c r="J619" s="65">
        <v>404</v>
      </c>
      <c r="Q619" s="61"/>
    </row>
    <row r="620" spans="1:17" ht="30" hidden="1" x14ac:dyDescent="0.25">
      <c r="A620" s="65" t="s">
        <v>2761</v>
      </c>
      <c r="B620" s="65" t="s">
        <v>2</v>
      </c>
      <c r="C620" s="65" t="s">
        <v>2762</v>
      </c>
      <c r="D620" s="65" t="str">
        <f t="shared" si="19"/>
        <v>art2.pdf</v>
      </c>
      <c r="H620" s="65" t="str">
        <f t="shared" si="20"/>
        <v>http://geoheat.oit.edu/</v>
      </c>
      <c r="I620" s="69">
        <v>43179.018571365741</v>
      </c>
      <c r="J620" s="65">
        <v>404</v>
      </c>
      <c r="Q620" s="61"/>
    </row>
    <row r="621" spans="1:17" hidden="1" x14ac:dyDescent="0.25">
      <c r="A621" s="65" t="s">
        <v>2354</v>
      </c>
      <c r="B621" s="65" t="s">
        <v>2</v>
      </c>
      <c r="C621" s="65" t="s">
        <v>2355</v>
      </c>
      <c r="D621" s="65" t="str">
        <f t="shared" si="19"/>
        <v>art5.pdf</v>
      </c>
      <c r="H621" s="65" t="str">
        <f t="shared" si="20"/>
        <v>http://geoheat.oit.edu/</v>
      </c>
      <c r="I621" s="69">
        <v>43179.290927650465</v>
      </c>
      <c r="J621" s="65">
        <v>404</v>
      </c>
      <c r="Q621" s="61"/>
    </row>
    <row r="622" spans="1:17" hidden="1" x14ac:dyDescent="0.25">
      <c r="A622" s="65" t="s">
        <v>4100</v>
      </c>
      <c r="B622" s="65" t="s">
        <v>1684</v>
      </c>
      <c r="C622" s="65" t="s">
        <v>4101</v>
      </c>
      <c r="D622" s="65" t="str">
        <f t="shared" si="19"/>
        <v>art2.pdf</v>
      </c>
      <c r="H622" s="65" t="str">
        <f t="shared" si="20"/>
        <v>http://geoheat.oit.edu/</v>
      </c>
      <c r="I622" s="69">
        <v>43178.71425621528</v>
      </c>
      <c r="J622" s="65">
        <v>404</v>
      </c>
      <c r="Q622" s="61"/>
    </row>
    <row r="623" spans="1:17" ht="30" hidden="1" x14ac:dyDescent="0.25">
      <c r="A623" s="65" t="s">
        <v>1680</v>
      </c>
      <c r="B623" s="65" t="s">
        <v>2</v>
      </c>
      <c r="C623" s="65" t="s">
        <v>1681</v>
      </c>
      <c r="D623" s="65" t="str">
        <f t="shared" si="19"/>
        <v>art1.pdf</v>
      </c>
      <c r="H623" s="65" t="str">
        <f t="shared" si="20"/>
        <v>http://geoheat.oit.edu/</v>
      </c>
      <c r="I623" s="69">
        <v>43179.183195115744</v>
      </c>
      <c r="J623" s="65">
        <v>404</v>
      </c>
      <c r="Q623" s="61"/>
    </row>
    <row r="624" spans="1:17" ht="30" hidden="1" x14ac:dyDescent="0.25">
      <c r="A624" s="65" t="s">
        <v>2220</v>
      </c>
      <c r="B624" s="65" t="s">
        <v>2</v>
      </c>
      <c r="C624" s="65" t="s">
        <v>2221</v>
      </c>
      <c r="D624" s="65" t="str">
        <f t="shared" si="19"/>
        <v>art4.pdf</v>
      </c>
      <c r="H624" s="65" t="str">
        <f t="shared" si="20"/>
        <v>http://geoheat.oit.edu/</v>
      </c>
      <c r="I624" s="69">
        <v>43179.293211759257</v>
      </c>
      <c r="J624" s="65">
        <v>404</v>
      </c>
      <c r="Q624" s="61"/>
    </row>
    <row r="625" spans="1:17" ht="30" hidden="1" x14ac:dyDescent="0.25">
      <c r="A625" s="65" t="s">
        <v>1250</v>
      </c>
      <c r="B625" s="65" t="s">
        <v>2</v>
      </c>
      <c r="C625" s="65" t="s">
        <v>1251</v>
      </c>
      <c r="D625" s="65" t="str">
        <f t="shared" si="19"/>
        <v>art1.pdf</v>
      </c>
      <c r="H625" s="65" t="str">
        <f t="shared" si="20"/>
        <v>http://geoheat.oit.edu/</v>
      </c>
      <c r="I625" s="69">
        <v>43179.030651215275</v>
      </c>
      <c r="J625" s="65">
        <v>404</v>
      </c>
      <c r="Q625" s="61"/>
    </row>
    <row r="626" spans="1:17" ht="30" hidden="1" x14ac:dyDescent="0.25">
      <c r="A626" s="65" t="s">
        <v>3521</v>
      </c>
      <c r="B626" s="65" t="s">
        <v>2</v>
      </c>
      <c r="C626" s="65" t="s">
        <v>3522</v>
      </c>
      <c r="D626" s="65" t="str">
        <f t="shared" si="19"/>
        <v>art1.pdf</v>
      </c>
      <c r="H626" s="65" t="str">
        <f t="shared" si="20"/>
        <v>http://geoheat.oit.edu/</v>
      </c>
      <c r="I626" s="69">
        <v>43179.196605023149</v>
      </c>
      <c r="J626" s="65">
        <v>404</v>
      </c>
      <c r="Q626" s="61"/>
    </row>
    <row r="627" spans="1:17" ht="30" hidden="1" x14ac:dyDescent="0.25">
      <c r="A627" s="65" t="s">
        <v>2941</v>
      </c>
      <c r="B627" s="65" t="s">
        <v>2</v>
      </c>
      <c r="C627" s="65" t="s">
        <v>2942</v>
      </c>
      <c r="D627" s="65" t="str">
        <f t="shared" si="19"/>
        <v>art2.pdf</v>
      </c>
      <c r="H627" s="65" t="str">
        <f t="shared" si="20"/>
        <v>http://geoheat.oit.edu/</v>
      </c>
      <c r="I627" s="69">
        <v>43179.264338553243</v>
      </c>
      <c r="J627" s="65">
        <v>404</v>
      </c>
      <c r="Q627" s="61"/>
    </row>
    <row r="628" spans="1:17" ht="30" hidden="1" x14ac:dyDescent="0.25">
      <c r="A628" s="65" t="s">
        <v>3849</v>
      </c>
      <c r="B628" s="65" t="s">
        <v>2</v>
      </c>
      <c r="C628" s="65" t="s">
        <v>3850</v>
      </c>
      <c r="D628" s="65" t="str">
        <f t="shared" si="19"/>
        <v>art1.pdf</v>
      </c>
      <c r="H628" s="65" t="str">
        <f t="shared" si="20"/>
        <v>http://geoheat.oit.edu/</v>
      </c>
      <c r="I628" s="69">
        <v>43179.076549375</v>
      </c>
      <c r="J628" s="65">
        <v>404</v>
      </c>
      <c r="Q628" s="61"/>
    </row>
    <row r="629" spans="1:17" ht="30" hidden="1" x14ac:dyDescent="0.25">
      <c r="A629" s="65" t="s">
        <v>4590</v>
      </c>
      <c r="B629" s="65" t="s">
        <v>2</v>
      </c>
      <c r="C629" s="65" t="s">
        <v>4591</v>
      </c>
      <c r="D629" s="65" t="str">
        <f t="shared" si="19"/>
        <v>art1.pdf</v>
      </c>
      <c r="H629" s="65" t="str">
        <f t="shared" si="20"/>
        <v>http://geoheat.oit.edu/</v>
      </c>
      <c r="I629" s="69">
        <v>43179.241741504629</v>
      </c>
      <c r="J629" s="65">
        <v>404</v>
      </c>
      <c r="Q629" s="61"/>
    </row>
    <row r="630" spans="1:17" ht="30" hidden="1" x14ac:dyDescent="0.25">
      <c r="A630" s="65" t="s">
        <v>4514</v>
      </c>
      <c r="B630" s="65" t="s">
        <v>2</v>
      </c>
      <c r="C630" s="65" t="s">
        <v>4515</v>
      </c>
      <c r="D630" s="65" t="str">
        <f t="shared" si="19"/>
        <v>art1.pdf</v>
      </c>
      <c r="H630" s="65" t="str">
        <f t="shared" si="20"/>
        <v>http://geoheat.oit.edu/</v>
      </c>
      <c r="I630" s="69">
        <v>43178.910990497687</v>
      </c>
      <c r="J630" s="65">
        <v>404</v>
      </c>
      <c r="Q630" s="61"/>
    </row>
    <row r="631" spans="1:17" ht="30" hidden="1" x14ac:dyDescent="0.25">
      <c r="A631" s="65" t="s">
        <v>4599</v>
      </c>
      <c r="B631" s="65" t="s">
        <v>2</v>
      </c>
      <c r="C631" s="65" t="s">
        <v>4600</v>
      </c>
      <c r="D631" s="65" t="str">
        <f t="shared" si="19"/>
        <v>art1.pdf</v>
      </c>
      <c r="H631" s="65" t="str">
        <f t="shared" si="20"/>
        <v>http://geoheat.oit.edu/</v>
      </c>
      <c r="I631" s="69">
        <v>43178.826015555554</v>
      </c>
      <c r="J631" s="65">
        <v>404</v>
      </c>
      <c r="Q631" s="61"/>
    </row>
    <row r="632" spans="1:17" ht="30" hidden="1" x14ac:dyDescent="0.25">
      <c r="A632" s="65" t="s">
        <v>1895</v>
      </c>
      <c r="B632" s="65" t="s">
        <v>2</v>
      </c>
      <c r="C632" s="65" t="s">
        <v>1896</v>
      </c>
      <c r="D632" s="65" t="str">
        <f t="shared" si="19"/>
        <v>art2.pdf</v>
      </c>
      <c r="H632" s="65" t="str">
        <f t="shared" si="20"/>
        <v>http://geoheat.oit.edu/</v>
      </c>
      <c r="I632" s="69">
        <v>43179.335622060185</v>
      </c>
      <c r="J632" s="65">
        <v>404</v>
      </c>
      <c r="Q632" s="61"/>
    </row>
    <row r="633" spans="1:17" ht="45" hidden="1" x14ac:dyDescent="0.25">
      <c r="A633" s="65" t="s">
        <v>4456</v>
      </c>
      <c r="B633" s="65" t="s">
        <v>2</v>
      </c>
      <c r="C633" s="65" t="s">
        <v>4457</v>
      </c>
      <c r="D633" s="65" t="str">
        <f t="shared" si="19"/>
        <v>art3.pdf</v>
      </c>
      <c r="H633" s="65" t="str">
        <f t="shared" si="20"/>
        <v>http://geoheat.oit.edu/</v>
      </c>
      <c r="I633" s="69">
        <v>43179.064606192129</v>
      </c>
      <c r="J633" s="65">
        <v>404</v>
      </c>
      <c r="Q633" s="61"/>
    </row>
    <row r="634" spans="1:17" ht="30" hidden="1" x14ac:dyDescent="0.25">
      <c r="A634" s="65" t="s">
        <v>2848</v>
      </c>
      <c r="B634" s="65" t="s">
        <v>2</v>
      </c>
      <c r="C634" s="65" t="s">
        <v>2849</v>
      </c>
      <c r="D634" s="65" t="str">
        <f t="shared" si="19"/>
        <v>bull021.pdf</v>
      </c>
      <c r="H634" s="65" t="str">
        <f t="shared" si="20"/>
        <v>http://geoheat.oit.edu/</v>
      </c>
      <c r="I634" s="69">
        <v>43179.399794861114</v>
      </c>
      <c r="J634" s="65">
        <v>404</v>
      </c>
      <c r="Q634" s="61"/>
    </row>
    <row r="635" spans="1:17" hidden="1" x14ac:dyDescent="0.25">
      <c r="A635" s="65" t="s">
        <v>3222</v>
      </c>
      <c r="B635" s="65" t="s">
        <v>2</v>
      </c>
      <c r="C635" s="65" t="s">
        <v>3223</v>
      </c>
      <c r="D635" s="65" t="str">
        <f t="shared" si="19"/>
        <v>bullet004.pdf</v>
      </c>
      <c r="H635" s="65" t="str">
        <f t="shared" si="20"/>
        <v>http://geoheat.oit.edu/</v>
      </c>
      <c r="I635" s="69">
        <v>43179.432663009262</v>
      </c>
      <c r="J635" s="65">
        <v>404</v>
      </c>
      <c r="Q635" s="61"/>
    </row>
    <row r="636" spans="1:17" ht="30" hidden="1" x14ac:dyDescent="0.25">
      <c r="A636" s="65" t="s">
        <v>898</v>
      </c>
      <c r="B636" s="65" t="s">
        <v>2</v>
      </c>
      <c r="C636" s="65" t="s">
        <v>899</v>
      </c>
      <c r="D636" s="65" t="str">
        <f t="shared" si="19"/>
        <v>bullet173.pdf</v>
      </c>
      <c r="H636" s="65" t="str">
        <f t="shared" si="20"/>
        <v>http://geoheat.oit.edu/</v>
      </c>
      <c r="I636" s="69">
        <v>43179.143886215279</v>
      </c>
      <c r="J636" s="65">
        <v>404</v>
      </c>
      <c r="Q636" s="61"/>
    </row>
    <row r="637" spans="1:17" ht="30" hidden="1" x14ac:dyDescent="0.25">
      <c r="A637" s="65" t="s">
        <v>1879</v>
      </c>
      <c r="B637" s="65" t="s">
        <v>2</v>
      </c>
      <c r="C637" s="65" t="s">
        <v>1880</v>
      </c>
      <c r="D637" s="65" t="str">
        <f t="shared" si="19"/>
        <v>hp1.pdf</v>
      </c>
      <c r="H637" s="65" t="str">
        <f t="shared" si="20"/>
        <v>http://geoheat.oit.edu/</v>
      </c>
      <c r="I637" s="69">
        <v>43178.764009074075</v>
      </c>
      <c r="J637" s="65">
        <v>404</v>
      </c>
      <c r="Q637" s="61"/>
    </row>
    <row r="638" spans="1:17" ht="30" hidden="1" x14ac:dyDescent="0.25">
      <c r="A638" s="65" t="s">
        <v>1879</v>
      </c>
      <c r="B638" s="65" t="s">
        <v>2</v>
      </c>
      <c r="C638" s="65" t="s">
        <v>1880</v>
      </c>
      <c r="D638" s="65" t="str">
        <f t="shared" si="19"/>
        <v>hp1.pdf</v>
      </c>
      <c r="H638" s="65" t="str">
        <f t="shared" si="20"/>
        <v>http://geoheat.oit.edu/</v>
      </c>
      <c r="I638" s="69">
        <v>43179.275383414351</v>
      </c>
      <c r="J638" s="65">
        <v>404</v>
      </c>
      <c r="Q638" s="61"/>
    </row>
    <row r="639" spans="1:17" ht="45" hidden="1" x14ac:dyDescent="0.25">
      <c r="A639" s="65" t="s">
        <v>4147</v>
      </c>
      <c r="B639" s="65" t="s">
        <v>2</v>
      </c>
      <c r="C639" s="65" t="s">
        <v>4148</v>
      </c>
      <c r="D639" s="65" t="str">
        <f t="shared" si="19"/>
        <v/>
      </c>
      <c r="H639" s="65" t="str">
        <f t="shared" si="20"/>
        <v>http://geology.er.usgs.gov/</v>
      </c>
      <c r="I639" s="69">
        <v>43179.070344328706</v>
      </c>
      <c r="J639" s="65">
        <v>404</v>
      </c>
      <c r="Q639" s="61"/>
    </row>
    <row r="640" spans="1:17" ht="45" hidden="1" x14ac:dyDescent="0.25">
      <c r="A640" s="65" t="s">
        <v>4623</v>
      </c>
      <c r="B640" s="65" t="s">
        <v>2</v>
      </c>
      <c r="C640" s="65" t="s">
        <v>4148</v>
      </c>
      <c r="D640" s="65" t="str">
        <f t="shared" si="19"/>
        <v/>
      </c>
      <c r="H640" s="65" t="str">
        <f t="shared" si="20"/>
        <v>http://geology.er.usgs.gov/</v>
      </c>
      <c r="I640" s="69">
        <v>43179.340637650464</v>
      </c>
      <c r="J640" s="65">
        <v>404</v>
      </c>
      <c r="Q640" s="61"/>
    </row>
    <row r="641" spans="1:17" ht="45" hidden="1" x14ac:dyDescent="0.25">
      <c r="A641" s="65" t="s">
        <v>1283</v>
      </c>
      <c r="B641" s="65" t="s">
        <v>2</v>
      </c>
      <c r="C641" s="65" t="s">
        <v>1284</v>
      </c>
      <c r="D641" s="65" t="str">
        <f t="shared" si="19"/>
        <v>cades.pdf</v>
      </c>
      <c r="H641" s="65" t="str">
        <f t="shared" si="20"/>
        <v>http://geology.er.usgs.gov/</v>
      </c>
      <c r="I641" s="69">
        <v>43179.336393958336</v>
      </c>
      <c r="J641" s="65">
        <v>404</v>
      </c>
      <c r="Q641" s="61"/>
    </row>
    <row r="642" spans="1:17" ht="60" hidden="1" x14ac:dyDescent="0.25">
      <c r="A642" s="65" t="s">
        <v>4008</v>
      </c>
      <c r="B642" s="65" t="s">
        <v>2</v>
      </c>
      <c r="C642" s="65" t="s">
        <v>4009</v>
      </c>
      <c r="D642" s="65" t="str">
        <f t="shared" si="19"/>
        <v>OFR95_264.pdf</v>
      </c>
      <c r="H642" s="65" t="str">
        <f t="shared" si="20"/>
        <v>http://geology.er.usgs.gov/</v>
      </c>
      <c r="I642" s="69">
        <v>43179.457039062501</v>
      </c>
      <c r="J642" s="65">
        <v>404</v>
      </c>
      <c r="Q642" s="61"/>
    </row>
    <row r="643" spans="1:17" ht="30" hidden="1" x14ac:dyDescent="0.25">
      <c r="A643" s="65" t="s">
        <v>1389</v>
      </c>
      <c r="B643" s="65" t="s">
        <v>2</v>
      </c>
      <c r="C643" s="65" t="s">
        <v>1390</v>
      </c>
      <c r="D643" s="65" t="str">
        <f t="shared" ref="D643:D706" si="21">RIGHT(C643,LEN(C643)-FIND("|",SUBSTITUTE(C643,"/","|", LEN(C643)-LEN(SUBSTITUTE(C643,"/","")))))</f>
        <v>index.htm</v>
      </c>
      <c r="H643" s="65" t="str">
        <f t="shared" ref="H643:H706" si="22">LEFT(C643,FIND("/",C643,10))</f>
        <v>http://geology.utah.gov/</v>
      </c>
      <c r="I643" s="69">
        <v>43179.261527418981</v>
      </c>
      <c r="J643" s="65">
        <v>404</v>
      </c>
      <c r="Q643" s="61"/>
    </row>
    <row r="644" spans="1:17" ht="30" hidden="1" x14ac:dyDescent="0.25">
      <c r="A644" s="65" t="s">
        <v>3154</v>
      </c>
      <c r="B644" s="65" t="s">
        <v>696</v>
      </c>
      <c r="C644" s="65" t="s">
        <v>3155</v>
      </c>
      <c r="D644" s="65" t="str">
        <f t="shared" si="21"/>
        <v>#tab-id-3</v>
      </c>
      <c r="H644" s="65" t="str">
        <f t="shared" si="22"/>
        <v>http://geology.utah.gov/</v>
      </c>
      <c r="I644" s="69">
        <v>43178.827417187502</v>
      </c>
      <c r="J644" s="65">
        <v>400</v>
      </c>
      <c r="Q644" s="61"/>
    </row>
    <row r="645" spans="1:17" ht="30" hidden="1" x14ac:dyDescent="0.25">
      <c r="A645" s="65" t="s">
        <v>3154</v>
      </c>
      <c r="B645" s="65" t="s">
        <v>696</v>
      </c>
      <c r="C645" s="65" t="s">
        <v>3155</v>
      </c>
      <c r="D645" s="65" t="str">
        <f t="shared" si="21"/>
        <v>#tab-id-3</v>
      </c>
      <c r="H645" s="65" t="str">
        <f t="shared" si="22"/>
        <v>http://geology.utah.gov/</v>
      </c>
      <c r="I645" s="69">
        <v>43179.165547789351</v>
      </c>
      <c r="J645" s="65">
        <v>400</v>
      </c>
      <c r="Q645" s="61"/>
    </row>
    <row r="646" spans="1:17" ht="45" hidden="1" x14ac:dyDescent="0.25">
      <c r="A646" s="65" t="s">
        <v>4392</v>
      </c>
      <c r="B646" s="65" t="s">
        <v>2</v>
      </c>
      <c r="C646" s="65" t="s">
        <v>4393</v>
      </c>
      <c r="D646" s="65" t="str">
        <f t="shared" si="21"/>
        <v>p-900-hydrogeological-data-of-thermal-springs-and-wells-in-colorado.aspx</v>
      </c>
      <c r="H646" s="65" t="str">
        <f t="shared" si="22"/>
        <v>http://geosurveystore.state.co.us/</v>
      </c>
      <c r="I646" s="69">
        <v>43178.96005603009</v>
      </c>
      <c r="J646" s="65">
        <v>500</v>
      </c>
      <c r="Q646" s="61"/>
    </row>
    <row r="647" spans="1:17" ht="45" hidden="1" x14ac:dyDescent="0.25">
      <c r="A647" s="65" t="s">
        <v>943</v>
      </c>
      <c r="B647" s="65" t="s">
        <v>2</v>
      </c>
      <c r="C647" s="65" t="s">
        <v>944</v>
      </c>
      <c r="D647" s="65" t="str">
        <f t="shared" si="21"/>
        <v>Bristol_Quaternary_Geology_2012.mxd</v>
      </c>
      <c r="H647" s="65" t="str">
        <f t="shared" si="22"/>
        <v>http://geothermal.isgs.illinois.edu/</v>
      </c>
      <c r="I647" s="69">
        <v>43178.809241932868</v>
      </c>
      <c r="J647" s="65">
        <v>404</v>
      </c>
      <c r="Q647" s="61"/>
    </row>
    <row r="648" spans="1:17" ht="30" hidden="1" x14ac:dyDescent="0.25">
      <c r="A648" s="65" t="s">
        <v>3966</v>
      </c>
      <c r="B648" s="65" t="s">
        <v>2</v>
      </c>
      <c r="C648" s="65" t="s">
        <v>3967</v>
      </c>
      <c r="D648" s="65" t="str">
        <f t="shared" si="21"/>
        <v>Newport_Quaternary_Geology_2012.pdf</v>
      </c>
      <c r="H648" s="65" t="str">
        <f t="shared" si="22"/>
        <v>http://geothermal.isgs.illinois.edu/</v>
      </c>
      <c r="I648" s="69">
        <v>43179.262557349539</v>
      </c>
      <c r="J648" s="65">
        <v>404</v>
      </c>
      <c r="Q648" s="61"/>
    </row>
    <row r="649" spans="1:17" ht="60" hidden="1" x14ac:dyDescent="0.25">
      <c r="A649" s="65" t="s">
        <v>2823</v>
      </c>
      <c r="B649" s="65" t="s">
        <v>2</v>
      </c>
      <c r="C649" s="65" t="s">
        <v>2824</v>
      </c>
      <c r="D649" s="65" t="str">
        <f t="shared" si="21"/>
        <v>1</v>
      </c>
      <c r="H649" s="65" t="str">
        <f t="shared" si="22"/>
        <v>http://idahodocs.cdmhost.com/</v>
      </c>
      <c r="I649" s="69">
        <v>43178.885057430554</v>
      </c>
      <c r="J649" s="65">
        <v>404</v>
      </c>
      <c r="Q649" s="61"/>
    </row>
    <row r="650" spans="1:17" ht="60" hidden="1" x14ac:dyDescent="0.25">
      <c r="A650" s="65" t="s">
        <v>4434</v>
      </c>
      <c r="B650" s="65" t="s">
        <v>2</v>
      </c>
      <c r="C650" s="65" t="s">
        <v>4435</v>
      </c>
      <c r="D650" s="65" t="str">
        <f t="shared" si="21"/>
        <v>2</v>
      </c>
      <c r="H650" s="65" t="str">
        <f t="shared" si="22"/>
        <v>http://idahodocs.cdmhost.com/</v>
      </c>
      <c r="I650" s="69">
        <v>43179.339756620371</v>
      </c>
      <c r="J650" s="65">
        <v>404</v>
      </c>
      <c r="Q650" s="61"/>
    </row>
    <row r="651" spans="1:17" ht="60" hidden="1" x14ac:dyDescent="0.25">
      <c r="A651" s="65" t="s">
        <v>4188</v>
      </c>
      <c r="B651" s="65" t="s">
        <v>2</v>
      </c>
      <c r="C651" s="65" t="s">
        <v>4189</v>
      </c>
      <c r="D651" s="65" t="str">
        <f t="shared" si="21"/>
        <v>3</v>
      </c>
      <c r="H651" s="65" t="str">
        <f t="shared" si="22"/>
        <v>http://idahodocs.cdmhost.com/</v>
      </c>
      <c r="I651" s="69">
        <v>43178.728448113427</v>
      </c>
      <c r="J651" s="65">
        <v>404</v>
      </c>
      <c r="Q651" s="61"/>
    </row>
    <row r="652" spans="1:17" ht="60" hidden="1" x14ac:dyDescent="0.25">
      <c r="A652" s="65" t="s">
        <v>4426</v>
      </c>
      <c r="B652" s="65" t="s">
        <v>2</v>
      </c>
      <c r="C652" s="65" t="s">
        <v>4427</v>
      </c>
      <c r="D652" s="65" t="str">
        <f t="shared" si="21"/>
        <v>1</v>
      </c>
      <c r="H652" s="65" t="str">
        <f t="shared" si="22"/>
        <v>http://idahodocs.cdmhost.com/</v>
      </c>
      <c r="I652" s="69">
        <v>43179.341026458336</v>
      </c>
      <c r="J652" s="65">
        <v>404</v>
      </c>
      <c r="Q652" s="61"/>
    </row>
    <row r="653" spans="1:17" ht="45" hidden="1" x14ac:dyDescent="0.25">
      <c r="A653" s="65" t="s">
        <v>3207</v>
      </c>
      <c r="B653" s="65" t="s">
        <v>2</v>
      </c>
      <c r="C653" s="65" t="s">
        <v>3208</v>
      </c>
      <c r="D653" s="65" t="str">
        <f t="shared" si="21"/>
        <v>18</v>
      </c>
      <c r="H653" s="65" t="str">
        <f t="shared" si="22"/>
        <v>http://idahodocs.cdmhost.com/</v>
      </c>
      <c r="I653" s="69">
        <v>43179.040325833332</v>
      </c>
      <c r="J653" s="65">
        <v>404</v>
      </c>
      <c r="Q653" s="61"/>
    </row>
    <row r="654" spans="1:17" ht="45" hidden="1" x14ac:dyDescent="0.25">
      <c r="A654" s="65" t="s">
        <v>1960</v>
      </c>
      <c r="B654" s="65" t="s">
        <v>2</v>
      </c>
      <c r="C654" s="65" t="s">
        <v>1961</v>
      </c>
      <c r="D654" s="65" t="str">
        <f t="shared" si="21"/>
        <v>20</v>
      </c>
      <c r="H654" s="65" t="str">
        <f t="shared" si="22"/>
        <v>http://idahodocs.cdmhost.com/</v>
      </c>
      <c r="I654" s="69">
        <v>43179.046919398148</v>
      </c>
      <c r="J654" s="65">
        <v>404</v>
      </c>
      <c r="Q654" s="61"/>
    </row>
    <row r="655" spans="1:17" ht="45" hidden="1" x14ac:dyDescent="0.25">
      <c r="A655" s="65" t="s">
        <v>1960</v>
      </c>
      <c r="B655" s="65" t="s">
        <v>2</v>
      </c>
      <c r="C655" s="65" t="s">
        <v>1961</v>
      </c>
      <c r="D655" s="65" t="str">
        <f t="shared" si="21"/>
        <v>20</v>
      </c>
      <c r="H655" s="65" t="str">
        <f t="shared" si="22"/>
        <v>http://idahodocs.cdmhost.com/</v>
      </c>
      <c r="I655" s="69">
        <v>43179.441462708332</v>
      </c>
      <c r="J655" s="65">
        <v>404</v>
      </c>
      <c r="Q655" s="61"/>
    </row>
    <row r="656" spans="1:17" ht="60" hidden="1" x14ac:dyDescent="0.25">
      <c r="A656" s="65" t="s">
        <v>2439</v>
      </c>
      <c r="B656" s="65" t="s">
        <v>2</v>
      </c>
      <c r="C656" s="65" t="s">
        <v>2440</v>
      </c>
      <c r="D656" s="65" t="str">
        <f t="shared" si="21"/>
        <v>72082.pdf</v>
      </c>
      <c r="H656" s="65" t="str">
        <f t="shared" si="22"/>
        <v>http://idahodocs.cdmhost.com/</v>
      </c>
      <c r="I656" s="69">
        <v>43178.894387268519</v>
      </c>
      <c r="J656" s="65">
        <v>404</v>
      </c>
      <c r="Q656" s="61"/>
    </row>
    <row r="657" spans="1:17" ht="45" hidden="1" x14ac:dyDescent="0.25">
      <c r="A657" s="65" t="s">
        <v>25</v>
      </c>
      <c r="B657" s="65" t="s">
        <v>2</v>
      </c>
      <c r="C657" s="65" t="s">
        <v>4478</v>
      </c>
      <c r="D657" s="65" t="str">
        <f t="shared" si="21"/>
        <v>WCSServer?request=GetCapabilities&amp;service=WCS</v>
      </c>
      <c r="H657" s="65" t="str">
        <f t="shared" si="22"/>
        <v>http://kgs.uky.edu/</v>
      </c>
      <c r="I657" s="69">
        <v>43178.792580393521</v>
      </c>
      <c r="J657" s="65">
        <v>400</v>
      </c>
      <c r="Q657" s="61"/>
    </row>
    <row r="658" spans="1:17" ht="45" hidden="1" x14ac:dyDescent="0.25">
      <c r="A658" s="65" t="s">
        <v>331</v>
      </c>
      <c r="B658" s="65" t="s">
        <v>2</v>
      </c>
      <c r="C658" s="65" t="s">
        <v>4078</v>
      </c>
      <c r="D658" s="65" t="str">
        <f t="shared" si="21"/>
        <v>WCSServer?request=GetCapabilities&amp;service=WCS</v>
      </c>
      <c r="H658" s="65" t="str">
        <f t="shared" si="22"/>
        <v>http://kgs.uky.edu/</v>
      </c>
      <c r="I658" s="69">
        <v>43179.131626736111</v>
      </c>
      <c r="J658" s="65">
        <v>400</v>
      </c>
      <c r="Q658" s="61"/>
    </row>
    <row r="659" spans="1:17" ht="45" hidden="1" x14ac:dyDescent="0.25">
      <c r="A659" s="65" t="s">
        <v>662</v>
      </c>
      <c r="B659" s="65" t="s">
        <v>2</v>
      </c>
      <c r="C659" s="65" t="s">
        <v>2589</v>
      </c>
      <c r="D659" s="65" t="str">
        <f t="shared" si="21"/>
        <v>WCSServer?request=GetCapabilities&amp;service=WCS</v>
      </c>
      <c r="H659" s="65" t="str">
        <f t="shared" si="22"/>
        <v>http://kgs.uky.edu/</v>
      </c>
      <c r="I659" s="69">
        <v>43179.252762546297</v>
      </c>
      <c r="J659" s="65">
        <v>400</v>
      </c>
      <c r="Q659" s="61"/>
    </row>
    <row r="660" spans="1:17" ht="30" hidden="1" x14ac:dyDescent="0.25">
      <c r="A660" s="65" t="s">
        <v>1688</v>
      </c>
      <c r="B660" s="65" t="s">
        <v>2</v>
      </c>
      <c r="C660" s="65" t="s">
        <v>1689</v>
      </c>
      <c r="D660" s="65" t="str">
        <f t="shared" si="21"/>
        <v>index.html#close</v>
      </c>
      <c r="H660" s="65" t="str">
        <f t="shared" si="22"/>
        <v>http://maps.conservation.ca.gov/</v>
      </c>
      <c r="I660" s="69">
        <v>43178.748602824075</v>
      </c>
      <c r="J660" s="65">
        <v>400</v>
      </c>
      <c r="Q660" s="61"/>
    </row>
    <row r="661" spans="1:17" ht="30" hidden="1" x14ac:dyDescent="0.25">
      <c r="A661" s="65" t="s">
        <v>2586</v>
      </c>
      <c r="B661" s="65" t="s">
        <v>2</v>
      </c>
      <c r="C661" s="65" t="s">
        <v>2587</v>
      </c>
      <c r="D661" s="65" t="str">
        <f t="shared" si="21"/>
        <v>?extent=-77.0,38.4,-73.8,40.0&amp;hl=eng</v>
      </c>
      <c r="H661" s="65" t="str">
        <f t="shared" si="22"/>
        <v>http://maps.dgs.udel.edu/</v>
      </c>
      <c r="I661" s="69">
        <v>43178.765004942128</v>
      </c>
      <c r="J661" s="65">
        <v>404</v>
      </c>
      <c r="Q661" s="61"/>
    </row>
    <row r="662" spans="1:17" ht="45" hidden="1" x14ac:dyDescent="0.25">
      <c r="A662" s="65" t="s">
        <v>3131</v>
      </c>
      <c r="B662" s="65" t="s">
        <v>2</v>
      </c>
      <c r="C662" s="65" t="s">
        <v>3132</v>
      </c>
      <c r="D662" s="65" t="str">
        <f t="shared" si="21"/>
        <v>WCSServer?SERVICE=WCS&amp;VERSION=1.0.0&amp;REQUEST=GETCAPABILITIES</v>
      </c>
      <c r="H662" s="65" t="str">
        <f t="shared" si="22"/>
        <v>http://mgsweb2.mngs.umn.edu/</v>
      </c>
      <c r="I662" s="69">
        <v>43179.193851539349</v>
      </c>
      <c r="J662" s="65">
        <v>400</v>
      </c>
      <c r="Q662" s="61"/>
    </row>
    <row r="663" spans="1:17" ht="45" hidden="1" x14ac:dyDescent="0.25">
      <c r="A663" s="65" t="s">
        <v>3275</v>
      </c>
      <c r="B663" s="65" t="s">
        <v>2</v>
      </c>
      <c r="C663" s="65" t="s">
        <v>3276</v>
      </c>
      <c r="D663" s="65" t="str">
        <f t="shared" si="21"/>
        <v>WCSServer?SERVICE=WCS&amp;VERSION=1.0.0&amp;REQUEST=GETCAPABILITIES</v>
      </c>
      <c r="H663" s="65" t="str">
        <f t="shared" si="22"/>
        <v>http://mgsweb2.mngs.umn.edu/</v>
      </c>
      <c r="I663" s="69">
        <v>43179.343760682874</v>
      </c>
      <c r="J663" s="65">
        <v>400</v>
      </c>
      <c r="Q663" s="61"/>
    </row>
    <row r="664" spans="1:17" ht="45" hidden="1" x14ac:dyDescent="0.25">
      <c r="A664" s="65" t="s">
        <v>4073</v>
      </c>
      <c r="B664" s="65" t="s">
        <v>2</v>
      </c>
      <c r="C664" s="65" t="s">
        <v>4074</v>
      </c>
      <c r="D664" s="65" t="str">
        <f t="shared" si="21"/>
        <v>WCSServer?SERVICE=WCS&amp;VERSION=1.0.0&amp;REQUEST=GETCAPABILITIES</v>
      </c>
      <c r="H664" s="65" t="str">
        <f t="shared" si="22"/>
        <v>http://mgsweb2.mngs.umn.edu/</v>
      </c>
      <c r="I664" s="69">
        <v>43178.938742511571</v>
      </c>
      <c r="J664" s="65">
        <v>400</v>
      </c>
      <c r="Q664" s="61"/>
    </row>
    <row r="665" spans="1:17" ht="45" hidden="1" x14ac:dyDescent="0.25">
      <c r="A665" s="65" t="s">
        <v>3298</v>
      </c>
      <c r="B665" s="65" t="s">
        <v>2</v>
      </c>
      <c r="C665" s="65" t="s">
        <v>3299</v>
      </c>
      <c r="D665" s="65" t="str">
        <f t="shared" si="21"/>
        <v>WCSServer?SERVICE=WCS&amp;VERSION=1.0.0&amp;REQUEST=GETCAPABILITIES</v>
      </c>
      <c r="H665" s="65" t="str">
        <f t="shared" si="22"/>
        <v>http://mgsweb2.mngs.umn.edu/</v>
      </c>
      <c r="I665" s="69">
        <v>43179.208036226853</v>
      </c>
      <c r="J665" s="65">
        <v>400</v>
      </c>
      <c r="Q665" s="61"/>
    </row>
    <row r="666" spans="1:17" ht="45" hidden="1" x14ac:dyDescent="0.25">
      <c r="A666" s="65" t="s">
        <v>3954</v>
      </c>
      <c r="B666" s="65" t="s">
        <v>2</v>
      </c>
      <c r="C666" s="65" t="s">
        <v>3955</v>
      </c>
      <c r="D666" s="65" t="str">
        <f t="shared" si="21"/>
        <v>WCSServer?SERVICE=WCS&amp;VERSION=1.0.0&amp;REQUEST=GETCAPABILITIES</v>
      </c>
      <c r="H666" s="65" t="str">
        <f t="shared" si="22"/>
        <v>http://mgsweb2.mngs.umn.edu/</v>
      </c>
      <c r="I666" s="69">
        <v>43179.371299409722</v>
      </c>
      <c r="J666" s="65">
        <v>400</v>
      </c>
      <c r="Q666" s="61"/>
    </row>
    <row r="667" spans="1:17" ht="45" hidden="1" x14ac:dyDescent="0.25">
      <c r="A667" s="65" t="s">
        <v>1777</v>
      </c>
      <c r="B667" s="65" t="s">
        <v>2</v>
      </c>
      <c r="C667" s="65" t="s">
        <v>1778</v>
      </c>
      <c r="D667" s="65" t="str">
        <f t="shared" si="21"/>
        <v>WCSServer?SERVICE=WCS&amp;VERSION=1.0.0&amp;REQUEST=GETCAPABILITIES</v>
      </c>
      <c r="H667" s="65" t="str">
        <f t="shared" si="22"/>
        <v>http://mgsweb2.mngs.umn.edu/</v>
      </c>
      <c r="I667" s="69">
        <v>43179.03797247685</v>
      </c>
      <c r="J667" s="65">
        <v>400</v>
      </c>
      <c r="Q667" s="61"/>
    </row>
    <row r="668" spans="1:17" ht="45" hidden="1" x14ac:dyDescent="0.25">
      <c r="A668" s="65" t="s">
        <v>3415</v>
      </c>
      <c r="B668" s="65" t="s">
        <v>2</v>
      </c>
      <c r="C668" s="65" t="s">
        <v>3416</v>
      </c>
      <c r="D668" s="65" t="str">
        <f t="shared" si="21"/>
        <v>WCSServer?SERVICE=WCS&amp;VERSION=1.0.0&amp;REQUEST=GETCAPABILITIES</v>
      </c>
      <c r="H668" s="65" t="str">
        <f t="shared" si="22"/>
        <v>http://mgsweb2.mngs.umn.edu/</v>
      </c>
      <c r="I668" s="69">
        <v>43179.080226967591</v>
      </c>
      <c r="J668" s="65">
        <v>400</v>
      </c>
      <c r="Q668" s="61"/>
    </row>
    <row r="669" spans="1:17" ht="45" hidden="1" x14ac:dyDescent="0.25">
      <c r="A669" s="65" t="s">
        <v>4424</v>
      </c>
      <c r="B669" s="65" t="s">
        <v>2</v>
      </c>
      <c r="C669" s="65" t="s">
        <v>4425</v>
      </c>
      <c r="D669" s="65" t="str">
        <f t="shared" si="21"/>
        <v>WCSServer?SERVICE=WCS&amp;VERSION=1.0.0&amp;REQUEST=GETCAPABILITIES</v>
      </c>
      <c r="H669" s="65" t="str">
        <f t="shared" si="22"/>
        <v>http://mgsweb2.mngs.umn.edu/</v>
      </c>
      <c r="I669" s="69">
        <v>43179.415528124999</v>
      </c>
      <c r="J669" s="65">
        <v>400</v>
      </c>
      <c r="Q669" s="61"/>
    </row>
    <row r="670" spans="1:17" hidden="1" x14ac:dyDescent="0.25">
      <c r="A670" s="65" t="s">
        <v>3131</v>
      </c>
      <c r="B670" s="65" t="s">
        <v>2</v>
      </c>
      <c r="C670" s="65" t="s">
        <v>965</v>
      </c>
      <c r="D670" s="65" t="str">
        <f t="shared" si="21"/>
        <v/>
      </c>
      <c r="H670" s="65" t="str">
        <f t="shared" si="22"/>
        <v>http://mgsweb2.mngs.umn.edu/</v>
      </c>
      <c r="I670" s="69">
        <v>43178.732739004627</v>
      </c>
      <c r="J670" s="65">
        <v>404</v>
      </c>
      <c r="Q670" s="61"/>
    </row>
    <row r="671" spans="1:17" hidden="1" x14ac:dyDescent="0.25">
      <c r="A671" s="65" t="s">
        <v>964</v>
      </c>
      <c r="B671" s="65" t="s">
        <v>2</v>
      </c>
      <c r="C671" s="65" t="s">
        <v>965</v>
      </c>
      <c r="D671" s="65" t="str">
        <f t="shared" si="21"/>
        <v/>
      </c>
      <c r="H671" s="65" t="str">
        <f t="shared" si="22"/>
        <v>http://mgsweb2.mngs.umn.edu/</v>
      </c>
      <c r="I671" s="69">
        <v>43179.103029398146</v>
      </c>
      <c r="J671" s="65">
        <v>404</v>
      </c>
      <c r="Q671" s="61"/>
    </row>
    <row r="672" spans="1:17" ht="30" hidden="1" x14ac:dyDescent="0.25">
      <c r="A672" s="65" t="s">
        <v>4529</v>
      </c>
      <c r="B672" s="65" t="s">
        <v>2</v>
      </c>
      <c r="C672" s="65" t="s">
        <v>4530</v>
      </c>
      <c r="D672" s="65" t="str">
        <f t="shared" si="21"/>
        <v/>
      </c>
      <c r="H672" s="65" t="str">
        <f t="shared" si="22"/>
        <v>http://mgsweb2.mngs.umn.edu/</v>
      </c>
      <c r="I672" s="69">
        <v>43179.037372002313</v>
      </c>
      <c r="J672" s="65">
        <v>404</v>
      </c>
      <c r="Q672" s="61"/>
    </row>
    <row r="673" spans="1:17" hidden="1" x14ac:dyDescent="0.25">
      <c r="A673" s="65" t="s">
        <v>1670</v>
      </c>
      <c r="B673" s="65" t="s">
        <v>2</v>
      </c>
      <c r="C673" s="65" t="s">
        <v>1671</v>
      </c>
      <c r="D673" s="65" t="str">
        <f t="shared" si="21"/>
        <v/>
      </c>
      <c r="H673" s="65" t="str">
        <f t="shared" si="22"/>
        <v>http://mgsweb2.mngs.umn.edu/</v>
      </c>
      <c r="I673" s="69">
        <v>43178.86210027778</v>
      </c>
      <c r="J673" s="65">
        <v>404</v>
      </c>
      <c r="Q673" s="61"/>
    </row>
    <row r="674" spans="1:17" ht="30" hidden="1" x14ac:dyDescent="0.25">
      <c r="A674" s="65" t="s">
        <v>2364</v>
      </c>
      <c r="B674" s="65" t="s">
        <v>2</v>
      </c>
      <c r="C674" s="65" t="s">
        <v>2365</v>
      </c>
      <c r="D674" s="65" t="str">
        <f t="shared" si="21"/>
        <v/>
      </c>
      <c r="H674" s="65" t="str">
        <f t="shared" si="22"/>
        <v>http://mgsweb2.mngs.umn.edu/</v>
      </c>
      <c r="I674" s="69">
        <v>43178.834611099534</v>
      </c>
      <c r="J674" s="65">
        <v>404</v>
      </c>
      <c r="Q674" s="61"/>
    </row>
    <row r="675" spans="1:17" hidden="1" x14ac:dyDescent="0.25">
      <c r="A675" s="65" t="s">
        <v>1556</v>
      </c>
      <c r="B675" s="65" t="s">
        <v>2</v>
      </c>
      <c r="C675" s="65" t="s">
        <v>1557</v>
      </c>
      <c r="D675" s="65" t="str">
        <f t="shared" si="21"/>
        <v/>
      </c>
      <c r="H675" s="65" t="str">
        <f t="shared" si="22"/>
        <v>http://mgsweb2.mngs.umn.edu/</v>
      </c>
      <c r="I675" s="69">
        <v>43178.923547418985</v>
      </c>
      <c r="J675" s="65">
        <v>404</v>
      </c>
      <c r="Q675" s="61"/>
    </row>
    <row r="676" spans="1:17" hidden="1" x14ac:dyDescent="0.25">
      <c r="A676" s="65" t="s">
        <v>2498</v>
      </c>
      <c r="B676" s="65" t="s">
        <v>2</v>
      </c>
      <c r="C676" s="65" t="s">
        <v>2499</v>
      </c>
      <c r="D676" s="65" t="str">
        <f t="shared" si="21"/>
        <v>MnBedrockGeology</v>
      </c>
      <c r="H676" s="65" t="str">
        <f t="shared" si="22"/>
        <v>http://mgsweb2.mngs.umn.edu/</v>
      </c>
      <c r="I676" s="69">
        <v>43178.904431608797</v>
      </c>
      <c r="J676" s="65">
        <v>404</v>
      </c>
      <c r="Q676" s="61"/>
    </row>
    <row r="677" spans="1:17" ht="45" hidden="1" x14ac:dyDescent="0.25">
      <c r="A677" s="65" t="s">
        <v>3184</v>
      </c>
      <c r="B677" s="65" t="s">
        <v>2</v>
      </c>
      <c r="C677" s="65" t="s">
        <v>3185</v>
      </c>
      <c r="D677" s="65" t="str">
        <f t="shared" si="21"/>
        <v>begemapofhos.html</v>
      </c>
      <c r="H677" s="65" t="str">
        <f t="shared" si="22"/>
        <v>http://nc-maps.stores.yahoo.net/</v>
      </c>
      <c r="I677" s="69">
        <v>43178.894969236113</v>
      </c>
      <c r="J677" s="65">
        <v>404</v>
      </c>
      <c r="Q677" s="61"/>
    </row>
    <row r="678" spans="1:17" ht="45" hidden="1" x14ac:dyDescent="0.25">
      <c r="A678" s="65" t="s">
        <v>1585</v>
      </c>
      <c r="B678" s="65" t="s">
        <v>2</v>
      </c>
      <c r="C678" s="65" t="s">
        <v>1586</v>
      </c>
      <c r="D678" s="65" t="str">
        <f t="shared" si="21"/>
        <v>begemapofinq.html</v>
      </c>
      <c r="H678" s="65" t="str">
        <f t="shared" si="22"/>
        <v>http://nc-maps.stores.yahoo.net/</v>
      </c>
      <c r="I678" s="69">
        <v>43179.307814108797</v>
      </c>
      <c r="J678" s="65">
        <v>404</v>
      </c>
      <c r="Q678" s="61"/>
    </row>
    <row r="679" spans="1:17" ht="45" hidden="1" x14ac:dyDescent="0.25">
      <c r="A679" s="65" t="s">
        <v>4476</v>
      </c>
      <c r="B679" s="65" t="s">
        <v>2</v>
      </c>
      <c r="C679" s="65" t="s">
        <v>4477</v>
      </c>
      <c r="D679" s="65" t="str">
        <f t="shared" si="21"/>
        <v>begemapoflo7.html</v>
      </c>
      <c r="H679" s="65" t="str">
        <f t="shared" si="22"/>
        <v>http://nc-maps.stores.yahoo.net/</v>
      </c>
      <c r="I679" s="69">
        <v>43178.712257881947</v>
      </c>
      <c r="J679" s="65">
        <v>404</v>
      </c>
      <c r="Q679" s="61"/>
    </row>
    <row r="680" spans="1:17" ht="30" hidden="1" x14ac:dyDescent="0.25">
      <c r="A680" s="65" t="s">
        <v>3688</v>
      </c>
      <c r="B680" s="65" t="s">
        <v>2</v>
      </c>
      <c r="C680" s="65" t="s">
        <v>3689</v>
      </c>
      <c r="D680" s="65" t="str">
        <f t="shared" si="21"/>
        <v>begemapofnoc.html</v>
      </c>
      <c r="H680" s="65" t="str">
        <f t="shared" si="22"/>
        <v>http://nc-maps.stores.yahoo.net/</v>
      </c>
      <c r="I680" s="69">
        <v>43178.91390446759</v>
      </c>
      <c r="J680" s="65">
        <v>404</v>
      </c>
      <c r="Q680" s="61"/>
    </row>
    <row r="681" spans="1:17" ht="45" hidden="1" x14ac:dyDescent="0.25">
      <c r="A681" s="65" t="s">
        <v>1698</v>
      </c>
      <c r="B681" s="65" t="s">
        <v>2</v>
      </c>
      <c r="C681" s="65" t="s">
        <v>1699</v>
      </c>
      <c r="D681" s="65" t="str">
        <f t="shared" si="21"/>
        <v>begemapofwh7.html</v>
      </c>
      <c r="H681" s="65" t="str">
        <f t="shared" si="22"/>
        <v>http://nc-maps.stores.yahoo.net/</v>
      </c>
      <c r="I681" s="69">
        <v>43179.187975844907</v>
      </c>
      <c r="J681" s="65">
        <v>404</v>
      </c>
      <c r="Q681" s="61"/>
    </row>
    <row r="682" spans="1:17" ht="30" hidden="1" x14ac:dyDescent="0.25">
      <c r="A682" s="65" t="s">
        <v>1637</v>
      </c>
      <c r="B682" s="65" t="s">
        <v>2</v>
      </c>
      <c r="C682" s="65" t="s">
        <v>1638</v>
      </c>
      <c r="D682" s="65" t="str">
        <f t="shared" si="21"/>
        <v>bu65geandsto.html</v>
      </c>
      <c r="H682" s="65" t="str">
        <f t="shared" si="22"/>
        <v>http://nc-maps.stores.yahoo.net/</v>
      </c>
      <c r="I682" s="69">
        <v>43179.148999131947</v>
      </c>
      <c r="J682" s="65">
        <v>404</v>
      </c>
      <c r="Q682" s="61"/>
    </row>
    <row r="683" spans="1:17" ht="30" hidden="1" x14ac:dyDescent="0.25">
      <c r="A683" s="65" t="s">
        <v>2768</v>
      </c>
      <c r="B683" s="65" t="s">
        <v>2</v>
      </c>
      <c r="C683" s="65" t="s">
        <v>2769</v>
      </c>
      <c r="D683" s="65" t="str">
        <f t="shared" si="21"/>
        <v>bu67cogrofno.html</v>
      </c>
      <c r="H683" s="65" t="str">
        <f t="shared" si="22"/>
        <v>http://nc-maps.stores.yahoo.net/</v>
      </c>
      <c r="I683" s="69">
        <v>43179.423547418985</v>
      </c>
      <c r="J683" s="65">
        <v>404</v>
      </c>
      <c r="Q683" s="61"/>
    </row>
    <row r="684" spans="1:17" ht="30" hidden="1" x14ac:dyDescent="0.25">
      <c r="A684" s="65" t="s">
        <v>952</v>
      </c>
      <c r="B684" s="65" t="s">
        <v>2</v>
      </c>
      <c r="C684" s="65" t="s">
        <v>953</v>
      </c>
      <c r="D684" s="65" t="str">
        <f t="shared" si="21"/>
        <v>bu75geofalqu.html</v>
      </c>
      <c r="H684" s="65" t="str">
        <f t="shared" si="22"/>
        <v>http://nc-maps.stores.yahoo.net/</v>
      </c>
      <c r="I684" s="69">
        <v>43178.948297222225</v>
      </c>
      <c r="J684" s="65">
        <v>404</v>
      </c>
      <c r="Q684" s="61"/>
    </row>
    <row r="685" spans="1:17" ht="30" hidden="1" x14ac:dyDescent="0.25">
      <c r="A685" s="65" t="s">
        <v>2408</v>
      </c>
      <c r="B685" s="65" t="s">
        <v>2</v>
      </c>
      <c r="C685" s="65" t="s">
        <v>2409</v>
      </c>
      <c r="D685" s="65" t="str">
        <f t="shared" si="21"/>
        <v>bu76geandmir.html</v>
      </c>
      <c r="H685" s="65" t="str">
        <f t="shared" si="22"/>
        <v>http://nc-maps.stores.yahoo.net/</v>
      </c>
      <c r="I685" s="69">
        <v>43179.340328981481</v>
      </c>
      <c r="J685" s="65">
        <v>404</v>
      </c>
      <c r="Q685" s="61"/>
    </row>
    <row r="686" spans="1:17" ht="30" hidden="1" x14ac:dyDescent="0.25">
      <c r="A686" s="65" t="s">
        <v>3616</v>
      </c>
      <c r="B686" s="65" t="s">
        <v>2</v>
      </c>
      <c r="C686" s="65" t="s">
        <v>3617</v>
      </c>
      <c r="D686" s="65" t="str">
        <f t="shared" si="21"/>
        <v>bu78crosfrwe.html</v>
      </c>
      <c r="H686" s="65" t="str">
        <f t="shared" si="22"/>
        <v>http://nc-maps.stores.yahoo.net/</v>
      </c>
      <c r="I686" s="69">
        <v>43178.966042858796</v>
      </c>
      <c r="J686" s="65">
        <v>404</v>
      </c>
      <c r="Q686" s="61"/>
    </row>
    <row r="687" spans="1:17" ht="30" hidden="1" x14ac:dyDescent="0.25">
      <c r="A687" s="65" t="s">
        <v>3008</v>
      </c>
      <c r="B687" s="65" t="s">
        <v>2</v>
      </c>
      <c r="C687" s="65" t="s">
        <v>3009</v>
      </c>
      <c r="D687" s="65" t="str">
        <f t="shared" si="21"/>
        <v>bu81geandmir.html</v>
      </c>
      <c r="H687" s="65" t="str">
        <f t="shared" si="22"/>
        <v>http://nc-maps.stores.yahoo.net/</v>
      </c>
      <c r="I687" s="69">
        <v>43179.342960439812</v>
      </c>
      <c r="J687" s="65">
        <v>404</v>
      </c>
      <c r="Q687" s="61"/>
    </row>
    <row r="688" spans="1:17" ht="30" hidden="1" x14ac:dyDescent="0.25">
      <c r="A688" s="65" t="s">
        <v>4211</v>
      </c>
      <c r="B688" s="65" t="s">
        <v>2</v>
      </c>
      <c r="C688" s="65" t="s">
        <v>4212</v>
      </c>
      <c r="D688" s="65" t="str">
        <f t="shared" si="21"/>
        <v>bu90geofsaan.html</v>
      </c>
      <c r="H688" s="65" t="str">
        <f t="shared" si="22"/>
        <v>http://nc-maps.stores.yahoo.net/</v>
      </c>
      <c r="I688" s="69">
        <v>43178.977579363425</v>
      </c>
      <c r="J688" s="65">
        <v>404</v>
      </c>
      <c r="Q688" s="61"/>
    </row>
    <row r="689" spans="1:17" ht="30" hidden="1" x14ac:dyDescent="0.25">
      <c r="A689" s="65" t="s">
        <v>1252</v>
      </c>
      <c r="B689" s="65" t="s">
        <v>2</v>
      </c>
      <c r="C689" s="65" t="s">
        <v>1253</v>
      </c>
      <c r="D689" s="65" t="str">
        <f t="shared" si="21"/>
        <v>bu92geofsodu.html</v>
      </c>
      <c r="H689" s="65" t="str">
        <f t="shared" si="22"/>
        <v>http://nc-maps.stores.yahoo.net/</v>
      </c>
      <c r="I689" s="69">
        <v>43178.883301435184</v>
      </c>
      <c r="J689" s="65">
        <v>404</v>
      </c>
      <c r="Q689" s="61"/>
    </row>
    <row r="690" spans="1:17" ht="30" hidden="1" x14ac:dyDescent="0.25">
      <c r="A690" s="65" t="s">
        <v>4104</v>
      </c>
      <c r="B690" s="65" t="s">
        <v>2</v>
      </c>
      <c r="C690" s="65" t="s">
        <v>1253</v>
      </c>
      <c r="D690" s="65" t="str">
        <f t="shared" si="21"/>
        <v>bu92geofsodu.html</v>
      </c>
      <c r="H690" s="65" t="str">
        <f t="shared" si="22"/>
        <v>http://nc-maps.stores.yahoo.net/</v>
      </c>
      <c r="I690" s="69">
        <v>43179.107124884256</v>
      </c>
      <c r="J690" s="65">
        <v>404</v>
      </c>
      <c r="Q690" s="61"/>
    </row>
    <row r="691" spans="1:17" ht="30" hidden="1" x14ac:dyDescent="0.25">
      <c r="A691" s="65" t="s">
        <v>4077</v>
      </c>
      <c r="B691" s="65" t="s">
        <v>2</v>
      </c>
      <c r="C691" s="65" t="s">
        <v>1253</v>
      </c>
      <c r="D691" s="65" t="str">
        <f t="shared" si="21"/>
        <v>bu92geofsodu.html</v>
      </c>
      <c r="H691" s="65" t="str">
        <f t="shared" si="22"/>
        <v>http://nc-maps.stores.yahoo.net/</v>
      </c>
      <c r="I691" s="69">
        <v>43179.405241342596</v>
      </c>
      <c r="J691" s="65">
        <v>404</v>
      </c>
      <c r="Q691" s="61"/>
    </row>
    <row r="692" spans="1:17" ht="30" hidden="1" x14ac:dyDescent="0.25">
      <c r="A692" s="65" t="s">
        <v>3811</v>
      </c>
      <c r="B692" s="65" t="s">
        <v>2</v>
      </c>
      <c r="C692" s="65" t="s">
        <v>3812</v>
      </c>
      <c r="D692" s="65" t="str">
        <f t="shared" si="21"/>
        <v>bu94hyatofno.html</v>
      </c>
      <c r="H692" s="65" t="str">
        <f t="shared" si="22"/>
        <v>http://nc-maps.stores.yahoo.net/</v>
      </c>
      <c r="I692" s="69">
        <v>43179.253620185184</v>
      </c>
      <c r="J692" s="65">
        <v>404</v>
      </c>
      <c r="Q692" s="61"/>
    </row>
    <row r="693" spans="1:17" ht="30" hidden="1" x14ac:dyDescent="0.25">
      <c r="A693" s="65" t="s">
        <v>3191</v>
      </c>
      <c r="B693" s="65" t="s">
        <v>2</v>
      </c>
      <c r="C693" s="65" t="s">
        <v>3192</v>
      </c>
      <c r="D693" s="65" t="str">
        <f t="shared" si="21"/>
        <v>bu97siplnaan.html</v>
      </c>
      <c r="H693" s="65" t="str">
        <f t="shared" si="22"/>
        <v>http://nc-maps.stores.yahoo.net/</v>
      </c>
      <c r="I693" s="69">
        <v>43179.134963472221</v>
      </c>
      <c r="J693" s="65">
        <v>404</v>
      </c>
      <c r="Q693" s="61"/>
    </row>
    <row r="694" spans="1:17" ht="30" hidden="1" x14ac:dyDescent="0.25">
      <c r="A694" s="65" t="s">
        <v>1361</v>
      </c>
      <c r="B694" s="65" t="s">
        <v>2</v>
      </c>
      <c r="C694" s="65" t="s">
        <v>920</v>
      </c>
      <c r="D694" s="65" t="str">
        <f t="shared" si="21"/>
        <v>gemapandmire3.html</v>
      </c>
      <c r="H694" s="65" t="str">
        <f t="shared" si="22"/>
        <v>http://nc-maps.stores.yahoo.net/</v>
      </c>
      <c r="I694" s="69">
        <v>43179.076266875003</v>
      </c>
      <c r="J694" s="65">
        <v>404</v>
      </c>
      <c r="Q694" s="61"/>
    </row>
    <row r="695" spans="1:17" ht="30" hidden="1" x14ac:dyDescent="0.25">
      <c r="A695" s="65" t="s">
        <v>919</v>
      </c>
      <c r="B695" s="65" t="s">
        <v>2</v>
      </c>
      <c r="C695" s="65" t="s">
        <v>920</v>
      </c>
      <c r="D695" s="65" t="str">
        <f t="shared" si="21"/>
        <v>gemapandmire3.html</v>
      </c>
      <c r="H695" s="65" t="str">
        <f t="shared" si="22"/>
        <v>http://nc-maps.stores.yahoo.net/</v>
      </c>
      <c r="I695" s="69">
        <v>43179.096243726854</v>
      </c>
      <c r="J695" s="65">
        <v>404</v>
      </c>
      <c r="Q695" s="61"/>
    </row>
    <row r="696" spans="1:17" ht="45" hidden="1" x14ac:dyDescent="0.25">
      <c r="A696" s="65" t="s">
        <v>3411</v>
      </c>
      <c r="B696" s="65" t="s">
        <v>2</v>
      </c>
      <c r="C696" s="65" t="s">
        <v>3412</v>
      </c>
      <c r="D696" s="65" t="str">
        <f t="shared" si="21"/>
        <v>gemapofca7qu.html</v>
      </c>
      <c r="H696" s="65" t="str">
        <f t="shared" si="22"/>
        <v>http://nc-maps.stores.yahoo.net/</v>
      </c>
      <c r="I696" s="69">
        <v>43179.141505555555</v>
      </c>
      <c r="J696" s="65">
        <v>404</v>
      </c>
      <c r="Q696" s="61"/>
    </row>
    <row r="697" spans="1:17" ht="45" hidden="1" x14ac:dyDescent="0.25">
      <c r="A697" s="65" t="s">
        <v>2868</v>
      </c>
      <c r="B697" s="65" t="s">
        <v>2</v>
      </c>
      <c r="C697" s="65" t="s">
        <v>2869</v>
      </c>
      <c r="D697" s="65" t="str">
        <f t="shared" si="21"/>
        <v>gemapofcegr7.html</v>
      </c>
      <c r="H697" s="65" t="str">
        <f t="shared" si="22"/>
        <v>http://nc-maps.stores.yahoo.net/</v>
      </c>
      <c r="I697" s="69">
        <v>43179.022755787038</v>
      </c>
      <c r="J697" s="65">
        <v>404</v>
      </c>
      <c r="Q697" s="61"/>
    </row>
    <row r="698" spans="1:17" ht="45" hidden="1" x14ac:dyDescent="0.25">
      <c r="A698" s="65" t="s">
        <v>3368</v>
      </c>
      <c r="B698" s="65" t="s">
        <v>2</v>
      </c>
      <c r="C698" s="65" t="s">
        <v>3369</v>
      </c>
      <c r="D698" s="65" t="str">
        <f t="shared" si="21"/>
        <v>gemapofnocap.html</v>
      </c>
      <c r="H698" s="65" t="str">
        <f t="shared" si="22"/>
        <v>http://nc-maps.stores.yahoo.net/</v>
      </c>
      <c r="I698" s="69">
        <v>43179.163075046294</v>
      </c>
      <c r="J698" s="65">
        <v>404</v>
      </c>
      <c r="Q698" s="61"/>
    </row>
    <row r="699" spans="1:17" ht="45" hidden="1" x14ac:dyDescent="0.25">
      <c r="A699" s="65" t="s">
        <v>1375</v>
      </c>
      <c r="B699" s="65" t="s">
        <v>2</v>
      </c>
      <c r="C699" s="65" t="s">
        <v>1376</v>
      </c>
      <c r="D699" s="65" t="str">
        <f t="shared" si="21"/>
        <v>gemapofnodu7.html</v>
      </c>
      <c r="H699" s="65" t="str">
        <f t="shared" si="22"/>
        <v>http://nc-maps.stores.yahoo.net/</v>
      </c>
      <c r="I699" s="69">
        <v>43178.850773854167</v>
      </c>
      <c r="J699" s="65">
        <v>404</v>
      </c>
      <c r="Q699" s="61"/>
    </row>
    <row r="700" spans="1:17" ht="30" hidden="1" x14ac:dyDescent="0.25">
      <c r="A700" s="65" t="s">
        <v>793</v>
      </c>
      <c r="B700" s="65" t="s">
        <v>2</v>
      </c>
      <c r="C700" s="65" t="s">
        <v>794</v>
      </c>
      <c r="D700" s="65" t="str">
        <f t="shared" si="21"/>
        <v>gemapofrehno.html</v>
      </c>
      <c r="H700" s="65" t="str">
        <f t="shared" si="22"/>
        <v>http://nc-maps.stores.yahoo.net/</v>
      </c>
      <c r="I700" s="69">
        <v>43179.238495405094</v>
      </c>
      <c r="J700" s="65">
        <v>404</v>
      </c>
      <c r="Q700" s="61"/>
    </row>
    <row r="701" spans="1:17" ht="45" hidden="1" x14ac:dyDescent="0.25">
      <c r="A701" s="65" t="s">
        <v>4195</v>
      </c>
      <c r="B701" s="65" t="s">
        <v>2</v>
      </c>
      <c r="C701" s="65" t="s">
        <v>4196</v>
      </c>
      <c r="D701" s="65" t="str">
        <f t="shared" si="21"/>
        <v>gemapofsopoo.html</v>
      </c>
      <c r="H701" s="65" t="str">
        <f t="shared" si="22"/>
        <v>http://nc-maps.stores.yahoo.net/</v>
      </c>
      <c r="I701" s="69">
        <v>43179.392791574071</v>
      </c>
      <c r="J701" s="65">
        <v>404</v>
      </c>
      <c r="Q701" s="61"/>
    </row>
    <row r="702" spans="1:17" ht="30" hidden="1" x14ac:dyDescent="0.25">
      <c r="A702" s="65" t="s">
        <v>2206</v>
      </c>
      <c r="B702" s="65" t="s">
        <v>2</v>
      </c>
      <c r="C702" s="65" t="s">
        <v>2207</v>
      </c>
      <c r="D702" s="65" t="str">
        <f t="shared" si="21"/>
        <v>geofchconoca.html</v>
      </c>
      <c r="H702" s="65" t="str">
        <f t="shared" si="22"/>
        <v>http://nc-maps.stores.yahoo.net/</v>
      </c>
      <c r="I702" s="69">
        <v>43179.430488541664</v>
      </c>
      <c r="J702" s="65">
        <v>404</v>
      </c>
      <c r="Q702" s="61"/>
    </row>
    <row r="703" spans="1:17" ht="30" hidden="1" x14ac:dyDescent="0.25">
      <c r="A703" s="65" t="s">
        <v>4323</v>
      </c>
      <c r="B703" s="65" t="s">
        <v>2</v>
      </c>
      <c r="C703" s="65" t="s">
        <v>4324</v>
      </c>
      <c r="D703" s="65" t="str">
        <f t="shared" si="21"/>
        <v>geofhaconoca.html</v>
      </c>
      <c r="H703" s="65" t="str">
        <f t="shared" si="22"/>
        <v>http://nc-maps.stores.yahoo.net/</v>
      </c>
      <c r="I703" s="69">
        <v>43179.451074791665</v>
      </c>
      <c r="J703" s="65">
        <v>404</v>
      </c>
      <c r="Q703" s="61"/>
    </row>
    <row r="704" spans="1:17" ht="30" hidden="1" x14ac:dyDescent="0.25">
      <c r="A704" s="65" t="s">
        <v>3761</v>
      </c>
      <c r="B704" s="65" t="s">
        <v>2</v>
      </c>
      <c r="C704" s="65" t="s">
        <v>3762</v>
      </c>
      <c r="D704" s="65" t="str">
        <f t="shared" si="21"/>
        <v>geologic-publications.html</v>
      </c>
      <c r="H704" s="65" t="str">
        <f t="shared" si="22"/>
        <v>http://nc-maps.stores.yahoo.net/</v>
      </c>
      <c r="I704" s="69">
        <v>43179.271794074077</v>
      </c>
      <c r="J704" s="65">
        <v>404</v>
      </c>
      <c r="Q704" s="61"/>
    </row>
    <row r="705" spans="1:17" ht="30" hidden="1" x14ac:dyDescent="0.25">
      <c r="A705" s="65" t="s">
        <v>2117</v>
      </c>
      <c r="B705" s="65" t="s">
        <v>2</v>
      </c>
      <c r="C705" s="65" t="s">
        <v>2118</v>
      </c>
      <c r="D705" s="65" t="str">
        <f t="shared" si="21"/>
        <v>icgeofgostpa.html</v>
      </c>
      <c r="H705" s="65" t="str">
        <f t="shared" si="22"/>
        <v>http://nc-maps.stores.yahoo.net/</v>
      </c>
      <c r="I705" s="69">
        <v>43179.298156956022</v>
      </c>
      <c r="J705" s="65">
        <v>404</v>
      </c>
      <c r="Q705" s="61"/>
    </row>
    <row r="706" spans="1:17" ht="30" hidden="1" x14ac:dyDescent="0.25">
      <c r="A706" s="65" t="s">
        <v>4269</v>
      </c>
      <c r="B706" s="65" t="s">
        <v>2</v>
      </c>
      <c r="C706" s="65" t="s">
        <v>2118</v>
      </c>
      <c r="D706" s="65" t="str">
        <f t="shared" si="21"/>
        <v>icgeofgostpa.html</v>
      </c>
      <c r="H706" s="65" t="str">
        <f t="shared" si="22"/>
        <v>http://nc-maps.stores.yahoo.net/</v>
      </c>
      <c r="I706" s="69">
        <v>43179.378450509263</v>
      </c>
      <c r="J706" s="65">
        <v>404</v>
      </c>
      <c r="Q706" s="61"/>
    </row>
    <row r="707" spans="1:17" ht="30" hidden="1" x14ac:dyDescent="0.25">
      <c r="A707" s="65" t="s">
        <v>1346</v>
      </c>
      <c r="B707" s="65" t="s">
        <v>2</v>
      </c>
      <c r="C707" s="65" t="s">
        <v>1347</v>
      </c>
      <c r="D707" s="65" t="str">
        <f t="shared" ref="D707:D770" si="23">RIGHT(C707,LEN(C707)-FIND("|",SUBSTITUTE(C707,"/","|", LEN(C707)-LEN(SUBSTITUTE(C707,"/","")))))</f>
        <v>inci18foofgr.html</v>
      </c>
      <c r="H707" s="65" t="str">
        <f t="shared" ref="H707:H770" si="24">LEFT(C707,FIND("/",C707,10))</f>
        <v>http://nc-maps.stores.yahoo.net/</v>
      </c>
      <c r="I707" s="69">
        <v>43178.981447199076</v>
      </c>
      <c r="J707" s="65">
        <v>404</v>
      </c>
      <c r="Q707" s="61"/>
    </row>
    <row r="708" spans="1:17" ht="30" hidden="1" x14ac:dyDescent="0.25">
      <c r="A708" s="65" t="s">
        <v>3637</v>
      </c>
      <c r="B708" s="65" t="s">
        <v>2</v>
      </c>
      <c r="C708" s="65" t="s">
        <v>3638</v>
      </c>
      <c r="D708" s="65" t="str">
        <f t="shared" si="23"/>
        <v>inci23didiof.html</v>
      </c>
      <c r="H708" s="65" t="str">
        <f t="shared" si="24"/>
        <v>http://nc-maps.stores.yahoo.net/</v>
      </c>
      <c r="I708" s="69">
        <v>43178.790496666668</v>
      </c>
      <c r="J708" s="65">
        <v>404</v>
      </c>
      <c r="Q708" s="61"/>
    </row>
    <row r="709" spans="1:17" ht="30" hidden="1" x14ac:dyDescent="0.25">
      <c r="A709" s="65" t="s">
        <v>3579</v>
      </c>
      <c r="B709" s="65" t="s">
        <v>2</v>
      </c>
      <c r="C709" s="65" t="s">
        <v>3580</v>
      </c>
      <c r="D709" s="65" t="str">
        <f t="shared" si="23"/>
        <v>inci25inavfo.html</v>
      </c>
      <c r="H709" s="65" t="str">
        <f t="shared" si="24"/>
        <v>http://nc-maps.stores.yahoo.net/</v>
      </c>
      <c r="I709" s="69">
        <v>43179.138947916668</v>
      </c>
      <c r="J709" s="65">
        <v>404</v>
      </c>
      <c r="Q709" s="61"/>
    </row>
    <row r="710" spans="1:17" ht="30" hidden="1" x14ac:dyDescent="0.25">
      <c r="A710" s="65" t="s">
        <v>4282</v>
      </c>
      <c r="B710" s="65" t="s">
        <v>2</v>
      </c>
      <c r="C710" s="65" t="s">
        <v>4283</v>
      </c>
      <c r="D710" s="65" t="str">
        <f t="shared" si="23"/>
        <v>inci5geandmi.html</v>
      </c>
      <c r="H710" s="65" t="str">
        <f t="shared" si="24"/>
        <v>http://nc-maps.stores.yahoo.net/</v>
      </c>
      <c r="I710" s="69">
        <v>43178.828893333332</v>
      </c>
      <c r="J710" s="65">
        <v>404</v>
      </c>
      <c r="Q710" s="61"/>
    </row>
    <row r="711" spans="1:17" ht="45" hidden="1" x14ac:dyDescent="0.25">
      <c r="A711" s="65" t="s">
        <v>2856</v>
      </c>
      <c r="B711" s="65" t="s">
        <v>2</v>
      </c>
      <c r="C711" s="65" t="s">
        <v>2857</v>
      </c>
      <c r="D711" s="65" t="str">
        <f t="shared" si="23"/>
        <v>inofmumiingr.html</v>
      </c>
      <c r="H711" s="65" t="str">
        <f t="shared" si="24"/>
        <v>http://nc-maps.stores.yahoo.net/</v>
      </c>
      <c r="I711" s="69">
        <v>43179.290317777777</v>
      </c>
      <c r="J711" s="65">
        <v>404</v>
      </c>
      <c r="Q711" s="61"/>
    </row>
    <row r="712" spans="1:17" ht="30" hidden="1" x14ac:dyDescent="0.25">
      <c r="A712" s="65" t="s">
        <v>968</v>
      </c>
      <c r="B712" s="65" t="s">
        <v>2</v>
      </c>
      <c r="C712" s="65" t="s">
        <v>969</v>
      </c>
      <c r="D712" s="65" t="str">
        <f t="shared" si="23"/>
        <v>mine.html</v>
      </c>
      <c r="H712" s="65" t="str">
        <f t="shared" si="24"/>
        <v>http://nc-maps.stores.yahoo.net/</v>
      </c>
      <c r="I712" s="69">
        <v>43179.408454791665</v>
      </c>
      <c r="J712" s="65">
        <v>404</v>
      </c>
      <c r="Q712" s="61"/>
    </row>
    <row r="713" spans="1:17" ht="30" hidden="1" x14ac:dyDescent="0.25">
      <c r="A713" s="65" t="s">
        <v>2109</v>
      </c>
      <c r="B713" s="65" t="s">
        <v>2</v>
      </c>
      <c r="C713" s="65" t="s">
        <v>2110</v>
      </c>
      <c r="D713" s="65" t="str">
        <f t="shared" si="23"/>
        <v>mine2.html</v>
      </c>
      <c r="H713" s="65" t="str">
        <f t="shared" si="24"/>
        <v>http://nc-maps.stores.yahoo.net/</v>
      </c>
      <c r="I713" s="69">
        <v>43179.021232974534</v>
      </c>
      <c r="J713" s="65">
        <v>404</v>
      </c>
      <c r="Q713" s="61"/>
    </row>
    <row r="714" spans="1:17" ht="30" hidden="1" x14ac:dyDescent="0.25">
      <c r="A714" s="65" t="s">
        <v>3450</v>
      </c>
      <c r="B714" s="65" t="s">
        <v>2</v>
      </c>
      <c r="C714" s="65" t="s">
        <v>3451</v>
      </c>
      <c r="D714" s="65" t="str">
        <f t="shared" si="23"/>
        <v>ncgemapse15g.html</v>
      </c>
      <c r="H714" s="65" t="str">
        <f t="shared" si="24"/>
        <v>http://nc-maps.stores.yahoo.net/</v>
      </c>
      <c r="I714" s="69">
        <v>43178.959500636571</v>
      </c>
      <c r="J714" s="65">
        <v>404</v>
      </c>
      <c r="Q714" s="61"/>
    </row>
    <row r="715" spans="1:17" ht="30" hidden="1" x14ac:dyDescent="0.25">
      <c r="A715" s="65" t="s">
        <v>2113</v>
      </c>
      <c r="B715" s="65" t="s">
        <v>2</v>
      </c>
      <c r="C715" s="65" t="s">
        <v>2114</v>
      </c>
      <c r="D715" s="65" t="str">
        <f t="shared" si="23"/>
        <v>ncinci22exoi.html</v>
      </c>
      <c r="H715" s="65" t="str">
        <f t="shared" si="24"/>
        <v>http://nc-maps.stores.yahoo.net/</v>
      </c>
      <c r="I715" s="69">
        <v>43179.134031168978</v>
      </c>
      <c r="J715" s="65">
        <v>404</v>
      </c>
      <c r="Q715" s="61"/>
    </row>
    <row r="716" spans="1:17" ht="30" hidden="1" x14ac:dyDescent="0.25">
      <c r="A716" s="65" t="s">
        <v>976</v>
      </c>
      <c r="B716" s="65" t="s">
        <v>2</v>
      </c>
      <c r="C716" s="65" t="s">
        <v>977</v>
      </c>
      <c r="D716" s="65" t="str">
        <f t="shared" si="23"/>
        <v>ncopfire20be4.html</v>
      </c>
      <c r="H716" s="65" t="str">
        <f t="shared" si="24"/>
        <v>http://nc-maps.stores.yahoo.net/</v>
      </c>
      <c r="I716" s="69">
        <v>43179.162669131947</v>
      </c>
      <c r="J716" s="65">
        <v>404</v>
      </c>
      <c r="Q716" s="61"/>
    </row>
    <row r="717" spans="1:17" ht="45" hidden="1" x14ac:dyDescent="0.25">
      <c r="A717" s="65" t="s">
        <v>3598</v>
      </c>
      <c r="B717" s="65" t="s">
        <v>2</v>
      </c>
      <c r="C717" s="65" t="s">
        <v>3599</v>
      </c>
      <c r="D717" s="65" t="str">
        <f t="shared" si="23"/>
        <v>ncopfire20be5.html</v>
      </c>
      <c r="H717" s="65" t="str">
        <f t="shared" si="24"/>
        <v>http://nc-maps.stores.yahoo.net/</v>
      </c>
      <c r="I717" s="69">
        <v>43178.921310659724</v>
      </c>
      <c r="J717" s="65">
        <v>404</v>
      </c>
      <c r="Q717" s="61"/>
    </row>
    <row r="718" spans="1:17" ht="45" hidden="1" x14ac:dyDescent="0.25">
      <c r="A718" s="65" t="s">
        <v>3922</v>
      </c>
      <c r="B718" s="65" t="s">
        <v>2</v>
      </c>
      <c r="C718" s="65" t="s">
        <v>3923</v>
      </c>
      <c r="D718" s="65" t="str">
        <f t="shared" si="23"/>
        <v>ncopfire20be6.html</v>
      </c>
      <c r="H718" s="65" t="str">
        <f t="shared" si="24"/>
        <v>http://nc-maps.stores.yahoo.net/</v>
      </c>
      <c r="I718" s="69">
        <v>43178.993692233795</v>
      </c>
      <c r="J718" s="65">
        <v>404</v>
      </c>
      <c r="Q718" s="61"/>
    </row>
    <row r="719" spans="1:17" ht="45" hidden="1" x14ac:dyDescent="0.25">
      <c r="A719" s="65" t="s">
        <v>3994</v>
      </c>
      <c r="B719" s="65" t="s">
        <v>2</v>
      </c>
      <c r="C719" s="65" t="s">
        <v>3995</v>
      </c>
      <c r="D719" s="65" t="str">
        <f t="shared" si="23"/>
        <v>ncopfire20ge4.html</v>
      </c>
      <c r="H719" s="65" t="str">
        <f t="shared" si="24"/>
        <v>http://nc-maps.stores.yahoo.net/</v>
      </c>
      <c r="I719" s="69">
        <v>43178.998852407407</v>
      </c>
      <c r="J719" s="65">
        <v>404</v>
      </c>
      <c r="Q719" s="61"/>
    </row>
    <row r="720" spans="1:17" ht="30" hidden="1" x14ac:dyDescent="0.25">
      <c r="A720" s="65" t="s">
        <v>754</v>
      </c>
      <c r="B720" s="65" t="s">
        <v>2</v>
      </c>
      <c r="C720" s="65" t="s">
        <v>755</v>
      </c>
      <c r="D720" s="65" t="str">
        <f t="shared" si="23"/>
        <v>ncopfire20ge5.html</v>
      </c>
      <c r="H720" s="65" t="str">
        <f t="shared" si="24"/>
        <v>http://nc-maps.stores.yahoo.net/</v>
      </c>
      <c r="I720" s="69">
        <v>43179.355593761575</v>
      </c>
      <c r="J720" s="65">
        <v>404</v>
      </c>
      <c r="Q720" s="61"/>
    </row>
    <row r="721" spans="1:17" ht="45" hidden="1" x14ac:dyDescent="0.25">
      <c r="A721" s="65" t="s">
        <v>4533</v>
      </c>
      <c r="B721" s="65" t="s">
        <v>2</v>
      </c>
      <c r="C721" s="65" t="s">
        <v>4534</v>
      </c>
      <c r="D721" s="65" t="str">
        <f t="shared" si="23"/>
        <v>ncopfire20ge6.html</v>
      </c>
      <c r="H721" s="65" t="str">
        <f t="shared" si="24"/>
        <v>http://nc-maps.stores.yahoo.net/</v>
      </c>
      <c r="I721" s="69">
        <v>43178.970838043984</v>
      </c>
      <c r="J721" s="65">
        <v>404</v>
      </c>
      <c r="Q721" s="61"/>
    </row>
    <row r="722" spans="1:17" ht="30" hidden="1" x14ac:dyDescent="0.25">
      <c r="A722" s="65" t="s">
        <v>3771</v>
      </c>
      <c r="B722" s="65" t="s">
        <v>2</v>
      </c>
      <c r="C722" s="65" t="s">
        <v>3772</v>
      </c>
      <c r="D722" s="65" t="str">
        <f t="shared" si="23"/>
        <v>ncopfire90ge.html</v>
      </c>
      <c r="H722" s="65" t="str">
        <f t="shared" si="24"/>
        <v>http://nc-maps.stores.yahoo.net/</v>
      </c>
      <c r="I722" s="69">
        <v>43179.095140763886</v>
      </c>
      <c r="J722" s="65">
        <v>404</v>
      </c>
      <c r="Q722" s="61"/>
    </row>
    <row r="723" spans="1:17" ht="45" hidden="1" x14ac:dyDescent="0.25">
      <c r="A723" s="65" t="s">
        <v>1144</v>
      </c>
      <c r="B723" s="65" t="s">
        <v>2</v>
      </c>
      <c r="C723" s="65" t="s">
        <v>1145</v>
      </c>
      <c r="D723" s="65" t="str">
        <f t="shared" si="23"/>
        <v>ncopfire90se.html</v>
      </c>
      <c r="H723" s="65" t="str">
        <f t="shared" si="24"/>
        <v>http://nc-maps.stores.yahoo.net/</v>
      </c>
      <c r="I723" s="69">
        <v>43179.072725694445</v>
      </c>
      <c r="J723" s="65">
        <v>404</v>
      </c>
      <c r="Q723" s="61"/>
    </row>
    <row r="724" spans="1:17" ht="60" hidden="1" x14ac:dyDescent="0.25">
      <c r="A724" s="65" t="s">
        <v>3769</v>
      </c>
      <c r="B724" s="65" t="s">
        <v>2</v>
      </c>
      <c r="C724" s="65" t="s">
        <v>3770</v>
      </c>
      <c r="D724" s="65" t="str">
        <f t="shared" si="23"/>
        <v>ncopfire93li.html</v>
      </c>
      <c r="H724" s="65" t="str">
        <f t="shared" si="24"/>
        <v>http://nc-maps.stores.yahoo.net/</v>
      </c>
      <c r="I724" s="69">
        <v>43179.106820011577</v>
      </c>
      <c r="J724" s="65">
        <v>404</v>
      </c>
      <c r="Q724" s="61"/>
    </row>
    <row r="725" spans="1:17" ht="60" hidden="1" x14ac:dyDescent="0.25">
      <c r="A725" s="65" t="s">
        <v>3614</v>
      </c>
      <c r="B725" s="65" t="s">
        <v>2</v>
      </c>
      <c r="C725" s="65" t="s">
        <v>3615</v>
      </c>
      <c r="D725" s="65" t="str">
        <f t="shared" si="23"/>
        <v>ncopfire93li1.html</v>
      </c>
      <c r="H725" s="65" t="str">
        <f t="shared" si="24"/>
        <v>http://nc-maps.stores.yahoo.net/</v>
      </c>
      <c r="I725" s="69">
        <v>43179.070569143521</v>
      </c>
      <c r="J725" s="65">
        <v>404</v>
      </c>
      <c r="Q725" s="61"/>
    </row>
    <row r="726" spans="1:17" ht="60" hidden="1" x14ac:dyDescent="0.25">
      <c r="A726" s="65" t="s">
        <v>704</v>
      </c>
      <c r="B726" s="65" t="s">
        <v>2</v>
      </c>
      <c r="C726" s="65" t="s">
        <v>705</v>
      </c>
      <c r="D726" s="65" t="str">
        <f t="shared" si="23"/>
        <v>ncopfire93li11.html</v>
      </c>
      <c r="H726" s="65" t="str">
        <f t="shared" si="24"/>
        <v>http://nc-maps.stores.yahoo.net/</v>
      </c>
      <c r="I726" s="69">
        <v>43178.914776030091</v>
      </c>
      <c r="J726" s="65">
        <v>404</v>
      </c>
      <c r="Q726" s="61"/>
    </row>
    <row r="727" spans="1:17" ht="60" hidden="1" x14ac:dyDescent="0.25">
      <c r="A727" s="65" t="s">
        <v>4567</v>
      </c>
      <c r="B727" s="65" t="s">
        <v>2</v>
      </c>
      <c r="C727" s="65" t="s">
        <v>4568</v>
      </c>
      <c r="D727" s="65" t="str">
        <f t="shared" si="23"/>
        <v>ncopfire93li12.html</v>
      </c>
      <c r="H727" s="65" t="str">
        <f t="shared" si="24"/>
        <v>http://nc-maps.stores.yahoo.net/</v>
      </c>
      <c r="I727" s="69">
        <v>43178.811915393519</v>
      </c>
      <c r="J727" s="65">
        <v>404</v>
      </c>
      <c r="Q727" s="61"/>
    </row>
    <row r="728" spans="1:17" ht="60" hidden="1" x14ac:dyDescent="0.25">
      <c r="A728" s="65" t="s">
        <v>3679</v>
      </c>
      <c r="B728" s="65" t="s">
        <v>2</v>
      </c>
      <c r="C728" s="65" t="s">
        <v>3680</v>
      </c>
      <c r="D728" s="65" t="str">
        <f t="shared" si="23"/>
        <v>ncopfire93li13.html</v>
      </c>
      <c r="H728" s="65" t="str">
        <f t="shared" si="24"/>
        <v>http://nc-maps.stores.yahoo.net/</v>
      </c>
      <c r="I728" s="69">
        <v>43179.043507916664</v>
      </c>
      <c r="J728" s="65">
        <v>404</v>
      </c>
      <c r="Q728" s="61"/>
    </row>
    <row r="729" spans="1:17" ht="60" hidden="1" x14ac:dyDescent="0.25">
      <c r="A729" s="65" t="s">
        <v>2236</v>
      </c>
      <c r="B729" s="65" t="s">
        <v>2</v>
      </c>
      <c r="C729" s="65" t="s">
        <v>2237</v>
      </c>
      <c r="D729" s="65" t="str">
        <f t="shared" si="23"/>
        <v>ncopfire93li14.html</v>
      </c>
      <c r="H729" s="65" t="str">
        <f t="shared" si="24"/>
        <v>http://nc-maps.stores.yahoo.net/</v>
      </c>
      <c r="I729" s="69">
        <v>43179.425145162037</v>
      </c>
      <c r="J729" s="65">
        <v>404</v>
      </c>
      <c r="Q729" s="61"/>
    </row>
    <row r="730" spans="1:17" ht="60" hidden="1" x14ac:dyDescent="0.25">
      <c r="A730" s="65" t="s">
        <v>4170</v>
      </c>
      <c r="B730" s="65" t="s">
        <v>2</v>
      </c>
      <c r="C730" s="65" t="s">
        <v>4171</v>
      </c>
      <c r="D730" s="65" t="str">
        <f t="shared" si="23"/>
        <v>ncopfire93li15.html</v>
      </c>
      <c r="H730" s="65" t="str">
        <f t="shared" si="24"/>
        <v>http://nc-maps.stores.yahoo.net/</v>
      </c>
      <c r="I730" s="69">
        <v>43178.952249305556</v>
      </c>
      <c r="J730" s="65">
        <v>404</v>
      </c>
      <c r="Q730" s="61"/>
    </row>
    <row r="731" spans="1:17" ht="60" hidden="1" x14ac:dyDescent="0.25">
      <c r="A731" s="65" t="s">
        <v>1128</v>
      </c>
      <c r="B731" s="65" t="s">
        <v>2</v>
      </c>
      <c r="C731" s="65" t="s">
        <v>1129</v>
      </c>
      <c r="D731" s="65" t="str">
        <f t="shared" si="23"/>
        <v>ncopfire93li16.html</v>
      </c>
      <c r="H731" s="65" t="str">
        <f t="shared" si="24"/>
        <v>http://nc-maps.stores.yahoo.net/</v>
      </c>
      <c r="I731" s="69">
        <v>43178.988186331022</v>
      </c>
      <c r="J731" s="65">
        <v>404</v>
      </c>
      <c r="Q731" s="61"/>
    </row>
    <row r="732" spans="1:17" ht="60" hidden="1" x14ac:dyDescent="0.25">
      <c r="A732" s="65" t="s">
        <v>4312</v>
      </c>
      <c r="B732" s="65" t="s">
        <v>2</v>
      </c>
      <c r="C732" s="65" t="s">
        <v>4313</v>
      </c>
      <c r="D732" s="65" t="str">
        <f t="shared" si="23"/>
        <v>ncopfire93li17.html</v>
      </c>
      <c r="H732" s="65" t="str">
        <f t="shared" si="24"/>
        <v>http://nc-maps.stores.yahoo.net/</v>
      </c>
      <c r="I732" s="69">
        <v>43179.020069016202</v>
      </c>
      <c r="J732" s="65">
        <v>404</v>
      </c>
      <c r="Q732" s="61"/>
    </row>
    <row r="733" spans="1:17" ht="60" hidden="1" x14ac:dyDescent="0.25">
      <c r="A733" s="65" t="s">
        <v>960</v>
      </c>
      <c r="B733" s="65" t="s">
        <v>2</v>
      </c>
      <c r="C733" s="65" t="s">
        <v>961</v>
      </c>
      <c r="D733" s="65" t="str">
        <f t="shared" si="23"/>
        <v>ncopfire93li18.html</v>
      </c>
      <c r="H733" s="65" t="str">
        <f t="shared" si="24"/>
        <v>http://nc-maps.stores.yahoo.net/</v>
      </c>
      <c r="I733" s="69">
        <v>43179.167867349533</v>
      </c>
      <c r="J733" s="65">
        <v>404</v>
      </c>
      <c r="Q733" s="61"/>
    </row>
    <row r="734" spans="1:17" ht="60" hidden="1" x14ac:dyDescent="0.25">
      <c r="A734" s="65" t="s">
        <v>1373</v>
      </c>
      <c r="B734" s="65" t="s">
        <v>2</v>
      </c>
      <c r="C734" s="65" t="s">
        <v>1374</v>
      </c>
      <c r="D734" s="65" t="str">
        <f t="shared" si="23"/>
        <v>ncopfire93li19.html</v>
      </c>
      <c r="H734" s="65" t="str">
        <f t="shared" si="24"/>
        <v>http://nc-maps.stores.yahoo.net/</v>
      </c>
      <c r="I734" s="69">
        <v>43178.93266888889</v>
      </c>
      <c r="J734" s="65">
        <v>404</v>
      </c>
      <c r="Q734" s="61"/>
    </row>
    <row r="735" spans="1:17" ht="60" hidden="1" x14ac:dyDescent="0.25">
      <c r="A735" s="65" t="s">
        <v>3315</v>
      </c>
      <c r="B735" s="65" t="s">
        <v>2</v>
      </c>
      <c r="C735" s="65" t="s">
        <v>3316</v>
      </c>
      <c r="D735" s="65" t="str">
        <f t="shared" si="23"/>
        <v>ncopfire93li2.html</v>
      </c>
      <c r="H735" s="65" t="str">
        <f t="shared" si="24"/>
        <v>http://nc-maps.stores.yahoo.net/</v>
      </c>
      <c r="I735" s="69">
        <v>43179.287330462961</v>
      </c>
      <c r="J735" s="65">
        <v>404</v>
      </c>
      <c r="Q735" s="61"/>
    </row>
    <row r="736" spans="1:17" ht="60" hidden="1" x14ac:dyDescent="0.25">
      <c r="A736" s="65" t="s">
        <v>2922</v>
      </c>
      <c r="B736" s="65" t="s">
        <v>2</v>
      </c>
      <c r="C736" s="65" t="s">
        <v>2923</v>
      </c>
      <c r="D736" s="65" t="str">
        <f t="shared" si="23"/>
        <v>ncopfire93li20.html</v>
      </c>
      <c r="H736" s="65" t="str">
        <f t="shared" si="24"/>
        <v>http://nc-maps.stores.yahoo.net/</v>
      </c>
      <c r="I736" s="69">
        <v>43179.445936504628</v>
      </c>
      <c r="J736" s="65">
        <v>404</v>
      </c>
      <c r="Q736" s="61"/>
    </row>
    <row r="737" spans="1:17" ht="60" hidden="1" x14ac:dyDescent="0.25">
      <c r="A737" s="65" t="s">
        <v>3568</v>
      </c>
      <c r="B737" s="65" t="s">
        <v>2</v>
      </c>
      <c r="C737" s="65" t="s">
        <v>3569</v>
      </c>
      <c r="D737" s="65" t="str">
        <f t="shared" si="23"/>
        <v>ncopfire93li21.html</v>
      </c>
      <c r="H737" s="65" t="str">
        <f t="shared" si="24"/>
        <v>http://nc-maps.stores.yahoo.net/</v>
      </c>
      <c r="I737" s="69">
        <v>43179.06007353009</v>
      </c>
      <c r="J737" s="65">
        <v>404</v>
      </c>
      <c r="Q737" s="61"/>
    </row>
    <row r="738" spans="1:17" ht="60" hidden="1" x14ac:dyDescent="0.25">
      <c r="A738" s="65" t="s">
        <v>1558</v>
      </c>
      <c r="B738" s="65" t="s">
        <v>2</v>
      </c>
      <c r="C738" s="65" t="s">
        <v>1559</v>
      </c>
      <c r="D738" s="65" t="str">
        <f t="shared" si="23"/>
        <v>ncopfire93li22.html</v>
      </c>
      <c r="H738" s="65" t="str">
        <f t="shared" si="24"/>
        <v>http://nc-maps.stores.yahoo.net/</v>
      </c>
      <c r="I738" s="69">
        <v>43178.812489374999</v>
      </c>
      <c r="J738" s="65">
        <v>404</v>
      </c>
      <c r="Q738" s="61"/>
    </row>
    <row r="739" spans="1:17" ht="60" hidden="1" x14ac:dyDescent="0.25">
      <c r="A739" s="65" t="s">
        <v>3215</v>
      </c>
      <c r="B739" s="65" t="s">
        <v>2</v>
      </c>
      <c r="C739" s="65" t="s">
        <v>3216</v>
      </c>
      <c r="D739" s="65" t="str">
        <f t="shared" si="23"/>
        <v>ncopfire93li23.html</v>
      </c>
      <c r="H739" s="65" t="str">
        <f t="shared" si="24"/>
        <v>http://nc-maps.stores.yahoo.net/</v>
      </c>
      <c r="I739" s="69">
        <v>43178.885132951385</v>
      </c>
      <c r="J739" s="65">
        <v>404</v>
      </c>
      <c r="Q739" s="61"/>
    </row>
    <row r="740" spans="1:17" ht="60" hidden="1" x14ac:dyDescent="0.25">
      <c r="A740" s="65" t="s">
        <v>865</v>
      </c>
      <c r="B740" s="65" t="s">
        <v>2</v>
      </c>
      <c r="C740" s="65" t="s">
        <v>866</v>
      </c>
      <c r="D740" s="65" t="str">
        <f t="shared" si="23"/>
        <v>ncopfire93li24.html</v>
      </c>
      <c r="H740" s="65" t="str">
        <f t="shared" si="24"/>
        <v>http://nc-maps.stores.yahoo.net/</v>
      </c>
      <c r="I740" s="69">
        <v>43179.203517581016</v>
      </c>
      <c r="J740" s="65">
        <v>404</v>
      </c>
      <c r="Q740" s="61"/>
    </row>
    <row r="741" spans="1:17" ht="60" hidden="1" x14ac:dyDescent="0.25">
      <c r="A741" s="65" t="s">
        <v>2250</v>
      </c>
      <c r="B741" s="65" t="s">
        <v>2</v>
      </c>
      <c r="C741" s="65" t="s">
        <v>2251</v>
      </c>
      <c r="D741" s="65" t="str">
        <f t="shared" si="23"/>
        <v>ncopfire93li25.html</v>
      </c>
      <c r="H741" s="65" t="str">
        <f t="shared" si="24"/>
        <v>http://nc-maps.stores.yahoo.net/</v>
      </c>
      <c r="I741" s="69">
        <v>43178.87460372685</v>
      </c>
      <c r="J741" s="65">
        <v>404</v>
      </c>
      <c r="Q741" s="61"/>
    </row>
    <row r="742" spans="1:17" ht="60" hidden="1" x14ac:dyDescent="0.25">
      <c r="A742" s="65" t="s">
        <v>2247</v>
      </c>
      <c r="B742" s="65" t="s">
        <v>2</v>
      </c>
      <c r="C742" s="65" t="s">
        <v>2248</v>
      </c>
      <c r="D742" s="65" t="str">
        <f t="shared" si="23"/>
        <v>ncopfire93li26.html</v>
      </c>
      <c r="H742" s="65" t="str">
        <f t="shared" si="24"/>
        <v>http://nc-maps.stores.yahoo.net/</v>
      </c>
      <c r="I742" s="69">
        <v>43179.292437881944</v>
      </c>
      <c r="J742" s="65">
        <v>404</v>
      </c>
      <c r="Q742" s="61"/>
    </row>
    <row r="743" spans="1:17" ht="60" hidden="1" x14ac:dyDescent="0.25">
      <c r="A743" s="65" t="s">
        <v>3540</v>
      </c>
      <c r="B743" s="65" t="s">
        <v>2</v>
      </c>
      <c r="C743" s="65" t="s">
        <v>3541</v>
      </c>
      <c r="D743" s="65" t="str">
        <f t="shared" si="23"/>
        <v>ncopfire93li27.html</v>
      </c>
      <c r="H743" s="65" t="str">
        <f t="shared" si="24"/>
        <v>http://nc-maps.stores.yahoo.net/</v>
      </c>
      <c r="I743" s="69">
        <v>43179.457277557871</v>
      </c>
      <c r="J743" s="65">
        <v>404</v>
      </c>
      <c r="Q743" s="61"/>
    </row>
    <row r="744" spans="1:17" ht="60" hidden="1" x14ac:dyDescent="0.25">
      <c r="A744" s="65" t="s">
        <v>2504</v>
      </c>
      <c r="B744" s="65" t="s">
        <v>2</v>
      </c>
      <c r="C744" s="65" t="s">
        <v>2505</v>
      </c>
      <c r="D744" s="65" t="str">
        <f t="shared" si="23"/>
        <v>ncopfire93li28.html</v>
      </c>
      <c r="H744" s="65" t="str">
        <f t="shared" si="24"/>
        <v>http://nc-maps.stores.yahoo.net/</v>
      </c>
      <c r="I744" s="69">
        <v>43179.304843703707</v>
      </c>
      <c r="J744" s="65">
        <v>404</v>
      </c>
      <c r="Q744" s="61"/>
    </row>
    <row r="745" spans="1:17" ht="60" hidden="1" x14ac:dyDescent="0.25">
      <c r="A745" s="65" t="s">
        <v>1278</v>
      </c>
      <c r="B745" s="65" t="s">
        <v>2</v>
      </c>
      <c r="C745" s="65" t="s">
        <v>1279</v>
      </c>
      <c r="D745" s="65" t="str">
        <f t="shared" si="23"/>
        <v>ncopfire93li29.html</v>
      </c>
      <c r="H745" s="65" t="str">
        <f t="shared" si="24"/>
        <v>http://nc-maps.stores.yahoo.net/</v>
      </c>
      <c r="I745" s="69">
        <v>43178.710786793985</v>
      </c>
      <c r="J745" s="65">
        <v>404</v>
      </c>
      <c r="Q745" s="61"/>
    </row>
    <row r="746" spans="1:17" ht="60" hidden="1" x14ac:dyDescent="0.25">
      <c r="A746" s="65" t="s">
        <v>4050</v>
      </c>
      <c r="B746" s="65" t="s">
        <v>2</v>
      </c>
      <c r="C746" s="65" t="s">
        <v>4051</v>
      </c>
      <c r="D746" s="65" t="str">
        <f t="shared" si="23"/>
        <v>ncopfire93li3.html</v>
      </c>
      <c r="H746" s="65" t="str">
        <f t="shared" si="24"/>
        <v>http://nc-maps.stores.yahoo.net/</v>
      </c>
      <c r="I746" s="69">
        <v>43179.403702060183</v>
      </c>
      <c r="J746" s="65">
        <v>404</v>
      </c>
      <c r="Q746" s="61"/>
    </row>
    <row r="747" spans="1:17" ht="60" hidden="1" x14ac:dyDescent="0.25">
      <c r="A747" s="65" t="s">
        <v>4070</v>
      </c>
      <c r="B747" s="65" t="s">
        <v>2</v>
      </c>
      <c r="C747" s="65" t="s">
        <v>4071</v>
      </c>
      <c r="D747" s="65" t="str">
        <f t="shared" si="23"/>
        <v>ncopfire93li30.html</v>
      </c>
      <c r="H747" s="65" t="str">
        <f t="shared" si="24"/>
        <v>http://nc-maps.stores.yahoo.net/</v>
      </c>
      <c r="I747" s="69">
        <v>43179.309915497688</v>
      </c>
      <c r="J747" s="65">
        <v>404</v>
      </c>
      <c r="Q747" s="61"/>
    </row>
    <row r="748" spans="1:17" ht="75" hidden="1" x14ac:dyDescent="0.25">
      <c r="A748" s="65" t="s">
        <v>1546</v>
      </c>
      <c r="B748" s="65" t="s">
        <v>2</v>
      </c>
      <c r="C748" s="65" t="s">
        <v>1547</v>
      </c>
      <c r="D748" s="65" t="str">
        <f t="shared" si="23"/>
        <v>ncopfire93li31.html</v>
      </c>
      <c r="H748" s="65" t="str">
        <f t="shared" si="24"/>
        <v>http://nc-maps.stores.yahoo.net/</v>
      </c>
      <c r="I748" s="69">
        <v>43179.052200949074</v>
      </c>
      <c r="J748" s="65">
        <v>404</v>
      </c>
      <c r="Q748" s="61"/>
    </row>
    <row r="749" spans="1:17" ht="60" hidden="1" x14ac:dyDescent="0.25">
      <c r="A749" s="65" t="s">
        <v>3937</v>
      </c>
      <c r="B749" s="65" t="s">
        <v>2</v>
      </c>
      <c r="C749" s="65" t="s">
        <v>3938</v>
      </c>
      <c r="D749" s="65" t="str">
        <f t="shared" si="23"/>
        <v>ncopfire93li4.html</v>
      </c>
      <c r="H749" s="65" t="str">
        <f t="shared" si="24"/>
        <v>http://nc-maps.stores.yahoo.net/</v>
      </c>
      <c r="I749" s="69">
        <v>43178.796849826387</v>
      </c>
      <c r="J749" s="65">
        <v>404</v>
      </c>
      <c r="Q749" s="61"/>
    </row>
    <row r="750" spans="1:17" ht="60" hidden="1" x14ac:dyDescent="0.25">
      <c r="A750" s="65" t="s">
        <v>1202</v>
      </c>
      <c r="B750" s="65" t="s">
        <v>2</v>
      </c>
      <c r="C750" s="65" t="s">
        <v>1203</v>
      </c>
      <c r="D750" s="65" t="str">
        <f t="shared" si="23"/>
        <v>ncopfire93li6.html</v>
      </c>
      <c r="H750" s="65" t="str">
        <f t="shared" si="24"/>
        <v>http://nc-maps.stores.yahoo.net/</v>
      </c>
      <c r="I750" s="69">
        <v>43178.923129317132</v>
      </c>
      <c r="J750" s="65">
        <v>404</v>
      </c>
      <c r="Q750" s="61"/>
    </row>
    <row r="751" spans="1:17" ht="60" hidden="1" x14ac:dyDescent="0.25">
      <c r="A751" s="65" t="s">
        <v>3734</v>
      </c>
      <c r="B751" s="65" t="s">
        <v>2</v>
      </c>
      <c r="C751" s="65" t="s">
        <v>3735</v>
      </c>
      <c r="D751" s="65" t="str">
        <f t="shared" si="23"/>
        <v>ncopfire93li7.html</v>
      </c>
      <c r="H751" s="65" t="str">
        <f t="shared" si="24"/>
        <v>http://nc-maps.stores.yahoo.net/</v>
      </c>
      <c r="I751" s="69">
        <v>43179.05792994213</v>
      </c>
      <c r="J751" s="65">
        <v>404</v>
      </c>
      <c r="Q751" s="61"/>
    </row>
    <row r="752" spans="1:17" ht="60" hidden="1" x14ac:dyDescent="0.25">
      <c r="A752" s="65" t="s">
        <v>1657</v>
      </c>
      <c r="B752" s="65" t="s">
        <v>2</v>
      </c>
      <c r="C752" s="65" t="s">
        <v>1658</v>
      </c>
      <c r="D752" s="65" t="str">
        <f t="shared" si="23"/>
        <v>ncopfire93li8.html</v>
      </c>
      <c r="H752" s="65" t="str">
        <f t="shared" si="24"/>
        <v>http://nc-maps.stores.yahoo.net/</v>
      </c>
      <c r="I752" s="69">
        <v>43178.813050682867</v>
      </c>
      <c r="J752" s="65">
        <v>404</v>
      </c>
      <c r="Q752" s="61"/>
    </row>
    <row r="753" spans="1:17" ht="60" hidden="1" x14ac:dyDescent="0.25">
      <c r="A753" s="65" t="s">
        <v>1406</v>
      </c>
      <c r="B753" s="65" t="s">
        <v>2</v>
      </c>
      <c r="C753" s="65" t="s">
        <v>1407</v>
      </c>
      <c r="D753" s="65" t="str">
        <f t="shared" si="23"/>
        <v>ncopfire93li9.html</v>
      </c>
      <c r="H753" s="65" t="str">
        <f t="shared" si="24"/>
        <v>http://nc-maps.stores.yahoo.net/</v>
      </c>
      <c r="I753" s="69">
        <v>43179.340617407404</v>
      </c>
      <c r="J753" s="65">
        <v>404</v>
      </c>
      <c r="Q753" s="61"/>
    </row>
    <row r="754" spans="1:17" ht="45" hidden="1" x14ac:dyDescent="0.25">
      <c r="A754" s="65" t="s">
        <v>1152</v>
      </c>
      <c r="B754" s="65" t="s">
        <v>2</v>
      </c>
      <c r="C754" s="65" t="s">
        <v>1153</v>
      </c>
      <c r="D754" s="65" t="str">
        <f t="shared" si="23"/>
        <v>ncopfire96be1.html</v>
      </c>
      <c r="H754" s="65" t="str">
        <f t="shared" si="24"/>
        <v>http://nc-maps.stores.yahoo.net/</v>
      </c>
      <c r="I754" s="69">
        <v>43179.355100347224</v>
      </c>
      <c r="J754" s="65">
        <v>404</v>
      </c>
      <c r="Q754" s="61"/>
    </row>
    <row r="755" spans="1:17" ht="45" hidden="1" x14ac:dyDescent="0.25">
      <c r="A755" s="65" t="s">
        <v>3690</v>
      </c>
      <c r="B755" s="65" t="s">
        <v>2</v>
      </c>
      <c r="C755" s="65" t="s">
        <v>3691</v>
      </c>
      <c r="D755" s="65" t="str">
        <f t="shared" si="23"/>
        <v>ncopfire96ge.html</v>
      </c>
      <c r="H755" s="65" t="str">
        <f t="shared" si="24"/>
        <v>http://nc-maps.stores.yahoo.net/</v>
      </c>
      <c r="I755" s="69">
        <v>43179.142965763887</v>
      </c>
      <c r="J755" s="65">
        <v>404</v>
      </c>
      <c r="Q755" s="61"/>
    </row>
    <row r="756" spans="1:17" ht="30" hidden="1" x14ac:dyDescent="0.25">
      <c r="A756" s="65" t="s">
        <v>1958</v>
      </c>
      <c r="B756" s="65" t="s">
        <v>2</v>
      </c>
      <c r="C756" s="65" t="s">
        <v>1959</v>
      </c>
      <c r="D756" s="65" t="str">
        <f t="shared" si="23"/>
        <v>ncopfire98be.html</v>
      </c>
      <c r="H756" s="65" t="str">
        <f t="shared" si="24"/>
        <v>http://nc-maps.stores.yahoo.net/</v>
      </c>
      <c r="I756" s="69">
        <v>43179.17003184028</v>
      </c>
      <c r="J756" s="65">
        <v>404</v>
      </c>
      <c r="Q756" s="61"/>
    </row>
    <row r="757" spans="1:17" ht="45" hidden="1" x14ac:dyDescent="0.25">
      <c r="A757" s="65" t="s">
        <v>1918</v>
      </c>
      <c r="B757" s="65" t="s">
        <v>2</v>
      </c>
      <c r="C757" s="65" t="s">
        <v>1919</v>
      </c>
      <c r="D757" s="65" t="str">
        <f t="shared" si="23"/>
        <v>ncopfire98be1.html</v>
      </c>
      <c r="H757" s="65" t="str">
        <f t="shared" si="24"/>
        <v>http://nc-maps.stores.yahoo.net/</v>
      </c>
      <c r="I757" s="69">
        <v>43178.979472870371</v>
      </c>
      <c r="J757" s="65">
        <v>404</v>
      </c>
      <c r="Q757" s="61"/>
    </row>
    <row r="758" spans="1:17" ht="45" hidden="1" x14ac:dyDescent="0.25">
      <c r="A758" s="65" t="s">
        <v>1503</v>
      </c>
      <c r="B758" s="65" t="s">
        <v>2</v>
      </c>
      <c r="C758" s="65" t="s">
        <v>1504</v>
      </c>
      <c r="D758" s="65" t="str">
        <f t="shared" si="23"/>
        <v>ncopfire98ge.html</v>
      </c>
      <c r="H758" s="65" t="str">
        <f t="shared" si="24"/>
        <v>http://nc-maps.stores.yahoo.net/</v>
      </c>
      <c r="I758" s="69">
        <v>43179.258200300923</v>
      </c>
      <c r="J758" s="65">
        <v>404</v>
      </c>
      <c r="Q758" s="61"/>
    </row>
    <row r="759" spans="1:17" ht="75" hidden="1" x14ac:dyDescent="0.25">
      <c r="A759" s="65" t="s">
        <v>4553</v>
      </c>
      <c r="B759" s="65" t="s">
        <v>2</v>
      </c>
      <c r="C759" s="65" t="s">
        <v>4554</v>
      </c>
      <c r="D759" s="65" t="str">
        <f t="shared" si="23"/>
        <v>opre93liofco.html</v>
      </c>
      <c r="H759" s="65" t="str">
        <f t="shared" si="24"/>
        <v>http://nc-maps.stores.yahoo.net/</v>
      </c>
      <c r="I759" s="69">
        <v>43178.733209224534</v>
      </c>
      <c r="J759" s="65">
        <v>404</v>
      </c>
      <c r="Q759" s="61"/>
    </row>
    <row r="760" spans="1:17" ht="45" hidden="1" x14ac:dyDescent="0.25">
      <c r="A760" s="65" t="s">
        <v>4655</v>
      </c>
      <c r="B760" s="65" t="s">
        <v>2</v>
      </c>
      <c r="C760" s="65" t="s">
        <v>4656</v>
      </c>
      <c r="D760" s="65" t="str">
        <f t="shared" si="23"/>
        <v>opre94geofst.html</v>
      </c>
      <c r="H760" s="65" t="str">
        <f t="shared" si="24"/>
        <v>http://nc-maps.stores.yahoo.net/</v>
      </c>
      <c r="I760" s="69">
        <v>43178.757924976853</v>
      </c>
      <c r="J760" s="65">
        <v>404</v>
      </c>
      <c r="Q760" s="61"/>
    </row>
    <row r="761" spans="1:17" ht="60" hidden="1" x14ac:dyDescent="0.25">
      <c r="A761" s="65" t="s">
        <v>1605</v>
      </c>
      <c r="B761" s="65" t="s">
        <v>2</v>
      </c>
      <c r="C761" s="65" t="s">
        <v>1606</v>
      </c>
      <c r="D761" s="65" t="str">
        <f t="shared" si="23"/>
        <v>prbegemapofg.html</v>
      </c>
      <c r="H761" s="65" t="str">
        <f t="shared" si="24"/>
        <v>http://nc-maps.stores.yahoo.net/</v>
      </c>
      <c r="I761" s="69">
        <v>43179.316969930558</v>
      </c>
      <c r="J761" s="65">
        <v>404</v>
      </c>
      <c r="Q761" s="61"/>
    </row>
    <row r="762" spans="1:17" ht="60" hidden="1" x14ac:dyDescent="0.25">
      <c r="A762" s="65" t="s">
        <v>2535</v>
      </c>
      <c r="B762" s="65" t="s">
        <v>2</v>
      </c>
      <c r="C762" s="65" t="s">
        <v>2536</v>
      </c>
      <c r="D762" s="65" t="str">
        <f t="shared" si="23"/>
        <v>sppu6caofsee.html</v>
      </c>
      <c r="H762" s="65" t="str">
        <f t="shared" si="24"/>
        <v>http://nc-maps.stores.yahoo.net/</v>
      </c>
      <c r="I762" s="69">
        <v>43178.846253877316</v>
      </c>
      <c r="J762" s="65">
        <v>404</v>
      </c>
      <c r="Q762" s="61"/>
    </row>
    <row r="763" spans="1:17" ht="30" hidden="1" x14ac:dyDescent="0.25">
      <c r="A763" s="65" t="s">
        <v>2165</v>
      </c>
      <c r="B763" s="65" t="s">
        <v>2</v>
      </c>
      <c r="C763" s="65" t="s">
        <v>2166</v>
      </c>
      <c r="D763" s="65" t="str">
        <f t="shared" si="23"/>
        <v>va_indtab.htm#indexmap</v>
      </c>
      <c r="H763" s="65" t="str">
        <f t="shared" si="24"/>
        <v>http://pubs.usgs.gov/</v>
      </c>
      <c r="I763" s="69">
        <v>43179.064541562497</v>
      </c>
      <c r="J763" s="65">
        <v>400</v>
      </c>
      <c r="Q763" s="61"/>
    </row>
    <row r="764" spans="1:17" hidden="1" x14ac:dyDescent="0.25">
      <c r="A764" s="65" t="s">
        <v>2833</v>
      </c>
      <c r="B764" s="65" t="s">
        <v>2</v>
      </c>
      <c r="C764" s="65" t="s">
        <v>2834</v>
      </c>
      <c r="D764" s="65" t="str">
        <f t="shared" si="23"/>
        <v>#GA</v>
      </c>
      <c r="H764" s="65" t="str">
        <f t="shared" si="24"/>
        <v>http://pubs.usgs.gov/</v>
      </c>
      <c r="I764" s="69">
        <v>43178.851585763892</v>
      </c>
      <c r="J764" s="65">
        <v>400</v>
      </c>
      <c r="Q764" s="61"/>
    </row>
    <row r="765" spans="1:17" hidden="1" x14ac:dyDescent="0.25">
      <c r="A765" s="65" t="s">
        <v>947</v>
      </c>
      <c r="B765" s="65" t="s">
        <v>2</v>
      </c>
      <c r="C765" s="65" t="s">
        <v>948</v>
      </c>
      <c r="D765" s="65" t="str">
        <f t="shared" si="23"/>
        <v>#MD</v>
      </c>
      <c r="H765" s="65" t="str">
        <f t="shared" si="24"/>
        <v>http://pubs.usgs.gov/</v>
      </c>
      <c r="I765" s="69">
        <v>43178.889951655096</v>
      </c>
      <c r="J765" s="65">
        <v>400</v>
      </c>
      <c r="Q765" s="61"/>
    </row>
    <row r="766" spans="1:17" hidden="1" x14ac:dyDescent="0.25">
      <c r="A766" s="65" t="s">
        <v>3270</v>
      </c>
      <c r="B766" s="65" t="s">
        <v>2</v>
      </c>
      <c r="C766" s="65" t="s">
        <v>948</v>
      </c>
      <c r="D766" s="65" t="str">
        <f t="shared" si="23"/>
        <v>#MD</v>
      </c>
      <c r="H766" s="65" t="str">
        <f t="shared" si="24"/>
        <v>http://pubs.usgs.gov/</v>
      </c>
      <c r="I766" s="69">
        <v>43178.981562141205</v>
      </c>
      <c r="J766" s="65">
        <v>400</v>
      </c>
      <c r="Q766" s="61"/>
    </row>
    <row r="767" spans="1:17" hidden="1" x14ac:dyDescent="0.25">
      <c r="A767" s="65" t="s">
        <v>528</v>
      </c>
      <c r="B767" s="65" t="s">
        <v>2</v>
      </c>
      <c r="C767" s="65" t="s">
        <v>948</v>
      </c>
      <c r="D767" s="65" t="str">
        <f t="shared" si="23"/>
        <v>#MD</v>
      </c>
      <c r="H767" s="65" t="str">
        <f t="shared" si="24"/>
        <v>http://pubs.usgs.gov/</v>
      </c>
      <c r="I767" s="69">
        <v>43179.313079629632</v>
      </c>
      <c r="J767" s="65">
        <v>400</v>
      </c>
      <c r="Q767" s="61"/>
    </row>
    <row r="768" spans="1:17" hidden="1" x14ac:dyDescent="0.25">
      <c r="A768" s="65" t="s">
        <v>1945</v>
      </c>
      <c r="B768" s="65" t="s">
        <v>2</v>
      </c>
      <c r="C768" s="65" t="s">
        <v>1946</v>
      </c>
      <c r="D768" s="65" t="str">
        <f t="shared" si="23"/>
        <v>#VA</v>
      </c>
      <c r="H768" s="65" t="str">
        <f t="shared" si="24"/>
        <v>http://pubs.usgs.gov/</v>
      </c>
      <c r="I768" s="69">
        <v>43179.308751770834</v>
      </c>
      <c r="J768" s="65">
        <v>400</v>
      </c>
      <c r="Q768" s="61"/>
    </row>
    <row r="769" spans="1:17" ht="30" hidden="1" x14ac:dyDescent="0.25">
      <c r="A769" s="65" t="s">
        <v>1847</v>
      </c>
      <c r="B769" s="65" t="s">
        <v>2</v>
      </c>
      <c r="C769" s="65" t="s">
        <v>1848</v>
      </c>
      <c r="D769" s="65" t="str">
        <f t="shared" si="23"/>
        <v>AFA</v>
      </c>
      <c r="H769" s="65" t="str">
        <f t="shared" si="24"/>
        <v>http://repository.stategeothermaldata.org/</v>
      </c>
      <c r="I769" s="69">
        <v>43179.204438136578</v>
      </c>
      <c r="J769" s="65">
        <v>404</v>
      </c>
      <c r="Q769" s="61"/>
    </row>
    <row r="770" spans="1:17" ht="30" hidden="1" x14ac:dyDescent="0.25">
      <c r="A770" s="65" t="s">
        <v>855</v>
      </c>
      <c r="B770" s="65" t="s">
        <v>2</v>
      </c>
      <c r="C770" s="65" t="s">
        <v>856</v>
      </c>
      <c r="D770" s="65" t="str">
        <f t="shared" si="23"/>
        <v>GHX</v>
      </c>
      <c r="H770" s="65" t="str">
        <f t="shared" si="24"/>
        <v>http://repository.stategeothermaldata.org/</v>
      </c>
      <c r="I770" s="69">
        <v>43178.868856354165</v>
      </c>
      <c r="J770" s="65">
        <v>404</v>
      </c>
      <c r="Q770" s="61"/>
    </row>
    <row r="771" spans="1:17" ht="30" hidden="1" x14ac:dyDescent="0.25">
      <c r="A771" s="65" t="s">
        <v>3302</v>
      </c>
      <c r="B771" s="65" t="s">
        <v>2</v>
      </c>
      <c r="C771" s="65" t="s">
        <v>856</v>
      </c>
      <c r="D771" s="65" t="str">
        <f t="shared" ref="D771:D834" si="25">RIGHT(C771,LEN(C771)-FIND("|",SUBSTITUTE(C771,"/","|", LEN(C771)-LEN(SUBSTITUTE(C771,"/","")))))</f>
        <v>GHX</v>
      </c>
      <c r="H771" s="65" t="str">
        <f t="shared" ref="H771:H834" si="26">LEFT(C771,FIND("/",C771,10))</f>
        <v>http://repository.stategeothermaldata.org/</v>
      </c>
      <c r="I771" s="69">
        <v>43179.204416828703</v>
      </c>
      <c r="J771" s="65">
        <v>404</v>
      </c>
      <c r="Q771" s="61"/>
    </row>
    <row r="772" spans="1:17" ht="30" hidden="1" x14ac:dyDescent="0.25">
      <c r="A772" s="65" t="s">
        <v>3897</v>
      </c>
      <c r="B772" s="65" t="s">
        <v>2</v>
      </c>
      <c r="C772" s="65" t="s">
        <v>3898</v>
      </c>
      <c r="D772" s="65" t="str">
        <f t="shared" si="25"/>
        <v>Ground</v>
      </c>
      <c r="H772" s="65" t="str">
        <f t="shared" si="26"/>
        <v>http://repository.stategeothermaldata.org/</v>
      </c>
      <c r="I772" s="69">
        <v>43178.854572928241</v>
      </c>
      <c r="J772" s="65">
        <v>404</v>
      </c>
      <c r="Q772" s="61"/>
    </row>
    <row r="773" spans="1:17" ht="30" hidden="1" x14ac:dyDescent="0.25">
      <c r="A773" s="65" t="s">
        <v>768</v>
      </c>
      <c r="B773" s="65" t="s">
        <v>2</v>
      </c>
      <c r="C773" s="65" t="s">
        <v>769</v>
      </c>
      <c r="D773" s="65" t="str">
        <f t="shared" si="25"/>
        <v>GSHP</v>
      </c>
      <c r="H773" s="65" t="str">
        <f t="shared" si="26"/>
        <v>http://repository.stategeothermaldata.org/</v>
      </c>
      <c r="I773" s="69">
        <v>43179.330372256947</v>
      </c>
      <c r="J773" s="65">
        <v>404</v>
      </c>
      <c r="Q773" s="61"/>
    </row>
    <row r="774" spans="1:17" ht="30" hidden="1" x14ac:dyDescent="0.25">
      <c r="A774" s="65" t="s">
        <v>2675</v>
      </c>
      <c r="B774" s="65" t="s">
        <v>2</v>
      </c>
      <c r="C774" s="65" t="s">
        <v>2676</v>
      </c>
      <c r="D774" s="65" t="str">
        <f t="shared" si="25"/>
        <v>PDB</v>
      </c>
      <c r="H774" s="65" t="str">
        <f t="shared" si="26"/>
        <v>http://repository.stategeothermaldata.org/</v>
      </c>
      <c r="I774" s="69">
        <v>43178.781112766206</v>
      </c>
      <c r="J774" s="65">
        <v>404</v>
      </c>
      <c r="Q774" s="61"/>
    </row>
    <row r="775" spans="1:17" ht="45" hidden="1" x14ac:dyDescent="0.25">
      <c r="A775" s="65" t="s">
        <v>1775</v>
      </c>
      <c r="B775" s="65" t="s">
        <v>2</v>
      </c>
      <c r="C775" s="65" t="s">
        <v>1776</v>
      </c>
      <c r="D775" s="65" t="str">
        <f t="shared" si="25"/>
        <v>Terracon</v>
      </c>
      <c r="H775" s="65" t="str">
        <f t="shared" si="26"/>
        <v>http://repository.stategeothermaldata.org/</v>
      </c>
      <c r="I775" s="69">
        <v>43179.268713807869</v>
      </c>
      <c r="J775" s="65">
        <v>404</v>
      </c>
      <c r="Q775" s="61"/>
    </row>
    <row r="776" spans="1:17" ht="30" hidden="1" x14ac:dyDescent="0.25">
      <c r="A776" s="65" t="s">
        <v>3918</v>
      </c>
      <c r="B776" s="65" t="s">
        <v>2</v>
      </c>
      <c r="C776" s="65" t="s">
        <v>3919</v>
      </c>
      <c r="D776" s="65" t="str">
        <f t="shared" si="25"/>
        <v>Validating</v>
      </c>
      <c r="H776" s="65" t="str">
        <f t="shared" si="26"/>
        <v>http://repository.stategeothermaldata.org/</v>
      </c>
      <c r="I776" s="69">
        <v>43178.885908078701</v>
      </c>
      <c r="J776" s="65">
        <v>404</v>
      </c>
      <c r="Q776" s="61"/>
    </row>
    <row r="777" spans="1:17" ht="60" hidden="1" x14ac:dyDescent="0.25">
      <c r="A777" s="65" t="s">
        <v>4576</v>
      </c>
      <c r="B777" s="65" t="s">
        <v>2</v>
      </c>
      <c r="C777" s="65" t="s">
        <v>4577</v>
      </c>
      <c r="D777" s="65" t="str">
        <f t="shared" si="25"/>
        <v>TrenchForPiping_1597s.jpg</v>
      </c>
      <c r="H777" s="65" t="str">
        <f t="shared" si="26"/>
        <v>http://repository.stategeothermaldata.org/</v>
      </c>
      <c r="I777" s="69">
        <v>43178.883748101849</v>
      </c>
      <c r="J777" s="65">
        <v>404</v>
      </c>
      <c r="Q777" s="61"/>
    </row>
    <row r="778" spans="1:17" ht="60" hidden="1" x14ac:dyDescent="0.25">
      <c r="A778" s="65" t="s">
        <v>3773</v>
      </c>
      <c r="B778" s="65" t="s">
        <v>2</v>
      </c>
      <c r="C778" s="65" t="s">
        <v>3774</v>
      </c>
      <c r="D778" s="65" t="str">
        <f t="shared" si="25"/>
        <v>12-HORIZONTAL_DERIVATIVE</v>
      </c>
      <c r="H778" s="65" t="str">
        <f t="shared" si="26"/>
        <v>http://repository.stategeothermaldata.org/</v>
      </c>
      <c r="I778" s="69">
        <v>43179.065786076389</v>
      </c>
      <c r="J778" s="65">
        <v>404</v>
      </c>
      <c r="Q778" s="61"/>
    </row>
    <row r="779" spans="1:17" ht="30" hidden="1" x14ac:dyDescent="0.25">
      <c r="A779" s="65" t="s">
        <v>3766</v>
      </c>
      <c r="B779" s="65" t="s">
        <v>2</v>
      </c>
      <c r="C779" s="65" t="s">
        <v>3539</v>
      </c>
      <c r="D779" s="65" t="str">
        <f t="shared" si="25"/>
        <v>The</v>
      </c>
      <c r="H779" s="65" t="str">
        <f t="shared" si="26"/>
        <v>http://repository.stategeothermaldata.org/</v>
      </c>
      <c r="I779" s="69">
        <v>43178.849244537036</v>
      </c>
      <c r="J779" s="65">
        <v>404</v>
      </c>
      <c r="Q779" s="61"/>
    </row>
    <row r="780" spans="1:17" ht="30" hidden="1" x14ac:dyDescent="0.25">
      <c r="A780" s="65" t="s">
        <v>3702</v>
      </c>
      <c r="B780" s="65" t="s">
        <v>2</v>
      </c>
      <c r="C780" s="65" t="s">
        <v>3539</v>
      </c>
      <c r="D780" s="65" t="str">
        <f t="shared" si="25"/>
        <v>The</v>
      </c>
      <c r="H780" s="65" t="str">
        <f t="shared" si="26"/>
        <v>http://repository.stategeothermaldata.org/</v>
      </c>
      <c r="I780" s="69">
        <v>43179.099006504628</v>
      </c>
      <c r="J780" s="65">
        <v>404</v>
      </c>
      <c r="Q780" s="61"/>
    </row>
    <row r="781" spans="1:17" ht="30" hidden="1" x14ac:dyDescent="0.25">
      <c r="A781" s="65" t="s">
        <v>3645</v>
      </c>
      <c r="B781" s="65" t="s">
        <v>2</v>
      </c>
      <c r="C781" s="65" t="s">
        <v>3539</v>
      </c>
      <c r="D781" s="65" t="str">
        <f t="shared" si="25"/>
        <v>The</v>
      </c>
      <c r="H781" s="65" t="str">
        <f t="shared" si="26"/>
        <v>http://repository.stategeothermaldata.org/</v>
      </c>
      <c r="I781" s="69">
        <v>43179.157960578705</v>
      </c>
      <c r="J781" s="65">
        <v>404</v>
      </c>
      <c r="Q781" s="61"/>
    </row>
    <row r="782" spans="1:17" ht="30" hidden="1" x14ac:dyDescent="0.25">
      <c r="A782" s="65" t="s">
        <v>3538</v>
      </c>
      <c r="B782" s="65" t="s">
        <v>2</v>
      </c>
      <c r="C782" s="65" t="s">
        <v>3539</v>
      </c>
      <c r="D782" s="65" t="str">
        <f t="shared" si="25"/>
        <v>The</v>
      </c>
      <c r="H782" s="65" t="str">
        <f t="shared" si="26"/>
        <v>http://repository.stategeothermaldata.org/</v>
      </c>
      <c r="I782" s="69">
        <v>43179.355181168983</v>
      </c>
      <c r="J782" s="65">
        <v>404</v>
      </c>
      <c r="Q782" s="61"/>
    </row>
    <row r="783" spans="1:17" ht="30" hidden="1" x14ac:dyDescent="0.25">
      <c r="A783" s="65" t="s">
        <v>3055</v>
      </c>
      <c r="B783" s="65" t="s">
        <v>2</v>
      </c>
      <c r="C783" s="65" t="s">
        <v>3056</v>
      </c>
      <c r="D783" s="65" t="str">
        <f t="shared" si="25"/>
        <v>Geothermal</v>
      </c>
      <c r="H783" s="65" t="str">
        <f t="shared" si="26"/>
        <v>http://repository.stategeothermaldata.org/</v>
      </c>
      <c r="I783" s="69">
        <v>43178.994455636574</v>
      </c>
      <c r="J783" s="65">
        <v>404</v>
      </c>
      <c r="Q783" s="61"/>
    </row>
    <row r="784" spans="1:17" ht="30" hidden="1" x14ac:dyDescent="0.25">
      <c r="A784" s="65" t="s">
        <v>3765</v>
      </c>
      <c r="B784" s="65" t="s">
        <v>2</v>
      </c>
      <c r="C784" s="65" t="s">
        <v>3056</v>
      </c>
      <c r="D784" s="65" t="str">
        <f t="shared" si="25"/>
        <v>Geothermal</v>
      </c>
      <c r="H784" s="65" t="str">
        <f t="shared" si="26"/>
        <v>http://repository.stategeothermaldata.org/</v>
      </c>
      <c r="I784" s="69">
        <v>43179.139910231483</v>
      </c>
      <c r="J784" s="65">
        <v>404</v>
      </c>
      <c r="Q784" s="61"/>
    </row>
    <row r="785" spans="1:17" ht="75" hidden="1" x14ac:dyDescent="0.25">
      <c r="A785" s="65" t="s">
        <v>1339</v>
      </c>
      <c r="B785" s="65" t="s">
        <v>2</v>
      </c>
      <c r="C785" s="65" t="s">
        <v>1340</v>
      </c>
      <c r="D785" s="65" t="str">
        <f t="shared" si="25"/>
        <v>Bollinger%20and%20Gilbert,%201974,%20A%20Reconnaissance%20microearthquake%20survey%20of%20the%20Hot%20Springs,%20Virginia%20Area.pdf</v>
      </c>
      <c r="H785" s="65" t="str">
        <f t="shared" si="26"/>
        <v>http://rglsun1.geol.vt.edu/</v>
      </c>
      <c r="I785" s="69">
        <v>43178.859477337966</v>
      </c>
      <c r="J785" s="65">
        <v>404</v>
      </c>
      <c r="Q785" s="61"/>
    </row>
    <row r="786" spans="1:17" ht="30" hidden="1" x14ac:dyDescent="0.25">
      <c r="A786" s="65" t="s">
        <v>3952</v>
      </c>
      <c r="B786" s="65" t="s">
        <v>2</v>
      </c>
      <c r="C786" s="65" t="s">
        <v>3953</v>
      </c>
      <c r="D786" s="65" t="str">
        <f t="shared" si="25"/>
        <v>DimentAGU65.pdf</v>
      </c>
      <c r="H786" s="65" t="str">
        <f t="shared" si="26"/>
        <v>http://rglsun1.geol.vt.edu/</v>
      </c>
      <c r="I786" s="69">
        <v>43179.301909930553</v>
      </c>
      <c r="J786" s="65">
        <v>404</v>
      </c>
      <c r="Q786" s="61"/>
    </row>
    <row r="787" spans="1:17" ht="30" hidden="1" x14ac:dyDescent="0.25">
      <c r="A787" s="65" t="s">
        <v>1400</v>
      </c>
      <c r="B787" s="65" t="s">
        <v>2</v>
      </c>
      <c r="C787" s="65" t="s">
        <v>1401</v>
      </c>
      <c r="D787" s="65" t="str">
        <f t="shared" si="25"/>
        <v>Hendry_1982_GeothermalInvestigationsinWVA.pdf</v>
      </c>
      <c r="H787" s="65" t="str">
        <f t="shared" si="26"/>
        <v>http://rglsun1.geol.vt.edu/</v>
      </c>
      <c r="I787" s="69">
        <v>43179.000625763889</v>
      </c>
      <c r="J787" s="65">
        <v>404</v>
      </c>
      <c r="Q787" s="61"/>
    </row>
    <row r="788" spans="1:17" ht="30" hidden="1" x14ac:dyDescent="0.25">
      <c r="A788" s="65" t="s">
        <v>4330</v>
      </c>
      <c r="B788" s="65" t="s">
        <v>2</v>
      </c>
      <c r="C788" s="65" t="s">
        <v>1401</v>
      </c>
      <c r="D788" s="65" t="str">
        <f t="shared" si="25"/>
        <v>Hendry_1982_GeothermalInvestigationsinWVA.pdf</v>
      </c>
      <c r="H788" s="65" t="str">
        <f t="shared" si="26"/>
        <v>http://rglsun1.geol.vt.edu/</v>
      </c>
      <c r="I788" s="69">
        <v>43179.383312951388</v>
      </c>
      <c r="J788" s="65">
        <v>404</v>
      </c>
      <c r="Q788" s="61"/>
    </row>
    <row r="789" spans="1:17" ht="45" hidden="1" x14ac:dyDescent="0.25">
      <c r="A789" s="65" t="s">
        <v>4505</v>
      </c>
      <c r="B789" s="65" t="s">
        <v>2</v>
      </c>
      <c r="C789" s="65" t="s">
        <v>4506</v>
      </c>
      <c r="D789" s="65" t="str">
        <f t="shared" si="25"/>
        <v>Kantrowitz_1971_USGS-OFR71-168_GeoHydroDataTestWellMD.pdf</v>
      </c>
      <c r="H789" s="65" t="str">
        <f t="shared" si="26"/>
        <v>http://rglsun1.geol.vt.edu/</v>
      </c>
      <c r="I789" s="69">
        <v>43178.812472685182</v>
      </c>
      <c r="J789" s="65">
        <v>404</v>
      </c>
      <c r="Q789" s="61"/>
    </row>
    <row r="790" spans="1:17" ht="45" hidden="1" x14ac:dyDescent="0.25">
      <c r="A790" s="65" t="s">
        <v>4274</v>
      </c>
      <c r="B790" s="65" t="s">
        <v>2</v>
      </c>
      <c r="C790" s="65" t="s">
        <v>4275</v>
      </c>
      <c r="D790" s="65" t="str">
        <f t="shared" si="25"/>
        <v>Potential%20Geothermal%20Energy%20Use%20at%20East%20Coast%20Naval%20Facilities.pdf</v>
      </c>
      <c r="H790" s="65" t="str">
        <f t="shared" si="26"/>
        <v>http://rglsun1.geol.vt.edu/</v>
      </c>
      <c r="I790" s="69">
        <v>43179.07287034722</v>
      </c>
      <c r="J790" s="65">
        <v>404</v>
      </c>
      <c r="Q790" s="61"/>
    </row>
    <row r="791" spans="1:17" ht="45" hidden="1" x14ac:dyDescent="0.25">
      <c r="A791" s="65" t="s">
        <v>4498</v>
      </c>
      <c r="B791" s="65" t="s">
        <v>2</v>
      </c>
      <c r="C791" s="65" t="s">
        <v>4275</v>
      </c>
      <c r="D791" s="65" t="str">
        <f t="shared" si="25"/>
        <v>Potential%20Geothermal%20Energy%20Use%20at%20East%20Coast%20Naval%20Facilities.pdf</v>
      </c>
      <c r="H791" s="65" t="str">
        <f t="shared" si="26"/>
        <v>http://rglsun1.geol.vt.edu/</v>
      </c>
      <c r="I791" s="69">
        <v>43179.246742731484</v>
      </c>
      <c r="J791" s="65">
        <v>404</v>
      </c>
      <c r="Q791" s="61"/>
    </row>
    <row r="792" spans="1:17" ht="45" hidden="1" x14ac:dyDescent="0.25">
      <c r="A792" s="65" t="s">
        <v>2603</v>
      </c>
      <c r="B792" s="65" t="s">
        <v>2</v>
      </c>
      <c r="C792" s="65" t="s">
        <v>2604</v>
      </c>
      <c r="D792" s="65" t="str">
        <f t="shared" si="25"/>
        <v>USGSCirc750_ScholleEditor_1977_StudiesonB2WellUSMidAtlanticOuterContinentalShelf.pdf</v>
      </c>
      <c r="H792" s="65" t="str">
        <f t="shared" si="26"/>
        <v>http://rglsun1.geol.vt.edu/</v>
      </c>
      <c r="I792" s="69">
        <v>43179.314403773147</v>
      </c>
      <c r="J792" s="65">
        <v>404</v>
      </c>
      <c r="Q792" s="61"/>
    </row>
    <row r="793" spans="1:17" ht="60" hidden="1" x14ac:dyDescent="0.25">
      <c r="A793" s="65" t="s">
        <v>1181</v>
      </c>
      <c r="B793" s="65" t="s">
        <v>2</v>
      </c>
      <c r="C793" s="65" t="s">
        <v>1182</v>
      </c>
      <c r="D793" s="65" t="str">
        <f t="shared" si="25"/>
        <v>Workshop%20on%20Exploration%20for%20Hot-Dry-Rock%20Geothermal%20Systems,%201983</v>
      </c>
      <c r="H793" s="65" t="str">
        <f t="shared" si="26"/>
        <v>http://rglsun1.geol.vt.edu/</v>
      </c>
      <c r="I793" s="69">
        <v>43179.304013819441</v>
      </c>
      <c r="J793" s="65">
        <v>404</v>
      </c>
      <c r="Q793" s="61"/>
    </row>
    <row r="794" spans="1:17" ht="30" hidden="1" x14ac:dyDescent="0.25">
      <c r="A794" s="65" t="s">
        <v>1187</v>
      </c>
      <c r="B794" s="65" t="s">
        <v>2</v>
      </c>
      <c r="C794" s="65" t="s">
        <v>1188</v>
      </c>
      <c r="D794" s="65" t="str">
        <f t="shared" si="25"/>
        <v>Cobb_1979_AtlanticCoastalPlainGeothermalTestHolesDE.pdf</v>
      </c>
      <c r="H794" s="65" t="str">
        <f t="shared" si="26"/>
        <v>http://rglsun1.geol.vt.edu/</v>
      </c>
      <c r="I794" s="69">
        <v>43179.390873402779</v>
      </c>
      <c r="J794" s="65">
        <v>404</v>
      </c>
      <c r="Q794" s="61"/>
    </row>
    <row r="795" spans="1:17" ht="30" hidden="1" x14ac:dyDescent="0.25">
      <c r="A795" s="65" t="s">
        <v>3133</v>
      </c>
      <c r="B795" s="65" t="s">
        <v>2</v>
      </c>
      <c r="C795" s="65" t="s">
        <v>3134</v>
      </c>
      <c r="D795" s="65" t="str">
        <f t="shared" si="25"/>
        <v>Cobb_1979_AtlanticCoastalPlainGeothermalTestHolesVA1.pdf</v>
      </c>
      <c r="H795" s="65" t="str">
        <f t="shared" si="26"/>
        <v>http://rglsun1.geol.vt.edu/</v>
      </c>
      <c r="I795" s="69">
        <v>43178.909477048612</v>
      </c>
      <c r="J795" s="65">
        <v>404</v>
      </c>
      <c r="Q795" s="61"/>
    </row>
    <row r="796" spans="1:17" ht="30" hidden="1" x14ac:dyDescent="0.25">
      <c r="A796" s="65" t="s">
        <v>3531</v>
      </c>
      <c r="B796" s="65" t="s">
        <v>2</v>
      </c>
      <c r="C796" s="65" t="s">
        <v>3532</v>
      </c>
      <c r="D796" s="65" t="str">
        <f t="shared" si="25"/>
        <v>Cobb_1979_AtlanticCoastalPlainGeothermalTestHolesVA2.pdf</v>
      </c>
      <c r="H796" s="65" t="str">
        <f t="shared" si="26"/>
        <v>http://rglsun1.geol.vt.edu/</v>
      </c>
      <c r="I796" s="69">
        <v>43179.313659340274</v>
      </c>
      <c r="J796" s="65">
        <v>404</v>
      </c>
      <c r="Q796" s="61"/>
    </row>
    <row r="797" spans="1:17" ht="30" hidden="1" x14ac:dyDescent="0.25">
      <c r="A797" s="65" t="s">
        <v>4133</v>
      </c>
      <c r="B797" s="65" t="s">
        <v>2</v>
      </c>
      <c r="C797" s="65" t="s">
        <v>4134</v>
      </c>
      <c r="D797" s="65" t="str">
        <f t="shared" si="25"/>
        <v>Cobb_1979_AtlanticCoastalPlainGeothermalTestHolesVA3.pdf</v>
      </c>
      <c r="H797" s="65" t="str">
        <f t="shared" si="26"/>
        <v>http://rglsun1.geol.vt.edu/</v>
      </c>
      <c r="I797" s="69">
        <v>43179.276612361115</v>
      </c>
      <c r="J797" s="65">
        <v>404</v>
      </c>
      <c r="Q797" s="61"/>
    </row>
    <row r="798" spans="1:17" ht="75" hidden="1" x14ac:dyDescent="0.25">
      <c r="A798" s="65" t="s">
        <v>2008</v>
      </c>
      <c r="B798" s="65" t="s">
        <v>2</v>
      </c>
      <c r="C798" s="65" t="s">
        <v>2009</v>
      </c>
      <c r="D798" s="65" t="str">
        <f t="shared" si="25"/>
        <v>Costain_Glover_Sinha_1977_ProgressReport_1Nov76-31Mar77_EvaluationandTargetingofGeothermalEnergyResourcesinSEUS.pdf</v>
      </c>
      <c r="H798" s="65" t="str">
        <f t="shared" si="26"/>
        <v>http://rglsun1.geol.vt.edu/</v>
      </c>
      <c r="I798" s="69">
        <v>43178.971832210649</v>
      </c>
      <c r="J798" s="65">
        <v>404</v>
      </c>
      <c r="Q798" s="61"/>
    </row>
    <row r="799" spans="1:17" ht="75" hidden="1" x14ac:dyDescent="0.25">
      <c r="A799" s="65" t="s">
        <v>3678</v>
      </c>
      <c r="B799" s="65" t="s">
        <v>2</v>
      </c>
      <c r="C799" s="65" t="s">
        <v>2009</v>
      </c>
      <c r="D799" s="65" t="str">
        <f t="shared" si="25"/>
        <v>Costain_Glover_Sinha_1977_ProgressReport_1Nov76-31Mar77_EvaluationandTargetingofGeothermalEnergyResourcesinSEUS.pdf</v>
      </c>
      <c r="H799" s="65" t="str">
        <f t="shared" si="26"/>
        <v>http://rglsun1.geol.vt.edu/</v>
      </c>
      <c r="I799" s="69">
        <v>43179.051812071761</v>
      </c>
      <c r="J799" s="65">
        <v>404</v>
      </c>
      <c r="Q799" s="61"/>
    </row>
    <row r="800" spans="1:17" ht="75" hidden="1" x14ac:dyDescent="0.25">
      <c r="A800" s="65" t="s">
        <v>2062</v>
      </c>
      <c r="B800" s="65" t="s">
        <v>2</v>
      </c>
      <c r="C800" s="65" t="s">
        <v>2009</v>
      </c>
      <c r="D800" s="65" t="str">
        <f t="shared" si="25"/>
        <v>Costain_Glover_Sinha_1977_ProgressReport_1Nov76-31Mar77_EvaluationandTargetingofGeothermalEnergyResourcesinSEUS.pdf</v>
      </c>
      <c r="H800" s="65" t="str">
        <f t="shared" si="26"/>
        <v>http://rglsun1.geol.vt.edu/</v>
      </c>
      <c r="I800" s="69">
        <v>43179.395584432874</v>
      </c>
      <c r="J800" s="65">
        <v>404</v>
      </c>
      <c r="Q800" s="61"/>
    </row>
    <row r="801" spans="1:17" ht="75" hidden="1" x14ac:dyDescent="0.25">
      <c r="A801" s="65" t="s">
        <v>3325</v>
      </c>
      <c r="B801" s="65" t="s">
        <v>2</v>
      </c>
      <c r="C801" s="65" t="s">
        <v>694</v>
      </c>
      <c r="D801" s="65" t="str">
        <f t="shared" si="25"/>
        <v>Costain_Glover_Sinha_1978_ProgressReport_1Apr78-30Jun78_EvaluationandTargetingofGeotherermalResourcesinSoutheastUS.pdf</v>
      </c>
      <c r="H801" s="65" t="str">
        <f t="shared" si="26"/>
        <v>http://rglsun1.geol.vt.edu/</v>
      </c>
      <c r="I801" s="69">
        <v>43178.721140162037</v>
      </c>
      <c r="J801" s="65">
        <v>404</v>
      </c>
      <c r="Q801" s="61"/>
    </row>
    <row r="802" spans="1:17" ht="75" hidden="1" x14ac:dyDescent="0.25">
      <c r="A802" s="65" t="s">
        <v>3190</v>
      </c>
      <c r="B802" s="65" t="s">
        <v>2</v>
      </c>
      <c r="C802" s="65" t="s">
        <v>694</v>
      </c>
      <c r="D802" s="65" t="str">
        <f t="shared" si="25"/>
        <v>Costain_Glover_Sinha_1978_ProgressReport_1Apr78-30Jun78_EvaluationandTargetingofGeotherermalResourcesinSoutheastUS.pdf</v>
      </c>
      <c r="H802" s="65" t="str">
        <f t="shared" si="26"/>
        <v>http://rglsun1.geol.vt.edu/</v>
      </c>
      <c r="I802" s="69">
        <v>43179.215692199075</v>
      </c>
      <c r="J802" s="65">
        <v>404</v>
      </c>
      <c r="Q802" s="61"/>
    </row>
    <row r="803" spans="1:17" ht="75" hidden="1" x14ac:dyDescent="0.25">
      <c r="A803" s="65" t="s">
        <v>693</v>
      </c>
      <c r="B803" s="65" t="s">
        <v>2</v>
      </c>
      <c r="C803" s="65" t="s">
        <v>694</v>
      </c>
      <c r="D803" s="65" t="str">
        <f t="shared" si="25"/>
        <v>Costain_Glover_Sinha_1978_ProgressReport_1Apr78-30Jun78_EvaluationandTargetingofGeotherermalResourcesinSoutheastUS.pdf</v>
      </c>
      <c r="H803" s="65" t="str">
        <f t="shared" si="26"/>
        <v>http://rglsun1.geol.vt.edu/</v>
      </c>
      <c r="I803" s="69">
        <v>43179.336843888887</v>
      </c>
      <c r="J803" s="65">
        <v>404</v>
      </c>
      <c r="Q803" s="61"/>
    </row>
    <row r="804" spans="1:17" ht="75" hidden="1" x14ac:dyDescent="0.25">
      <c r="A804" s="65" t="s">
        <v>2767</v>
      </c>
      <c r="B804" s="65" t="s">
        <v>2</v>
      </c>
      <c r="C804" s="65" t="s">
        <v>694</v>
      </c>
      <c r="D804" s="65" t="str">
        <f t="shared" si="25"/>
        <v>Costain_Glover_Sinha_1978_ProgressReport_1Apr78-30Jun78_EvaluationandTargetingofGeotherermalResourcesinSoutheastUS.pdf</v>
      </c>
      <c r="H804" s="65" t="str">
        <f t="shared" si="26"/>
        <v>http://rglsun1.geol.vt.edu/</v>
      </c>
      <c r="I804" s="69">
        <v>43179.36369917824</v>
      </c>
      <c r="J804" s="65">
        <v>404</v>
      </c>
      <c r="Q804" s="61"/>
    </row>
    <row r="805" spans="1:17" ht="30" hidden="1" x14ac:dyDescent="0.25">
      <c r="A805" s="65" t="s">
        <v>3093</v>
      </c>
      <c r="B805" s="65" t="s">
        <v>2</v>
      </c>
      <c r="C805" s="65" t="s">
        <v>3094</v>
      </c>
      <c r="D805" s="65" t="str">
        <f t="shared" si="25"/>
        <v>Costain_Wright_1969_HeatFlowInBoreholes.pdf</v>
      </c>
      <c r="H805" s="65" t="str">
        <f t="shared" si="26"/>
        <v>http://rglsun1.geol.vt.edu/</v>
      </c>
      <c r="I805" s="69">
        <v>43179.005827152774</v>
      </c>
      <c r="J805" s="65">
        <v>404</v>
      </c>
      <c r="Q805" s="61"/>
    </row>
    <row r="806" spans="1:17" ht="30" hidden="1" x14ac:dyDescent="0.25">
      <c r="A806" s="65" t="s">
        <v>3093</v>
      </c>
      <c r="B806" s="65" t="s">
        <v>2</v>
      </c>
      <c r="C806" s="65" t="s">
        <v>3094</v>
      </c>
      <c r="D806" s="65" t="str">
        <f t="shared" si="25"/>
        <v>Costain_Wright_1969_HeatFlowInBoreholes.pdf</v>
      </c>
      <c r="H806" s="65" t="str">
        <f t="shared" si="26"/>
        <v>http://rglsun1.geol.vt.edu/</v>
      </c>
      <c r="I806" s="69">
        <v>43179.09070685185</v>
      </c>
      <c r="J806" s="65">
        <v>404</v>
      </c>
      <c r="Q806" s="61"/>
    </row>
    <row r="807" spans="1:17" ht="45" hidden="1" x14ac:dyDescent="0.25">
      <c r="A807" s="65" t="s">
        <v>2260</v>
      </c>
      <c r="B807" s="65" t="s">
        <v>2</v>
      </c>
      <c r="C807" s="65" t="s">
        <v>2261</v>
      </c>
      <c r="D807" s="65" t="str">
        <f t="shared" si="25"/>
        <v>JHU_APL_1978_GeothermalEnergyandtheEasternUSHotDryRock.pdf</v>
      </c>
      <c r="H807" s="65" t="str">
        <f t="shared" si="26"/>
        <v>http://rglsun1.geol.vt.edu/</v>
      </c>
      <c r="I807" s="69">
        <v>43178.767100046294</v>
      </c>
      <c r="J807" s="65">
        <v>404</v>
      </c>
      <c r="Q807" s="61"/>
    </row>
    <row r="808" spans="1:17" ht="45" hidden="1" x14ac:dyDescent="0.25">
      <c r="A808" s="65" t="s">
        <v>2230</v>
      </c>
      <c r="B808" s="65" t="s">
        <v>2</v>
      </c>
      <c r="C808" s="65" t="s">
        <v>2231</v>
      </c>
      <c r="D808" s="65" t="str">
        <f t="shared" si="25"/>
        <v>JHU_APL_1979_GeothermalEnergyandtheEasternUSDelmarvaPenninsula.pdf</v>
      </c>
      <c r="H808" s="65" t="str">
        <f t="shared" si="26"/>
        <v>http://rglsun1.geol.vt.edu/</v>
      </c>
      <c r="I808" s="69">
        <v>43178.789158807871</v>
      </c>
      <c r="J808" s="65">
        <v>404</v>
      </c>
      <c r="Q808" s="61"/>
    </row>
    <row r="809" spans="1:17" ht="45" hidden="1" x14ac:dyDescent="0.25">
      <c r="A809" s="65" t="s">
        <v>3901</v>
      </c>
      <c r="B809" s="65" t="s">
        <v>2</v>
      </c>
      <c r="C809" s="65" t="s">
        <v>2231</v>
      </c>
      <c r="D809" s="65" t="str">
        <f t="shared" si="25"/>
        <v>JHU_APL_1979_GeothermalEnergyandtheEasternUSDelmarvaPenninsula.pdf</v>
      </c>
      <c r="H809" s="65" t="str">
        <f t="shared" si="26"/>
        <v>http://rglsun1.geol.vt.edu/</v>
      </c>
      <c r="I809" s="69">
        <v>43179.117178587963</v>
      </c>
      <c r="J809" s="65">
        <v>404</v>
      </c>
      <c r="Q809" s="61"/>
    </row>
    <row r="810" spans="1:17" ht="60" hidden="1" x14ac:dyDescent="0.25">
      <c r="A810" s="65" t="s">
        <v>2882</v>
      </c>
      <c r="B810" s="65" t="s">
        <v>2</v>
      </c>
      <c r="C810" s="65" t="s">
        <v>2482</v>
      </c>
      <c r="D810" s="65" t="str">
        <f t="shared" si="25"/>
        <v>JHU_APL_1980_GeothermalEnergyMarketStudyAtlanticCoastPlainDefinitionsforGeothermalEnergy.pdf</v>
      </c>
      <c r="H810" s="65" t="str">
        <f t="shared" si="26"/>
        <v>http://rglsun1.geol.vt.edu/</v>
      </c>
      <c r="I810" s="69">
        <v>43178.893862951387</v>
      </c>
      <c r="J810" s="65">
        <v>404</v>
      </c>
      <c r="Q810" s="61"/>
    </row>
    <row r="811" spans="1:17" ht="60" hidden="1" x14ac:dyDescent="0.25">
      <c r="A811" s="65" t="s">
        <v>2481</v>
      </c>
      <c r="B811" s="65" t="s">
        <v>2</v>
      </c>
      <c r="C811" s="65" t="s">
        <v>2482</v>
      </c>
      <c r="D811" s="65" t="str">
        <f t="shared" si="25"/>
        <v>JHU_APL_1980_GeothermalEnergyMarketStudyAtlanticCoastPlainDefinitionsforGeothermalEnergy.pdf</v>
      </c>
      <c r="H811" s="65" t="str">
        <f t="shared" si="26"/>
        <v>http://rglsun1.geol.vt.edu/</v>
      </c>
      <c r="I811" s="69">
        <v>43179.156288784725</v>
      </c>
      <c r="J811" s="65">
        <v>404</v>
      </c>
      <c r="Q811" s="61"/>
    </row>
    <row r="812" spans="1:17" ht="45" hidden="1" x14ac:dyDescent="0.25">
      <c r="A812" s="65" t="s">
        <v>913</v>
      </c>
      <c r="B812" s="65" t="s">
        <v>2</v>
      </c>
      <c r="C812" s="65" t="s">
        <v>914</v>
      </c>
      <c r="D812" s="65" t="str">
        <f t="shared" si="25"/>
        <v>JHU_APL_1981_GeothermalEnergyMarketStudyAtlanticCoastDoverAFB.pdf</v>
      </c>
      <c r="H812" s="65" t="str">
        <f t="shared" si="26"/>
        <v>http://rglsun1.geol.vt.edu/</v>
      </c>
      <c r="I812" s="69">
        <v>43178.858147488427</v>
      </c>
      <c r="J812" s="65">
        <v>404</v>
      </c>
      <c r="Q812" s="61"/>
    </row>
    <row r="813" spans="1:17" ht="45" hidden="1" x14ac:dyDescent="0.25">
      <c r="A813" s="65" t="s">
        <v>913</v>
      </c>
      <c r="B813" s="65" t="s">
        <v>2</v>
      </c>
      <c r="C813" s="65" t="s">
        <v>914</v>
      </c>
      <c r="D813" s="65" t="str">
        <f t="shared" si="25"/>
        <v>JHU_APL_1981_GeothermalEnergyMarketStudyAtlanticCoastDoverAFB.pdf</v>
      </c>
      <c r="H813" s="65" t="str">
        <f t="shared" si="26"/>
        <v>http://rglsun1.geol.vt.edu/</v>
      </c>
      <c r="I813" s="69">
        <v>43178.933494282406</v>
      </c>
      <c r="J813" s="65">
        <v>404</v>
      </c>
      <c r="Q813" s="61"/>
    </row>
    <row r="814" spans="1:17" ht="30" hidden="1" x14ac:dyDescent="0.25">
      <c r="A814" s="65" t="s">
        <v>1987</v>
      </c>
      <c r="B814" s="65" t="s">
        <v>2</v>
      </c>
      <c r="C814" s="65" t="s">
        <v>1988</v>
      </c>
      <c r="D814" s="65" t="str">
        <f t="shared" si="25"/>
        <v>Perry_1975_NewHeatFlowValuesFromVA.pdf</v>
      </c>
      <c r="H814" s="65" t="str">
        <f t="shared" si="26"/>
        <v>http://rglsun1.geol.vt.edu/</v>
      </c>
      <c r="I814" s="69">
        <v>43178.92865577546</v>
      </c>
      <c r="J814" s="65">
        <v>404</v>
      </c>
      <c r="Q814" s="61"/>
    </row>
    <row r="815" spans="1:17" ht="30" hidden="1" x14ac:dyDescent="0.25">
      <c r="A815" s="65" t="s">
        <v>2852</v>
      </c>
      <c r="B815" s="65" t="s">
        <v>2</v>
      </c>
      <c r="C815" s="65" t="s">
        <v>2853</v>
      </c>
      <c r="D815" s="65" t="str">
        <f t="shared" si="25"/>
        <v>Reiter_PhD_Dissertation</v>
      </c>
      <c r="H815" s="65" t="str">
        <f t="shared" si="26"/>
        <v>http://rglsun1.geol.vt.edu/</v>
      </c>
      <c r="I815" s="69">
        <v>43179.030318078701</v>
      </c>
      <c r="J815" s="65">
        <v>404</v>
      </c>
      <c r="Q815" s="61"/>
    </row>
    <row r="816" spans="1:17" ht="30" hidden="1" x14ac:dyDescent="0.25">
      <c r="A816" s="65" t="s">
        <v>1676</v>
      </c>
      <c r="B816" s="65" t="s">
        <v>2</v>
      </c>
      <c r="C816" s="65" t="s">
        <v>1677</v>
      </c>
      <c r="D816" s="65" t="str">
        <f t="shared" si="25"/>
        <v>Sinha_1980_DistributionofGranitesasGeothermalResource</v>
      </c>
      <c r="H816" s="65" t="str">
        <f t="shared" si="26"/>
        <v>http://rglsun1.geol.vt.edu/</v>
      </c>
      <c r="I816" s="69">
        <v>43178.906220775461</v>
      </c>
      <c r="J816" s="65">
        <v>404</v>
      </c>
      <c r="Q816" s="61"/>
    </row>
    <row r="817" spans="1:17" ht="45" hidden="1" x14ac:dyDescent="0.25">
      <c r="A817" s="65" t="s">
        <v>3296</v>
      </c>
      <c r="B817" s="65" t="s">
        <v>2</v>
      </c>
      <c r="C817" s="65" t="s">
        <v>3297</v>
      </c>
      <c r="D817" s="65" t="str">
        <f t="shared" si="25"/>
        <v>SpeerStumpy.pdf</v>
      </c>
      <c r="H817" s="65" t="str">
        <f t="shared" si="26"/>
        <v>http://rglsun1.geol.vt.edu/</v>
      </c>
      <c r="I817" s="69">
        <v>43179.061494270834</v>
      </c>
      <c r="J817" s="65">
        <v>404</v>
      </c>
      <c r="Q817" s="61"/>
    </row>
    <row r="818" spans="1:17" ht="45" hidden="1" x14ac:dyDescent="0.25">
      <c r="A818" s="65" t="s">
        <v>4157</v>
      </c>
      <c r="B818" s="65" t="s">
        <v>2</v>
      </c>
      <c r="C818" s="65" t="s">
        <v>4158</v>
      </c>
      <c r="D818" s="65" t="str">
        <f t="shared" si="25"/>
        <v>VPI-SU-5103-1.pdf</v>
      </c>
      <c r="H818" s="65" t="str">
        <f t="shared" si="26"/>
        <v>http://rglsun1.geol.vt.edu/</v>
      </c>
      <c r="I818" s="69">
        <v>43179.01754552083</v>
      </c>
      <c r="J818" s="65">
        <v>404</v>
      </c>
      <c r="Q818" s="61"/>
    </row>
    <row r="819" spans="1:17" ht="60" hidden="1" x14ac:dyDescent="0.25">
      <c r="A819" s="65" t="s">
        <v>1905</v>
      </c>
      <c r="B819" s="65" t="s">
        <v>2</v>
      </c>
      <c r="C819" s="65" t="s">
        <v>1906</v>
      </c>
      <c r="D819" s="65" t="str">
        <f t="shared" si="25"/>
        <v>VPI-SU-5648-2.pdf</v>
      </c>
      <c r="H819" s="65" t="str">
        <f t="shared" si="26"/>
        <v>http://rglsun1.geol.vt.edu/</v>
      </c>
      <c r="I819" s="69">
        <v>43178.756844479169</v>
      </c>
      <c r="J819" s="65">
        <v>404</v>
      </c>
      <c r="Q819" s="61"/>
    </row>
    <row r="820" spans="1:17" ht="45" hidden="1" x14ac:dyDescent="0.25">
      <c r="A820" s="65" t="s">
        <v>56</v>
      </c>
      <c r="B820" s="65" t="s">
        <v>2</v>
      </c>
      <c r="C820" s="65" t="s">
        <v>1543</v>
      </c>
      <c r="D820" s="65" t="str">
        <f t="shared" si="25"/>
        <v>MapServer</v>
      </c>
      <c r="H820" s="65" t="str">
        <f t="shared" si="26"/>
        <v>http://services.azgs.az.gov/</v>
      </c>
      <c r="I820" s="69">
        <v>43178.928314444442</v>
      </c>
      <c r="J820" s="65">
        <v>500</v>
      </c>
      <c r="Q820" s="61"/>
    </row>
    <row r="821" spans="1:17" ht="30" hidden="1" x14ac:dyDescent="0.25">
      <c r="A821" s="65" t="s">
        <v>440</v>
      </c>
      <c r="B821" s="65" t="s">
        <v>2</v>
      </c>
      <c r="C821" s="65" t="s">
        <v>2840</v>
      </c>
      <c r="D821" s="65" t="str">
        <f t="shared" si="25"/>
        <v>MapServer</v>
      </c>
      <c r="H821" s="65" t="str">
        <f t="shared" si="26"/>
        <v>http://services.azgs.az.gov/</v>
      </c>
      <c r="I821" s="69">
        <v>43179.133222291668</v>
      </c>
      <c r="J821" s="65">
        <v>500</v>
      </c>
      <c r="Q821" s="61"/>
    </row>
    <row r="822" spans="1:17" ht="30" hidden="1" x14ac:dyDescent="0.25">
      <c r="A822" s="65" t="s">
        <v>582</v>
      </c>
      <c r="B822" s="65" t="s">
        <v>2</v>
      </c>
      <c r="C822" s="65" t="s">
        <v>1628</v>
      </c>
      <c r="D822" s="65" t="str">
        <f t="shared" si="25"/>
        <v>MapServer</v>
      </c>
      <c r="H822" s="65" t="str">
        <f t="shared" si="26"/>
        <v>http://services.azgs.az.gov/</v>
      </c>
      <c r="I822" s="69">
        <v>43179.211789421293</v>
      </c>
      <c r="J822" s="65">
        <v>500</v>
      </c>
      <c r="Q822" s="61"/>
    </row>
    <row r="823" spans="1:17" ht="30" hidden="1" x14ac:dyDescent="0.25">
      <c r="A823" s="65" t="s">
        <v>2854</v>
      </c>
      <c r="B823" s="65" t="s">
        <v>2</v>
      </c>
      <c r="C823" s="65" t="s">
        <v>2855</v>
      </c>
      <c r="D823" s="65" t="str">
        <f t="shared" si="25"/>
        <v>potentiometric-surface-maps</v>
      </c>
      <c r="H823" s="65" t="str">
        <f t="shared" si="26"/>
        <v>http://soilandwater.ohiodnr.gov/</v>
      </c>
      <c r="I823" s="69">
        <v>43179.067250879627</v>
      </c>
      <c r="J823" s="65">
        <v>404</v>
      </c>
      <c r="Q823" s="61"/>
    </row>
    <row r="824" spans="1:17" ht="30" hidden="1" x14ac:dyDescent="0.25">
      <c r="A824" s="65" t="s">
        <v>762</v>
      </c>
      <c r="B824" s="65" t="s">
        <v>2</v>
      </c>
      <c r="C824" s="65" t="s">
        <v>763</v>
      </c>
      <c r="D824" s="65" t="str">
        <f t="shared" si="25"/>
        <v>statewide-aquifer-maps</v>
      </c>
      <c r="H824" s="65" t="str">
        <f t="shared" si="26"/>
        <v>http://soilandwater.ohiodnr.gov/</v>
      </c>
      <c r="I824" s="69">
        <v>43179.120780682868</v>
      </c>
      <c r="J824" s="65">
        <v>404</v>
      </c>
      <c r="Q824" s="61"/>
    </row>
    <row r="825" spans="1:17" ht="30" hidden="1" x14ac:dyDescent="0.25">
      <c r="A825" s="65" t="s">
        <v>4612</v>
      </c>
      <c r="B825" s="65" t="s">
        <v>2</v>
      </c>
      <c r="C825" s="65" t="s">
        <v>4613</v>
      </c>
      <c r="D825" s="65" t="str">
        <f t="shared" si="25"/>
        <v>GlacialShape.zip</v>
      </c>
      <c r="H825" s="65" t="str">
        <f t="shared" si="26"/>
        <v>http://soilandwater.ohiodnr.gov/</v>
      </c>
      <c r="I825" s="69">
        <v>43178.989014502316</v>
      </c>
      <c r="J825" s="65">
        <v>404</v>
      </c>
      <c r="Q825" s="61"/>
    </row>
    <row r="826" spans="1:17" ht="30" hidden="1" x14ac:dyDescent="0.25">
      <c r="A826" s="65" t="s">
        <v>4090</v>
      </c>
      <c r="B826" s="65" t="s">
        <v>2</v>
      </c>
      <c r="C826" s="65" t="s">
        <v>4091</v>
      </c>
      <c r="D826" s="65" t="str">
        <f t="shared" si="25"/>
        <v>B-115.pdf</v>
      </c>
      <c r="H826" s="65" t="str">
        <f t="shared" si="26"/>
        <v>http://ugspub.nr.utah.gov/</v>
      </c>
      <c r="I826" s="69">
        <v>43178.972855879627</v>
      </c>
      <c r="J826" s="65">
        <v>303</v>
      </c>
      <c r="Q826" s="61"/>
    </row>
    <row r="827" spans="1:17" ht="30" hidden="1" x14ac:dyDescent="0.25">
      <c r="A827" s="65" t="s">
        <v>1254</v>
      </c>
      <c r="B827" s="65" t="s">
        <v>2</v>
      </c>
      <c r="C827" s="65" t="s">
        <v>1255</v>
      </c>
      <c r="D827" s="65" t="str">
        <f t="shared" si="25"/>
        <v>B-121.pdf</v>
      </c>
      <c r="H827" s="65" t="str">
        <f t="shared" si="26"/>
        <v>http://ugspub.nr.utah.gov/</v>
      </c>
      <c r="I827" s="69">
        <v>43179.249768182868</v>
      </c>
      <c r="J827" s="65">
        <v>303</v>
      </c>
      <c r="Q827" s="61"/>
    </row>
    <row r="828" spans="1:17" ht="30" hidden="1" x14ac:dyDescent="0.25">
      <c r="A828" s="65" t="s">
        <v>2334</v>
      </c>
      <c r="B828" s="65" t="s">
        <v>2</v>
      </c>
      <c r="C828" s="65" t="s">
        <v>2335</v>
      </c>
      <c r="D828" s="65" t="str">
        <f t="shared" si="25"/>
        <v>B-123.pdf</v>
      </c>
      <c r="H828" s="65" t="str">
        <f t="shared" si="26"/>
        <v>http://ugspub.nr.utah.gov/</v>
      </c>
      <c r="I828" s="69">
        <v>43179.335883981483</v>
      </c>
      <c r="J828" s="65">
        <v>303</v>
      </c>
      <c r="Q828" s="61"/>
    </row>
    <row r="829" spans="1:17" ht="30" hidden="1" x14ac:dyDescent="0.25">
      <c r="A829" s="65" t="s">
        <v>3180</v>
      </c>
      <c r="B829" s="65" t="s">
        <v>2</v>
      </c>
      <c r="C829" s="65" t="s">
        <v>3181</v>
      </c>
      <c r="D829" s="65" t="str">
        <f t="shared" si="25"/>
        <v>B-132.pdf</v>
      </c>
      <c r="H829" s="65" t="str">
        <f t="shared" si="26"/>
        <v>http://ugspub.nr.utah.gov/</v>
      </c>
      <c r="I829" s="69">
        <v>43178.764640624999</v>
      </c>
      <c r="J829" s="65">
        <v>303</v>
      </c>
      <c r="Q829" s="61"/>
    </row>
    <row r="830" spans="1:17" ht="30" hidden="1" x14ac:dyDescent="0.25">
      <c r="A830" s="65" t="s">
        <v>1364</v>
      </c>
      <c r="B830" s="65" t="s">
        <v>2</v>
      </c>
      <c r="C830" s="65" t="s">
        <v>1365</v>
      </c>
      <c r="D830" s="65" t="str">
        <f t="shared" si="25"/>
        <v>B-68.pdf</v>
      </c>
      <c r="H830" s="65" t="str">
        <f t="shared" si="26"/>
        <v>http://ugspub.nr.utah.gov/</v>
      </c>
      <c r="I830" s="69">
        <v>43179.166911273147</v>
      </c>
      <c r="J830" s="65">
        <v>303</v>
      </c>
      <c r="Q830" s="61"/>
    </row>
    <row r="831" spans="1:17" ht="30" hidden="1" x14ac:dyDescent="0.25">
      <c r="A831" s="65" t="s">
        <v>3355</v>
      </c>
      <c r="B831" s="65" t="s">
        <v>2</v>
      </c>
      <c r="C831" s="65" t="s">
        <v>3356</v>
      </c>
      <c r="D831" s="65" t="str">
        <f t="shared" si="25"/>
        <v>B-81.pdf</v>
      </c>
      <c r="H831" s="65" t="str">
        <f t="shared" si="26"/>
        <v>http://ugspub.nr.utah.gov/</v>
      </c>
      <c r="I831" s="69">
        <v>43179.268601840275</v>
      </c>
      <c r="J831" s="65">
        <v>303</v>
      </c>
      <c r="Q831" s="61"/>
    </row>
    <row r="832" spans="1:17" ht="45" hidden="1" x14ac:dyDescent="0.25">
      <c r="A832" s="65" t="s">
        <v>1885</v>
      </c>
      <c r="B832" s="65" t="s">
        <v>2</v>
      </c>
      <c r="C832" s="65" t="s">
        <v>1886</v>
      </c>
      <c r="D832" s="65" t="str">
        <f t="shared" si="25"/>
        <v>B-98.pdf</v>
      </c>
      <c r="H832" s="65" t="str">
        <f t="shared" si="26"/>
        <v>http://ugspub.nr.utah.gov/</v>
      </c>
      <c r="I832" s="69">
        <v>43178.980453518518</v>
      </c>
      <c r="J832" s="65">
        <v>303</v>
      </c>
      <c r="Q832" s="61"/>
    </row>
    <row r="833" spans="1:17" ht="30" hidden="1" x14ac:dyDescent="0.25">
      <c r="A833" s="65" t="s">
        <v>2099</v>
      </c>
      <c r="B833" s="65" t="s">
        <v>2</v>
      </c>
      <c r="C833" s="65" t="s">
        <v>2100</v>
      </c>
      <c r="D833" s="65" t="str">
        <f t="shared" si="25"/>
        <v>C-97.pdf</v>
      </c>
      <c r="H833" s="65" t="str">
        <f t="shared" si="26"/>
        <v>http://ugspub.nr.utah.gov/</v>
      </c>
      <c r="I833" s="69">
        <v>43178.730259247684</v>
      </c>
      <c r="J833" s="65">
        <v>303</v>
      </c>
      <c r="Q833" s="61"/>
    </row>
    <row r="834" spans="1:17" ht="30" hidden="1" x14ac:dyDescent="0.25">
      <c r="A834" s="65" t="s">
        <v>4570</v>
      </c>
      <c r="B834" s="65" t="s">
        <v>2</v>
      </c>
      <c r="C834" s="65" t="s">
        <v>4571</v>
      </c>
      <c r="D834" s="65" t="str">
        <f t="shared" si="25"/>
        <v>M-40.pdf</v>
      </c>
      <c r="H834" s="65" t="str">
        <f t="shared" si="26"/>
        <v>http://ugspub.nr.utah.gov/</v>
      </c>
      <c r="I834" s="69">
        <v>43178.939659363423</v>
      </c>
      <c r="J834" s="65">
        <v>303</v>
      </c>
      <c r="Q834" s="61"/>
    </row>
    <row r="835" spans="1:17" ht="45" hidden="1" x14ac:dyDescent="0.25">
      <c r="A835" s="65" t="s">
        <v>1045</v>
      </c>
      <c r="B835" s="65" t="s">
        <v>2</v>
      </c>
      <c r="C835" s="65" t="s">
        <v>1046</v>
      </c>
      <c r="D835" s="65" t="str">
        <f t="shared" ref="D835:D898" si="27">RIGHT(C835,LEN(C835)-FIND("|",SUBSTITUTE(C835,"/","|", LEN(C835)-LEN(SUBSTITUTE(C835,"/","")))))</f>
        <v>M-59.pdf</v>
      </c>
      <c r="H835" s="65" t="str">
        <f t="shared" ref="H835:H898" si="28">LEFT(C835,FIND("/",C835,10))</f>
        <v>http://ugspub.nr.utah.gov/</v>
      </c>
      <c r="I835" s="69">
        <v>43178.811055972219</v>
      </c>
      <c r="J835" s="65">
        <v>303</v>
      </c>
      <c r="Q835" s="61"/>
    </row>
    <row r="836" spans="1:17" ht="30" hidden="1" x14ac:dyDescent="0.25">
      <c r="A836" s="65" t="s">
        <v>4432</v>
      </c>
      <c r="B836" s="65" t="s">
        <v>2</v>
      </c>
      <c r="C836" s="65" t="s">
        <v>4433</v>
      </c>
      <c r="D836" s="65" t="str">
        <f t="shared" si="27"/>
        <v>M-106.pdf</v>
      </c>
      <c r="H836" s="65" t="str">
        <f t="shared" si="28"/>
        <v>http://ugspub.nr.utah.gov/</v>
      </c>
      <c r="I836" s="69">
        <v>43179.45176960648</v>
      </c>
      <c r="J836" s="65">
        <v>303</v>
      </c>
      <c r="Q836" s="61"/>
    </row>
    <row r="837" spans="1:17" ht="30" hidden="1" x14ac:dyDescent="0.25">
      <c r="A837" s="65" t="s">
        <v>2525</v>
      </c>
      <c r="B837" s="65" t="s">
        <v>2</v>
      </c>
      <c r="C837" s="65" t="s">
        <v>2526</v>
      </c>
      <c r="D837" s="65" t="str">
        <f t="shared" si="27"/>
        <v>M-37.pdf</v>
      </c>
      <c r="H837" s="65" t="str">
        <f t="shared" si="28"/>
        <v>http://ugspub.nr.utah.gov/</v>
      </c>
      <c r="I837" s="69">
        <v>43178.942587314814</v>
      </c>
      <c r="J837" s="65">
        <v>303</v>
      </c>
      <c r="Q837" s="61"/>
    </row>
    <row r="838" spans="1:17" ht="30" hidden="1" x14ac:dyDescent="0.25">
      <c r="A838" s="65" t="s">
        <v>3759</v>
      </c>
      <c r="B838" s="65" t="s">
        <v>2</v>
      </c>
      <c r="C838" s="65" t="s">
        <v>3760</v>
      </c>
      <c r="D838" s="65" t="str">
        <f t="shared" si="27"/>
        <v>ChapmanEtAl1978Vol2.pdf</v>
      </c>
      <c r="H838" s="65" t="str">
        <f t="shared" si="28"/>
        <v>http://ugspub.nr.utah.gov/</v>
      </c>
      <c r="I838" s="69">
        <v>43178.994755520835</v>
      </c>
      <c r="J838" s="65">
        <v>303</v>
      </c>
      <c r="Q838" s="61"/>
    </row>
    <row r="839" spans="1:17" ht="30" hidden="1" x14ac:dyDescent="0.25">
      <c r="A839" s="65" t="s">
        <v>4288</v>
      </c>
      <c r="B839" s="65" t="s">
        <v>2</v>
      </c>
      <c r="C839" s="65" t="s">
        <v>4289</v>
      </c>
      <c r="D839" s="65" t="str">
        <f t="shared" si="27"/>
        <v>MP-91-4.pdf</v>
      </c>
      <c r="H839" s="65" t="str">
        <f t="shared" si="28"/>
        <v>http://ugspub.nr.utah.gov/</v>
      </c>
      <c r="I839" s="69">
        <v>43178.742259560182</v>
      </c>
      <c r="J839" s="65">
        <v>303</v>
      </c>
      <c r="Q839" s="61"/>
    </row>
    <row r="840" spans="1:17" ht="45" hidden="1" x14ac:dyDescent="0.25">
      <c r="A840" s="65" t="s">
        <v>4270</v>
      </c>
      <c r="B840" s="65" t="s">
        <v>2</v>
      </c>
      <c r="C840" s="65" t="s">
        <v>4271</v>
      </c>
      <c r="D840" s="65" t="str">
        <f t="shared" si="27"/>
        <v>OFR-26.pdf</v>
      </c>
      <c r="H840" s="65" t="str">
        <f t="shared" si="28"/>
        <v>http://ugspub.nr.utah.gov/</v>
      </c>
      <c r="I840" s="69">
        <v>43178.78573009259</v>
      </c>
      <c r="J840" s="65">
        <v>303</v>
      </c>
      <c r="Q840" s="61"/>
    </row>
    <row r="841" spans="1:17" ht="45" hidden="1" x14ac:dyDescent="0.25">
      <c r="A841" s="65" t="s">
        <v>3480</v>
      </c>
      <c r="B841" s="65" t="s">
        <v>2</v>
      </c>
      <c r="C841" s="65" t="s">
        <v>3481</v>
      </c>
      <c r="D841" s="65" t="str">
        <f t="shared" si="27"/>
        <v>OFR-311txt.pdf</v>
      </c>
      <c r="H841" s="65" t="str">
        <f t="shared" si="28"/>
        <v>http://ugspub.nr.utah.gov/</v>
      </c>
      <c r="I841" s="69">
        <v>43179.057407442131</v>
      </c>
      <c r="J841" s="65">
        <v>303</v>
      </c>
      <c r="Q841" s="61"/>
    </row>
    <row r="842" spans="1:17" ht="45" hidden="1" x14ac:dyDescent="0.25">
      <c r="A842" s="65" t="s">
        <v>2030</v>
      </c>
      <c r="B842" s="65" t="s">
        <v>2</v>
      </c>
      <c r="C842" s="65" t="s">
        <v>2031</v>
      </c>
      <c r="D842" s="65" t="str">
        <f t="shared" si="27"/>
        <v>OFR-534.pdf</v>
      </c>
      <c r="H842" s="65" t="str">
        <f t="shared" si="28"/>
        <v>http://ugspub.nr.utah.gov/</v>
      </c>
      <c r="I842" s="69">
        <v>43178.992603472223</v>
      </c>
      <c r="J842" s="65">
        <v>303</v>
      </c>
      <c r="Q842" s="61"/>
    </row>
    <row r="843" spans="1:17" ht="30" hidden="1" x14ac:dyDescent="0.25">
      <c r="A843" s="65" t="s">
        <v>2918</v>
      </c>
      <c r="B843" s="65" t="s">
        <v>2</v>
      </c>
      <c r="C843" s="65" t="s">
        <v>2919</v>
      </c>
      <c r="D843" s="65" t="str">
        <f t="shared" si="27"/>
        <v>RI-129.pdf</v>
      </c>
      <c r="H843" s="65" t="str">
        <f t="shared" si="28"/>
        <v>http://ugspub.nr.utah.gov/</v>
      </c>
      <c r="I843" s="69">
        <v>43179.037990937497</v>
      </c>
      <c r="J843" s="65">
        <v>303</v>
      </c>
      <c r="Q843" s="61"/>
    </row>
    <row r="844" spans="1:17" ht="30" hidden="1" x14ac:dyDescent="0.25">
      <c r="A844" s="65" t="s">
        <v>3334</v>
      </c>
      <c r="B844" s="65" t="s">
        <v>2</v>
      </c>
      <c r="C844" s="65" t="s">
        <v>3335</v>
      </c>
      <c r="D844" s="65" t="str">
        <f t="shared" si="27"/>
        <v>RI-139.pdf</v>
      </c>
      <c r="H844" s="65" t="str">
        <f t="shared" si="28"/>
        <v>http://ugspub.nr.utah.gov/</v>
      </c>
      <c r="I844" s="69">
        <v>43178.82892832176</v>
      </c>
      <c r="J844" s="65">
        <v>303</v>
      </c>
      <c r="Q844" s="61"/>
    </row>
    <row r="845" spans="1:17" ht="30" hidden="1" x14ac:dyDescent="0.25">
      <c r="A845" s="65" t="s">
        <v>739</v>
      </c>
      <c r="B845" s="65" t="s">
        <v>2</v>
      </c>
      <c r="C845" s="65" t="s">
        <v>740</v>
      </c>
      <c r="D845" s="65" t="str">
        <f t="shared" si="27"/>
        <v>RI-140.pdf</v>
      </c>
      <c r="H845" s="65" t="str">
        <f t="shared" si="28"/>
        <v>http://ugspub.nr.utah.gov/</v>
      </c>
      <c r="I845" s="69">
        <v>43178.94569064815</v>
      </c>
      <c r="J845" s="65">
        <v>303</v>
      </c>
      <c r="Q845" s="61"/>
    </row>
    <row r="846" spans="1:17" ht="45" hidden="1" x14ac:dyDescent="0.25">
      <c r="A846" s="65" t="s">
        <v>1795</v>
      </c>
      <c r="B846" s="65" t="s">
        <v>2</v>
      </c>
      <c r="C846" s="65" t="s">
        <v>1796</v>
      </c>
      <c r="D846" s="65" t="str">
        <f t="shared" si="27"/>
        <v>RI-141.pdf</v>
      </c>
      <c r="H846" s="65" t="str">
        <f t="shared" si="28"/>
        <v>http://ugspub.nr.utah.gov/</v>
      </c>
      <c r="I846" s="69">
        <v>43178.79433016204</v>
      </c>
      <c r="J846" s="65">
        <v>303</v>
      </c>
      <c r="Q846" s="61"/>
    </row>
    <row r="847" spans="1:17" ht="45" hidden="1" x14ac:dyDescent="0.25">
      <c r="A847" s="65" t="s">
        <v>4096</v>
      </c>
      <c r="B847" s="65" t="s">
        <v>2</v>
      </c>
      <c r="C847" s="65" t="s">
        <v>4097</v>
      </c>
      <c r="D847" s="65" t="str">
        <f t="shared" si="27"/>
        <v>RI-142.pdf</v>
      </c>
      <c r="H847" s="65" t="str">
        <f t="shared" si="28"/>
        <v>http://ugspub.nr.utah.gov/</v>
      </c>
      <c r="I847" s="69">
        <v>43179.028144861113</v>
      </c>
      <c r="J847" s="65">
        <v>303</v>
      </c>
      <c r="Q847" s="61"/>
    </row>
    <row r="848" spans="1:17" ht="45" hidden="1" x14ac:dyDescent="0.25">
      <c r="A848" s="65" t="s">
        <v>814</v>
      </c>
      <c r="B848" s="65" t="s">
        <v>2</v>
      </c>
      <c r="C848" s="65" t="s">
        <v>815</v>
      </c>
      <c r="D848" s="65" t="str">
        <f t="shared" si="27"/>
        <v>RI-179.pdf</v>
      </c>
      <c r="H848" s="65" t="str">
        <f t="shared" si="28"/>
        <v>http://ugspub.nr.utah.gov/</v>
      </c>
      <c r="I848" s="69">
        <v>43178.882513750003</v>
      </c>
      <c r="J848" s="65">
        <v>303</v>
      </c>
      <c r="Q848" s="61"/>
    </row>
    <row r="849" spans="1:17" ht="30" hidden="1" x14ac:dyDescent="0.25">
      <c r="A849" s="65" t="s">
        <v>3663</v>
      </c>
      <c r="B849" s="65" t="s">
        <v>2</v>
      </c>
      <c r="C849" s="65" t="s">
        <v>3664</v>
      </c>
      <c r="D849" s="65" t="str">
        <f t="shared" si="27"/>
        <v>RI-183.pdf</v>
      </c>
      <c r="H849" s="65" t="str">
        <f t="shared" si="28"/>
        <v>http://ugspub.nr.utah.gov/</v>
      </c>
      <c r="I849" s="69">
        <v>43178.791568171298</v>
      </c>
      <c r="J849" s="65">
        <v>303</v>
      </c>
      <c r="Q849" s="61"/>
    </row>
    <row r="850" spans="1:17" ht="30" hidden="1" x14ac:dyDescent="0.25">
      <c r="A850" s="65" t="s">
        <v>3404</v>
      </c>
      <c r="B850" s="65" t="s">
        <v>2</v>
      </c>
      <c r="C850" s="65" t="s">
        <v>3405</v>
      </c>
      <c r="D850" s="65" t="str">
        <f t="shared" si="27"/>
        <v>RI-185.pdf</v>
      </c>
      <c r="H850" s="65" t="str">
        <f t="shared" si="28"/>
        <v>http://ugspub.nr.utah.gov/</v>
      </c>
      <c r="I850" s="69">
        <v>43178.833626712963</v>
      </c>
      <c r="J850" s="65">
        <v>303</v>
      </c>
      <c r="Q850" s="61"/>
    </row>
    <row r="851" spans="1:17" ht="45" hidden="1" x14ac:dyDescent="0.25">
      <c r="A851" s="65" t="s">
        <v>2597</v>
      </c>
      <c r="B851" s="65" t="s">
        <v>2</v>
      </c>
      <c r="C851" s="65" t="s">
        <v>2598</v>
      </c>
      <c r="D851" s="65" t="str">
        <f t="shared" si="27"/>
        <v>RI-186.pdf</v>
      </c>
      <c r="H851" s="65" t="str">
        <f t="shared" si="28"/>
        <v>http://ugspub.nr.utah.gov/</v>
      </c>
      <c r="I851" s="69">
        <v>43178.848098495371</v>
      </c>
      <c r="J851" s="65">
        <v>303</v>
      </c>
      <c r="Q851" s="61"/>
    </row>
    <row r="852" spans="1:17" ht="45" hidden="1" x14ac:dyDescent="0.25">
      <c r="A852" s="65" t="s">
        <v>2400</v>
      </c>
      <c r="B852" s="65" t="s">
        <v>2</v>
      </c>
      <c r="C852" s="65" t="s">
        <v>2401</v>
      </c>
      <c r="D852" s="65" t="str">
        <f t="shared" si="27"/>
        <v>RI-191.pdf</v>
      </c>
      <c r="H852" s="65" t="str">
        <f t="shared" si="28"/>
        <v>http://ugspub.nr.utah.gov/</v>
      </c>
      <c r="I852" s="69">
        <v>43179.251698784719</v>
      </c>
      <c r="J852" s="65">
        <v>303</v>
      </c>
      <c r="Q852" s="61"/>
    </row>
    <row r="853" spans="1:17" ht="45" hidden="1" x14ac:dyDescent="0.25">
      <c r="A853" s="65" t="s">
        <v>1752</v>
      </c>
      <c r="B853" s="65" t="s">
        <v>2</v>
      </c>
      <c r="C853" s="65" t="s">
        <v>1753</v>
      </c>
      <c r="D853" s="65" t="str">
        <f t="shared" si="27"/>
        <v>RI-192.pdf</v>
      </c>
      <c r="H853" s="65" t="str">
        <f t="shared" si="28"/>
        <v>http://ugspub.nr.utah.gov/</v>
      </c>
      <c r="I853" s="69">
        <v>43178.81288646991</v>
      </c>
      <c r="J853" s="65">
        <v>303</v>
      </c>
      <c r="Q853" s="61"/>
    </row>
    <row r="854" spans="1:17" ht="60" hidden="1" x14ac:dyDescent="0.25">
      <c r="A854" s="65" t="s">
        <v>1554</v>
      </c>
      <c r="B854" s="65" t="s">
        <v>2</v>
      </c>
      <c r="C854" s="65" t="s">
        <v>1555</v>
      </c>
      <c r="D854" s="65" t="str">
        <f t="shared" si="27"/>
        <v>RI-193.pdf</v>
      </c>
      <c r="H854" s="65" t="str">
        <f t="shared" si="28"/>
        <v>http://ugspub.nr.utah.gov/</v>
      </c>
      <c r="I854" s="69">
        <v>43178.869348842592</v>
      </c>
      <c r="J854" s="65">
        <v>303</v>
      </c>
      <c r="Q854" s="61"/>
    </row>
    <row r="855" spans="1:17" ht="30" hidden="1" x14ac:dyDescent="0.25">
      <c r="A855" s="65" t="s">
        <v>724</v>
      </c>
      <c r="B855" s="65" t="s">
        <v>2</v>
      </c>
      <c r="C855" s="65" t="s">
        <v>725</v>
      </c>
      <c r="D855" s="65" t="str">
        <f t="shared" si="27"/>
        <v>RI-252.pdf</v>
      </c>
      <c r="H855" s="65" t="str">
        <f t="shared" si="28"/>
        <v>http://ugspub.nr.utah.gov/</v>
      </c>
      <c r="I855" s="69">
        <v>43178.913608171293</v>
      </c>
      <c r="J855" s="65">
        <v>303</v>
      </c>
      <c r="Q855" s="61"/>
    </row>
    <row r="856" spans="1:17" ht="30" hidden="1" x14ac:dyDescent="0.25">
      <c r="A856" s="65" t="s">
        <v>2817</v>
      </c>
      <c r="B856" s="65" t="s">
        <v>2</v>
      </c>
      <c r="C856" s="65" t="s">
        <v>2818</v>
      </c>
      <c r="D856" s="65" t="str">
        <f t="shared" si="27"/>
        <v>RI-258.pdf</v>
      </c>
      <c r="H856" s="65" t="str">
        <f t="shared" si="28"/>
        <v>http://ugspub.nr.utah.gov/</v>
      </c>
      <c r="I856" s="69">
        <v>43178.803832291669</v>
      </c>
      <c r="J856" s="65">
        <v>303</v>
      </c>
      <c r="Q856" s="61"/>
    </row>
    <row r="857" spans="1:17" ht="30" hidden="1" x14ac:dyDescent="0.25">
      <c r="A857" s="65" t="s">
        <v>4098</v>
      </c>
      <c r="B857" s="65" t="s">
        <v>2</v>
      </c>
      <c r="C857" s="65" t="s">
        <v>4099</v>
      </c>
      <c r="D857" s="65" t="str">
        <f t="shared" si="27"/>
        <v>SS-14.pdf</v>
      </c>
      <c r="H857" s="65" t="str">
        <f t="shared" si="28"/>
        <v>http://ugspub.nr.utah.gov/</v>
      </c>
      <c r="I857" s="69">
        <v>43179.399528912036</v>
      </c>
      <c r="J857" s="65">
        <v>303</v>
      </c>
      <c r="Q857" s="61"/>
    </row>
    <row r="858" spans="1:17" ht="30" hidden="1" x14ac:dyDescent="0.25">
      <c r="A858" s="65" t="s">
        <v>4294</v>
      </c>
      <c r="B858" s="65" t="s">
        <v>2</v>
      </c>
      <c r="C858" s="65" t="s">
        <v>4295</v>
      </c>
      <c r="D858" s="65" t="str">
        <f t="shared" si="27"/>
        <v>SS-29.pdf</v>
      </c>
      <c r="H858" s="65" t="str">
        <f t="shared" si="28"/>
        <v>http://ugspub.nr.utah.gov/</v>
      </c>
      <c r="I858" s="69">
        <v>43178.745505289349</v>
      </c>
      <c r="J858" s="65">
        <v>303</v>
      </c>
      <c r="Q858" s="61"/>
    </row>
    <row r="859" spans="1:17" ht="45" hidden="1" x14ac:dyDescent="0.25">
      <c r="A859" s="65" t="s">
        <v>3652</v>
      </c>
      <c r="B859" s="65" t="s">
        <v>2</v>
      </c>
      <c r="C859" s="65" t="s">
        <v>3653</v>
      </c>
      <c r="D859" s="65" t="str">
        <f t="shared" si="27"/>
        <v>SS-52.pdf</v>
      </c>
      <c r="H859" s="65" t="str">
        <f t="shared" si="28"/>
        <v>http://ugspub.nr.utah.gov/</v>
      </c>
      <c r="I859" s="69">
        <v>43179.432705254629</v>
      </c>
      <c r="J859" s="65">
        <v>303</v>
      </c>
      <c r="Q859" s="61"/>
    </row>
    <row r="860" spans="1:17" ht="45" hidden="1" x14ac:dyDescent="0.25">
      <c r="A860" s="65" t="s">
        <v>3305</v>
      </c>
      <c r="B860" s="65" t="s">
        <v>2</v>
      </c>
      <c r="C860" s="65" t="s">
        <v>3306</v>
      </c>
      <c r="D860" s="65" t="str">
        <f t="shared" si="27"/>
        <v>SS-6.pdf</v>
      </c>
      <c r="H860" s="65" t="str">
        <f t="shared" si="28"/>
        <v>http://ugspub.nr.utah.gov/</v>
      </c>
      <c r="I860" s="69">
        <v>43179.196673773149</v>
      </c>
      <c r="J860" s="65">
        <v>303</v>
      </c>
      <c r="Q860" s="61"/>
    </row>
    <row r="861" spans="1:17" ht="45" hidden="1" x14ac:dyDescent="0.25">
      <c r="A861" s="65" t="s">
        <v>3977</v>
      </c>
      <c r="B861" s="65" t="s">
        <v>2</v>
      </c>
      <c r="C861" s="65" t="s">
        <v>3978</v>
      </c>
      <c r="D861" s="65" t="str">
        <f t="shared" si="27"/>
        <v>SS-61.pdf</v>
      </c>
      <c r="H861" s="65" t="str">
        <f t="shared" si="28"/>
        <v>http://ugspub.nr.utah.gov/</v>
      </c>
      <c r="I861" s="69">
        <v>43179.384712106483</v>
      </c>
      <c r="J861" s="65">
        <v>303</v>
      </c>
      <c r="Q861" s="61"/>
    </row>
    <row r="862" spans="1:17" ht="30" hidden="1" x14ac:dyDescent="0.25">
      <c r="A862" s="65" t="s">
        <v>3219</v>
      </c>
      <c r="B862" s="65" t="s">
        <v>2</v>
      </c>
      <c r="C862" s="65" t="s">
        <v>3220</v>
      </c>
      <c r="D862" s="65" t="str">
        <f t="shared" si="27"/>
        <v>SS-63.pdf</v>
      </c>
      <c r="H862" s="65" t="str">
        <f t="shared" si="28"/>
        <v>http://ugspub.nr.utah.gov/</v>
      </c>
      <c r="I862" s="69">
        <v>43179.089529166667</v>
      </c>
      <c r="J862" s="65">
        <v>303</v>
      </c>
      <c r="Q862" s="61"/>
    </row>
    <row r="863" spans="1:17" ht="45" hidden="1" x14ac:dyDescent="0.25">
      <c r="A863" s="65" t="s">
        <v>2926</v>
      </c>
      <c r="B863" s="65" t="s">
        <v>2</v>
      </c>
      <c r="C863" s="65" t="s">
        <v>2927</v>
      </c>
      <c r="D863" s="65" t="str">
        <f t="shared" si="27"/>
        <v>SS-67.pdf</v>
      </c>
      <c r="H863" s="65" t="str">
        <f t="shared" si="28"/>
        <v>http://ugspub.nr.utah.gov/</v>
      </c>
      <c r="I863" s="69">
        <v>43178.917617245374</v>
      </c>
      <c r="J863" s="65">
        <v>303</v>
      </c>
      <c r="Q863" s="61"/>
    </row>
    <row r="864" spans="1:17" ht="30" hidden="1" x14ac:dyDescent="0.25">
      <c r="A864" s="65" t="s">
        <v>1423</v>
      </c>
      <c r="B864" s="65" t="s">
        <v>2</v>
      </c>
      <c r="C864" s="65" t="s">
        <v>1424</v>
      </c>
      <c r="D864" s="65" t="str">
        <f t="shared" si="27"/>
        <v>SS-81.pdf</v>
      </c>
      <c r="H864" s="65" t="str">
        <f t="shared" si="28"/>
        <v>http://ugspub.nr.utah.gov/</v>
      </c>
      <c r="I864" s="69">
        <v>43178.758883379633</v>
      </c>
      <c r="J864" s="65">
        <v>303</v>
      </c>
      <c r="Q864" s="61"/>
    </row>
    <row r="865" spans="1:17" ht="30" hidden="1" x14ac:dyDescent="0.25">
      <c r="A865" s="65" t="s">
        <v>4537</v>
      </c>
      <c r="B865" s="65" t="s">
        <v>2</v>
      </c>
      <c r="C865" s="65" t="s">
        <v>4538</v>
      </c>
      <c r="D865" s="65" t="str">
        <f t="shared" si="27"/>
        <v>GQ-1690.pdf</v>
      </c>
      <c r="H865" s="65" t="str">
        <f t="shared" si="28"/>
        <v>http://ugspub.nr.utah.gov/</v>
      </c>
      <c r="I865" s="69">
        <v>43179.375017824073</v>
      </c>
      <c r="J865" s="65">
        <v>303</v>
      </c>
      <c r="Q865" s="61"/>
    </row>
    <row r="866" spans="1:17" ht="45" hidden="1" x14ac:dyDescent="0.25">
      <c r="A866" s="65" t="s">
        <v>1305</v>
      </c>
      <c r="B866" s="65" t="s">
        <v>2</v>
      </c>
      <c r="C866" s="65" t="s">
        <v>1306</v>
      </c>
      <c r="D866" s="65" t="str">
        <f t="shared" si="27"/>
        <v>I-1430C.pdf</v>
      </c>
      <c r="H866" s="65" t="str">
        <f t="shared" si="28"/>
        <v>http://ugspub.nr.utah.gov/</v>
      </c>
      <c r="I866" s="69">
        <v>43178.892927118053</v>
      </c>
      <c r="J866" s="65">
        <v>303</v>
      </c>
      <c r="Q866" s="61"/>
    </row>
    <row r="867" spans="1:17" ht="30" hidden="1" x14ac:dyDescent="0.25">
      <c r="A867" s="65" t="s">
        <v>1942</v>
      </c>
      <c r="B867" s="65" t="s">
        <v>2</v>
      </c>
      <c r="C867" s="65" t="s">
        <v>1943</v>
      </c>
      <c r="D867" s="65" t="str">
        <f t="shared" si="27"/>
        <v>GP-907.pdf</v>
      </c>
      <c r="H867" s="65" t="str">
        <f t="shared" si="28"/>
        <v>http://ugspub.nr.utah.gov/</v>
      </c>
      <c r="I867" s="69">
        <v>43179.182195891204</v>
      </c>
      <c r="J867" s="65">
        <v>303</v>
      </c>
      <c r="Q867" s="61"/>
    </row>
    <row r="868" spans="1:17" ht="30" hidden="1" x14ac:dyDescent="0.25">
      <c r="A868" s="65" t="s">
        <v>2032</v>
      </c>
      <c r="B868" s="65" t="s">
        <v>2</v>
      </c>
      <c r="C868" s="65" t="s">
        <v>2033</v>
      </c>
      <c r="D868" s="65" t="str">
        <f t="shared" si="27"/>
        <v>UtGeol1-1.pdf</v>
      </c>
      <c r="H868" s="65" t="str">
        <f t="shared" si="28"/>
        <v>http://ugspub.nr.utah.gov/</v>
      </c>
      <c r="I868" s="69">
        <v>43179.322395590279</v>
      </c>
      <c r="J868" s="65">
        <v>303</v>
      </c>
      <c r="Q868" s="61"/>
    </row>
    <row r="869" spans="1:17" ht="30" hidden="1" x14ac:dyDescent="0.25">
      <c r="A869" s="65" t="s">
        <v>4493</v>
      </c>
      <c r="B869" s="65" t="s">
        <v>2</v>
      </c>
      <c r="C869" s="65" t="s">
        <v>4494</v>
      </c>
      <c r="D869" s="65" t="str">
        <f t="shared" si="27"/>
        <v>UtGeol2-1.pdf</v>
      </c>
      <c r="H869" s="65" t="str">
        <f t="shared" si="28"/>
        <v>http://ugspub.nr.utah.gov/</v>
      </c>
      <c r="I869" s="69">
        <v>43179.140169016202</v>
      </c>
      <c r="J869" s="65">
        <v>303</v>
      </c>
      <c r="Q869" s="61"/>
    </row>
    <row r="870" spans="1:17" ht="30" hidden="1" x14ac:dyDescent="0.25">
      <c r="A870" s="65" t="s">
        <v>3091</v>
      </c>
      <c r="B870" s="65" t="s">
        <v>2</v>
      </c>
      <c r="C870" s="65" t="s">
        <v>3092</v>
      </c>
      <c r="D870" s="65" t="str">
        <f t="shared" si="27"/>
        <v>UtGeol2-2.pdf</v>
      </c>
      <c r="H870" s="65" t="str">
        <f t="shared" si="28"/>
        <v>http://ugspub.nr.utah.gov/</v>
      </c>
      <c r="I870" s="69">
        <v>43179.040731689813</v>
      </c>
      <c r="J870" s="65">
        <v>303</v>
      </c>
      <c r="Q870" s="61"/>
    </row>
    <row r="871" spans="1:17" ht="30" hidden="1" x14ac:dyDescent="0.25">
      <c r="A871" s="65" t="s">
        <v>2270</v>
      </c>
      <c r="B871" s="65" t="s">
        <v>2</v>
      </c>
      <c r="C871" s="65" t="s">
        <v>2271</v>
      </c>
      <c r="D871" s="65" t="str">
        <f t="shared" si="27"/>
        <v>UtGeol4-1.pdf</v>
      </c>
      <c r="H871" s="65" t="str">
        <f t="shared" si="28"/>
        <v>http://ugspub.nr.utah.gov/</v>
      </c>
      <c r="I871" s="69">
        <v>43179.287562175923</v>
      </c>
      <c r="J871" s="65">
        <v>303</v>
      </c>
      <c r="Q871" s="61"/>
    </row>
    <row r="872" spans="1:17" ht="45" hidden="1" x14ac:dyDescent="0.25">
      <c r="A872" s="65" t="s">
        <v>4446</v>
      </c>
      <c r="B872" s="65" t="s">
        <v>2</v>
      </c>
      <c r="C872" s="65" t="s">
        <v>860</v>
      </c>
      <c r="D872" s="65" t="str">
        <f t="shared" si="27"/>
        <v>UtGeol5-1.pdf</v>
      </c>
      <c r="H872" s="65" t="str">
        <f t="shared" si="28"/>
        <v>http://ugspub.nr.utah.gov/</v>
      </c>
      <c r="I872" s="69">
        <v>43178.907447685182</v>
      </c>
      <c r="J872" s="65">
        <v>303</v>
      </c>
      <c r="Q872" s="61"/>
    </row>
    <row r="873" spans="1:17" ht="45" hidden="1" x14ac:dyDescent="0.25">
      <c r="A873" s="65" t="s">
        <v>859</v>
      </c>
      <c r="B873" s="65" t="s">
        <v>2</v>
      </c>
      <c r="C873" s="65" t="s">
        <v>860</v>
      </c>
      <c r="D873" s="65" t="str">
        <f t="shared" si="27"/>
        <v>UtGeol5-1.pdf</v>
      </c>
      <c r="H873" s="65" t="str">
        <f t="shared" si="28"/>
        <v>http://ugspub.nr.utah.gov/</v>
      </c>
      <c r="I873" s="69">
        <v>43179.168207581017</v>
      </c>
      <c r="J873" s="65">
        <v>303</v>
      </c>
      <c r="Q873" s="61"/>
    </row>
    <row r="874" spans="1:17" ht="30" hidden="1" x14ac:dyDescent="0.25">
      <c r="A874" s="65" t="s">
        <v>3588</v>
      </c>
      <c r="B874" s="65" t="s">
        <v>2</v>
      </c>
      <c r="C874" s="65" t="s">
        <v>3589</v>
      </c>
      <c r="D874" s="65" t="str">
        <f t="shared" si="27"/>
        <v>UtGeol5-2.pdf</v>
      </c>
      <c r="H874" s="65" t="str">
        <f t="shared" si="28"/>
        <v>http://ugspub.nr.utah.gov/</v>
      </c>
      <c r="I874" s="69">
        <v>43179.225532372686</v>
      </c>
      <c r="J874" s="65">
        <v>303</v>
      </c>
      <c r="Q874" s="61"/>
    </row>
    <row r="875" spans="1:17" ht="30" hidden="1" x14ac:dyDescent="0.25">
      <c r="A875" s="65" t="s">
        <v>3626</v>
      </c>
      <c r="B875" s="65" t="s">
        <v>2</v>
      </c>
      <c r="C875" s="65" t="s">
        <v>3627</v>
      </c>
      <c r="D875" s="65" t="str">
        <f t="shared" si="27"/>
        <v>WRB-1.pdf</v>
      </c>
      <c r="H875" s="65" t="str">
        <f t="shared" si="28"/>
        <v>http://ugspub.nr.utah.gov/</v>
      </c>
      <c r="I875" s="69">
        <v>43179.197757511574</v>
      </c>
      <c r="J875" s="65">
        <v>303</v>
      </c>
      <c r="Q875" s="61"/>
    </row>
    <row r="876" spans="1:17" ht="30" hidden="1" x14ac:dyDescent="0.25">
      <c r="A876" s="65" t="s">
        <v>1072</v>
      </c>
      <c r="B876" s="65" t="s">
        <v>2</v>
      </c>
      <c r="C876" s="65" t="s">
        <v>1073</v>
      </c>
      <c r="D876" s="65" t="str">
        <f t="shared" si="27"/>
        <v>WRB-13.pdf</v>
      </c>
      <c r="H876" s="65" t="str">
        <f t="shared" si="28"/>
        <v>http://ugspub.nr.utah.gov/</v>
      </c>
      <c r="I876" s="69">
        <v>43179.326766585647</v>
      </c>
      <c r="J876" s="65">
        <v>303</v>
      </c>
      <c r="Q876" s="61"/>
    </row>
    <row r="877" spans="1:17" ht="30" hidden="1" x14ac:dyDescent="0.25">
      <c r="A877" s="65" t="s">
        <v>3279</v>
      </c>
      <c r="B877" s="65" t="s">
        <v>2</v>
      </c>
      <c r="C877" s="65" t="s">
        <v>3280</v>
      </c>
      <c r="D877" s="65" t="str">
        <f t="shared" si="27"/>
        <v>WRB-19.pdf</v>
      </c>
      <c r="H877" s="65" t="str">
        <f t="shared" si="28"/>
        <v>http://ugspub.nr.utah.gov/</v>
      </c>
      <c r="I877" s="69">
        <v>43178.893009224535</v>
      </c>
      <c r="J877" s="65">
        <v>303</v>
      </c>
      <c r="Q877" s="61"/>
    </row>
    <row r="878" spans="1:17" ht="30" hidden="1" x14ac:dyDescent="0.25">
      <c r="A878" s="65" t="s">
        <v>733</v>
      </c>
      <c r="B878" s="65" t="s">
        <v>2</v>
      </c>
      <c r="C878" s="70" t="s">
        <v>734</v>
      </c>
      <c r="D878" s="65" t="str">
        <f t="shared" si="27"/>
        <v>v90902ka.pdf</v>
      </c>
      <c r="H878" s="65" t="str">
        <f t="shared" si="28"/>
        <v>http://waterrights.utah.gov/</v>
      </c>
      <c r="I878" s="69">
        <v>43179.171069872682</v>
      </c>
      <c r="J878" s="65">
        <v>303</v>
      </c>
      <c r="Q878" s="61"/>
    </row>
    <row r="879" spans="1:17" ht="60" hidden="1" x14ac:dyDescent="0.25">
      <c r="A879" s="65" t="s">
        <v>1195</v>
      </c>
      <c r="B879" s="65" t="s">
        <v>2</v>
      </c>
      <c r="C879" s="65" t="s">
        <v>1196</v>
      </c>
      <c r="D879" s="65" t="str">
        <f t="shared" si="27"/>
        <v>u919010d.pdf</v>
      </c>
      <c r="H879" s="65" t="str">
        <f t="shared" si="28"/>
        <v>http://waterrights.utah.gov/</v>
      </c>
      <c r="I879" s="69">
        <v>43179.316609351852</v>
      </c>
      <c r="J879" s="65">
        <v>303</v>
      </c>
      <c r="Q879" s="61"/>
    </row>
    <row r="880" spans="1:17" ht="60" hidden="1" x14ac:dyDescent="0.25">
      <c r="A880" s="65" t="s">
        <v>1608</v>
      </c>
      <c r="B880" s="65" t="s">
        <v>2</v>
      </c>
      <c r="C880" s="65" t="s">
        <v>1609</v>
      </c>
      <c r="D880" s="65" t="str">
        <f t="shared" si="27"/>
        <v>u919010e.pdf</v>
      </c>
      <c r="H880" s="65" t="str">
        <f t="shared" si="28"/>
        <v>http://waterrights.utah.gov/</v>
      </c>
      <c r="I880" s="69">
        <v>43179.479467708334</v>
      </c>
      <c r="J880" s="65">
        <v>303</v>
      </c>
      <c r="Q880" s="61"/>
    </row>
    <row r="881" spans="1:17" ht="30" hidden="1" x14ac:dyDescent="0.25">
      <c r="A881" s="65" t="s">
        <v>1793</v>
      </c>
      <c r="B881" s="65" t="s">
        <v>2</v>
      </c>
      <c r="C881" s="65" t="s">
        <v>1794</v>
      </c>
      <c r="D881" s="65" t="str">
        <f t="shared" si="27"/>
        <v>u919010g.pdf</v>
      </c>
      <c r="H881" s="65" t="str">
        <f t="shared" si="28"/>
        <v>http://waterrights.utah.gov/</v>
      </c>
      <c r="I881" s="69">
        <v>43178.913513888889</v>
      </c>
      <c r="J881" s="65">
        <v>303</v>
      </c>
      <c r="Q881" s="61"/>
    </row>
    <row r="882" spans="1:17" ht="30" hidden="1" x14ac:dyDescent="0.25">
      <c r="A882" s="65" t="s">
        <v>2745</v>
      </c>
      <c r="B882" s="65" t="s">
        <v>2</v>
      </c>
      <c r="C882" s="65" t="s">
        <v>2746</v>
      </c>
      <c r="D882" s="65" t="str">
        <f t="shared" si="27"/>
        <v>u919010h.pdf</v>
      </c>
      <c r="H882" s="65" t="str">
        <f t="shared" si="28"/>
        <v>http://waterrights.utah.gov/</v>
      </c>
      <c r="I882" s="69">
        <v>43178.737499317132</v>
      </c>
      <c r="J882" s="65">
        <v>303</v>
      </c>
      <c r="Q882" s="61"/>
    </row>
    <row r="883" spans="1:17" ht="45" hidden="1" x14ac:dyDescent="0.25">
      <c r="A883" s="65" t="s">
        <v>1132</v>
      </c>
      <c r="B883" s="65" t="s">
        <v>2</v>
      </c>
      <c r="C883" s="65" t="s">
        <v>1133</v>
      </c>
      <c r="D883" s="65" t="str">
        <f t="shared" si="27"/>
        <v>h92000cj.pdf</v>
      </c>
      <c r="H883" s="65" t="str">
        <f t="shared" si="28"/>
        <v>http://waterrights.utah.gov/</v>
      </c>
      <c r="I883" s="69">
        <v>43179.096831053241</v>
      </c>
      <c r="J883" s="65">
        <v>303</v>
      </c>
      <c r="Q883" s="61"/>
    </row>
    <row r="884" spans="1:17" ht="30" hidden="1" x14ac:dyDescent="0.25">
      <c r="A884" s="65" t="s">
        <v>2880</v>
      </c>
      <c r="B884" s="65" t="s">
        <v>2</v>
      </c>
      <c r="C884" s="65" t="s">
        <v>2881</v>
      </c>
      <c r="D884" s="65" t="str">
        <f t="shared" si="27"/>
        <v>i9200006.pdf</v>
      </c>
      <c r="H884" s="65" t="str">
        <f t="shared" si="28"/>
        <v>http://waterrights.utah.gov/</v>
      </c>
      <c r="I884" s="69">
        <v>43179.229242164351</v>
      </c>
      <c r="J884" s="65">
        <v>303</v>
      </c>
      <c r="Q884" s="61"/>
    </row>
    <row r="885" spans="1:17" ht="30" hidden="1" x14ac:dyDescent="0.25">
      <c r="A885" s="65" t="s">
        <v>4483</v>
      </c>
      <c r="B885" s="65" t="s">
        <v>2</v>
      </c>
      <c r="C885" s="65" t="s">
        <v>4484</v>
      </c>
      <c r="D885" s="65" t="str">
        <f t="shared" si="27"/>
        <v>i9200007.pdf</v>
      </c>
      <c r="H885" s="65" t="str">
        <f t="shared" si="28"/>
        <v>http://waterrights.utah.gov/</v>
      </c>
      <c r="I885" s="69">
        <v>43178.871564444446</v>
      </c>
      <c r="J885" s="65">
        <v>303</v>
      </c>
      <c r="Q885" s="61"/>
    </row>
    <row r="886" spans="1:17" ht="30" hidden="1" x14ac:dyDescent="0.25">
      <c r="A886" s="65" t="s">
        <v>2075</v>
      </c>
      <c r="B886" s="65" t="s">
        <v>2</v>
      </c>
      <c r="C886" s="65" t="s">
        <v>2076</v>
      </c>
      <c r="D886" s="65" t="str">
        <f t="shared" si="27"/>
        <v>i9200009.pdf</v>
      </c>
      <c r="H886" s="65" t="str">
        <f t="shared" si="28"/>
        <v>http://waterrights.utah.gov/</v>
      </c>
      <c r="I886" s="69">
        <v>43179.166496736114</v>
      </c>
      <c r="J886" s="65">
        <v>303</v>
      </c>
      <c r="Q886" s="61"/>
    </row>
    <row r="887" spans="1:17" ht="30" hidden="1" x14ac:dyDescent="0.25">
      <c r="A887" s="65" t="s">
        <v>2585</v>
      </c>
      <c r="B887" s="65" t="s">
        <v>2</v>
      </c>
      <c r="C887" s="65" t="s">
        <v>2076</v>
      </c>
      <c r="D887" s="65" t="str">
        <f t="shared" si="27"/>
        <v>i9200009.pdf</v>
      </c>
      <c r="H887" s="65" t="str">
        <f t="shared" si="28"/>
        <v>http://waterrights.utah.gov/</v>
      </c>
      <c r="I887" s="69">
        <v>43179.399600567129</v>
      </c>
      <c r="J887" s="65">
        <v>303</v>
      </c>
      <c r="Q887" s="61"/>
    </row>
    <row r="888" spans="1:17" ht="30" hidden="1" x14ac:dyDescent="0.25">
      <c r="A888" s="65" t="s">
        <v>3034</v>
      </c>
      <c r="B888" s="65" t="s">
        <v>2</v>
      </c>
      <c r="C888" s="65" t="s">
        <v>3035</v>
      </c>
      <c r="D888" s="65" t="str">
        <f t="shared" si="27"/>
        <v>i920000a.pdf</v>
      </c>
      <c r="H888" s="65" t="str">
        <f t="shared" si="28"/>
        <v>http://waterrights.utah.gov/</v>
      </c>
      <c r="I888" s="69">
        <v>43179.476206412037</v>
      </c>
      <c r="J888" s="65">
        <v>303</v>
      </c>
      <c r="Q888" s="61"/>
    </row>
    <row r="889" spans="1:17" ht="30" hidden="1" x14ac:dyDescent="0.25">
      <c r="A889" s="65" t="s">
        <v>3943</v>
      </c>
      <c r="B889" s="65" t="s">
        <v>2</v>
      </c>
      <c r="C889" s="65" t="s">
        <v>3944</v>
      </c>
      <c r="D889" s="65" t="str">
        <f t="shared" si="27"/>
        <v>i920000b.pdf</v>
      </c>
      <c r="H889" s="65" t="str">
        <f t="shared" si="28"/>
        <v>http://waterrights.utah.gov/</v>
      </c>
      <c r="I889" s="69">
        <v>43179.030649398148</v>
      </c>
      <c r="J889" s="65">
        <v>303</v>
      </c>
      <c r="Q889" s="61"/>
    </row>
    <row r="890" spans="1:17" ht="30" hidden="1" x14ac:dyDescent="0.25">
      <c r="A890" s="65" t="s">
        <v>3656</v>
      </c>
      <c r="B890" s="65" t="s">
        <v>2</v>
      </c>
      <c r="C890" s="65" t="s">
        <v>3657</v>
      </c>
      <c r="D890" s="65" t="str">
        <f t="shared" si="27"/>
        <v>i920000c.pdf</v>
      </c>
      <c r="H890" s="65" t="str">
        <f t="shared" si="28"/>
        <v>http://waterrights.utah.gov/</v>
      </c>
      <c r="I890" s="69">
        <v>43179.102806030096</v>
      </c>
      <c r="J890" s="65">
        <v>303</v>
      </c>
      <c r="Q890" s="61"/>
    </row>
    <row r="891" spans="1:17" ht="30" hidden="1" x14ac:dyDescent="0.25">
      <c r="A891" s="65" t="s">
        <v>863</v>
      </c>
      <c r="B891" s="65" t="s">
        <v>2</v>
      </c>
      <c r="C891" s="65" t="s">
        <v>864</v>
      </c>
      <c r="D891" s="65" t="str">
        <f t="shared" si="27"/>
        <v>i920000d.pdf</v>
      </c>
      <c r="H891" s="65" t="str">
        <f t="shared" si="28"/>
        <v>http://waterrights.utah.gov/</v>
      </c>
      <c r="I891" s="69">
        <v>43178.849242731485</v>
      </c>
      <c r="J891" s="65">
        <v>303</v>
      </c>
      <c r="Q891" s="61"/>
    </row>
    <row r="892" spans="1:17" ht="30" hidden="1" x14ac:dyDescent="0.25">
      <c r="A892" s="65" t="s">
        <v>4388</v>
      </c>
      <c r="B892" s="65" t="s">
        <v>2</v>
      </c>
      <c r="C892" s="65" t="s">
        <v>4389</v>
      </c>
      <c r="D892" s="65" t="str">
        <f t="shared" si="27"/>
        <v>i920000e.pdf</v>
      </c>
      <c r="H892" s="65" t="str">
        <f t="shared" si="28"/>
        <v>http://waterrights.utah.gov/</v>
      </c>
      <c r="I892" s="69">
        <v>43179.227493229169</v>
      </c>
      <c r="J892" s="65">
        <v>303</v>
      </c>
      <c r="Q892" s="61"/>
    </row>
    <row r="893" spans="1:17" ht="30" hidden="1" x14ac:dyDescent="0.25">
      <c r="A893" s="65" t="s">
        <v>2212</v>
      </c>
      <c r="B893" s="65" t="s">
        <v>2</v>
      </c>
      <c r="C893" s="65" t="s">
        <v>2213</v>
      </c>
      <c r="D893" s="65" t="str">
        <f t="shared" si="27"/>
        <v>i920000j.pdf</v>
      </c>
      <c r="H893" s="65" t="str">
        <f t="shared" si="28"/>
        <v>http://waterrights.utah.gov/</v>
      </c>
      <c r="I893" s="69">
        <v>43179.460926168984</v>
      </c>
      <c r="J893" s="65">
        <v>303</v>
      </c>
      <c r="Q893" s="61"/>
    </row>
    <row r="894" spans="1:17" ht="30" hidden="1" x14ac:dyDescent="0.25">
      <c r="A894" s="65" t="s">
        <v>3950</v>
      </c>
      <c r="B894" s="65" t="s">
        <v>2</v>
      </c>
      <c r="C894" s="65" t="s">
        <v>3951</v>
      </c>
      <c r="D894" s="65" t="str">
        <f t="shared" si="27"/>
        <v>i920000l.pdf</v>
      </c>
      <c r="H894" s="65" t="str">
        <f t="shared" si="28"/>
        <v>http://waterrights.utah.gov/</v>
      </c>
      <c r="I894" s="69">
        <v>43178.94957636574</v>
      </c>
      <c r="J894" s="65">
        <v>303</v>
      </c>
      <c r="Q894" s="61"/>
    </row>
    <row r="895" spans="1:17" ht="30" hidden="1" x14ac:dyDescent="0.25">
      <c r="A895" s="65" t="s">
        <v>4251</v>
      </c>
      <c r="B895" s="65" t="s">
        <v>2</v>
      </c>
      <c r="C895" s="65" t="s">
        <v>4252</v>
      </c>
      <c r="D895" s="65" t="str">
        <f t="shared" si="27"/>
        <v>i920000m.pdf</v>
      </c>
      <c r="H895" s="65" t="str">
        <f t="shared" si="28"/>
        <v>http://waterrights.utah.gov/</v>
      </c>
      <c r="I895" s="69">
        <v>43179.048459409722</v>
      </c>
      <c r="J895" s="65">
        <v>303</v>
      </c>
      <c r="Q895" s="61"/>
    </row>
    <row r="896" spans="1:17" ht="30" hidden="1" x14ac:dyDescent="0.25">
      <c r="A896" s="65" t="s">
        <v>1101</v>
      </c>
      <c r="B896" s="65" t="s">
        <v>2</v>
      </c>
      <c r="C896" s="65" t="s">
        <v>1102</v>
      </c>
      <c r="D896" s="65" t="str">
        <f t="shared" si="27"/>
        <v>i920000o.pdf</v>
      </c>
      <c r="H896" s="65" t="str">
        <f t="shared" si="28"/>
        <v>http://waterrights.utah.gov/</v>
      </c>
      <c r="I896" s="69">
        <v>43179.002554050923</v>
      </c>
      <c r="J896" s="65">
        <v>303</v>
      </c>
      <c r="Q896" s="61"/>
    </row>
    <row r="897" spans="1:17" ht="45" hidden="1" x14ac:dyDescent="0.25">
      <c r="A897" s="65" t="s">
        <v>1982</v>
      </c>
      <c r="B897" s="65" t="s">
        <v>2</v>
      </c>
      <c r="C897" s="65" t="s">
        <v>1983</v>
      </c>
      <c r="D897" s="65" t="str">
        <f t="shared" si="27"/>
        <v>i920000q.pdf</v>
      </c>
      <c r="H897" s="65" t="str">
        <f t="shared" si="28"/>
        <v>http://waterrights.utah.gov/</v>
      </c>
      <c r="I897" s="69">
        <v>43179.412663078707</v>
      </c>
      <c r="J897" s="65">
        <v>303</v>
      </c>
      <c r="Q897" s="61"/>
    </row>
    <row r="898" spans="1:17" ht="30" hidden="1" x14ac:dyDescent="0.25">
      <c r="A898" s="65" t="s">
        <v>4300</v>
      </c>
      <c r="B898" s="65" t="s">
        <v>2</v>
      </c>
      <c r="C898" s="65" t="s">
        <v>4301</v>
      </c>
      <c r="D898" s="65" t="str">
        <f t="shared" si="27"/>
        <v>i920000r.pdf</v>
      </c>
      <c r="H898" s="65" t="str">
        <f t="shared" si="28"/>
        <v>http://waterrights.utah.gov/</v>
      </c>
      <c r="I898" s="69">
        <v>43179.055006134258</v>
      </c>
      <c r="J898" s="65">
        <v>303</v>
      </c>
      <c r="Q898" s="61"/>
    </row>
    <row r="899" spans="1:17" ht="30" hidden="1" x14ac:dyDescent="0.25">
      <c r="A899" s="65" t="s">
        <v>2102</v>
      </c>
      <c r="B899" s="65" t="s">
        <v>2</v>
      </c>
      <c r="C899" s="65" t="s">
        <v>2103</v>
      </c>
      <c r="D899" s="65" t="str">
        <f t="shared" ref="D899:D962" si="29">RIGHT(C899,LEN(C899)-FIND("|",SUBSTITUTE(C899,"/","|", LEN(C899)-LEN(SUBSTITUTE(C899,"/","")))))</f>
        <v>i920000s.pdf</v>
      </c>
      <c r="H899" s="65" t="str">
        <f t="shared" ref="H899:H962" si="30">LEFT(C899,FIND("/",C899,10))</f>
        <v>http://waterrights.utah.gov/</v>
      </c>
      <c r="I899" s="69">
        <v>43179.119465798613</v>
      </c>
      <c r="J899" s="65">
        <v>303</v>
      </c>
      <c r="Q899" s="61"/>
    </row>
    <row r="900" spans="1:17" ht="30" hidden="1" x14ac:dyDescent="0.25">
      <c r="A900" s="65" t="s">
        <v>1348</v>
      </c>
      <c r="B900" s="65" t="s">
        <v>2</v>
      </c>
      <c r="C900" s="65" t="s">
        <v>1349</v>
      </c>
      <c r="D900" s="65" t="str">
        <f t="shared" si="29"/>
        <v>i920002h.pdf</v>
      </c>
      <c r="H900" s="65" t="str">
        <f t="shared" si="30"/>
        <v>http://waterrights.utah.gov/</v>
      </c>
      <c r="I900" s="69">
        <v>43178.959143182874</v>
      </c>
      <c r="J900" s="65">
        <v>303</v>
      </c>
      <c r="Q900" s="61"/>
    </row>
    <row r="901" spans="1:17" ht="30" hidden="1" x14ac:dyDescent="0.25">
      <c r="A901" s="65" t="s">
        <v>3945</v>
      </c>
      <c r="B901" s="65" t="s">
        <v>2</v>
      </c>
      <c r="C901" s="65" t="s">
        <v>3946</v>
      </c>
      <c r="D901" s="65" t="str">
        <f t="shared" si="29"/>
        <v>w9200082.pdf</v>
      </c>
      <c r="H901" s="65" t="str">
        <f t="shared" si="30"/>
        <v>http://waterrights.utah.gov/</v>
      </c>
      <c r="I901" s="69">
        <v>43179.329287465276</v>
      </c>
      <c r="J901" s="65">
        <v>303</v>
      </c>
      <c r="Q901" s="61"/>
    </row>
    <row r="902" spans="1:17" ht="30" hidden="1" x14ac:dyDescent="0.25">
      <c r="A902" s="65" t="s">
        <v>3594</v>
      </c>
      <c r="B902" s="65" t="s">
        <v>2</v>
      </c>
      <c r="C902" s="65" t="s">
        <v>3595</v>
      </c>
      <c r="D902" s="65" t="str">
        <f t="shared" si="29"/>
        <v>w920008d.pdf</v>
      </c>
      <c r="H902" s="65" t="str">
        <f t="shared" si="30"/>
        <v>http://waterrights.utah.gov/</v>
      </c>
      <c r="I902" s="69">
        <v>43179.27849365741</v>
      </c>
      <c r="J902" s="65">
        <v>303</v>
      </c>
      <c r="Q902" s="61"/>
    </row>
    <row r="903" spans="1:17" ht="30" hidden="1" x14ac:dyDescent="0.25">
      <c r="A903" s="65" t="s">
        <v>2701</v>
      </c>
      <c r="B903" s="65" t="s">
        <v>2</v>
      </c>
      <c r="C903" s="65" t="s">
        <v>2702</v>
      </c>
      <c r="D903" s="65" t="str">
        <f t="shared" si="29"/>
        <v>w920008e.pdf</v>
      </c>
      <c r="H903" s="65" t="str">
        <f t="shared" si="30"/>
        <v>http://waterrights.utah.gov/</v>
      </c>
      <c r="I903" s="69">
        <v>43179.038088553243</v>
      </c>
      <c r="J903" s="65">
        <v>303</v>
      </c>
      <c r="Q903" s="61"/>
    </row>
    <row r="904" spans="1:17" ht="30" hidden="1" x14ac:dyDescent="0.25">
      <c r="A904" s="65" t="s">
        <v>3667</v>
      </c>
      <c r="B904" s="65" t="s">
        <v>2</v>
      </c>
      <c r="C904" s="65" t="s">
        <v>3668</v>
      </c>
      <c r="D904" s="65" t="str">
        <f t="shared" si="29"/>
        <v>w920008f.pdf</v>
      </c>
      <c r="H904" s="65" t="str">
        <f t="shared" si="30"/>
        <v>http://waterrights.utah.gov/</v>
      </c>
      <c r="I904" s="69">
        <v>43178.722326608797</v>
      </c>
      <c r="J904" s="65">
        <v>303</v>
      </c>
      <c r="Q904" s="61"/>
    </row>
    <row r="905" spans="1:17" ht="30" hidden="1" x14ac:dyDescent="0.25">
      <c r="A905" s="65" t="s">
        <v>3307</v>
      </c>
      <c r="B905" s="65" t="s">
        <v>2</v>
      </c>
      <c r="C905" s="65" t="s">
        <v>3308</v>
      </c>
      <c r="D905" s="65" t="str">
        <f t="shared" si="29"/>
        <v>w920008g.pdf</v>
      </c>
      <c r="H905" s="65" t="str">
        <f t="shared" si="30"/>
        <v>http://waterrights.utah.gov/</v>
      </c>
      <c r="I905" s="69">
        <v>43178.930715879629</v>
      </c>
      <c r="J905" s="65">
        <v>303</v>
      </c>
      <c r="Q905" s="61"/>
    </row>
    <row r="906" spans="1:17" ht="30" hidden="1" x14ac:dyDescent="0.25">
      <c r="A906" s="65" t="s">
        <v>3145</v>
      </c>
      <c r="B906" s="65" t="s">
        <v>2</v>
      </c>
      <c r="C906" s="65" t="s">
        <v>3146</v>
      </c>
      <c r="D906" s="65" t="str">
        <f t="shared" si="29"/>
        <v>w920008h.pdf</v>
      </c>
      <c r="H906" s="65" t="str">
        <f t="shared" si="30"/>
        <v>http://waterrights.utah.gov/</v>
      </c>
      <c r="I906" s="69">
        <v>43178.989015474537</v>
      </c>
      <c r="J906" s="65">
        <v>303</v>
      </c>
      <c r="Q906" s="61"/>
    </row>
    <row r="907" spans="1:17" ht="30" hidden="1" x14ac:dyDescent="0.25">
      <c r="A907" s="65" t="s">
        <v>4280</v>
      </c>
      <c r="B907" s="65" t="s">
        <v>2</v>
      </c>
      <c r="C907" s="65" t="s">
        <v>4281</v>
      </c>
      <c r="D907" s="65" t="str">
        <f t="shared" si="29"/>
        <v>w920008l.pdf</v>
      </c>
      <c r="H907" s="65" t="str">
        <f t="shared" si="30"/>
        <v>http://waterrights.utah.gov/</v>
      </c>
      <c r="I907" s="69">
        <v>43178.824080451392</v>
      </c>
      <c r="J907" s="65">
        <v>303</v>
      </c>
      <c r="Q907" s="61"/>
    </row>
    <row r="908" spans="1:17" ht="30" hidden="1" x14ac:dyDescent="0.25">
      <c r="A908" s="65" t="s">
        <v>2716</v>
      </c>
      <c r="B908" s="65" t="s">
        <v>2</v>
      </c>
      <c r="C908" s="65" t="s">
        <v>2717</v>
      </c>
      <c r="D908" s="65" t="str">
        <f t="shared" si="29"/>
        <v>w920008p.pdf</v>
      </c>
      <c r="H908" s="65" t="str">
        <f t="shared" si="30"/>
        <v>http://waterrights.utah.gov/</v>
      </c>
      <c r="I908" s="69">
        <v>43179.000715034723</v>
      </c>
      <c r="J908" s="65">
        <v>303</v>
      </c>
      <c r="Q908" s="61"/>
    </row>
    <row r="909" spans="1:17" ht="30" hidden="1" x14ac:dyDescent="0.25">
      <c r="A909" s="65" t="s">
        <v>2119</v>
      </c>
      <c r="B909" s="65" t="s">
        <v>2</v>
      </c>
      <c r="C909" s="65" t="s">
        <v>2120</v>
      </c>
      <c r="D909" s="65" t="str">
        <f t="shared" si="29"/>
        <v>w920008r.pdf</v>
      </c>
      <c r="H909" s="65" t="str">
        <f t="shared" si="30"/>
        <v>http://waterrights.utah.gov/</v>
      </c>
      <c r="I909" s="69">
        <v>43179.251137476851</v>
      </c>
      <c r="J909" s="65">
        <v>303</v>
      </c>
      <c r="Q909" s="61"/>
    </row>
    <row r="910" spans="1:17" ht="30" hidden="1" x14ac:dyDescent="0.25">
      <c r="A910" s="65" t="s">
        <v>878</v>
      </c>
      <c r="B910" s="65" t="s">
        <v>2</v>
      </c>
      <c r="C910" s="65" t="s">
        <v>879</v>
      </c>
      <c r="D910" s="65" t="str">
        <f t="shared" si="29"/>
        <v>w920008s.pdf</v>
      </c>
      <c r="H910" s="65" t="str">
        <f t="shared" si="30"/>
        <v>http://waterrights.utah.gov/</v>
      </c>
      <c r="I910" s="69">
        <v>43178.958297696758</v>
      </c>
      <c r="J910" s="65">
        <v>303</v>
      </c>
      <c r="Q910" s="61"/>
    </row>
    <row r="911" spans="1:17" ht="45" hidden="1" x14ac:dyDescent="0.25">
      <c r="A911" s="65" t="s">
        <v>2218</v>
      </c>
      <c r="B911" s="65" t="s">
        <v>2</v>
      </c>
      <c r="C911" s="65" t="s">
        <v>2219</v>
      </c>
      <c r="D911" s="65" t="str">
        <f t="shared" si="29"/>
        <v>w920008x.pdf</v>
      </c>
      <c r="H911" s="65" t="str">
        <f t="shared" si="30"/>
        <v>http://waterrights.utah.gov/</v>
      </c>
      <c r="I911" s="69">
        <v>43178.864586111114</v>
      </c>
      <c r="J911" s="65">
        <v>303</v>
      </c>
      <c r="Q911" s="61"/>
    </row>
    <row r="912" spans="1:17" ht="30" hidden="1" x14ac:dyDescent="0.25">
      <c r="A912" s="65" t="s">
        <v>3630</v>
      </c>
      <c r="B912" s="65" t="s">
        <v>2</v>
      </c>
      <c r="C912" s="65" t="s">
        <v>3631</v>
      </c>
      <c r="D912" s="65" t="str">
        <f t="shared" si="29"/>
        <v>w920008z.pdf</v>
      </c>
      <c r="H912" s="65" t="str">
        <f t="shared" si="30"/>
        <v>http://waterrights.utah.gov/</v>
      </c>
      <c r="I912" s="69">
        <v>43179.439648009262</v>
      </c>
      <c r="J912" s="65">
        <v>303</v>
      </c>
      <c r="Q912" s="61"/>
    </row>
    <row r="913" spans="1:17" ht="30" hidden="1" x14ac:dyDescent="0.25">
      <c r="A913" s="65" t="s">
        <v>1286</v>
      </c>
      <c r="B913" s="65" t="s">
        <v>2</v>
      </c>
      <c r="C913" s="65" t="s">
        <v>1287</v>
      </c>
      <c r="D913" s="65" t="str">
        <f t="shared" si="29"/>
        <v>w9200090.pdf</v>
      </c>
      <c r="H913" s="65" t="str">
        <f t="shared" si="30"/>
        <v>http://waterrights.utah.gov/</v>
      </c>
      <c r="I913" s="69">
        <v>43179.06724596065</v>
      </c>
      <c r="J913" s="65">
        <v>303</v>
      </c>
      <c r="Q913" s="61"/>
    </row>
    <row r="914" spans="1:17" ht="30" hidden="1" x14ac:dyDescent="0.25">
      <c r="A914" s="65" t="s">
        <v>714</v>
      </c>
      <c r="B914" s="65" t="s">
        <v>2</v>
      </c>
      <c r="C914" s="65" t="s">
        <v>715</v>
      </c>
      <c r="D914" s="65" t="str">
        <f t="shared" si="29"/>
        <v>w9200092.pdf</v>
      </c>
      <c r="H914" s="65" t="str">
        <f t="shared" si="30"/>
        <v>http://waterrights.utah.gov/</v>
      </c>
      <c r="I914" s="69">
        <v>43179.333086076389</v>
      </c>
      <c r="J914" s="65">
        <v>303</v>
      </c>
      <c r="Q914" s="61"/>
    </row>
    <row r="915" spans="1:17" ht="45" hidden="1" x14ac:dyDescent="0.25">
      <c r="A915" s="65" t="s">
        <v>4615</v>
      </c>
      <c r="B915" s="65" t="s">
        <v>2</v>
      </c>
      <c r="C915" s="65" t="s">
        <v>4616</v>
      </c>
      <c r="D915" s="65" t="str">
        <f t="shared" si="29"/>
        <v>w9200094.pdf</v>
      </c>
      <c r="H915" s="65" t="str">
        <f t="shared" si="30"/>
        <v>http://waterrights.utah.gov/</v>
      </c>
      <c r="I915" s="69">
        <v>43178.729376261574</v>
      </c>
      <c r="J915" s="65">
        <v>303</v>
      </c>
      <c r="Q915" s="61"/>
    </row>
    <row r="916" spans="1:17" ht="30" hidden="1" x14ac:dyDescent="0.25">
      <c r="A916" s="65" t="s">
        <v>1548</v>
      </c>
      <c r="B916" s="65" t="s">
        <v>2</v>
      </c>
      <c r="C916" s="65" t="s">
        <v>1549</v>
      </c>
      <c r="D916" s="65" t="str">
        <f t="shared" si="29"/>
        <v>w9200095.pdf</v>
      </c>
      <c r="H916" s="65" t="str">
        <f t="shared" si="30"/>
        <v>http://waterrights.utah.gov/</v>
      </c>
      <c r="I916" s="69">
        <v>43179.161549050928</v>
      </c>
      <c r="J916" s="65">
        <v>303</v>
      </c>
      <c r="Q916" s="61"/>
    </row>
    <row r="917" spans="1:17" ht="30" hidden="1" x14ac:dyDescent="0.25">
      <c r="A917" s="65" t="s">
        <v>712</v>
      </c>
      <c r="B917" s="65" t="s">
        <v>2</v>
      </c>
      <c r="C917" s="65" t="s">
        <v>713</v>
      </c>
      <c r="D917" s="65" t="str">
        <f t="shared" si="29"/>
        <v>w9200096.pdf</v>
      </c>
      <c r="H917" s="65" t="str">
        <f t="shared" si="30"/>
        <v>http://waterrights.utah.gov/</v>
      </c>
      <c r="I917" s="69">
        <v>43179.432198125003</v>
      </c>
      <c r="J917" s="65">
        <v>303</v>
      </c>
      <c r="Q917" s="61"/>
    </row>
    <row r="918" spans="1:17" ht="30" hidden="1" x14ac:dyDescent="0.25">
      <c r="A918" s="65" t="s">
        <v>3419</v>
      </c>
      <c r="B918" s="65" t="s">
        <v>2</v>
      </c>
      <c r="C918" s="65" t="s">
        <v>3420</v>
      </c>
      <c r="D918" s="65" t="str">
        <f t="shared" si="29"/>
        <v>w9200097.pdf</v>
      </c>
      <c r="H918" s="65" t="str">
        <f t="shared" si="30"/>
        <v>http://waterrights.utah.gov/</v>
      </c>
      <c r="I918" s="69">
        <v>43178.771995925927</v>
      </c>
      <c r="J918" s="65">
        <v>303</v>
      </c>
      <c r="Q918" s="61"/>
    </row>
    <row r="919" spans="1:17" ht="45" hidden="1" x14ac:dyDescent="0.25">
      <c r="A919" s="65" t="s">
        <v>4166</v>
      </c>
      <c r="B919" s="65" t="s">
        <v>2</v>
      </c>
      <c r="C919" s="65" t="s">
        <v>4167</v>
      </c>
      <c r="D919" s="65" t="str">
        <f t="shared" si="29"/>
        <v>w9200099.pdf</v>
      </c>
      <c r="H919" s="65" t="str">
        <f t="shared" si="30"/>
        <v>http://waterrights.utah.gov/</v>
      </c>
      <c r="I919" s="69">
        <v>43178.968716759256</v>
      </c>
      <c r="J919" s="65">
        <v>303</v>
      </c>
      <c r="Q919" s="61"/>
    </row>
    <row r="920" spans="1:17" ht="30" hidden="1" x14ac:dyDescent="0.25">
      <c r="A920" s="65" t="s">
        <v>857</v>
      </c>
      <c r="B920" s="65" t="s">
        <v>2</v>
      </c>
      <c r="C920" s="65" t="s">
        <v>858</v>
      </c>
      <c r="D920" s="65" t="str">
        <f t="shared" si="29"/>
        <v>w920009i.pdf</v>
      </c>
      <c r="H920" s="65" t="str">
        <f t="shared" si="30"/>
        <v>http://waterrights.utah.gov/</v>
      </c>
      <c r="I920" s="69">
        <v>43179.019506643519</v>
      </c>
      <c r="J920" s="65">
        <v>303</v>
      </c>
      <c r="Q920" s="61"/>
    </row>
    <row r="921" spans="1:17" ht="45" hidden="1" x14ac:dyDescent="0.25">
      <c r="A921" s="65" t="s">
        <v>3893</v>
      </c>
      <c r="B921" s="65" t="s">
        <v>2</v>
      </c>
      <c r="C921" s="65" t="s">
        <v>3894</v>
      </c>
      <c r="D921" s="65" t="str">
        <f t="shared" si="29"/>
        <v>w920009p.pdf</v>
      </c>
      <c r="H921" s="65" t="str">
        <f t="shared" si="30"/>
        <v>http://waterrights.utah.gov/</v>
      </c>
      <c r="I921" s="69">
        <v>43178.962323877313</v>
      </c>
      <c r="J921" s="65">
        <v>303</v>
      </c>
      <c r="Q921" s="61"/>
    </row>
    <row r="922" spans="1:17" ht="45" hidden="1" x14ac:dyDescent="0.25">
      <c r="A922" s="65" t="s">
        <v>3782</v>
      </c>
      <c r="B922" s="65" t="s">
        <v>1684</v>
      </c>
      <c r="C922" s="65" t="s">
        <v>3783</v>
      </c>
      <c r="D922" s="65" t="str">
        <f t="shared" si="29"/>
        <v>Development%20Potential%20of%20Makushin%20Geo.pdf</v>
      </c>
      <c r="H922" s="65" t="str">
        <f t="shared" si="30"/>
        <v>http://www.akenergyauthority.org/</v>
      </c>
      <c r="I922" s="69">
        <v>43179.154524375001</v>
      </c>
      <c r="J922" s="65">
        <v>404</v>
      </c>
      <c r="Q922" s="61"/>
    </row>
    <row r="923" spans="1:17" ht="45" hidden="1" x14ac:dyDescent="0.25">
      <c r="A923" s="65" t="s">
        <v>2488</v>
      </c>
      <c r="B923" s="65" t="s">
        <v>2</v>
      </c>
      <c r="C923" s="65" t="s">
        <v>2489</v>
      </c>
      <c r="D923" s="65" t="str">
        <f t="shared" si="29"/>
        <v>1525-gc0301.html</v>
      </c>
      <c r="H923" s="65" t="str">
        <f t="shared" si="30"/>
        <v>http://www.beg.utexas.edu/</v>
      </c>
      <c r="I923" s="69">
        <v>43179.231418842595</v>
      </c>
      <c r="J923" s="65">
        <v>404</v>
      </c>
      <c r="Q923" s="61"/>
    </row>
    <row r="924" spans="1:17" ht="30" hidden="1" x14ac:dyDescent="0.25">
      <c r="A924" s="65" t="s">
        <v>4179</v>
      </c>
      <c r="B924" s="65" t="s">
        <v>2</v>
      </c>
      <c r="C924" s="65" t="s">
        <v>4180</v>
      </c>
      <c r="D924" s="65" t="str">
        <f t="shared" si="29"/>
        <v>651-is0001.html</v>
      </c>
      <c r="H924" s="65" t="str">
        <f t="shared" si="30"/>
        <v>http://www.beg.utexas.edu/</v>
      </c>
      <c r="I924" s="69">
        <v>43178.820538946762</v>
      </c>
      <c r="J924" s="65">
        <v>404</v>
      </c>
      <c r="Q924" s="61"/>
    </row>
    <row r="925" spans="1:17" ht="30" hidden="1" x14ac:dyDescent="0.25">
      <c r="A925" s="65" t="s">
        <v>1436</v>
      </c>
      <c r="B925" s="65" t="s">
        <v>2</v>
      </c>
      <c r="C925" s="65" t="s">
        <v>1437</v>
      </c>
      <c r="D925" s="65" t="str">
        <f t="shared" si="29"/>
        <v>GraniteWash_000.php</v>
      </c>
      <c r="H925" s="65" t="str">
        <f t="shared" si="30"/>
        <v>http://www.beg.utexas.edu/</v>
      </c>
      <c r="I925" s="69">
        <v>43178.76417386574</v>
      </c>
      <c r="J925" s="65">
        <v>404</v>
      </c>
      <c r="Q925" s="61"/>
    </row>
    <row r="926" spans="1:17" ht="30" hidden="1" x14ac:dyDescent="0.25">
      <c r="A926" s="65" t="s">
        <v>1041</v>
      </c>
      <c r="B926" s="65" t="s">
        <v>2</v>
      </c>
      <c r="C926" s="65" t="s">
        <v>1042</v>
      </c>
      <c r="D926" s="65" t="str">
        <f t="shared" si="29"/>
        <v>gcagscatalog.php#gulflinkup</v>
      </c>
      <c r="H926" s="65" t="str">
        <f t="shared" si="30"/>
        <v>http://www.beg.utexas.edu/</v>
      </c>
      <c r="I926" s="69">
        <v>43178.984236388889</v>
      </c>
      <c r="J926" s="65">
        <v>400</v>
      </c>
      <c r="Q926" s="61"/>
    </row>
    <row r="927" spans="1:17" ht="60" hidden="1" x14ac:dyDescent="0.25">
      <c r="A927" s="65" t="s">
        <v>2508</v>
      </c>
      <c r="B927" s="65" t="s">
        <v>2</v>
      </c>
      <c r="C927" s="65" t="s">
        <v>2509</v>
      </c>
      <c r="D927" s="65" t="str">
        <f t="shared" si="29"/>
        <v>Hamlin_ozona_sandstone_valverde.pdf</v>
      </c>
      <c r="H927" s="65" t="str">
        <f t="shared" si="30"/>
        <v>http://www.beg.utexas.edu/</v>
      </c>
      <c r="I927" s="69">
        <v>43179.424906180553</v>
      </c>
      <c r="J927" s="65">
        <v>404</v>
      </c>
      <c r="Q927" s="61"/>
    </row>
    <row r="928" spans="1:17" ht="30" hidden="1" x14ac:dyDescent="0.25">
      <c r="A928" s="65" t="s">
        <v>978</v>
      </c>
      <c r="B928" s="65" t="s">
        <v>2</v>
      </c>
      <c r="C928" s="65" t="s">
        <v>979</v>
      </c>
      <c r="D928" s="65" t="str">
        <f t="shared" si="29"/>
        <v>1up</v>
      </c>
      <c r="H928" s="65" t="str">
        <f t="shared" si="30"/>
        <v>http://www.biodiversitylibrary.org/</v>
      </c>
      <c r="I928" s="69">
        <v>43178.847392905096</v>
      </c>
      <c r="J928" s="65">
        <v>400</v>
      </c>
      <c r="Q928" s="61"/>
    </row>
    <row r="929" spans="1:17" ht="30" hidden="1" x14ac:dyDescent="0.25">
      <c r="A929" s="65" t="s">
        <v>2421</v>
      </c>
      <c r="B929" s="65" t="s">
        <v>2</v>
      </c>
      <c r="C929" s="65" t="s">
        <v>2422</v>
      </c>
      <c r="D929" s="65" t="str">
        <f t="shared" si="29"/>
        <v>1up</v>
      </c>
      <c r="H929" s="65" t="str">
        <f t="shared" si="30"/>
        <v>http://www.biodiversitylibrary.org/</v>
      </c>
      <c r="I929" s="69">
        <v>43179.376148599535</v>
      </c>
      <c r="J929" s="65">
        <v>400</v>
      </c>
      <c r="Q929" s="61"/>
    </row>
    <row r="930" spans="1:17" ht="30" hidden="1" x14ac:dyDescent="0.25">
      <c r="A930" s="65" t="s">
        <v>3832</v>
      </c>
      <c r="B930" s="65" t="s">
        <v>2</v>
      </c>
      <c r="C930" s="65" t="s">
        <v>3833</v>
      </c>
      <c r="D930" s="65" t="str">
        <f t="shared" si="29"/>
        <v>1up</v>
      </c>
      <c r="H930" s="65" t="str">
        <f t="shared" si="30"/>
        <v>http://www.biodiversitylibrary.org/</v>
      </c>
      <c r="I930" s="69">
        <v>43179.251905347221</v>
      </c>
      <c r="J930" s="65">
        <v>400</v>
      </c>
      <c r="Q930" s="61"/>
    </row>
    <row r="931" spans="1:17" ht="30" hidden="1" x14ac:dyDescent="0.25">
      <c r="A931" s="65" t="s">
        <v>4452</v>
      </c>
      <c r="B931" s="65" t="s">
        <v>2</v>
      </c>
      <c r="C931" s="65" t="s">
        <v>4453</v>
      </c>
      <c r="D931" s="65" t="str">
        <f t="shared" si="29"/>
        <v>1up</v>
      </c>
      <c r="H931" s="65" t="str">
        <f t="shared" si="30"/>
        <v>http://www.biodiversitylibrary.org/</v>
      </c>
      <c r="I931" s="69">
        <v>43178.996187141202</v>
      </c>
      <c r="J931" s="65">
        <v>400</v>
      </c>
      <c r="Q931" s="61"/>
    </row>
    <row r="932" spans="1:17" ht="30" hidden="1" x14ac:dyDescent="0.25">
      <c r="A932" s="65" t="s">
        <v>3775</v>
      </c>
      <c r="B932" s="65" t="s">
        <v>2</v>
      </c>
      <c r="C932" s="65" t="s">
        <v>3776</v>
      </c>
      <c r="D932" s="65" t="str">
        <f t="shared" si="29"/>
        <v>1up</v>
      </c>
      <c r="H932" s="65" t="str">
        <f t="shared" si="30"/>
        <v>http://www.biodiversitylibrary.org/</v>
      </c>
      <c r="I932" s="69">
        <v>43179.008249803243</v>
      </c>
      <c r="J932" s="65">
        <v>400</v>
      </c>
      <c r="Q932" s="61"/>
    </row>
    <row r="933" spans="1:17" ht="30" hidden="1" x14ac:dyDescent="0.25">
      <c r="A933" s="65" t="s">
        <v>2238</v>
      </c>
      <c r="B933" s="65" t="s">
        <v>2</v>
      </c>
      <c r="C933" s="65" t="s">
        <v>2239</v>
      </c>
      <c r="D933" s="65" t="str">
        <f t="shared" si="29"/>
        <v>1up</v>
      </c>
      <c r="H933" s="65" t="str">
        <f t="shared" si="30"/>
        <v>http://www.biodiversitylibrary.org/</v>
      </c>
      <c r="I933" s="69">
        <v>43178.982006724538</v>
      </c>
      <c r="J933" s="65">
        <v>400</v>
      </c>
      <c r="Q933" s="61"/>
    </row>
    <row r="934" spans="1:17" ht="60" hidden="1" x14ac:dyDescent="0.25">
      <c r="A934" s="65" t="s">
        <v>2664</v>
      </c>
      <c r="B934" s="65" t="s">
        <v>2</v>
      </c>
      <c r="C934" s="65" t="s">
        <v>1323</v>
      </c>
      <c r="D934" s="65" t="str">
        <f t="shared" si="29"/>
        <v>Building%20Permit%20Applic%20for%20AC%20UNITS,%20HEAT%20PUMPS%20&amp;%20GENERATORS%2012-07-09.pdf</v>
      </c>
      <c r="H934" s="65" t="str">
        <f t="shared" si="30"/>
        <v>http://www.chevychasevillagemd.gov/</v>
      </c>
      <c r="I934" s="69">
        <v>43178.842083657408</v>
      </c>
      <c r="J934" s="65">
        <v>404</v>
      </c>
      <c r="Q934" s="61"/>
    </row>
    <row r="935" spans="1:17" ht="60" hidden="1" x14ac:dyDescent="0.25">
      <c r="A935" s="65" t="s">
        <v>1322</v>
      </c>
      <c r="B935" s="65" t="s">
        <v>2</v>
      </c>
      <c r="C935" s="65" t="s">
        <v>1323</v>
      </c>
      <c r="D935" s="65" t="str">
        <f t="shared" si="29"/>
        <v>Building%20Permit%20Applic%20for%20AC%20UNITS,%20HEAT%20PUMPS%20&amp;%20GENERATORS%2012-07-09.pdf</v>
      </c>
      <c r="H935" s="65" t="str">
        <f t="shared" si="30"/>
        <v>http://www.chevychasevillagemd.gov/</v>
      </c>
      <c r="I935" s="69">
        <v>43179.247394548613</v>
      </c>
      <c r="J935" s="65">
        <v>404</v>
      </c>
      <c r="Q935" s="61"/>
    </row>
    <row r="936" spans="1:17" ht="30" hidden="1" x14ac:dyDescent="0.25">
      <c r="A936" s="65" t="s">
        <v>3213</v>
      </c>
      <c r="B936" s="65" t="s">
        <v>2</v>
      </c>
      <c r="C936" s="65" t="s">
        <v>3214</v>
      </c>
      <c r="D936" s="65" t="str">
        <f t="shared" si="29"/>
        <v>heat%20pump.pdf</v>
      </c>
      <c r="H936" s="65" t="str">
        <f t="shared" si="30"/>
        <v>http://www.co.delaware.oh.us/</v>
      </c>
      <c r="I936" s="69">
        <v>43178.814905937499</v>
      </c>
      <c r="J936" s="65">
        <v>404</v>
      </c>
      <c r="Q936" s="61"/>
    </row>
    <row r="937" spans="1:17" ht="30" hidden="1" x14ac:dyDescent="0.25">
      <c r="A937" s="65" t="s">
        <v>3213</v>
      </c>
      <c r="B937" s="65" t="s">
        <v>2</v>
      </c>
      <c r="C937" s="65" t="s">
        <v>3214</v>
      </c>
      <c r="D937" s="65" t="str">
        <f t="shared" si="29"/>
        <v>heat%20pump.pdf</v>
      </c>
      <c r="H937" s="65" t="str">
        <f t="shared" si="30"/>
        <v>http://www.co.delaware.oh.us/</v>
      </c>
      <c r="I937" s="69">
        <v>43179.375810347221</v>
      </c>
      <c r="J937" s="65">
        <v>404</v>
      </c>
      <c r="Q937" s="61"/>
    </row>
    <row r="938" spans="1:17" ht="30" hidden="1" x14ac:dyDescent="0.25">
      <c r="A938" s="65" t="s">
        <v>4458</v>
      </c>
      <c r="B938" s="65" t="s">
        <v>2</v>
      </c>
      <c r="C938" s="65" t="s">
        <v>4459</v>
      </c>
      <c r="D938" s="65" t="str">
        <f t="shared" si="29"/>
        <v>2010_faultmap.aspx</v>
      </c>
      <c r="H938" s="65" t="str">
        <f t="shared" si="30"/>
        <v>http://www.conservation.ca.gov/</v>
      </c>
      <c r="I938" s="69">
        <v>43178.9994184838</v>
      </c>
      <c r="J938" s="65">
        <v>404</v>
      </c>
      <c r="Q938" s="61"/>
    </row>
    <row r="939" spans="1:17" ht="30" hidden="1" x14ac:dyDescent="0.25">
      <c r="A939" s="65" t="s">
        <v>4258</v>
      </c>
      <c r="B939" s="65" t="s">
        <v>2</v>
      </c>
      <c r="C939" s="65" t="s">
        <v>4259</v>
      </c>
      <c r="D939" s="65" t="str">
        <f t="shared" si="29"/>
        <v>Unit15.aspx</v>
      </c>
      <c r="H939" s="65" t="str">
        <f t="shared" si="30"/>
        <v>http://www.conservation.ca.gov/</v>
      </c>
      <c r="I939" s="69">
        <v>43179.043519733794</v>
      </c>
      <c r="J939" s="65">
        <v>404</v>
      </c>
      <c r="Q939" s="61"/>
    </row>
    <row r="940" spans="1:17" ht="30" hidden="1" x14ac:dyDescent="0.25">
      <c r="A940" s="65" t="s">
        <v>4401</v>
      </c>
      <c r="B940" s="65" t="s">
        <v>2</v>
      </c>
      <c r="C940" s="65" t="s">
        <v>4402</v>
      </c>
      <c r="D940" s="65" t="str">
        <f t="shared" si="29"/>
        <v>surficialmaterialthermalconductivity.pdf</v>
      </c>
      <c r="H940" s="65" t="str">
        <f t="shared" si="30"/>
        <v>http://www.ct.gov/</v>
      </c>
      <c r="I940" s="69">
        <v>43179.232313749999</v>
      </c>
      <c r="J940" s="65">
        <v>404</v>
      </c>
      <c r="Q940" s="61"/>
    </row>
    <row r="941" spans="1:17" ht="45" hidden="1" x14ac:dyDescent="0.25">
      <c r="A941" s="65" t="s">
        <v>954</v>
      </c>
      <c r="B941" s="65" t="s">
        <v>2</v>
      </c>
      <c r="C941" s="65" t="s">
        <v>955</v>
      </c>
      <c r="D941" s="65" t="str">
        <f t="shared" si="29"/>
        <v>435172-wqs60_geothermal_waters_1986.pdf</v>
      </c>
      <c r="H941" s="65" t="str">
        <f t="shared" si="30"/>
        <v>http://www.deq.idaho.gov/</v>
      </c>
      <c r="I941" s="69">
        <v>43179.260960821761</v>
      </c>
      <c r="J941" s="65">
        <v>303</v>
      </c>
      <c r="Q941" s="61"/>
    </row>
    <row r="942" spans="1:17" ht="45" hidden="1" x14ac:dyDescent="0.25">
      <c r="A942" s="65" t="s">
        <v>1154</v>
      </c>
      <c r="B942" s="65" t="s">
        <v>2</v>
      </c>
      <c r="C942" s="65" t="s">
        <v>1155</v>
      </c>
      <c r="D942" s="65" t="str">
        <f t="shared" si="29"/>
        <v>436399-wqs84_warm_springs_ck_1987.pdf</v>
      </c>
      <c r="H942" s="65" t="str">
        <f t="shared" si="30"/>
        <v>http://www.deq.idaho.gov/</v>
      </c>
      <c r="I942" s="69">
        <v>43179.283629537036</v>
      </c>
      <c r="J942" s="65">
        <v>303</v>
      </c>
      <c r="Q942" s="61"/>
    </row>
    <row r="943" spans="1:17" ht="30" hidden="1" x14ac:dyDescent="0.25">
      <c r="A943" s="65" t="s">
        <v>4438</v>
      </c>
      <c r="B943" s="65" t="s">
        <v>2</v>
      </c>
      <c r="C943" s="65" t="s">
        <v>4439</v>
      </c>
      <c r="D943" s="65" t="str">
        <f t="shared" si="29"/>
        <v>geomap17_1.7z</v>
      </c>
      <c r="H943" s="65" t="str">
        <f t="shared" si="30"/>
        <v>http://www.dgs.udel.edu/</v>
      </c>
      <c r="I943" s="69">
        <v>43179.318517858796</v>
      </c>
      <c r="J943" s="65">
        <v>404</v>
      </c>
      <c r="Q943" s="61"/>
    </row>
    <row r="944" spans="1:17" ht="30" hidden="1" x14ac:dyDescent="0.25">
      <c r="A944" s="65" t="s">
        <v>4673</v>
      </c>
      <c r="B944" s="65" t="s">
        <v>2</v>
      </c>
      <c r="C944" s="65" t="s">
        <v>4674</v>
      </c>
      <c r="D944" s="65" t="str">
        <f t="shared" si="29"/>
        <v>bulletin20e.pdf</v>
      </c>
      <c r="H944" s="65" t="str">
        <f t="shared" si="30"/>
        <v>http://www.dgs.udel.edu/</v>
      </c>
      <c r="I944" s="69">
        <v>43179.292766817132</v>
      </c>
      <c r="J944" s="65">
        <v>404</v>
      </c>
      <c r="Q944" s="61"/>
    </row>
    <row r="945" spans="1:17" ht="30" hidden="1" x14ac:dyDescent="0.25">
      <c r="A945" s="65" t="s">
        <v>2792</v>
      </c>
      <c r="B945" s="65" t="s">
        <v>2</v>
      </c>
      <c r="C945" s="65" t="s">
        <v>2793</v>
      </c>
      <c r="D945" s="65" t="str">
        <f t="shared" si="29"/>
        <v>geomap18.pdf</v>
      </c>
      <c r="H945" s="65" t="str">
        <f t="shared" si="30"/>
        <v>http://www.dgs.udel.edu/</v>
      </c>
      <c r="I945" s="69">
        <v>43179.027687210648</v>
      </c>
      <c r="J945" s="65">
        <v>404</v>
      </c>
      <c r="Q945" s="61"/>
    </row>
    <row r="946" spans="1:17" ht="45" hidden="1" x14ac:dyDescent="0.25">
      <c r="A946" s="65" t="s">
        <v>1487</v>
      </c>
      <c r="B946" s="65" t="s">
        <v>2</v>
      </c>
      <c r="C946" s="65" t="s">
        <v>1488</v>
      </c>
      <c r="D946" s="65" t="str">
        <f t="shared" si="29"/>
        <v>OFR45.pdf</v>
      </c>
      <c r="H946" s="65" t="str">
        <f t="shared" si="30"/>
        <v>http://www.dgs.udel.edu/</v>
      </c>
      <c r="I946" s="69">
        <v>43179.296631354169</v>
      </c>
      <c r="J946" s="65">
        <v>404</v>
      </c>
      <c r="Q946" s="61"/>
    </row>
    <row r="947" spans="1:17" ht="30" hidden="1" x14ac:dyDescent="0.25">
      <c r="A947" s="65" t="s">
        <v>3806</v>
      </c>
      <c r="B947" s="65" t="s">
        <v>2</v>
      </c>
      <c r="C947" s="65" t="s">
        <v>3807</v>
      </c>
      <c r="D947" s="65" t="str">
        <f t="shared" si="29"/>
        <v>OFR7.pdf</v>
      </c>
      <c r="H947" s="65" t="str">
        <f t="shared" si="30"/>
        <v>http://www.dgs.udel.edu/</v>
      </c>
      <c r="I947" s="69">
        <v>43179.237557800923</v>
      </c>
      <c r="J947" s="65">
        <v>404</v>
      </c>
      <c r="Q947" s="61"/>
    </row>
    <row r="948" spans="1:17" ht="30" hidden="1" x14ac:dyDescent="0.25">
      <c r="A948" s="65" t="s">
        <v>2049</v>
      </c>
      <c r="B948" s="65" t="s">
        <v>2</v>
      </c>
      <c r="C948" s="65" t="s">
        <v>2050</v>
      </c>
      <c r="D948" s="65" t="str">
        <f t="shared" si="29"/>
        <v>RI19e.pdf</v>
      </c>
      <c r="H948" s="65" t="str">
        <f t="shared" si="30"/>
        <v>http://www.dgs.udel.edu/</v>
      </c>
      <c r="I948" s="69">
        <v>43178.742158854169</v>
      </c>
      <c r="J948" s="65">
        <v>404</v>
      </c>
      <c r="Q948" s="61"/>
    </row>
    <row r="949" spans="1:17" ht="30" hidden="1" x14ac:dyDescent="0.25">
      <c r="A949" s="65" t="s">
        <v>4583</v>
      </c>
      <c r="B949" s="65" t="s">
        <v>2</v>
      </c>
      <c r="C949" s="65" t="s">
        <v>4584</v>
      </c>
      <c r="D949" s="65" t="str">
        <f t="shared" si="29"/>
        <v>RI23e.pdf</v>
      </c>
      <c r="H949" s="65" t="str">
        <f t="shared" si="30"/>
        <v>http://www.dgs.udel.edu/</v>
      </c>
      <c r="I949" s="69">
        <v>43178.848243206019</v>
      </c>
      <c r="J949" s="65">
        <v>404</v>
      </c>
      <c r="Q949" s="61"/>
    </row>
    <row r="950" spans="1:17" ht="45" hidden="1" x14ac:dyDescent="0.25">
      <c r="A950" s="65" t="s">
        <v>2845</v>
      </c>
      <c r="B950" s="65" t="s">
        <v>2</v>
      </c>
      <c r="C950" s="65" t="s">
        <v>2846</v>
      </c>
      <c r="D950" s="65" t="str">
        <f t="shared" si="29"/>
        <v>RI25e.pdf</v>
      </c>
      <c r="H950" s="65" t="str">
        <f t="shared" si="30"/>
        <v>http://www.dgs.udel.edu/</v>
      </c>
      <c r="I950" s="69">
        <v>43179.397941979165</v>
      </c>
      <c r="J950" s="65">
        <v>404</v>
      </c>
      <c r="Q950" s="61"/>
    </row>
    <row r="951" spans="1:17" ht="30" hidden="1" x14ac:dyDescent="0.25">
      <c r="A951" s="65" t="s">
        <v>2295</v>
      </c>
      <c r="B951" s="65" t="s">
        <v>2</v>
      </c>
      <c r="C951" s="65" t="s">
        <v>2296</v>
      </c>
      <c r="D951" s="65" t="str">
        <f t="shared" si="29"/>
        <v>ri2e.pdf</v>
      </c>
      <c r="H951" s="65" t="str">
        <f t="shared" si="30"/>
        <v>http://www.dgs.udel.edu/</v>
      </c>
      <c r="I951" s="69">
        <v>43179.15043519676</v>
      </c>
      <c r="J951" s="65">
        <v>404</v>
      </c>
      <c r="Q951" s="61"/>
    </row>
    <row r="952" spans="1:17" ht="30" hidden="1" x14ac:dyDescent="0.25">
      <c r="A952" s="65" t="s">
        <v>4379</v>
      </c>
      <c r="B952" s="65" t="s">
        <v>2</v>
      </c>
      <c r="C952" s="65" t="s">
        <v>4380</v>
      </c>
      <c r="D952" s="65" t="str">
        <f t="shared" si="29"/>
        <v>ri46e.pdf</v>
      </c>
      <c r="H952" s="65" t="str">
        <f t="shared" si="30"/>
        <v>http://www.dgs.udel.edu/</v>
      </c>
      <c r="I952" s="69">
        <v>43179.094072280095</v>
      </c>
      <c r="J952" s="65">
        <v>404</v>
      </c>
      <c r="Q952" s="61"/>
    </row>
    <row r="953" spans="1:17" ht="30" hidden="1" x14ac:dyDescent="0.25">
      <c r="A953" s="65" t="s">
        <v>1236</v>
      </c>
      <c r="B953" s="65" t="s">
        <v>2</v>
      </c>
      <c r="C953" s="65" t="s">
        <v>1237</v>
      </c>
      <c r="D953" s="65" t="str">
        <f t="shared" si="29"/>
        <v>ri48e.pdf</v>
      </c>
      <c r="H953" s="65" t="str">
        <f t="shared" si="30"/>
        <v>http://www.dgs.udel.edu/</v>
      </c>
      <c r="I953" s="69">
        <v>43178.824043680557</v>
      </c>
      <c r="J953" s="65">
        <v>404</v>
      </c>
      <c r="Q953" s="61"/>
    </row>
    <row r="954" spans="1:17" ht="30" hidden="1" x14ac:dyDescent="0.25">
      <c r="A954" s="65" t="s">
        <v>1236</v>
      </c>
      <c r="B954" s="65" t="s">
        <v>2</v>
      </c>
      <c r="C954" s="65" t="s">
        <v>1237</v>
      </c>
      <c r="D954" s="65" t="str">
        <f t="shared" si="29"/>
        <v>ri48e.pdf</v>
      </c>
      <c r="H954" s="65" t="str">
        <f t="shared" si="30"/>
        <v>http://www.dgs.udel.edu/</v>
      </c>
      <c r="I954" s="69">
        <v>43179.154266678241</v>
      </c>
      <c r="J954" s="65">
        <v>404</v>
      </c>
      <c r="Q954" s="61"/>
    </row>
    <row r="955" spans="1:17" ht="30" hidden="1" x14ac:dyDescent="0.25">
      <c r="A955" s="65" t="s">
        <v>1901</v>
      </c>
      <c r="B955" s="65" t="s">
        <v>2</v>
      </c>
      <c r="C955" s="65" t="s">
        <v>1902</v>
      </c>
      <c r="D955" s="65" t="str">
        <f t="shared" si="29"/>
        <v>ri68.pdf</v>
      </c>
      <c r="H955" s="65" t="str">
        <f t="shared" si="30"/>
        <v>http://www.dgs.udel.edu/</v>
      </c>
      <c r="I955" s="69">
        <v>43179.35975059028</v>
      </c>
      <c r="J955" s="65">
        <v>404</v>
      </c>
      <c r="Q955" s="61"/>
    </row>
    <row r="956" spans="1:17" ht="30" hidden="1" x14ac:dyDescent="0.25">
      <c r="A956" s="65" t="s">
        <v>3912</v>
      </c>
      <c r="B956" s="65" t="s">
        <v>2</v>
      </c>
      <c r="C956" s="65" t="s">
        <v>3913</v>
      </c>
      <c r="D956" s="65" t="str">
        <f t="shared" si="29"/>
        <v>ri73.pdf</v>
      </c>
      <c r="H956" s="65" t="str">
        <f t="shared" si="30"/>
        <v>http://www.dgs.udel.edu/</v>
      </c>
      <c r="I956" s="69">
        <v>43178.86434266204</v>
      </c>
      <c r="J956" s="65">
        <v>404</v>
      </c>
      <c r="Q956" s="61"/>
    </row>
    <row r="957" spans="1:17" ht="45" hidden="1" x14ac:dyDescent="0.25">
      <c r="A957" s="65" t="s">
        <v>3467</v>
      </c>
      <c r="B957" s="65" t="s">
        <v>2</v>
      </c>
      <c r="C957" s="65" t="s">
        <v>3468</v>
      </c>
      <c r="D957" s="65" t="str">
        <f t="shared" si="29"/>
        <v>ri76.pdf</v>
      </c>
      <c r="H957" s="65" t="str">
        <f t="shared" si="30"/>
        <v>http://www.dgs.udel.edu/</v>
      </c>
      <c r="I957" s="69">
        <v>43179.237777337963</v>
      </c>
      <c r="J957" s="65">
        <v>404</v>
      </c>
      <c r="Q957" s="61"/>
    </row>
    <row r="958" spans="1:17" ht="45" hidden="1" x14ac:dyDescent="0.25">
      <c r="A958" s="65" t="s">
        <v>4014</v>
      </c>
      <c r="B958" s="65" t="s">
        <v>2</v>
      </c>
      <c r="C958" s="65" t="s">
        <v>4015</v>
      </c>
      <c r="D958" s="65" t="str">
        <f t="shared" si="29"/>
        <v>mappg23.pdf</v>
      </c>
      <c r="H958" s="65" t="str">
        <f t="shared" si="30"/>
        <v>http://www.dnr.state.oh.us/</v>
      </c>
      <c r="I958" s="69">
        <v>43179.301487546298</v>
      </c>
      <c r="J958" s="65">
        <v>404</v>
      </c>
      <c r="Q958" s="61"/>
    </row>
    <row r="959" spans="1:17" ht="30" hidden="1" x14ac:dyDescent="0.25">
      <c r="A959" s="65" t="s">
        <v>2877</v>
      </c>
      <c r="B959" s="65" t="s">
        <v>2</v>
      </c>
      <c r="C959" s="65" t="s">
        <v>2878</v>
      </c>
      <c r="D959" s="65" t="str">
        <f t="shared" si="29"/>
        <v>adcoh.html</v>
      </c>
      <c r="H959" s="65" t="str">
        <f t="shared" si="30"/>
        <v>http://www.geothermal.geos.vt.edu/</v>
      </c>
      <c r="I959" s="69">
        <v>43179.282759178241</v>
      </c>
      <c r="J959" s="65">
        <v>404</v>
      </c>
      <c r="Q959" s="61"/>
    </row>
    <row r="960" spans="1:17" ht="45" hidden="1" x14ac:dyDescent="0.25">
      <c r="A960" s="65" t="s">
        <v>2307</v>
      </c>
      <c r="B960" s="65" t="s">
        <v>2</v>
      </c>
      <c r="C960" s="65" t="s">
        <v>2308</v>
      </c>
      <c r="D960" s="65" t="str">
        <f t="shared" si="29"/>
        <v>Gravity_ChesapeakeBay.jpg</v>
      </c>
      <c r="H960" s="65" t="str">
        <f t="shared" si="30"/>
        <v>http://www.geothermal.geos.vt.edu/</v>
      </c>
      <c r="I960" s="69">
        <v>43179.482384699077</v>
      </c>
      <c r="J960" s="65">
        <v>404</v>
      </c>
      <c r="Q960" s="61"/>
    </row>
    <row r="961" spans="1:17" ht="30" hidden="1" x14ac:dyDescent="0.25">
      <c r="A961" s="65" t="s">
        <v>2244</v>
      </c>
      <c r="B961" s="65" t="s">
        <v>2</v>
      </c>
      <c r="C961" s="65" t="s">
        <v>720</v>
      </c>
      <c r="D961" s="65" t="str">
        <f t="shared" si="29"/>
        <v>Gravity_Delaware_Maryland_Virginia.jpg</v>
      </c>
      <c r="H961" s="65" t="str">
        <f t="shared" si="30"/>
        <v>http://www.geothermal.geos.vt.edu/</v>
      </c>
      <c r="I961" s="69">
        <v>43178.80618122685</v>
      </c>
      <c r="J961" s="65">
        <v>404</v>
      </c>
      <c r="Q961" s="61"/>
    </row>
    <row r="962" spans="1:17" ht="30" hidden="1" x14ac:dyDescent="0.25">
      <c r="A962" s="65" t="s">
        <v>2244</v>
      </c>
      <c r="B962" s="65" t="s">
        <v>2</v>
      </c>
      <c r="C962" s="65" t="s">
        <v>720</v>
      </c>
      <c r="D962" s="65" t="str">
        <f t="shared" si="29"/>
        <v>Gravity_Delaware_Maryland_Virginia.jpg</v>
      </c>
      <c r="H962" s="65" t="str">
        <f t="shared" si="30"/>
        <v>http://www.geothermal.geos.vt.edu/</v>
      </c>
      <c r="I962" s="69">
        <v>43179.137180196762</v>
      </c>
      <c r="J962" s="65">
        <v>404</v>
      </c>
      <c r="Q962" s="61"/>
    </row>
    <row r="963" spans="1:17" ht="30" hidden="1" x14ac:dyDescent="0.25">
      <c r="A963" s="65" t="s">
        <v>719</v>
      </c>
      <c r="B963" s="65" t="s">
        <v>2</v>
      </c>
      <c r="C963" s="65" t="s">
        <v>720</v>
      </c>
      <c r="D963" s="65" t="str">
        <f t="shared" ref="D963:D1026" si="31">RIGHT(C963,LEN(C963)-FIND("|",SUBSTITUTE(C963,"/","|", LEN(C963)-LEN(SUBSTITUTE(C963,"/","")))))</f>
        <v>Gravity_Delaware_Maryland_Virginia.jpg</v>
      </c>
      <c r="H963" s="65" t="str">
        <f t="shared" ref="H963:H1026" si="32">LEFT(C963,FIND("/",C963,10))</f>
        <v>http://www.geothermal.geos.vt.edu/</v>
      </c>
      <c r="I963" s="69">
        <v>43179.188890555553</v>
      </c>
      <c r="J963" s="65">
        <v>404</v>
      </c>
      <c r="Q963" s="61"/>
    </row>
    <row r="964" spans="1:17" ht="30" hidden="1" x14ac:dyDescent="0.25">
      <c r="A964" s="65" t="s">
        <v>772</v>
      </c>
      <c r="B964" s="65" t="s">
        <v>2</v>
      </c>
      <c r="C964" s="65" t="s">
        <v>773</v>
      </c>
      <c r="D964" s="65" t="str">
        <f t="shared" si="31"/>
        <v>Gravity_EasternUS_Colored.gif</v>
      </c>
      <c r="H964" s="65" t="str">
        <f t="shared" si="32"/>
        <v>http://www.geothermal.geos.vt.edu/</v>
      </c>
      <c r="I964" s="69">
        <v>43179.237502303244</v>
      </c>
      <c r="J964" s="65">
        <v>404</v>
      </c>
      <c r="Q964" s="61"/>
    </row>
    <row r="965" spans="1:17" ht="45" hidden="1" x14ac:dyDescent="0.25">
      <c r="A965" s="65" t="s">
        <v>1944</v>
      </c>
      <c r="B965" s="65" t="s">
        <v>2</v>
      </c>
      <c r="C965" s="65" t="s">
        <v>747</v>
      </c>
      <c r="D965" s="65" t="str">
        <f t="shared" si="31"/>
        <v>book.asp?id=569</v>
      </c>
      <c r="H965" s="65" t="str">
        <f t="shared" si="32"/>
        <v>http://www.hceis.com/</v>
      </c>
      <c r="I965" s="69">
        <v>43178.707561608797</v>
      </c>
      <c r="J965" s="65">
        <v>404</v>
      </c>
      <c r="Q965" s="61"/>
    </row>
    <row r="966" spans="1:17" ht="45" hidden="1" x14ac:dyDescent="0.25">
      <c r="A966" s="65" t="s">
        <v>1092</v>
      </c>
      <c r="B966" s="65" t="s">
        <v>2</v>
      </c>
      <c r="C966" s="65" t="s">
        <v>747</v>
      </c>
      <c r="D966" s="65" t="str">
        <f t="shared" si="31"/>
        <v>book.asp?id=569</v>
      </c>
      <c r="H966" s="65" t="str">
        <f t="shared" si="32"/>
        <v>http://www.hceis.com/</v>
      </c>
      <c r="I966" s="69">
        <v>43178.709660439818</v>
      </c>
      <c r="J966" s="65">
        <v>404</v>
      </c>
      <c r="Q966" s="61"/>
    </row>
    <row r="967" spans="1:17" ht="30" hidden="1" x14ac:dyDescent="0.25">
      <c r="A967" s="65" t="s">
        <v>2368</v>
      </c>
      <c r="B967" s="65" t="s">
        <v>2</v>
      </c>
      <c r="C967" s="65" t="s">
        <v>747</v>
      </c>
      <c r="D967" s="65" t="str">
        <f t="shared" si="31"/>
        <v>book.asp?id=569</v>
      </c>
      <c r="H967" s="65" t="str">
        <f t="shared" si="32"/>
        <v>http://www.hceis.com/</v>
      </c>
      <c r="I967" s="69">
        <v>43178.734835763891</v>
      </c>
      <c r="J967" s="65">
        <v>404</v>
      </c>
      <c r="Q967" s="61"/>
    </row>
    <row r="968" spans="1:17" hidden="1" x14ac:dyDescent="0.25">
      <c r="A968" s="65" t="s">
        <v>3199</v>
      </c>
      <c r="B968" s="65" t="s">
        <v>2</v>
      </c>
      <c r="C968" s="65" t="s">
        <v>747</v>
      </c>
      <c r="D968" s="65" t="str">
        <f t="shared" si="31"/>
        <v>book.asp?id=569</v>
      </c>
      <c r="H968" s="65" t="str">
        <f t="shared" si="32"/>
        <v>http://www.hceis.com/</v>
      </c>
      <c r="I968" s="69">
        <v>43178.745161909719</v>
      </c>
      <c r="J968" s="65">
        <v>404</v>
      </c>
      <c r="Q968" s="61"/>
    </row>
    <row r="969" spans="1:17" ht="30" hidden="1" x14ac:dyDescent="0.25">
      <c r="A969" s="65" t="s">
        <v>3254</v>
      </c>
      <c r="B969" s="65" t="s">
        <v>2</v>
      </c>
      <c r="C969" s="65" t="s">
        <v>747</v>
      </c>
      <c r="D969" s="65" t="str">
        <f t="shared" si="31"/>
        <v>book.asp?id=569</v>
      </c>
      <c r="H969" s="65" t="str">
        <f t="shared" si="32"/>
        <v>http://www.hceis.com/</v>
      </c>
      <c r="I969" s="69">
        <v>43178.756651747688</v>
      </c>
      <c r="J969" s="65">
        <v>404</v>
      </c>
      <c r="Q969" s="61"/>
    </row>
    <row r="970" spans="1:17" ht="30" hidden="1" x14ac:dyDescent="0.25">
      <c r="A970" s="65" t="s">
        <v>1465</v>
      </c>
      <c r="B970" s="65" t="s">
        <v>2</v>
      </c>
      <c r="C970" s="65" t="s">
        <v>747</v>
      </c>
      <c r="D970" s="65" t="str">
        <f t="shared" si="31"/>
        <v>book.asp?id=569</v>
      </c>
      <c r="H970" s="65" t="str">
        <f t="shared" si="32"/>
        <v>http://www.hceis.com/</v>
      </c>
      <c r="I970" s="69">
        <v>43178.758791840279</v>
      </c>
      <c r="J970" s="65">
        <v>404</v>
      </c>
      <c r="Q970" s="61"/>
    </row>
    <row r="971" spans="1:17" ht="30" hidden="1" x14ac:dyDescent="0.25">
      <c r="A971" s="65" t="s">
        <v>1033</v>
      </c>
      <c r="B971" s="65" t="s">
        <v>2</v>
      </c>
      <c r="C971" s="65" t="s">
        <v>747</v>
      </c>
      <c r="D971" s="65" t="str">
        <f t="shared" si="31"/>
        <v>book.asp?id=569</v>
      </c>
      <c r="H971" s="65" t="str">
        <f t="shared" si="32"/>
        <v>http://www.hceis.com/</v>
      </c>
      <c r="I971" s="69">
        <v>43178.774020590281</v>
      </c>
      <c r="J971" s="65">
        <v>404</v>
      </c>
      <c r="Q971" s="61"/>
    </row>
    <row r="972" spans="1:17" ht="45" hidden="1" x14ac:dyDescent="0.25">
      <c r="A972" s="65" t="s">
        <v>2272</v>
      </c>
      <c r="B972" s="65" t="s">
        <v>2</v>
      </c>
      <c r="C972" s="65" t="s">
        <v>747</v>
      </c>
      <c r="D972" s="65" t="str">
        <f t="shared" si="31"/>
        <v>book.asp?id=569</v>
      </c>
      <c r="H972" s="65" t="str">
        <f t="shared" si="32"/>
        <v>http://www.hceis.com/</v>
      </c>
      <c r="I972" s="69">
        <v>43178.830157615739</v>
      </c>
      <c r="J972" s="65">
        <v>404</v>
      </c>
      <c r="Q972" s="61"/>
    </row>
    <row r="973" spans="1:17" ht="30" hidden="1" x14ac:dyDescent="0.25">
      <c r="A973" s="65" t="s">
        <v>3354</v>
      </c>
      <c r="B973" s="65" t="s">
        <v>2</v>
      </c>
      <c r="C973" s="65" t="s">
        <v>747</v>
      </c>
      <c r="D973" s="65" t="str">
        <f t="shared" si="31"/>
        <v>book.asp?id=569</v>
      </c>
      <c r="H973" s="65" t="str">
        <f t="shared" si="32"/>
        <v>http://www.hceis.com/</v>
      </c>
      <c r="I973" s="69">
        <v>43178.838936782406</v>
      </c>
      <c r="J973" s="65">
        <v>404</v>
      </c>
      <c r="Q973" s="61"/>
    </row>
    <row r="974" spans="1:17" ht="30" hidden="1" x14ac:dyDescent="0.25">
      <c r="A974" s="65" t="s">
        <v>4428</v>
      </c>
      <c r="B974" s="65" t="s">
        <v>2</v>
      </c>
      <c r="C974" s="65" t="s">
        <v>747</v>
      </c>
      <c r="D974" s="65" t="str">
        <f t="shared" si="31"/>
        <v>book.asp?id=569</v>
      </c>
      <c r="H974" s="65" t="str">
        <f t="shared" si="32"/>
        <v>http://www.hceis.com/</v>
      </c>
      <c r="I974" s="69">
        <v>43178.872795902775</v>
      </c>
      <c r="J974" s="65">
        <v>404</v>
      </c>
      <c r="Q974" s="61"/>
    </row>
    <row r="975" spans="1:17" ht="30" hidden="1" x14ac:dyDescent="0.25">
      <c r="A975" s="65" t="s">
        <v>2017</v>
      </c>
      <c r="B975" s="65" t="s">
        <v>2</v>
      </c>
      <c r="C975" s="65" t="s">
        <v>747</v>
      </c>
      <c r="D975" s="65" t="str">
        <f t="shared" si="31"/>
        <v>book.asp?id=569</v>
      </c>
      <c r="H975" s="65" t="str">
        <f t="shared" si="32"/>
        <v>http://www.hceis.com/</v>
      </c>
      <c r="I975" s="69">
        <v>43178.890406192128</v>
      </c>
      <c r="J975" s="65">
        <v>404</v>
      </c>
      <c r="Q975" s="61"/>
    </row>
    <row r="976" spans="1:17" ht="30" hidden="1" x14ac:dyDescent="0.25">
      <c r="A976" s="65" t="s">
        <v>2016</v>
      </c>
      <c r="B976" s="65" t="s">
        <v>2</v>
      </c>
      <c r="C976" s="65" t="s">
        <v>747</v>
      </c>
      <c r="D976" s="65" t="str">
        <f t="shared" si="31"/>
        <v>book.asp?id=569</v>
      </c>
      <c r="H976" s="65" t="str">
        <f t="shared" si="32"/>
        <v>http://www.hceis.com/</v>
      </c>
      <c r="I976" s="69">
        <v>43178.900336574072</v>
      </c>
      <c r="J976" s="65">
        <v>404</v>
      </c>
      <c r="Q976" s="61"/>
    </row>
    <row r="977" spans="1:17" ht="30" hidden="1" x14ac:dyDescent="0.25">
      <c r="A977" s="65" t="s">
        <v>1844</v>
      </c>
      <c r="B977" s="65" t="s">
        <v>2</v>
      </c>
      <c r="C977" s="65" t="s">
        <v>747</v>
      </c>
      <c r="D977" s="65" t="str">
        <f t="shared" si="31"/>
        <v>book.asp?id=569</v>
      </c>
      <c r="H977" s="65" t="str">
        <f t="shared" si="32"/>
        <v>http://www.hceis.com/</v>
      </c>
      <c r="I977" s="69">
        <v>43178.911277430554</v>
      </c>
      <c r="J977" s="65">
        <v>404</v>
      </c>
      <c r="Q977" s="61"/>
    </row>
    <row r="978" spans="1:17" ht="30" hidden="1" x14ac:dyDescent="0.25">
      <c r="A978" s="65" t="s">
        <v>3959</v>
      </c>
      <c r="B978" s="65" t="s">
        <v>2</v>
      </c>
      <c r="C978" s="65" t="s">
        <v>747</v>
      </c>
      <c r="D978" s="65" t="str">
        <f t="shared" si="31"/>
        <v>book.asp?id=569</v>
      </c>
      <c r="H978" s="65" t="str">
        <f t="shared" si="32"/>
        <v>http://www.hceis.com/</v>
      </c>
      <c r="I978" s="69">
        <v>43178.916090347222</v>
      </c>
      <c r="J978" s="65">
        <v>404</v>
      </c>
      <c r="Q978" s="61"/>
    </row>
    <row r="979" spans="1:17" ht="30" hidden="1" x14ac:dyDescent="0.25">
      <c r="A979" s="65" t="s">
        <v>746</v>
      </c>
      <c r="B979" s="65" t="s">
        <v>2</v>
      </c>
      <c r="C979" s="65" t="s">
        <v>747</v>
      </c>
      <c r="D979" s="65" t="str">
        <f t="shared" si="31"/>
        <v>book.asp?id=569</v>
      </c>
      <c r="H979" s="65" t="str">
        <f t="shared" si="32"/>
        <v>http://www.hceis.com/</v>
      </c>
      <c r="I979" s="69">
        <v>43178.927964594906</v>
      </c>
      <c r="J979" s="65">
        <v>404</v>
      </c>
      <c r="Q979" s="61"/>
    </row>
    <row r="980" spans="1:17" ht="45" hidden="1" x14ac:dyDescent="0.25">
      <c r="A980" s="65" t="s">
        <v>4618</v>
      </c>
      <c r="B980" s="65" t="s">
        <v>2</v>
      </c>
      <c r="C980" s="65" t="s">
        <v>747</v>
      </c>
      <c r="D980" s="65" t="str">
        <f t="shared" si="31"/>
        <v>book.asp?id=569</v>
      </c>
      <c r="H980" s="65" t="str">
        <f t="shared" si="32"/>
        <v>http://www.hceis.com/</v>
      </c>
      <c r="I980" s="69">
        <v>43178.972777731484</v>
      </c>
      <c r="J980" s="65">
        <v>404</v>
      </c>
      <c r="Q980" s="61"/>
    </row>
    <row r="981" spans="1:17" ht="30" hidden="1" x14ac:dyDescent="0.25">
      <c r="A981" s="65" t="s">
        <v>3043</v>
      </c>
      <c r="B981" s="65" t="s">
        <v>2</v>
      </c>
      <c r="C981" s="65" t="s">
        <v>747</v>
      </c>
      <c r="D981" s="65" t="str">
        <f t="shared" si="31"/>
        <v>book.asp?id=569</v>
      </c>
      <c r="H981" s="65" t="str">
        <f t="shared" si="32"/>
        <v>http://www.hceis.com/</v>
      </c>
      <c r="I981" s="69">
        <v>43178.976557118054</v>
      </c>
      <c r="J981" s="65">
        <v>404</v>
      </c>
      <c r="Q981" s="61"/>
    </row>
    <row r="982" spans="1:17" ht="30" hidden="1" x14ac:dyDescent="0.25">
      <c r="A982" s="65" t="s">
        <v>4640</v>
      </c>
      <c r="B982" s="65" t="s">
        <v>2</v>
      </c>
      <c r="C982" s="65" t="s">
        <v>747</v>
      </c>
      <c r="D982" s="65" t="str">
        <f t="shared" si="31"/>
        <v>book.asp?id=569</v>
      </c>
      <c r="H982" s="65" t="str">
        <f t="shared" si="32"/>
        <v>http://www.hceis.com/</v>
      </c>
      <c r="I982" s="69">
        <v>43178.98025015046</v>
      </c>
      <c r="J982" s="65">
        <v>404</v>
      </c>
      <c r="Q982" s="61"/>
    </row>
    <row r="983" spans="1:17" ht="45" hidden="1" x14ac:dyDescent="0.25">
      <c r="A983" s="65" t="s">
        <v>2894</v>
      </c>
      <c r="B983" s="65" t="s">
        <v>2</v>
      </c>
      <c r="C983" s="65" t="s">
        <v>747</v>
      </c>
      <c r="D983" s="65" t="str">
        <f t="shared" si="31"/>
        <v>book.asp?id=569</v>
      </c>
      <c r="H983" s="65" t="str">
        <f t="shared" si="32"/>
        <v>http://www.hceis.com/</v>
      </c>
      <c r="I983" s="69">
        <v>43178.987482013887</v>
      </c>
      <c r="J983" s="65">
        <v>404</v>
      </c>
      <c r="Q983" s="61"/>
    </row>
    <row r="984" spans="1:17" ht="45" hidden="1" x14ac:dyDescent="0.25">
      <c r="A984" s="65" t="s">
        <v>4403</v>
      </c>
      <c r="B984" s="65" t="s">
        <v>2</v>
      </c>
      <c r="C984" s="65" t="s">
        <v>747</v>
      </c>
      <c r="D984" s="65" t="str">
        <f t="shared" si="31"/>
        <v>book.asp?id=569</v>
      </c>
      <c r="H984" s="65" t="str">
        <f t="shared" si="32"/>
        <v>http://www.hceis.com/</v>
      </c>
      <c r="I984" s="69">
        <v>43179.016100694447</v>
      </c>
      <c r="J984" s="65">
        <v>404</v>
      </c>
      <c r="Q984" s="61"/>
    </row>
    <row r="985" spans="1:17" ht="45" hidden="1" x14ac:dyDescent="0.25">
      <c r="A985" s="65" t="s">
        <v>3336</v>
      </c>
      <c r="B985" s="65" t="s">
        <v>2</v>
      </c>
      <c r="C985" s="65" t="s">
        <v>747</v>
      </c>
      <c r="D985" s="65" t="str">
        <f t="shared" si="31"/>
        <v>book.asp?id=569</v>
      </c>
      <c r="H985" s="65" t="str">
        <f t="shared" si="32"/>
        <v>http://www.hceis.com/</v>
      </c>
      <c r="I985" s="69">
        <v>43179.020122233793</v>
      </c>
      <c r="J985" s="65">
        <v>404</v>
      </c>
      <c r="Q985" s="61"/>
    </row>
    <row r="986" spans="1:17" hidden="1" x14ac:dyDescent="0.25">
      <c r="A986" s="65" t="s">
        <v>3492</v>
      </c>
      <c r="B986" s="65" t="s">
        <v>2</v>
      </c>
      <c r="C986" s="65" t="s">
        <v>747</v>
      </c>
      <c r="D986" s="65" t="str">
        <f t="shared" si="31"/>
        <v>book.asp?id=569</v>
      </c>
      <c r="H986" s="65" t="str">
        <f t="shared" si="32"/>
        <v>http://www.hceis.com/</v>
      </c>
      <c r="I986" s="69">
        <v>43179.030398877316</v>
      </c>
      <c r="J986" s="65">
        <v>404</v>
      </c>
      <c r="Q986" s="61"/>
    </row>
    <row r="987" spans="1:17" ht="30" hidden="1" x14ac:dyDescent="0.25">
      <c r="A987" s="65" t="s">
        <v>2950</v>
      </c>
      <c r="B987" s="65" t="s">
        <v>2</v>
      </c>
      <c r="C987" s="65" t="s">
        <v>747</v>
      </c>
      <c r="D987" s="65" t="str">
        <f t="shared" si="31"/>
        <v>book.asp?id=569</v>
      </c>
      <c r="H987" s="65" t="str">
        <f t="shared" si="32"/>
        <v>http://www.hceis.com/</v>
      </c>
      <c r="I987" s="69">
        <v>43179.031721423613</v>
      </c>
      <c r="J987" s="65">
        <v>404</v>
      </c>
      <c r="Q987" s="61"/>
    </row>
    <row r="988" spans="1:17" ht="60" hidden="1" x14ac:dyDescent="0.25">
      <c r="A988" s="65" t="s">
        <v>2381</v>
      </c>
      <c r="B988" s="65" t="s">
        <v>2</v>
      </c>
      <c r="C988" s="65" t="s">
        <v>747</v>
      </c>
      <c r="D988" s="65" t="str">
        <f t="shared" si="31"/>
        <v>book.asp?id=569</v>
      </c>
      <c r="H988" s="65" t="str">
        <f t="shared" si="32"/>
        <v>http://www.hceis.com/</v>
      </c>
      <c r="I988" s="69">
        <v>43179.03516871528</v>
      </c>
      <c r="J988" s="65">
        <v>404</v>
      </c>
      <c r="Q988" s="61"/>
    </row>
    <row r="989" spans="1:17" ht="30" hidden="1" x14ac:dyDescent="0.25">
      <c r="A989" s="65" t="s">
        <v>1451</v>
      </c>
      <c r="B989" s="65" t="s">
        <v>2</v>
      </c>
      <c r="C989" s="65" t="s">
        <v>747</v>
      </c>
      <c r="D989" s="65" t="str">
        <f t="shared" si="31"/>
        <v>book.asp?id=569</v>
      </c>
      <c r="H989" s="65" t="str">
        <f t="shared" si="32"/>
        <v>http://www.hceis.com/</v>
      </c>
      <c r="I989" s="69">
        <v>43179.042001585651</v>
      </c>
      <c r="J989" s="65">
        <v>404</v>
      </c>
      <c r="Q989" s="61"/>
    </row>
    <row r="990" spans="1:17" ht="30" hidden="1" x14ac:dyDescent="0.25">
      <c r="A990" s="65" t="s">
        <v>833</v>
      </c>
      <c r="B990" s="65" t="s">
        <v>2</v>
      </c>
      <c r="C990" s="65" t="s">
        <v>747</v>
      </c>
      <c r="D990" s="65" t="str">
        <f t="shared" si="31"/>
        <v>book.asp?id=569</v>
      </c>
      <c r="H990" s="65" t="str">
        <f t="shared" si="32"/>
        <v>http://www.hceis.com/</v>
      </c>
      <c r="I990" s="69">
        <v>43179.051217245367</v>
      </c>
      <c r="J990" s="65">
        <v>404</v>
      </c>
      <c r="Q990" s="61"/>
    </row>
    <row r="991" spans="1:17" ht="30" hidden="1" x14ac:dyDescent="0.25">
      <c r="A991" s="65" t="s">
        <v>1984</v>
      </c>
      <c r="B991" s="65" t="s">
        <v>2</v>
      </c>
      <c r="C991" s="65" t="s">
        <v>747</v>
      </c>
      <c r="D991" s="65" t="str">
        <f t="shared" si="31"/>
        <v>book.asp?id=569</v>
      </c>
      <c r="H991" s="65" t="str">
        <f t="shared" si="32"/>
        <v>http://www.hceis.com/</v>
      </c>
      <c r="I991" s="69">
        <v>43179.05428178241</v>
      </c>
      <c r="J991" s="65">
        <v>404</v>
      </c>
      <c r="Q991" s="61"/>
    </row>
    <row r="992" spans="1:17" ht="30" hidden="1" x14ac:dyDescent="0.25">
      <c r="A992" s="65" t="s">
        <v>2579</v>
      </c>
      <c r="B992" s="65" t="s">
        <v>2</v>
      </c>
      <c r="C992" s="65" t="s">
        <v>747</v>
      </c>
      <c r="D992" s="65" t="str">
        <f t="shared" si="31"/>
        <v>book.asp?id=569</v>
      </c>
      <c r="H992" s="65" t="str">
        <f t="shared" si="32"/>
        <v>http://www.hceis.com/</v>
      </c>
      <c r="I992" s="69">
        <v>43179.067115381942</v>
      </c>
      <c r="J992" s="65">
        <v>404</v>
      </c>
      <c r="Q992" s="61"/>
    </row>
    <row r="993" spans="1:17" ht="45" hidden="1" x14ac:dyDescent="0.25">
      <c r="A993" s="65" t="s">
        <v>1522</v>
      </c>
      <c r="B993" s="65" t="s">
        <v>2</v>
      </c>
      <c r="C993" s="65" t="s">
        <v>747</v>
      </c>
      <c r="D993" s="65" t="str">
        <f t="shared" si="31"/>
        <v>book.asp?id=569</v>
      </c>
      <c r="H993" s="65" t="str">
        <f t="shared" si="32"/>
        <v>http://www.hceis.com/</v>
      </c>
      <c r="I993" s="69">
        <v>43179.087223229166</v>
      </c>
      <c r="J993" s="65">
        <v>404</v>
      </c>
      <c r="Q993" s="61"/>
    </row>
    <row r="994" spans="1:17" ht="60" hidden="1" x14ac:dyDescent="0.25">
      <c r="A994" s="65" t="s">
        <v>1921</v>
      </c>
      <c r="B994" s="65" t="s">
        <v>2</v>
      </c>
      <c r="C994" s="65" t="s">
        <v>747</v>
      </c>
      <c r="D994" s="65" t="str">
        <f t="shared" si="31"/>
        <v>book.asp?id=569</v>
      </c>
      <c r="H994" s="65" t="str">
        <f t="shared" si="32"/>
        <v>http://www.hceis.com/</v>
      </c>
      <c r="I994" s="69">
        <v>43179.090398263892</v>
      </c>
      <c r="J994" s="65">
        <v>404</v>
      </c>
      <c r="Q994" s="61"/>
    </row>
    <row r="995" spans="1:17" ht="45" hidden="1" x14ac:dyDescent="0.25">
      <c r="A995" s="65" t="s">
        <v>2815</v>
      </c>
      <c r="B995" s="65" t="s">
        <v>2</v>
      </c>
      <c r="C995" s="65" t="s">
        <v>747</v>
      </c>
      <c r="D995" s="65" t="str">
        <f t="shared" si="31"/>
        <v>book.asp?id=569</v>
      </c>
      <c r="H995" s="65" t="str">
        <f t="shared" si="32"/>
        <v>http://www.hceis.com/</v>
      </c>
      <c r="I995" s="69">
        <v>43179.095450289351</v>
      </c>
      <c r="J995" s="65">
        <v>404</v>
      </c>
      <c r="Q995" s="61"/>
    </row>
    <row r="996" spans="1:17" ht="45" hidden="1" x14ac:dyDescent="0.25">
      <c r="A996" s="65" t="s">
        <v>4214</v>
      </c>
      <c r="B996" s="65" t="s">
        <v>2</v>
      </c>
      <c r="C996" s="65" t="s">
        <v>747</v>
      </c>
      <c r="D996" s="65" t="str">
        <f t="shared" si="31"/>
        <v>book.asp?id=569</v>
      </c>
      <c r="H996" s="65" t="str">
        <f t="shared" si="32"/>
        <v>http://www.hceis.com/</v>
      </c>
      <c r="I996" s="69">
        <v>43179.10565020833</v>
      </c>
      <c r="J996" s="65">
        <v>404</v>
      </c>
      <c r="Q996" s="61"/>
    </row>
    <row r="997" spans="1:17" ht="45" hidden="1" x14ac:dyDescent="0.25">
      <c r="A997" s="65" t="s">
        <v>3125</v>
      </c>
      <c r="B997" s="65" t="s">
        <v>2</v>
      </c>
      <c r="C997" s="65" t="s">
        <v>747</v>
      </c>
      <c r="D997" s="65" t="str">
        <f t="shared" si="31"/>
        <v>book.asp?id=569</v>
      </c>
      <c r="H997" s="65" t="str">
        <f t="shared" si="32"/>
        <v>http://www.hceis.com/</v>
      </c>
      <c r="I997" s="69">
        <v>43179.112514375003</v>
      </c>
      <c r="J997" s="65">
        <v>404</v>
      </c>
      <c r="Q997" s="61"/>
    </row>
    <row r="998" spans="1:17" ht="45" hidden="1" x14ac:dyDescent="0.25">
      <c r="A998" s="65" t="s">
        <v>2659</v>
      </c>
      <c r="B998" s="65" t="s">
        <v>2</v>
      </c>
      <c r="C998" s="65" t="s">
        <v>747</v>
      </c>
      <c r="D998" s="65" t="str">
        <f t="shared" si="31"/>
        <v>book.asp?id=569</v>
      </c>
      <c r="H998" s="65" t="str">
        <f t="shared" si="32"/>
        <v>http://www.hceis.com/</v>
      </c>
      <c r="I998" s="69">
        <v>43179.130109479163</v>
      </c>
      <c r="J998" s="65">
        <v>404</v>
      </c>
      <c r="Q998" s="61"/>
    </row>
    <row r="999" spans="1:17" ht="30" hidden="1" x14ac:dyDescent="0.25">
      <c r="A999" s="65" t="s">
        <v>2628</v>
      </c>
      <c r="B999" s="65" t="s">
        <v>2</v>
      </c>
      <c r="C999" s="65" t="s">
        <v>747</v>
      </c>
      <c r="D999" s="65" t="str">
        <f t="shared" si="31"/>
        <v>book.asp?id=569</v>
      </c>
      <c r="H999" s="65" t="str">
        <f t="shared" si="32"/>
        <v>http://www.hceis.com/</v>
      </c>
      <c r="I999" s="69">
        <v>43179.131365150461</v>
      </c>
      <c r="J999" s="65">
        <v>404</v>
      </c>
      <c r="Q999" s="61"/>
    </row>
    <row r="1000" spans="1:17" ht="30" hidden="1" x14ac:dyDescent="0.25">
      <c r="A1000" s="65" t="s">
        <v>4213</v>
      </c>
      <c r="B1000" s="65" t="s">
        <v>2</v>
      </c>
      <c r="C1000" s="65" t="s">
        <v>747</v>
      </c>
      <c r="D1000" s="65" t="str">
        <f t="shared" si="31"/>
        <v>book.asp?id=569</v>
      </c>
      <c r="H1000" s="65" t="str">
        <f t="shared" si="32"/>
        <v>http://www.hceis.com/</v>
      </c>
      <c r="I1000" s="69">
        <v>43179.135155682867</v>
      </c>
      <c r="J1000" s="65">
        <v>404</v>
      </c>
      <c r="Q1000" s="61"/>
    </row>
    <row r="1001" spans="1:17" ht="45" hidden="1" x14ac:dyDescent="0.25">
      <c r="A1001" s="65" t="s">
        <v>4089</v>
      </c>
      <c r="B1001" s="65" t="s">
        <v>2</v>
      </c>
      <c r="C1001" s="65" t="s">
        <v>747</v>
      </c>
      <c r="D1001" s="65" t="str">
        <f t="shared" si="31"/>
        <v>book.asp?id=569</v>
      </c>
      <c r="H1001" s="65" t="str">
        <f t="shared" si="32"/>
        <v>http://www.hceis.com/</v>
      </c>
      <c r="I1001" s="69">
        <v>43179.139582546297</v>
      </c>
      <c r="J1001" s="65">
        <v>404</v>
      </c>
      <c r="Q1001" s="61"/>
    </row>
    <row r="1002" spans="1:17" ht="30" hidden="1" x14ac:dyDescent="0.25">
      <c r="A1002" s="65" t="s">
        <v>2328</v>
      </c>
      <c r="B1002" s="65" t="s">
        <v>2</v>
      </c>
      <c r="C1002" s="65" t="s">
        <v>747</v>
      </c>
      <c r="D1002" s="65" t="str">
        <f t="shared" si="31"/>
        <v>book.asp?id=569</v>
      </c>
      <c r="H1002" s="65" t="str">
        <f t="shared" si="32"/>
        <v>http://www.hceis.com/</v>
      </c>
      <c r="I1002" s="69">
        <v>43179.185141296293</v>
      </c>
      <c r="J1002" s="65">
        <v>404</v>
      </c>
      <c r="Q1002" s="61"/>
    </row>
    <row r="1003" spans="1:17" ht="30" hidden="1" x14ac:dyDescent="0.25">
      <c r="A1003" s="65" t="s">
        <v>3607</v>
      </c>
      <c r="B1003" s="65" t="s">
        <v>2</v>
      </c>
      <c r="C1003" s="65" t="s">
        <v>747</v>
      </c>
      <c r="D1003" s="65" t="str">
        <f t="shared" si="31"/>
        <v>book.asp?id=569</v>
      </c>
      <c r="H1003" s="65" t="str">
        <f t="shared" si="32"/>
        <v>http://www.hceis.com/</v>
      </c>
      <c r="I1003" s="69">
        <v>43179.2260646875</v>
      </c>
      <c r="J1003" s="65">
        <v>404</v>
      </c>
      <c r="Q1003" s="61"/>
    </row>
    <row r="1004" spans="1:17" ht="30" hidden="1" x14ac:dyDescent="0.25">
      <c r="A1004" s="65" t="s">
        <v>3101</v>
      </c>
      <c r="B1004" s="65" t="s">
        <v>2</v>
      </c>
      <c r="C1004" s="65" t="s">
        <v>747</v>
      </c>
      <c r="D1004" s="65" t="str">
        <f t="shared" si="31"/>
        <v>book.asp?id=569</v>
      </c>
      <c r="H1004" s="65" t="str">
        <f t="shared" si="32"/>
        <v>http://www.hceis.com/</v>
      </c>
      <c r="I1004" s="69">
        <v>43179.261717662041</v>
      </c>
      <c r="J1004" s="65">
        <v>404</v>
      </c>
      <c r="Q1004" s="61"/>
    </row>
    <row r="1005" spans="1:17" ht="30" hidden="1" x14ac:dyDescent="0.25">
      <c r="A1005" s="65" t="s">
        <v>4302</v>
      </c>
      <c r="B1005" s="65" t="s">
        <v>2</v>
      </c>
      <c r="C1005" s="65" t="s">
        <v>747</v>
      </c>
      <c r="D1005" s="65" t="str">
        <f t="shared" si="31"/>
        <v>book.asp?id=569</v>
      </c>
      <c r="H1005" s="65" t="str">
        <f t="shared" si="32"/>
        <v>http://www.hceis.com/</v>
      </c>
      <c r="I1005" s="69">
        <v>43179.279377314815</v>
      </c>
      <c r="J1005" s="65">
        <v>404</v>
      </c>
      <c r="Q1005" s="61"/>
    </row>
    <row r="1006" spans="1:17" ht="45" hidden="1" x14ac:dyDescent="0.25">
      <c r="A1006" s="65" t="s">
        <v>1418</v>
      </c>
      <c r="B1006" s="65" t="s">
        <v>2</v>
      </c>
      <c r="C1006" s="65" t="s">
        <v>747</v>
      </c>
      <c r="D1006" s="65" t="str">
        <f t="shared" si="31"/>
        <v>book.asp?id=569</v>
      </c>
      <c r="H1006" s="65" t="str">
        <f t="shared" si="32"/>
        <v>http://www.hceis.com/</v>
      </c>
      <c r="I1006" s="69">
        <v>43179.308924560188</v>
      </c>
      <c r="J1006" s="65">
        <v>404</v>
      </c>
      <c r="Q1006" s="61"/>
    </row>
    <row r="1007" spans="1:17" ht="30" hidden="1" x14ac:dyDescent="0.25">
      <c r="A1007" s="65" t="s">
        <v>2718</v>
      </c>
      <c r="B1007" s="65" t="s">
        <v>2</v>
      </c>
      <c r="C1007" s="65" t="s">
        <v>747</v>
      </c>
      <c r="D1007" s="65" t="str">
        <f t="shared" si="31"/>
        <v>book.asp?id=569</v>
      </c>
      <c r="H1007" s="65" t="str">
        <f t="shared" si="32"/>
        <v>http://www.hceis.com/</v>
      </c>
      <c r="I1007" s="69">
        <v>43179.315473368057</v>
      </c>
      <c r="J1007" s="65">
        <v>404</v>
      </c>
      <c r="Q1007" s="61"/>
    </row>
    <row r="1008" spans="1:17" ht="30" hidden="1" x14ac:dyDescent="0.25">
      <c r="A1008" s="65" t="s">
        <v>1500</v>
      </c>
      <c r="B1008" s="65" t="s">
        <v>2</v>
      </c>
      <c r="C1008" s="65" t="s">
        <v>747</v>
      </c>
      <c r="D1008" s="65" t="str">
        <f t="shared" si="31"/>
        <v>book.asp?id=569</v>
      </c>
      <c r="H1008" s="65" t="str">
        <f t="shared" si="32"/>
        <v>http://www.hceis.com/</v>
      </c>
      <c r="I1008" s="69">
        <v>43179.338772581017</v>
      </c>
      <c r="J1008" s="65">
        <v>404</v>
      </c>
      <c r="Q1008" s="61"/>
    </row>
    <row r="1009" spans="1:17" ht="30" hidden="1" x14ac:dyDescent="0.25">
      <c r="A1009" s="65" t="s">
        <v>4372</v>
      </c>
      <c r="B1009" s="65" t="s">
        <v>2</v>
      </c>
      <c r="C1009" s="65" t="s">
        <v>747</v>
      </c>
      <c r="D1009" s="65" t="str">
        <f t="shared" si="31"/>
        <v>book.asp?id=569</v>
      </c>
      <c r="H1009" s="65" t="str">
        <f t="shared" si="32"/>
        <v>http://www.hceis.com/</v>
      </c>
      <c r="I1009" s="69">
        <v>43179.352261168984</v>
      </c>
      <c r="J1009" s="65">
        <v>404</v>
      </c>
      <c r="Q1009" s="61"/>
    </row>
    <row r="1010" spans="1:17" ht="45" hidden="1" x14ac:dyDescent="0.25">
      <c r="A1010" s="65" t="s">
        <v>2940</v>
      </c>
      <c r="B1010" s="65" t="s">
        <v>2</v>
      </c>
      <c r="C1010" s="65" t="s">
        <v>747</v>
      </c>
      <c r="D1010" s="65" t="str">
        <f t="shared" si="31"/>
        <v>book.asp?id=569</v>
      </c>
      <c r="H1010" s="65" t="str">
        <f t="shared" si="32"/>
        <v>http://www.hceis.com/</v>
      </c>
      <c r="I1010" s="69">
        <v>43179.358882245368</v>
      </c>
      <c r="J1010" s="65">
        <v>404</v>
      </c>
      <c r="Q1010" s="61"/>
    </row>
    <row r="1011" spans="1:17" ht="60" hidden="1" x14ac:dyDescent="0.25">
      <c r="A1011" s="65" t="s">
        <v>1525</v>
      </c>
      <c r="B1011" s="65" t="s">
        <v>2</v>
      </c>
      <c r="C1011" s="65" t="s">
        <v>747</v>
      </c>
      <c r="D1011" s="65" t="str">
        <f t="shared" si="31"/>
        <v>book.asp?id=569</v>
      </c>
      <c r="H1011" s="65" t="str">
        <f t="shared" si="32"/>
        <v>http://www.hceis.com/</v>
      </c>
      <c r="I1011" s="69">
        <v>43179.36135515046</v>
      </c>
      <c r="J1011" s="65">
        <v>404</v>
      </c>
      <c r="Q1011" s="61"/>
    </row>
    <row r="1012" spans="1:17" ht="30" hidden="1" x14ac:dyDescent="0.25">
      <c r="A1012" s="65" t="s">
        <v>3343</v>
      </c>
      <c r="B1012" s="65" t="s">
        <v>2</v>
      </c>
      <c r="C1012" s="65" t="s">
        <v>747</v>
      </c>
      <c r="D1012" s="65" t="str">
        <f t="shared" si="31"/>
        <v>book.asp?id=569</v>
      </c>
      <c r="H1012" s="65" t="str">
        <f t="shared" si="32"/>
        <v>http://www.hceis.com/</v>
      </c>
      <c r="I1012" s="69">
        <v>43179.367560671293</v>
      </c>
      <c r="J1012" s="65">
        <v>404</v>
      </c>
      <c r="Q1012" s="61"/>
    </row>
    <row r="1013" spans="1:17" hidden="1" x14ac:dyDescent="0.25">
      <c r="A1013" s="65" t="s">
        <v>2885</v>
      </c>
      <c r="B1013" s="65" t="s">
        <v>2</v>
      </c>
      <c r="C1013" s="65" t="s">
        <v>747</v>
      </c>
      <c r="D1013" s="65" t="str">
        <f t="shared" si="31"/>
        <v>book.asp?id=569</v>
      </c>
      <c r="H1013" s="65" t="str">
        <f t="shared" si="32"/>
        <v>http://www.hceis.com/</v>
      </c>
      <c r="I1013" s="69">
        <v>43179.368587060184</v>
      </c>
      <c r="J1013" s="65">
        <v>404</v>
      </c>
      <c r="Q1013" s="61"/>
    </row>
    <row r="1014" spans="1:17" ht="30" hidden="1" x14ac:dyDescent="0.25">
      <c r="A1014" s="65" t="s">
        <v>1758</v>
      </c>
      <c r="B1014" s="65" t="s">
        <v>2</v>
      </c>
      <c r="C1014" s="65" t="s">
        <v>747</v>
      </c>
      <c r="D1014" s="65" t="str">
        <f t="shared" si="31"/>
        <v>book.asp?id=569</v>
      </c>
      <c r="H1014" s="65" t="str">
        <f t="shared" si="32"/>
        <v>http://www.hceis.com/</v>
      </c>
      <c r="I1014" s="69">
        <v>43179.370492754628</v>
      </c>
      <c r="J1014" s="65">
        <v>404</v>
      </c>
      <c r="Q1014" s="61"/>
    </row>
    <row r="1015" spans="1:17" ht="30" hidden="1" x14ac:dyDescent="0.25">
      <c r="A1015" s="65" t="s">
        <v>2847</v>
      </c>
      <c r="B1015" s="65" t="s">
        <v>2</v>
      </c>
      <c r="C1015" s="65" t="s">
        <v>747</v>
      </c>
      <c r="D1015" s="65" t="str">
        <f t="shared" si="31"/>
        <v>book.asp?id=569</v>
      </c>
      <c r="H1015" s="65" t="str">
        <f t="shared" si="32"/>
        <v>http://www.hceis.com/</v>
      </c>
      <c r="I1015" s="69">
        <v>43179.380714074076</v>
      </c>
      <c r="J1015" s="65">
        <v>404</v>
      </c>
      <c r="Q1015" s="61"/>
    </row>
    <row r="1016" spans="1:17" hidden="1" x14ac:dyDescent="0.25">
      <c r="A1016" s="65" t="s">
        <v>3153</v>
      </c>
      <c r="B1016" s="65" t="s">
        <v>2</v>
      </c>
      <c r="C1016" s="65" t="s">
        <v>747</v>
      </c>
      <c r="D1016" s="65" t="str">
        <f t="shared" si="31"/>
        <v>book.asp?id=569</v>
      </c>
      <c r="H1016" s="65" t="str">
        <f t="shared" si="32"/>
        <v>http://www.hceis.com/</v>
      </c>
      <c r="I1016" s="69">
        <v>43179.398087349538</v>
      </c>
      <c r="J1016" s="65">
        <v>404</v>
      </c>
      <c r="Q1016" s="61"/>
    </row>
    <row r="1017" spans="1:17" ht="30" hidden="1" x14ac:dyDescent="0.25">
      <c r="A1017" s="65" t="s">
        <v>4305</v>
      </c>
      <c r="B1017" s="65" t="s">
        <v>2</v>
      </c>
      <c r="C1017" s="65" t="s">
        <v>747</v>
      </c>
      <c r="D1017" s="65" t="str">
        <f t="shared" si="31"/>
        <v>book.asp?id=569</v>
      </c>
      <c r="H1017" s="65" t="str">
        <f t="shared" si="32"/>
        <v>http://www.hceis.com/</v>
      </c>
      <c r="I1017" s="69">
        <v>43179.402695104167</v>
      </c>
      <c r="J1017" s="65">
        <v>404</v>
      </c>
      <c r="Q1017" s="61"/>
    </row>
    <row r="1018" spans="1:17" ht="30" hidden="1" x14ac:dyDescent="0.25">
      <c r="A1018" s="65" t="s">
        <v>4181</v>
      </c>
      <c r="B1018" s="65" t="s">
        <v>2</v>
      </c>
      <c r="C1018" s="65" t="s">
        <v>747</v>
      </c>
      <c r="D1018" s="65" t="str">
        <f t="shared" si="31"/>
        <v>book.asp?id=569</v>
      </c>
      <c r="H1018" s="65" t="str">
        <f t="shared" si="32"/>
        <v>http://www.hceis.com/</v>
      </c>
      <c r="I1018" s="69">
        <v>43179.417447268519</v>
      </c>
      <c r="J1018" s="65">
        <v>404</v>
      </c>
      <c r="Q1018" s="61"/>
    </row>
    <row r="1019" spans="1:17" ht="30" hidden="1" x14ac:dyDescent="0.25">
      <c r="A1019" s="65" t="s">
        <v>3889</v>
      </c>
      <c r="B1019" s="65" t="s">
        <v>2</v>
      </c>
      <c r="C1019" s="65" t="s">
        <v>747</v>
      </c>
      <c r="D1019" s="65" t="str">
        <f t="shared" si="31"/>
        <v>book.asp?id=569</v>
      </c>
      <c r="H1019" s="65" t="str">
        <f t="shared" si="32"/>
        <v>http://www.hceis.com/</v>
      </c>
      <c r="I1019" s="69">
        <v>43179.432931608797</v>
      </c>
      <c r="J1019" s="65">
        <v>404</v>
      </c>
      <c r="Q1019" s="61"/>
    </row>
    <row r="1020" spans="1:17" ht="30" hidden="1" x14ac:dyDescent="0.25">
      <c r="A1020" s="65" t="s">
        <v>3711</v>
      </c>
      <c r="B1020" s="65" t="s">
        <v>2</v>
      </c>
      <c r="C1020" s="65" t="s">
        <v>747</v>
      </c>
      <c r="D1020" s="65" t="str">
        <f t="shared" si="31"/>
        <v>book.asp?id=569</v>
      </c>
      <c r="H1020" s="65" t="str">
        <f t="shared" si="32"/>
        <v>http://www.hceis.com/</v>
      </c>
      <c r="I1020" s="69">
        <v>43179.452973946762</v>
      </c>
      <c r="J1020" s="65">
        <v>404</v>
      </c>
      <c r="Q1020" s="61"/>
    </row>
    <row r="1021" spans="1:17" ht="30" hidden="1" x14ac:dyDescent="0.25">
      <c r="A1021" s="65" t="s">
        <v>4548</v>
      </c>
      <c r="B1021" s="65" t="s">
        <v>2</v>
      </c>
      <c r="C1021" s="65" t="s">
        <v>747</v>
      </c>
      <c r="D1021" s="65" t="str">
        <f t="shared" si="31"/>
        <v>book.asp?id=569</v>
      </c>
      <c r="H1021" s="65" t="str">
        <f t="shared" si="32"/>
        <v>http://www.hceis.com/</v>
      </c>
      <c r="I1021" s="69">
        <v>43179.477644212966</v>
      </c>
      <c r="J1021" s="65">
        <v>404</v>
      </c>
      <c r="Q1021" s="61"/>
    </row>
    <row r="1022" spans="1:17" ht="30" hidden="1" x14ac:dyDescent="0.25">
      <c r="A1022" s="65" t="s">
        <v>3563</v>
      </c>
      <c r="B1022" s="65" t="s">
        <v>2</v>
      </c>
      <c r="C1022" s="65" t="s">
        <v>3564</v>
      </c>
      <c r="D1022" s="65" t="str">
        <f t="shared" si="31"/>
        <v>ofr476.html</v>
      </c>
      <c r="H1022" s="65" t="str">
        <f t="shared" si="32"/>
        <v>http://www.mapstore.utah.gov/</v>
      </c>
      <c r="I1022" s="69">
        <v>43179.444778993056</v>
      </c>
      <c r="J1022" s="65">
        <v>406</v>
      </c>
      <c r="Q1022" s="61"/>
    </row>
    <row r="1023" spans="1:17" ht="45" hidden="1" x14ac:dyDescent="0.25">
      <c r="A1023" s="65" t="s">
        <v>2523</v>
      </c>
      <c r="B1023" s="65" t="s">
        <v>2</v>
      </c>
      <c r="C1023" s="65" t="s">
        <v>2524</v>
      </c>
      <c r="D1023" s="65" t="str">
        <f t="shared" si="31"/>
        <v>uicgshp.pdf</v>
      </c>
      <c r="H1023" s="65" t="str">
        <f t="shared" si="32"/>
        <v>http://www.mass.gov/</v>
      </c>
      <c r="I1023" s="69">
        <v>43179.191065520834</v>
      </c>
      <c r="J1023" s="65">
        <v>404</v>
      </c>
      <c r="Q1023" s="61"/>
    </row>
    <row r="1024" spans="1:17" ht="45" hidden="1" x14ac:dyDescent="0.25">
      <c r="A1024" s="65" t="s">
        <v>2523</v>
      </c>
      <c r="B1024" s="65" t="s">
        <v>2</v>
      </c>
      <c r="C1024" s="65" t="s">
        <v>2524</v>
      </c>
      <c r="D1024" s="65" t="str">
        <f t="shared" si="31"/>
        <v>uicgshp.pdf</v>
      </c>
      <c r="H1024" s="65" t="str">
        <f t="shared" si="32"/>
        <v>http://www.mass.gov/</v>
      </c>
      <c r="I1024" s="69">
        <v>43179.239649571762</v>
      </c>
      <c r="J1024" s="65">
        <v>404</v>
      </c>
      <c r="Q1024" s="61"/>
    </row>
    <row r="1025" spans="1:17" ht="45" hidden="1" x14ac:dyDescent="0.25">
      <c r="A1025" s="65" t="s">
        <v>748</v>
      </c>
      <c r="B1025" s="65" t="s">
        <v>2</v>
      </c>
      <c r="C1025" s="65" t="s">
        <v>749</v>
      </c>
      <c r="D1025" s="65" t="str">
        <f t="shared" si="31"/>
        <v>BDR22.pdf</v>
      </c>
      <c r="H1025" s="65" t="str">
        <f t="shared" si="32"/>
        <v>http://www.mgs.md.gov/</v>
      </c>
      <c r="I1025" s="69">
        <v>43179.097921122688</v>
      </c>
      <c r="J1025" s="65">
        <v>404</v>
      </c>
      <c r="Q1025" s="61"/>
    </row>
    <row r="1026" spans="1:17" ht="30" hidden="1" x14ac:dyDescent="0.25">
      <c r="A1026" s="65" t="s">
        <v>3590</v>
      </c>
      <c r="B1026" s="65" t="s">
        <v>2</v>
      </c>
      <c r="C1026" s="65" t="s">
        <v>4569</v>
      </c>
      <c r="D1026" s="65" t="str">
        <f t="shared" si="31"/>
        <v>bull33abst.pdf</v>
      </c>
      <c r="H1026" s="65" t="str">
        <f t="shared" si="32"/>
        <v>http://www.mgs.md.gov/</v>
      </c>
      <c r="I1026" s="69">
        <v>43178.816837858794</v>
      </c>
      <c r="J1026" s="65">
        <v>404</v>
      </c>
      <c r="Q1026" s="61"/>
    </row>
    <row r="1027" spans="1:17" ht="30" hidden="1" x14ac:dyDescent="0.25">
      <c r="A1027" s="65" t="s">
        <v>4036</v>
      </c>
      <c r="B1027" s="65" t="s">
        <v>2</v>
      </c>
      <c r="C1027" s="65" t="s">
        <v>4037</v>
      </c>
      <c r="D1027" s="65" t="str">
        <f t="shared" ref="D1027:D1090" si="33">RIGHT(C1027,LEN(C1027)-FIND("|",SUBSTITUTE(C1027,"/","|", LEN(C1027)-LEN(SUBSTITUTE(C1027,"/","")))))</f>
        <v>GambrillGeoMap.pdf</v>
      </c>
      <c r="H1027" s="65" t="str">
        <f t="shared" ref="H1027:H1090" si="34">LEFT(C1027,FIND("/",C1027,10))</f>
        <v>http://www.mgs.md.gov/</v>
      </c>
      <c r="I1027" s="69">
        <v>43178.906218900462</v>
      </c>
      <c r="J1027" s="65">
        <v>404</v>
      </c>
      <c r="Q1027" s="61"/>
    </row>
    <row r="1028" spans="1:17" ht="30" hidden="1" x14ac:dyDescent="0.25">
      <c r="A1028" s="65" t="s">
        <v>1576</v>
      </c>
      <c r="B1028" s="65" t="s">
        <v>2</v>
      </c>
      <c r="C1028" s="65" t="s">
        <v>1577</v>
      </c>
      <c r="D1028" s="65" t="str">
        <f t="shared" si="33"/>
        <v>gengeomap.pdf</v>
      </c>
      <c r="H1028" s="65" t="str">
        <f t="shared" si="34"/>
        <v>http://www.mgs.md.gov/</v>
      </c>
      <c r="I1028" s="69">
        <v>43178.987398877318</v>
      </c>
      <c r="J1028" s="65">
        <v>404</v>
      </c>
      <c r="Q1028" s="61"/>
    </row>
    <row r="1029" spans="1:17" ht="30" hidden="1" x14ac:dyDescent="0.25">
      <c r="A1029" s="65" t="s">
        <v>1238</v>
      </c>
      <c r="B1029" s="65" t="s">
        <v>2</v>
      </c>
      <c r="C1029" s="65" t="s">
        <v>1062</v>
      </c>
      <c r="D1029" s="65" t="str">
        <f t="shared" si="33"/>
        <v>pubcat12.html#bull</v>
      </c>
      <c r="H1029" s="65" t="str">
        <f t="shared" si="34"/>
        <v>http://www.mgs.md.gov/</v>
      </c>
      <c r="I1029" s="69">
        <v>43178.734816064818</v>
      </c>
      <c r="J1029" s="65">
        <v>400</v>
      </c>
      <c r="Q1029" s="61"/>
    </row>
    <row r="1030" spans="1:17" ht="30" hidden="1" x14ac:dyDescent="0.25">
      <c r="A1030" s="65" t="s">
        <v>4151</v>
      </c>
      <c r="B1030" s="65" t="s">
        <v>2</v>
      </c>
      <c r="C1030" s="65" t="s">
        <v>1062</v>
      </c>
      <c r="D1030" s="65" t="str">
        <f t="shared" si="33"/>
        <v>pubcat12.html#bull</v>
      </c>
      <c r="H1030" s="65" t="str">
        <f t="shared" si="34"/>
        <v>http://www.mgs.md.gov/</v>
      </c>
      <c r="I1030" s="69">
        <v>43178.750479953706</v>
      </c>
      <c r="J1030" s="65">
        <v>400</v>
      </c>
      <c r="Q1030" s="61"/>
    </row>
    <row r="1031" spans="1:17" ht="30" hidden="1" x14ac:dyDescent="0.25">
      <c r="A1031" s="65" t="s">
        <v>4429</v>
      </c>
      <c r="B1031" s="65" t="s">
        <v>2</v>
      </c>
      <c r="C1031" s="65" t="s">
        <v>1062</v>
      </c>
      <c r="D1031" s="65" t="str">
        <f t="shared" si="33"/>
        <v>pubcat12.html#bull</v>
      </c>
      <c r="H1031" s="65" t="str">
        <f t="shared" si="34"/>
        <v>http://www.mgs.md.gov/</v>
      </c>
      <c r="I1031" s="69">
        <v>43178.796519189818</v>
      </c>
      <c r="J1031" s="65">
        <v>400</v>
      </c>
      <c r="Q1031" s="61"/>
    </row>
    <row r="1032" spans="1:17" ht="30" hidden="1" x14ac:dyDescent="0.25">
      <c r="A1032" s="65" t="s">
        <v>2138</v>
      </c>
      <c r="B1032" s="65" t="s">
        <v>2</v>
      </c>
      <c r="C1032" s="65" t="s">
        <v>1062</v>
      </c>
      <c r="D1032" s="65" t="str">
        <f t="shared" si="33"/>
        <v>pubcat12.html#bull</v>
      </c>
      <c r="H1032" s="65" t="str">
        <f t="shared" si="34"/>
        <v>http://www.mgs.md.gov/</v>
      </c>
      <c r="I1032" s="69">
        <v>43178.815808726853</v>
      </c>
      <c r="J1032" s="65">
        <v>400</v>
      </c>
      <c r="Q1032" s="61"/>
    </row>
    <row r="1033" spans="1:17" ht="30" hidden="1" x14ac:dyDescent="0.25">
      <c r="A1033" s="65" t="s">
        <v>2026</v>
      </c>
      <c r="B1033" s="65" t="s">
        <v>2</v>
      </c>
      <c r="C1033" s="65" t="s">
        <v>1062</v>
      </c>
      <c r="D1033" s="65" t="str">
        <f t="shared" si="33"/>
        <v>pubcat12.html#bull</v>
      </c>
      <c r="H1033" s="65" t="str">
        <f t="shared" si="34"/>
        <v>http://www.mgs.md.gov/</v>
      </c>
      <c r="I1033" s="69">
        <v>43178.82085708333</v>
      </c>
      <c r="J1033" s="65">
        <v>400</v>
      </c>
      <c r="Q1033" s="61"/>
    </row>
    <row r="1034" spans="1:17" ht="30" hidden="1" x14ac:dyDescent="0.25">
      <c r="A1034" s="65" t="s">
        <v>2884</v>
      </c>
      <c r="B1034" s="65" t="s">
        <v>2</v>
      </c>
      <c r="C1034" s="65" t="s">
        <v>1062</v>
      </c>
      <c r="D1034" s="65" t="str">
        <f t="shared" si="33"/>
        <v>pubcat12.html#bull</v>
      </c>
      <c r="H1034" s="65" t="str">
        <f t="shared" si="34"/>
        <v>http://www.mgs.md.gov/</v>
      </c>
      <c r="I1034" s="69">
        <v>43178.840541944446</v>
      </c>
      <c r="J1034" s="65">
        <v>400</v>
      </c>
      <c r="Q1034" s="61"/>
    </row>
    <row r="1035" spans="1:17" ht="30" hidden="1" x14ac:dyDescent="0.25">
      <c r="A1035" s="65" t="s">
        <v>1530</v>
      </c>
      <c r="B1035" s="65" t="s">
        <v>2</v>
      </c>
      <c r="C1035" s="65" t="s">
        <v>1062</v>
      </c>
      <c r="D1035" s="65" t="str">
        <f t="shared" si="33"/>
        <v>pubcat12.html#bull</v>
      </c>
      <c r="H1035" s="65" t="str">
        <f t="shared" si="34"/>
        <v>http://www.mgs.md.gov/</v>
      </c>
      <c r="I1035" s="69">
        <v>43178.931768437498</v>
      </c>
      <c r="J1035" s="65">
        <v>400</v>
      </c>
      <c r="Q1035" s="61"/>
    </row>
    <row r="1036" spans="1:17" ht="30" hidden="1" x14ac:dyDescent="0.25">
      <c r="A1036" s="65" t="s">
        <v>2829</v>
      </c>
      <c r="B1036" s="65" t="s">
        <v>2</v>
      </c>
      <c r="C1036" s="65" t="s">
        <v>1062</v>
      </c>
      <c r="D1036" s="65" t="str">
        <f t="shared" si="33"/>
        <v>pubcat12.html#bull</v>
      </c>
      <c r="H1036" s="65" t="str">
        <f t="shared" si="34"/>
        <v>http://www.mgs.md.gov/</v>
      </c>
      <c r="I1036" s="69">
        <v>43178.950219629631</v>
      </c>
      <c r="J1036" s="65">
        <v>400</v>
      </c>
      <c r="Q1036" s="61"/>
    </row>
    <row r="1037" spans="1:17" ht="30" hidden="1" x14ac:dyDescent="0.25">
      <c r="A1037" s="65" t="s">
        <v>2490</v>
      </c>
      <c r="B1037" s="65" t="s">
        <v>2</v>
      </c>
      <c r="C1037" s="65" t="s">
        <v>1062</v>
      </c>
      <c r="D1037" s="65" t="str">
        <f t="shared" si="33"/>
        <v>pubcat12.html#bull</v>
      </c>
      <c r="H1037" s="65" t="str">
        <f t="shared" si="34"/>
        <v>http://www.mgs.md.gov/</v>
      </c>
      <c r="I1037" s="69">
        <v>43179.015245856484</v>
      </c>
      <c r="J1037" s="65">
        <v>400</v>
      </c>
      <c r="Q1037" s="61"/>
    </row>
    <row r="1038" spans="1:17" ht="30" hidden="1" x14ac:dyDescent="0.25">
      <c r="A1038" s="65" t="s">
        <v>4471</v>
      </c>
      <c r="B1038" s="65" t="s">
        <v>2</v>
      </c>
      <c r="C1038" s="65" t="s">
        <v>1062</v>
      </c>
      <c r="D1038" s="65" t="str">
        <f t="shared" si="33"/>
        <v>pubcat12.html#bull</v>
      </c>
      <c r="H1038" s="65" t="str">
        <f t="shared" si="34"/>
        <v>http://www.mgs.md.gov/</v>
      </c>
      <c r="I1038" s="69">
        <v>43179.034852916666</v>
      </c>
      <c r="J1038" s="65">
        <v>400</v>
      </c>
      <c r="Q1038" s="61"/>
    </row>
    <row r="1039" spans="1:17" ht="30" hidden="1" x14ac:dyDescent="0.25">
      <c r="A1039" s="65" t="s">
        <v>1939</v>
      </c>
      <c r="B1039" s="65" t="s">
        <v>2</v>
      </c>
      <c r="C1039" s="65" t="s">
        <v>1062</v>
      </c>
      <c r="D1039" s="65" t="str">
        <f t="shared" si="33"/>
        <v>pubcat12.html#bull</v>
      </c>
      <c r="H1039" s="65" t="str">
        <f t="shared" si="34"/>
        <v>http://www.mgs.md.gov/</v>
      </c>
      <c r="I1039" s="69">
        <v>43179.047011724535</v>
      </c>
      <c r="J1039" s="65">
        <v>400</v>
      </c>
      <c r="Q1039" s="61"/>
    </row>
    <row r="1040" spans="1:17" ht="30" hidden="1" x14ac:dyDescent="0.25">
      <c r="A1040" s="65" t="s">
        <v>4468</v>
      </c>
      <c r="B1040" s="65" t="s">
        <v>2</v>
      </c>
      <c r="C1040" s="65" t="s">
        <v>1062</v>
      </c>
      <c r="D1040" s="65" t="str">
        <f t="shared" si="33"/>
        <v>pubcat12.html#bull</v>
      </c>
      <c r="H1040" s="65" t="str">
        <f t="shared" si="34"/>
        <v>http://www.mgs.md.gov/</v>
      </c>
      <c r="I1040" s="69">
        <v>43179.057072222226</v>
      </c>
      <c r="J1040" s="65">
        <v>400</v>
      </c>
      <c r="Q1040" s="61"/>
    </row>
    <row r="1041" spans="1:17" ht="30" hidden="1" x14ac:dyDescent="0.25">
      <c r="A1041" s="65" t="s">
        <v>3728</v>
      </c>
      <c r="B1041" s="65" t="s">
        <v>2</v>
      </c>
      <c r="C1041" s="65" t="s">
        <v>1062</v>
      </c>
      <c r="D1041" s="65" t="str">
        <f t="shared" si="33"/>
        <v>pubcat12.html#bull</v>
      </c>
      <c r="H1041" s="65" t="str">
        <f t="shared" si="34"/>
        <v>http://www.mgs.md.gov/</v>
      </c>
      <c r="I1041" s="69">
        <v>43179.058020358796</v>
      </c>
      <c r="J1041" s="65">
        <v>400</v>
      </c>
      <c r="Q1041" s="61"/>
    </row>
    <row r="1042" spans="1:17" ht="30" hidden="1" x14ac:dyDescent="0.25">
      <c r="A1042" s="65" t="s">
        <v>3590</v>
      </c>
      <c r="B1042" s="65" t="s">
        <v>2</v>
      </c>
      <c r="C1042" s="65" t="s">
        <v>1062</v>
      </c>
      <c r="D1042" s="65" t="str">
        <f t="shared" si="33"/>
        <v>pubcat12.html#bull</v>
      </c>
      <c r="H1042" s="65" t="str">
        <f t="shared" si="34"/>
        <v>http://www.mgs.md.gov/</v>
      </c>
      <c r="I1042" s="69">
        <v>43179.0620169213</v>
      </c>
      <c r="J1042" s="65">
        <v>400</v>
      </c>
      <c r="Q1042" s="61"/>
    </row>
    <row r="1043" spans="1:17" ht="60" hidden="1" x14ac:dyDescent="0.25">
      <c r="A1043" s="65" t="s">
        <v>1111</v>
      </c>
      <c r="B1043" s="65" t="s">
        <v>2</v>
      </c>
      <c r="C1043" s="65" t="s">
        <v>1062</v>
      </c>
      <c r="D1043" s="65" t="str">
        <f t="shared" si="33"/>
        <v>pubcat12.html#bull</v>
      </c>
      <c r="H1043" s="65" t="str">
        <f t="shared" si="34"/>
        <v>http://www.mgs.md.gov/</v>
      </c>
      <c r="I1043" s="69">
        <v>43179.15972087963</v>
      </c>
      <c r="J1043" s="65">
        <v>400</v>
      </c>
      <c r="Q1043" s="61"/>
    </row>
    <row r="1044" spans="1:17" ht="30" hidden="1" x14ac:dyDescent="0.25">
      <c r="A1044" s="65" t="s">
        <v>3030</v>
      </c>
      <c r="B1044" s="65" t="s">
        <v>2</v>
      </c>
      <c r="C1044" s="65" t="s">
        <v>1062</v>
      </c>
      <c r="D1044" s="65" t="str">
        <f t="shared" si="33"/>
        <v>pubcat12.html#bull</v>
      </c>
      <c r="H1044" s="65" t="str">
        <f t="shared" si="34"/>
        <v>http://www.mgs.md.gov/</v>
      </c>
      <c r="I1044" s="69">
        <v>43179.226758032404</v>
      </c>
      <c r="J1044" s="65">
        <v>400</v>
      </c>
      <c r="Q1044" s="61"/>
    </row>
    <row r="1045" spans="1:17" ht="30" hidden="1" x14ac:dyDescent="0.25">
      <c r="A1045" s="65" t="s">
        <v>1662</v>
      </c>
      <c r="B1045" s="65" t="s">
        <v>2</v>
      </c>
      <c r="C1045" s="65" t="s">
        <v>1062</v>
      </c>
      <c r="D1045" s="65" t="str">
        <f t="shared" si="33"/>
        <v>pubcat12.html#bull</v>
      </c>
      <c r="H1045" s="65" t="str">
        <f t="shared" si="34"/>
        <v>http://www.mgs.md.gov/</v>
      </c>
      <c r="I1045" s="69">
        <v>43179.241821134259</v>
      </c>
      <c r="J1045" s="65">
        <v>400</v>
      </c>
      <c r="Q1045" s="61"/>
    </row>
    <row r="1046" spans="1:17" ht="30" hidden="1" x14ac:dyDescent="0.25">
      <c r="A1046" s="65" t="s">
        <v>2713</v>
      </c>
      <c r="B1046" s="65" t="s">
        <v>2</v>
      </c>
      <c r="C1046" s="65" t="s">
        <v>1062</v>
      </c>
      <c r="D1046" s="65" t="str">
        <f t="shared" si="33"/>
        <v>pubcat12.html#bull</v>
      </c>
      <c r="H1046" s="65" t="str">
        <f t="shared" si="34"/>
        <v>http://www.mgs.md.gov/</v>
      </c>
      <c r="I1046" s="69">
        <v>43179.247756261575</v>
      </c>
      <c r="J1046" s="65">
        <v>400</v>
      </c>
      <c r="Q1046" s="61"/>
    </row>
    <row r="1047" spans="1:17" ht="30" hidden="1" x14ac:dyDescent="0.25">
      <c r="A1047" s="65" t="s">
        <v>1061</v>
      </c>
      <c r="B1047" s="65" t="s">
        <v>2</v>
      </c>
      <c r="C1047" s="65" t="s">
        <v>1062</v>
      </c>
      <c r="D1047" s="65" t="str">
        <f t="shared" si="33"/>
        <v>pubcat12.html#bull</v>
      </c>
      <c r="H1047" s="65" t="str">
        <f t="shared" si="34"/>
        <v>http://www.mgs.md.gov/</v>
      </c>
      <c r="I1047" s="69">
        <v>43179.289388738427</v>
      </c>
      <c r="J1047" s="65">
        <v>400</v>
      </c>
      <c r="Q1047" s="61"/>
    </row>
    <row r="1048" spans="1:17" ht="60" hidden="1" x14ac:dyDescent="0.25">
      <c r="A1048" s="65" t="s">
        <v>1111</v>
      </c>
      <c r="B1048" s="65" t="s">
        <v>2</v>
      </c>
      <c r="C1048" s="65" t="s">
        <v>1062</v>
      </c>
      <c r="D1048" s="65" t="str">
        <f t="shared" si="33"/>
        <v>pubcat12.html#bull</v>
      </c>
      <c r="H1048" s="65" t="str">
        <f t="shared" si="34"/>
        <v>http://www.mgs.md.gov/</v>
      </c>
      <c r="I1048" s="69">
        <v>43179.344568229164</v>
      </c>
      <c r="J1048" s="65">
        <v>400</v>
      </c>
      <c r="Q1048" s="61"/>
    </row>
    <row r="1049" spans="1:17" ht="30" hidden="1" x14ac:dyDescent="0.25">
      <c r="A1049" s="65" t="s">
        <v>4163</v>
      </c>
      <c r="B1049" s="65" t="s">
        <v>2</v>
      </c>
      <c r="C1049" s="65" t="s">
        <v>1062</v>
      </c>
      <c r="D1049" s="65" t="str">
        <f t="shared" si="33"/>
        <v>pubcat12.html#bull</v>
      </c>
      <c r="H1049" s="65" t="str">
        <f t="shared" si="34"/>
        <v>http://www.mgs.md.gov/</v>
      </c>
      <c r="I1049" s="69">
        <v>43179.361878981479</v>
      </c>
      <c r="J1049" s="65">
        <v>400</v>
      </c>
      <c r="Q1049" s="61"/>
    </row>
    <row r="1050" spans="1:17" ht="30" hidden="1" x14ac:dyDescent="0.25">
      <c r="A1050" s="65" t="s">
        <v>1360</v>
      </c>
      <c r="B1050" s="65" t="s">
        <v>2</v>
      </c>
      <c r="C1050" s="65" t="s">
        <v>1062</v>
      </c>
      <c r="D1050" s="65" t="str">
        <f t="shared" si="33"/>
        <v>pubcat12.html#bull</v>
      </c>
      <c r="H1050" s="65" t="str">
        <f t="shared" si="34"/>
        <v>http://www.mgs.md.gov/</v>
      </c>
      <c r="I1050" s="69">
        <v>43179.367328032407</v>
      </c>
      <c r="J1050" s="65">
        <v>400</v>
      </c>
      <c r="Q1050" s="61"/>
    </row>
    <row r="1051" spans="1:17" ht="30" hidden="1" x14ac:dyDescent="0.25">
      <c r="A1051" s="65" t="s">
        <v>1933</v>
      </c>
      <c r="B1051" s="65" t="s">
        <v>2</v>
      </c>
      <c r="C1051" s="65" t="s">
        <v>1062</v>
      </c>
      <c r="D1051" s="65" t="str">
        <f t="shared" si="33"/>
        <v>pubcat12.html#bull</v>
      </c>
      <c r="H1051" s="65" t="str">
        <f t="shared" si="34"/>
        <v>http://www.mgs.md.gov/</v>
      </c>
      <c r="I1051" s="69">
        <v>43179.372888599537</v>
      </c>
      <c r="J1051" s="65">
        <v>400</v>
      </c>
      <c r="Q1051" s="61"/>
    </row>
    <row r="1052" spans="1:17" ht="30" hidden="1" x14ac:dyDescent="0.25">
      <c r="A1052" s="65" t="s">
        <v>3506</v>
      </c>
      <c r="B1052" s="65" t="s">
        <v>2</v>
      </c>
      <c r="C1052" s="65" t="s">
        <v>1062</v>
      </c>
      <c r="D1052" s="65" t="str">
        <f t="shared" si="33"/>
        <v>pubcat12.html#bull</v>
      </c>
      <c r="H1052" s="65" t="str">
        <f t="shared" si="34"/>
        <v>http://www.mgs.md.gov/</v>
      </c>
      <c r="I1052" s="69">
        <v>43179.406238368058</v>
      </c>
      <c r="J1052" s="65">
        <v>400</v>
      </c>
      <c r="Q1052" s="61"/>
    </row>
    <row r="1053" spans="1:17" ht="30" hidden="1" x14ac:dyDescent="0.25">
      <c r="A1053" s="65" t="s">
        <v>3993</v>
      </c>
      <c r="B1053" s="65" t="s">
        <v>2</v>
      </c>
      <c r="C1053" s="65" t="s">
        <v>1062</v>
      </c>
      <c r="D1053" s="65" t="str">
        <f t="shared" si="33"/>
        <v>pubcat12.html#bull</v>
      </c>
      <c r="H1053" s="65" t="str">
        <f t="shared" si="34"/>
        <v>http://www.mgs.md.gov/</v>
      </c>
      <c r="I1053" s="69">
        <v>43179.481887974536</v>
      </c>
      <c r="J1053" s="65">
        <v>400</v>
      </c>
      <c r="Q1053" s="61"/>
    </row>
    <row r="1054" spans="1:17" ht="45" hidden="1" x14ac:dyDescent="0.25">
      <c r="A1054" s="65" t="s">
        <v>834</v>
      </c>
      <c r="B1054" s="65" t="s">
        <v>2</v>
      </c>
      <c r="C1054" s="65" t="s">
        <v>835</v>
      </c>
      <c r="D1054" s="65" t="str">
        <f t="shared" si="33"/>
        <v>pubcat17.html#ofregmr</v>
      </c>
      <c r="H1054" s="65" t="str">
        <f t="shared" si="34"/>
        <v>http://www.mgs.md.gov/</v>
      </c>
      <c r="I1054" s="69">
        <v>43179.243118437502</v>
      </c>
      <c r="J1054" s="65">
        <v>400</v>
      </c>
      <c r="Q1054" s="61"/>
    </row>
    <row r="1055" spans="1:17" ht="75" hidden="1" x14ac:dyDescent="0.25">
      <c r="A1055" s="65" t="s">
        <v>2886</v>
      </c>
      <c r="B1055" s="65" t="s">
        <v>2</v>
      </c>
      <c r="C1055" s="65" t="s">
        <v>1000</v>
      </c>
      <c r="D1055" s="65" t="str">
        <f t="shared" si="33"/>
        <v>pubcat17.html#ofrhh</v>
      </c>
      <c r="H1055" s="65" t="str">
        <f t="shared" si="34"/>
        <v>http://www.mgs.md.gov/</v>
      </c>
      <c r="I1055" s="69">
        <v>43178.727099768519</v>
      </c>
      <c r="J1055" s="65">
        <v>400</v>
      </c>
      <c r="Q1055" s="61"/>
    </row>
    <row r="1056" spans="1:17" ht="45" hidden="1" x14ac:dyDescent="0.25">
      <c r="A1056" s="65" t="s">
        <v>999</v>
      </c>
      <c r="B1056" s="65" t="s">
        <v>2</v>
      </c>
      <c r="C1056" s="65" t="s">
        <v>1000</v>
      </c>
      <c r="D1056" s="65" t="str">
        <f t="shared" si="33"/>
        <v>pubcat17.html#ofrhh</v>
      </c>
      <c r="H1056" s="65" t="str">
        <f t="shared" si="34"/>
        <v>http://www.mgs.md.gov/</v>
      </c>
      <c r="I1056" s="69">
        <v>43179.302125289352</v>
      </c>
      <c r="J1056" s="65">
        <v>400</v>
      </c>
      <c r="Q1056" s="61"/>
    </row>
    <row r="1057" spans="1:17" ht="45" hidden="1" x14ac:dyDescent="0.25">
      <c r="A1057" s="65" t="s">
        <v>999</v>
      </c>
      <c r="B1057" s="65" t="s">
        <v>2</v>
      </c>
      <c r="C1057" s="65" t="s">
        <v>1000</v>
      </c>
      <c r="D1057" s="65" t="str">
        <f t="shared" si="33"/>
        <v>pubcat17.html#ofrhh</v>
      </c>
      <c r="H1057" s="65" t="str">
        <f t="shared" si="34"/>
        <v>http://www.mgs.md.gov/</v>
      </c>
      <c r="I1057" s="69">
        <v>43179.324428993059</v>
      </c>
      <c r="J1057" s="65">
        <v>400</v>
      </c>
      <c r="Q1057" s="61"/>
    </row>
    <row r="1058" spans="1:17" ht="75" hidden="1" x14ac:dyDescent="0.25">
      <c r="A1058" s="65" t="s">
        <v>4376</v>
      </c>
      <c r="B1058" s="65" t="s">
        <v>2</v>
      </c>
      <c r="C1058" s="65" t="s">
        <v>1000</v>
      </c>
      <c r="D1058" s="65" t="str">
        <f t="shared" si="33"/>
        <v>pubcat17.html#ofrhh</v>
      </c>
      <c r="H1058" s="65" t="str">
        <f t="shared" si="34"/>
        <v>http://www.mgs.md.gov/</v>
      </c>
      <c r="I1058" s="69">
        <v>43179.359451412034</v>
      </c>
      <c r="J1058" s="65">
        <v>400</v>
      </c>
      <c r="Q1058" s="61"/>
    </row>
    <row r="1059" spans="1:17" ht="30" hidden="1" x14ac:dyDescent="0.25">
      <c r="A1059" s="65" t="s">
        <v>3890</v>
      </c>
      <c r="B1059" s="65" t="s">
        <v>2</v>
      </c>
      <c r="C1059" s="65" t="s">
        <v>2019</v>
      </c>
      <c r="D1059" s="65" t="str">
        <f t="shared" si="33"/>
        <v>pubcat19.html#RI</v>
      </c>
      <c r="H1059" s="65" t="str">
        <f t="shared" si="34"/>
        <v>http://www.mgs.md.gov/</v>
      </c>
      <c r="I1059" s="69">
        <v>43178.823404571762</v>
      </c>
      <c r="J1059" s="65">
        <v>400</v>
      </c>
      <c r="Q1059" s="61"/>
    </row>
    <row r="1060" spans="1:17" ht="60" hidden="1" x14ac:dyDescent="0.25">
      <c r="A1060" s="65" t="s">
        <v>4043</v>
      </c>
      <c r="B1060" s="65" t="s">
        <v>2</v>
      </c>
      <c r="C1060" s="65" t="s">
        <v>2019</v>
      </c>
      <c r="D1060" s="65" t="str">
        <f t="shared" si="33"/>
        <v>pubcat19.html#RI</v>
      </c>
      <c r="H1060" s="65" t="str">
        <f t="shared" si="34"/>
        <v>http://www.mgs.md.gov/</v>
      </c>
      <c r="I1060" s="69">
        <v>43178.947051689815</v>
      </c>
      <c r="J1060" s="65">
        <v>400</v>
      </c>
      <c r="Q1060" s="61"/>
    </row>
    <row r="1061" spans="1:17" ht="30" hidden="1" x14ac:dyDescent="0.25">
      <c r="A1061" s="65" t="s">
        <v>3545</v>
      </c>
      <c r="B1061" s="65" t="s">
        <v>2</v>
      </c>
      <c r="C1061" s="65" t="s">
        <v>2019</v>
      </c>
      <c r="D1061" s="65" t="str">
        <f t="shared" si="33"/>
        <v>pubcat19.html#RI</v>
      </c>
      <c r="H1061" s="65" t="str">
        <f t="shared" si="34"/>
        <v>http://www.mgs.md.gov/</v>
      </c>
      <c r="I1061" s="69">
        <v>43179.009477488427</v>
      </c>
      <c r="J1061" s="65">
        <v>400</v>
      </c>
      <c r="Q1061" s="61"/>
    </row>
    <row r="1062" spans="1:17" ht="45" hidden="1" x14ac:dyDescent="0.25">
      <c r="A1062" s="65" t="s">
        <v>2774</v>
      </c>
      <c r="B1062" s="65" t="s">
        <v>2</v>
      </c>
      <c r="C1062" s="65" t="s">
        <v>2019</v>
      </c>
      <c r="D1062" s="65" t="str">
        <f t="shared" si="33"/>
        <v>pubcat19.html#RI</v>
      </c>
      <c r="H1062" s="65" t="str">
        <f t="shared" si="34"/>
        <v>http://www.mgs.md.gov/</v>
      </c>
      <c r="I1062" s="69">
        <v>43179.016858356481</v>
      </c>
      <c r="J1062" s="65">
        <v>400</v>
      </c>
      <c r="Q1062" s="61"/>
    </row>
    <row r="1063" spans="1:17" ht="30" hidden="1" x14ac:dyDescent="0.25">
      <c r="A1063" s="65" t="s">
        <v>2636</v>
      </c>
      <c r="B1063" s="65" t="s">
        <v>2</v>
      </c>
      <c r="C1063" s="65" t="s">
        <v>2019</v>
      </c>
      <c r="D1063" s="65" t="str">
        <f t="shared" si="33"/>
        <v>pubcat19.html#RI</v>
      </c>
      <c r="H1063" s="65" t="str">
        <f t="shared" si="34"/>
        <v>http://www.mgs.md.gov/</v>
      </c>
      <c r="I1063" s="69">
        <v>43179.056650046296</v>
      </c>
      <c r="J1063" s="65">
        <v>400</v>
      </c>
      <c r="Q1063" s="61"/>
    </row>
    <row r="1064" spans="1:17" ht="30" hidden="1" x14ac:dyDescent="0.25">
      <c r="A1064" s="65" t="s">
        <v>2500</v>
      </c>
      <c r="B1064" s="65" t="s">
        <v>2</v>
      </c>
      <c r="C1064" s="65" t="s">
        <v>2019</v>
      </c>
      <c r="D1064" s="65" t="str">
        <f t="shared" si="33"/>
        <v>pubcat19.html#RI</v>
      </c>
      <c r="H1064" s="65" t="str">
        <f t="shared" si="34"/>
        <v>http://www.mgs.md.gov/</v>
      </c>
      <c r="I1064" s="69">
        <v>43179.121734270833</v>
      </c>
      <c r="J1064" s="65">
        <v>400</v>
      </c>
      <c r="Q1064" s="61"/>
    </row>
    <row r="1065" spans="1:17" ht="45" hidden="1" x14ac:dyDescent="0.25">
      <c r="A1065" s="65" t="s">
        <v>3054</v>
      </c>
      <c r="B1065" s="65" t="s">
        <v>2</v>
      </c>
      <c r="C1065" s="65" t="s">
        <v>2019</v>
      </c>
      <c r="D1065" s="65" t="str">
        <f t="shared" si="33"/>
        <v>pubcat19.html#RI</v>
      </c>
      <c r="H1065" s="65" t="str">
        <f t="shared" si="34"/>
        <v>http://www.mgs.md.gov/</v>
      </c>
      <c r="I1065" s="69">
        <v>43179.138153078704</v>
      </c>
      <c r="J1065" s="65">
        <v>400</v>
      </c>
      <c r="Q1065" s="61"/>
    </row>
    <row r="1066" spans="1:17" ht="30" hidden="1" x14ac:dyDescent="0.25">
      <c r="A1066" s="65" t="s">
        <v>2018</v>
      </c>
      <c r="B1066" s="65" t="s">
        <v>2</v>
      </c>
      <c r="C1066" s="65" t="s">
        <v>2019</v>
      </c>
      <c r="D1066" s="65" t="str">
        <f t="shared" si="33"/>
        <v>pubcat19.html#RI</v>
      </c>
      <c r="H1066" s="65" t="str">
        <f t="shared" si="34"/>
        <v>http://www.mgs.md.gov/</v>
      </c>
      <c r="I1066" s="69">
        <v>43179.273011053243</v>
      </c>
      <c r="J1066" s="65">
        <v>400</v>
      </c>
      <c r="Q1066" s="61"/>
    </row>
    <row r="1067" spans="1:17" ht="30" hidden="1" x14ac:dyDescent="0.25">
      <c r="A1067" s="65" t="s">
        <v>2636</v>
      </c>
      <c r="B1067" s="65" t="s">
        <v>2</v>
      </c>
      <c r="C1067" s="65" t="s">
        <v>2019</v>
      </c>
      <c r="D1067" s="65" t="str">
        <f t="shared" si="33"/>
        <v>pubcat19.html#RI</v>
      </c>
      <c r="H1067" s="65" t="str">
        <f t="shared" si="34"/>
        <v>http://www.mgs.md.gov/</v>
      </c>
      <c r="I1067" s="69">
        <v>43179.31769689815</v>
      </c>
      <c r="J1067" s="65">
        <v>400</v>
      </c>
      <c r="Q1067" s="61"/>
    </row>
    <row r="1068" spans="1:17" ht="45" hidden="1" x14ac:dyDescent="0.25">
      <c r="A1068" s="65" t="s">
        <v>2891</v>
      </c>
      <c r="B1068" s="65" t="s">
        <v>2</v>
      </c>
      <c r="C1068" s="65" t="s">
        <v>2621</v>
      </c>
      <c r="D1068" s="65" t="str">
        <f t="shared" si="33"/>
        <v>pubcat21.html#volumes</v>
      </c>
      <c r="H1068" s="65" t="str">
        <f t="shared" si="34"/>
        <v>http://www.mgs.md.gov/</v>
      </c>
      <c r="I1068" s="69">
        <v>43178.79033546296</v>
      </c>
      <c r="J1068" s="65">
        <v>400</v>
      </c>
      <c r="Q1068" s="61"/>
    </row>
    <row r="1069" spans="1:17" ht="45" hidden="1" x14ac:dyDescent="0.25">
      <c r="A1069" s="65" t="s">
        <v>2620</v>
      </c>
      <c r="B1069" s="65" t="s">
        <v>2</v>
      </c>
      <c r="C1069" s="65" t="s">
        <v>2621</v>
      </c>
      <c r="D1069" s="65" t="str">
        <f t="shared" si="33"/>
        <v>pubcat21.html#volumes</v>
      </c>
      <c r="H1069" s="65" t="str">
        <f t="shared" si="34"/>
        <v>http://www.mgs.md.gov/</v>
      </c>
      <c r="I1069" s="69">
        <v>43178.991849722224</v>
      </c>
      <c r="J1069" s="65">
        <v>400</v>
      </c>
      <c r="Q1069" s="61"/>
    </row>
    <row r="1070" spans="1:17" ht="30" hidden="1" x14ac:dyDescent="0.25">
      <c r="A1070" s="65" t="s">
        <v>3590</v>
      </c>
      <c r="B1070" s="65" t="s">
        <v>2</v>
      </c>
      <c r="C1070" s="65" t="s">
        <v>3591</v>
      </c>
      <c r="D1070" s="65" t="str">
        <f t="shared" si="33"/>
        <v>BULL_33.pdf</v>
      </c>
      <c r="H1070" s="65" t="str">
        <f t="shared" si="34"/>
        <v>http://www.mgs.md.gov/</v>
      </c>
      <c r="I1070" s="69">
        <v>43178.773038171297</v>
      </c>
      <c r="J1070" s="65">
        <v>404</v>
      </c>
      <c r="Q1070" s="61"/>
    </row>
    <row r="1071" spans="1:17" ht="30" hidden="1" x14ac:dyDescent="0.25">
      <c r="A1071" s="65" t="s">
        <v>2537</v>
      </c>
      <c r="B1071" s="65" t="s">
        <v>2</v>
      </c>
      <c r="C1071" s="65" t="s">
        <v>2538</v>
      </c>
      <c r="D1071" s="65" t="str">
        <f t="shared" si="33"/>
        <v>escitheses.htm#1970s</v>
      </c>
      <c r="H1071" s="65" t="str">
        <f t="shared" si="34"/>
        <v>http://www.montana.edu/</v>
      </c>
      <c r="I1071" s="69">
        <v>43178.816840219908</v>
      </c>
      <c r="J1071" s="65">
        <v>400</v>
      </c>
      <c r="Q1071" s="61"/>
    </row>
    <row r="1072" spans="1:17" ht="45" hidden="1" x14ac:dyDescent="0.25">
      <c r="A1072" s="65" t="s">
        <v>4317</v>
      </c>
      <c r="B1072" s="65" t="s">
        <v>2</v>
      </c>
      <c r="C1072" s="65" t="s">
        <v>2538</v>
      </c>
      <c r="D1072" s="65" t="str">
        <f t="shared" si="33"/>
        <v>escitheses.htm#1970s</v>
      </c>
      <c r="H1072" s="65" t="str">
        <f t="shared" si="34"/>
        <v>http://www.montana.edu/</v>
      </c>
      <c r="I1072" s="69">
        <v>43179.099328634256</v>
      </c>
      <c r="J1072" s="65">
        <v>400</v>
      </c>
      <c r="Q1072" s="61"/>
    </row>
    <row r="1073" spans="1:17" ht="30" hidden="1" x14ac:dyDescent="0.25">
      <c r="A1073" s="65" t="s">
        <v>2850</v>
      </c>
      <c r="B1073" s="65" t="s">
        <v>2</v>
      </c>
      <c r="C1073" s="65" t="s">
        <v>2851</v>
      </c>
      <c r="D1073" s="65" t="str">
        <f t="shared" si="33"/>
        <v>escitheses.htm#1980s</v>
      </c>
      <c r="H1073" s="65" t="str">
        <f t="shared" si="34"/>
        <v>http://www.montana.edu/</v>
      </c>
      <c r="I1073" s="69">
        <v>43178.77733203704</v>
      </c>
      <c r="J1073" s="65">
        <v>400</v>
      </c>
      <c r="Q1073" s="61"/>
    </row>
    <row r="1074" spans="1:17" ht="30" hidden="1" x14ac:dyDescent="0.25">
      <c r="A1074" s="65" t="s">
        <v>2183</v>
      </c>
      <c r="B1074" s="65" t="s">
        <v>2</v>
      </c>
      <c r="C1074" s="65" t="s">
        <v>2184</v>
      </c>
      <c r="D1074" s="65" t="str">
        <f t="shared" si="33"/>
        <v>462848a.html</v>
      </c>
      <c r="H1074" s="65" t="str">
        <f t="shared" si="34"/>
        <v>http://www.nature.com/</v>
      </c>
      <c r="I1074" s="69">
        <v>43178.782160243056</v>
      </c>
      <c r="J1074" s="65">
        <v>303</v>
      </c>
      <c r="Q1074" s="61"/>
    </row>
    <row r="1075" spans="1:17" ht="30" hidden="1" x14ac:dyDescent="0.25">
      <c r="A1075" s="65" t="s">
        <v>2724</v>
      </c>
      <c r="B1075" s="65" t="s">
        <v>2</v>
      </c>
      <c r="C1075" s="65" t="s">
        <v>2184</v>
      </c>
      <c r="D1075" s="65" t="str">
        <f t="shared" si="33"/>
        <v>462848a.html</v>
      </c>
      <c r="H1075" s="65" t="str">
        <f t="shared" si="34"/>
        <v>http://www.nature.com/</v>
      </c>
      <c r="I1075" s="69">
        <v>43179.335071851849</v>
      </c>
      <c r="J1075" s="65">
        <v>303</v>
      </c>
      <c r="Q1075" s="61"/>
    </row>
    <row r="1076" spans="1:17" ht="30" hidden="1" x14ac:dyDescent="0.25">
      <c r="A1076" s="65" t="s">
        <v>2724</v>
      </c>
      <c r="B1076" s="65" t="s">
        <v>2</v>
      </c>
      <c r="C1076" s="65" t="s">
        <v>2185</v>
      </c>
      <c r="D1076" s="65" t="str">
        <f t="shared" si="33"/>
        <v>462848a.pdf</v>
      </c>
      <c r="H1076" s="65" t="str">
        <f t="shared" si="34"/>
        <v>http://www.nature.com/</v>
      </c>
      <c r="I1076" s="69">
        <v>43178.865040949073</v>
      </c>
      <c r="J1076" s="65">
        <v>303</v>
      </c>
      <c r="Q1076" s="61"/>
    </row>
    <row r="1077" spans="1:17" ht="30" hidden="1" x14ac:dyDescent="0.25">
      <c r="A1077" s="65" t="s">
        <v>2183</v>
      </c>
      <c r="B1077" s="65" t="s">
        <v>2</v>
      </c>
      <c r="C1077" s="65" t="s">
        <v>2185</v>
      </c>
      <c r="D1077" s="65" t="str">
        <f t="shared" si="33"/>
        <v>462848a.pdf</v>
      </c>
      <c r="H1077" s="65" t="str">
        <f t="shared" si="34"/>
        <v>http://www.nature.com/</v>
      </c>
      <c r="I1077" s="69">
        <v>43178.874057476853</v>
      </c>
      <c r="J1077" s="65">
        <v>303</v>
      </c>
      <c r="Q1077" s="61"/>
    </row>
    <row r="1078" spans="1:17" ht="30" hidden="1" x14ac:dyDescent="0.25">
      <c r="A1078" s="65" t="s">
        <v>3333</v>
      </c>
      <c r="B1078" s="65" t="s">
        <v>2</v>
      </c>
      <c r="C1078" s="65" t="s">
        <v>1431</v>
      </c>
      <c r="D1078" s="65" t="str">
        <f t="shared" si="33"/>
        <v>products.php?sku=000111</v>
      </c>
      <c r="H1078" s="65" t="str">
        <f t="shared" si="34"/>
        <v>http://www.naturenw.org/</v>
      </c>
      <c r="I1078" s="69">
        <v>43178.736746655093</v>
      </c>
      <c r="J1078" s="65">
        <v>404</v>
      </c>
      <c r="Q1078" s="61"/>
    </row>
    <row r="1079" spans="1:17" ht="45" hidden="1" x14ac:dyDescent="0.25">
      <c r="A1079" s="65" t="s">
        <v>1430</v>
      </c>
      <c r="B1079" s="65" t="s">
        <v>2</v>
      </c>
      <c r="C1079" s="65" t="s">
        <v>1431</v>
      </c>
      <c r="D1079" s="65" t="str">
        <f t="shared" si="33"/>
        <v>products.php?sku=000111</v>
      </c>
      <c r="H1079" s="65" t="str">
        <f t="shared" si="34"/>
        <v>http://www.naturenw.org/</v>
      </c>
      <c r="I1079" s="69">
        <v>43179.35130667824</v>
      </c>
      <c r="J1079" s="65">
        <v>404</v>
      </c>
      <c r="Q1079" s="61"/>
    </row>
    <row r="1080" spans="1:17" ht="45" hidden="1" x14ac:dyDescent="0.25">
      <c r="A1080" s="65" t="s">
        <v>3920</v>
      </c>
      <c r="B1080" s="65" t="s">
        <v>2</v>
      </c>
      <c r="C1080" s="65" t="s">
        <v>3921</v>
      </c>
      <c r="D1080" s="65" t="str">
        <f t="shared" si="33"/>
        <v>products.php?sku=000112</v>
      </c>
      <c r="H1080" s="65" t="str">
        <f t="shared" si="34"/>
        <v>http://www.naturenw.org/</v>
      </c>
      <c r="I1080" s="69">
        <v>43179.231938993056</v>
      </c>
      <c r="J1080" s="65">
        <v>404</v>
      </c>
      <c r="Q1080" s="61"/>
    </row>
    <row r="1081" spans="1:17" ht="30" hidden="1" x14ac:dyDescent="0.25">
      <c r="A1081" s="65" t="s">
        <v>4512</v>
      </c>
      <c r="B1081" s="65" t="s">
        <v>2</v>
      </c>
      <c r="C1081" s="65" t="s">
        <v>3921</v>
      </c>
      <c r="D1081" s="65" t="str">
        <f t="shared" si="33"/>
        <v>products.php?sku=000112</v>
      </c>
      <c r="H1081" s="65" t="str">
        <f t="shared" si="34"/>
        <v>http://www.naturenw.org/</v>
      </c>
      <c r="I1081" s="69">
        <v>43179.254891215278</v>
      </c>
      <c r="J1081" s="65">
        <v>404</v>
      </c>
      <c r="Q1081" s="61"/>
    </row>
    <row r="1082" spans="1:17" ht="30" hidden="1" x14ac:dyDescent="0.25">
      <c r="A1082" s="65" t="s">
        <v>3558</v>
      </c>
      <c r="B1082" s="65" t="s">
        <v>2</v>
      </c>
      <c r="C1082" s="65" t="s">
        <v>3559</v>
      </c>
      <c r="D1082" s="65" t="str">
        <f t="shared" si="33"/>
        <v>products.php?sku=000113</v>
      </c>
      <c r="H1082" s="65" t="str">
        <f t="shared" si="34"/>
        <v>http://www.naturenw.org/</v>
      </c>
      <c r="I1082" s="69">
        <v>43178.722680902778</v>
      </c>
      <c r="J1082" s="65">
        <v>404</v>
      </c>
      <c r="Q1082" s="61"/>
    </row>
    <row r="1083" spans="1:17" ht="30" hidden="1" x14ac:dyDescent="0.25">
      <c r="A1083" s="65" t="s">
        <v>3529</v>
      </c>
      <c r="B1083" s="65" t="s">
        <v>2</v>
      </c>
      <c r="C1083" s="65" t="s">
        <v>3530</v>
      </c>
      <c r="D1083" s="65" t="str">
        <f t="shared" si="33"/>
        <v>products.php?sku=000115</v>
      </c>
      <c r="H1083" s="65" t="str">
        <f t="shared" si="34"/>
        <v>http://www.naturenw.org/</v>
      </c>
      <c r="I1083" s="69">
        <v>43179.203506388891</v>
      </c>
      <c r="J1083" s="65">
        <v>404</v>
      </c>
      <c r="Q1083" s="61"/>
    </row>
    <row r="1084" spans="1:17" ht="45" hidden="1" x14ac:dyDescent="0.25">
      <c r="A1084" s="65" t="s">
        <v>2667</v>
      </c>
      <c r="B1084" s="65" t="s">
        <v>2</v>
      </c>
      <c r="C1084" s="65" t="s">
        <v>2668</v>
      </c>
      <c r="D1084" s="65" t="str">
        <f t="shared" si="33"/>
        <v>products.php?sku=000116</v>
      </c>
      <c r="H1084" s="65" t="str">
        <f t="shared" si="34"/>
        <v>http://www.naturenw.org/</v>
      </c>
      <c r="I1084" s="69">
        <v>43179.395039293981</v>
      </c>
      <c r="J1084" s="65">
        <v>404</v>
      </c>
      <c r="Q1084" s="61"/>
    </row>
    <row r="1085" spans="1:17" ht="30" hidden="1" x14ac:dyDescent="0.25">
      <c r="A1085" s="65" t="s">
        <v>3081</v>
      </c>
      <c r="B1085" s="65" t="s">
        <v>2</v>
      </c>
      <c r="C1085" s="65" t="s">
        <v>3082</v>
      </c>
      <c r="D1085" s="65" t="str">
        <f t="shared" si="33"/>
        <v>products.php?sku=000118</v>
      </c>
      <c r="H1085" s="65" t="str">
        <f t="shared" si="34"/>
        <v>http://www.naturenw.org/</v>
      </c>
      <c r="I1085" s="69">
        <v>43178.969737905092</v>
      </c>
      <c r="J1085" s="65">
        <v>404</v>
      </c>
      <c r="Q1085" s="61"/>
    </row>
    <row r="1086" spans="1:17" ht="30" hidden="1" x14ac:dyDescent="0.25">
      <c r="A1086" s="65" t="s">
        <v>3791</v>
      </c>
      <c r="B1086" s="65" t="s">
        <v>2</v>
      </c>
      <c r="C1086" s="65" t="s">
        <v>3792</v>
      </c>
      <c r="D1086" s="65" t="str">
        <f t="shared" si="33"/>
        <v>products.php?sku=000159</v>
      </c>
      <c r="H1086" s="65" t="str">
        <f t="shared" si="34"/>
        <v>http://www.naturenw.org/</v>
      </c>
      <c r="I1086" s="69">
        <v>43179.244323321756</v>
      </c>
      <c r="J1086" s="65">
        <v>404</v>
      </c>
      <c r="Q1086" s="61"/>
    </row>
    <row r="1087" spans="1:17" ht="30" hidden="1" x14ac:dyDescent="0.25">
      <c r="A1087" s="65" t="s">
        <v>3842</v>
      </c>
      <c r="B1087" s="65" t="s">
        <v>2</v>
      </c>
      <c r="C1087" s="65" t="s">
        <v>3843</v>
      </c>
      <c r="D1087" s="65" t="str">
        <f t="shared" si="33"/>
        <v>products.php?sku=000160</v>
      </c>
      <c r="H1087" s="65" t="str">
        <f t="shared" si="34"/>
        <v>http://www.naturenw.org/</v>
      </c>
      <c r="I1087" s="69">
        <v>43179.093842662034</v>
      </c>
      <c r="J1087" s="65">
        <v>404</v>
      </c>
      <c r="Q1087" s="61"/>
    </row>
    <row r="1088" spans="1:17" ht="30" hidden="1" x14ac:dyDescent="0.25">
      <c r="A1088" s="65" t="s">
        <v>2625</v>
      </c>
      <c r="B1088" s="65" t="s">
        <v>2</v>
      </c>
      <c r="C1088" s="65" t="s">
        <v>2626</v>
      </c>
      <c r="D1088" s="65" t="str">
        <f t="shared" si="33"/>
        <v>products.php?sku=000165</v>
      </c>
      <c r="H1088" s="65" t="str">
        <f t="shared" si="34"/>
        <v>http://www.naturenw.org/</v>
      </c>
      <c r="I1088" s="69">
        <v>43179.100197453707</v>
      </c>
      <c r="J1088" s="65">
        <v>404</v>
      </c>
      <c r="Q1088" s="61"/>
    </row>
    <row r="1089" spans="1:17" ht="30" hidden="1" x14ac:dyDescent="0.25">
      <c r="A1089" s="65" t="s">
        <v>4102</v>
      </c>
      <c r="B1089" s="65" t="s">
        <v>2</v>
      </c>
      <c r="C1089" s="65" t="s">
        <v>4103</v>
      </c>
      <c r="D1089" s="65" t="str">
        <f t="shared" si="33"/>
        <v>products.php?sku=000168</v>
      </c>
      <c r="H1089" s="65" t="str">
        <f t="shared" si="34"/>
        <v>http://www.naturenw.org/</v>
      </c>
      <c r="I1089" s="69">
        <v>43179.415027314812</v>
      </c>
      <c r="J1089" s="65">
        <v>404</v>
      </c>
      <c r="Q1089" s="61"/>
    </row>
    <row r="1090" spans="1:17" ht="30" hidden="1" x14ac:dyDescent="0.25">
      <c r="A1090" s="65" t="s">
        <v>3234</v>
      </c>
      <c r="B1090" s="65" t="s">
        <v>2</v>
      </c>
      <c r="C1090" s="65" t="s">
        <v>3235</v>
      </c>
      <c r="D1090" s="65" t="str">
        <f t="shared" si="33"/>
        <v>products.php?sku=000170</v>
      </c>
      <c r="H1090" s="65" t="str">
        <f t="shared" si="34"/>
        <v>http://www.naturenw.org/</v>
      </c>
      <c r="I1090" s="69">
        <v>43178.945625787041</v>
      </c>
      <c r="J1090" s="65">
        <v>404</v>
      </c>
      <c r="Q1090" s="61"/>
    </row>
    <row r="1091" spans="1:17" ht="30" hidden="1" x14ac:dyDescent="0.25">
      <c r="A1091" s="65" t="s">
        <v>1356</v>
      </c>
      <c r="B1091" s="65" t="s">
        <v>2</v>
      </c>
      <c r="C1091" s="65" t="s">
        <v>1357</v>
      </c>
      <c r="D1091" s="65" t="str">
        <f t="shared" ref="D1091:D1154" si="35">RIGHT(C1091,LEN(C1091)-FIND("|",SUBSTITUTE(C1091,"/","|", LEN(C1091)-LEN(SUBSTITUTE(C1091,"/","")))))</f>
        <v>products.php?sku=000284</v>
      </c>
      <c r="H1091" s="65" t="str">
        <f t="shared" ref="H1091:H1154" si="36">LEFT(C1091,FIND("/",C1091,10))</f>
        <v>http://www.naturenw.org/</v>
      </c>
      <c r="I1091" s="69">
        <v>43178.777200798613</v>
      </c>
      <c r="J1091" s="65">
        <v>404</v>
      </c>
      <c r="Q1091" s="61"/>
    </row>
    <row r="1092" spans="1:17" ht="45" hidden="1" x14ac:dyDescent="0.25">
      <c r="A1092" s="65" t="s">
        <v>4042</v>
      </c>
      <c r="B1092" s="65" t="s">
        <v>2</v>
      </c>
      <c r="C1092" s="65" t="s">
        <v>830</v>
      </c>
      <c r="D1092" s="65" t="str">
        <f t="shared" si="35"/>
        <v>products.php?sku=000286</v>
      </c>
      <c r="H1092" s="65" t="str">
        <f t="shared" si="36"/>
        <v>http://www.naturenw.org/</v>
      </c>
      <c r="I1092" s="69">
        <v>43178.769747986109</v>
      </c>
      <c r="J1092" s="65">
        <v>404</v>
      </c>
      <c r="Q1092" s="61"/>
    </row>
    <row r="1093" spans="1:17" ht="45" hidden="1" x14ac:dyDescent="0.25">
      <c r="A1093" s="65" t="s">
        <v>829</v>
      </c>
      <c r="B1093" s="65" t="s">
        <v>2</v>
      </c>
      <c r="C1093" s="65" t="s">
        <v>830</v>
      </c>
      <c r="D1093" s="65" t="str">
        <f t="shared" si="35"/>
        <v>products.php?sku=000286</v>
      </c>
      <c r="H1093" s="65" t="str">
        <f t="shared" si="36"/>
        <v>http://www.naturenw.org/</v>
      </c>
      <c r="I1093" s="69">
        <v>43178.940181388891</v>
      </c>
      <c r="J1093" s="65">
        <v>404</v>
      </c>
      <c r="Q1093" s="61"/>
    </row>
    <row r="1094" spans="1:17" ht="45" hidden="1" x14ac:dyDescent="0.25">
      <c r="A1094" s="65" t="s">
        <v>4276</v>
      </c>
      <c r="B1094" s="65" t="s">
        <v>2</v>
      </c>
      <c r="C1094" s="65" t="s">
        <v>4277</v>
      </c>
      <c r="D1094" s="65" t="str">
        <f t="shared" si="35"/>
        <v>products.php?sku=000314</v>
      </c>
      <c r="H1094" s="65" t="str">
        <f t="shared" si="36"/>
        <v>http://www.naturenw.org/</v>
      </c>
      <c r="I1094" s="69">
        <v>43178.931223229163</v>
      </c>
      <c r="J1094" s="65">
        <v>404</v>
      </c>
      <c r="Q1094" s="61"/>
    </row>
    <row r="1095" spans="1:17" ht="30" hidden="1" x14ac:dyDescent="0.25">
      <c r="A1095" s="65" t="s">
        <v>3284</v>
      </c>
      <c r="B1095" s="65" t="s">
        <v>2</v>
      </c>
      <c r="C1095" s="65" t="s">
        <v>3285</v>
      </c>
      <c r="D1095" s="65" t="str">
        <f t="shared" si="35"/>
        <v>products.php?sku=000320</v>
      </c>
      <c r="H1095" s="65" t="str">
        <f t="shared" si="36"/>
        <v>http://www.naturenw.org/</v>
      </c>
      <c r="I1095" s="69">
        <v>43178.999154097219</v>
      </c>
      <c r="J1095" s="65">
        <v>404</v>
      </c>
      <c r="Q1095" s="61"/>
    </row>
    <row r="1096" spans="1:17" ht="30" hidden="1" x14ac:dyDescent="0.25">
      <c r="A1096" s="65" t="s">
        <v>2344</v>
      </c>
      <c r="B1096" s="65" t="s">
        <v>2</v>
      </c>
      <c r="C1096" s="65" t="s">
        <v>2345</v>
      </c>
      <c r="D1096" s="65" t="str">
        <f t="shared" si="35"/>
        <v>products.php?sku=000322</v>
      </c>
      <c r="H1096" s="65" t="str">
        <f t="shared" si="36"/>
        <v>http://www.naturenw.org/</v>
      </c>
      <c r="I1096" s="69">
        <v>43179.403939340278</v>
      </c>
      <c r="J1096" s="65">
        <v>404</v>
      </c>
      <c r="Q1096" s="61"/>
    </row>
    <row r="1097" spans="1:17" ht="30" hidden="1" x14ac:dyDescent="0.25">
      <c r="A1097" s="65" t="s">
        <v>1510</v>
      </c>
      <c r="B1097" s="65" t="s">
        <v>2</v>
      </c>
      <c r="C1097" s="65" t="s">
        <v>1511</v>
      </c>
      <c r="D1097" s="65" t="str">
        <f t="shared" si="35"/>
        <v>products.php?sku=000327</v>
      </c>
      <c r="H1097" s="65" t="str">
        <f t="shared" si="36"/>
        <v>http://www.naturenw.org/</v>
      </c>
      <c r="I1097" s="69">
        <v>43178.93630296296</v>
      </c>
      <c r="J1097" s="65">
        <v>404</v>
      </c>
      <c r="Q1097" s="61"/>
    </row>
    <row r="1098" spans="1:17" ht="30" hidden="1" x14ac:dyDescent="0.25">
      <c r="A1098" s="65" t="s">
        <v>3527</v>
      </c>
      <c r="B1098" s="65" t="s">
        <v>2</v>
      </c>
      <c r="C1098" s="65" t="s">
        <v>3528</v>
      </c>
      <c r="D1098" s="65" t="str">
        <f t="shared" si="35"/>
        <v>products.php?sku=000334</v>
      </c>
      <c r="H1098" s="65" t="str">
        <f t="shared" si="36"/>
        <v>http://www.naturenw.org/</v>
      </c>
      <c r="I1098" s="69">
        <v>43178.880430659723</v>
      </c>
      <c r="J1098" s="65">
        <v>404</v>
      </c>
      <c r="Q1098" s="61"/>
    </row>
    <row r="1099" spans="1:17" ht="45" hidden="1" x14ac:dyDescent="0.25">
      <c r="A1099" s="65" t="s">
        <v>2092</v>
      </c>
      <c r="B1099" s="65" t="s">
        <v>2</v>
      </c>
      <c r="C1099" s="65" t="s">
        <v>2093</v>
      </c>
      <c r="D1099" s="65" t="str">
        <f t="shared" si="35"/>
        <v>products.php?sku=000348</v>
      </c>
      <c r="H1099" s="65" t="str">
        <f t="shared" si="36"/>
        <v>http://www.naturenw.org/</v>
      </c>
      <c r="I1099" s="69">
        <v>43179.113841238424</v>
      </c>
      <c r="J1099" s="65">
        <v>404</v>
      </c>
      <c r="Q1099" s="61"/>
    </row>
    <row r="1100" spans="1:17" ht="30" hidden="1" x14ac:dyDescent="0.25">
      <c r="A1100" s="65" t="s">
        <v>2479</v>
      </c>
      <c r="B1100" s="65" t="s">
        <v>2</v>
      </c>
      <c r="C1100" s="65" t="s">
        <v>2480</v>
      </c>
      <c r="D1100" s="65" t="str">
        <f t="shared" si="35"/>
        <v>products.php?sku=000477</v>
      </c>
      <c r="H1100" s="65" t="str">
        <f t="shared" si="36"/>
        <v>http://www.naturenw.org/</v>
      </c>
      <c r="I1100" s="69">
        <v>43179.179958460649</v>
      </c>
      <c r="J1100" s="65">
        <v>404</v>
      </c>
      <c r="Q1100" s="61"/>
    </row>
    <row r="1101" spans="1:17" ht="30" hidden="1" x14ac:dyDescent="0.25">
      <c r="A1101" s="65" t="s">
        <v>3303</v>
      </c>
      <c r="B1101" s="65" t="s">
        <v>2</v>
      </c>
      <c r="C1101" s="65" t="s">
        <v>3304</v>
      </c>
      <c r="D1101" s="65" t="str">
        <f t="shared" si="35"/>
        <v>products.php?sku=000478</v>
      </c>
      <c r="H1101" s="65" t="str">
        <f t="shared" si="36"/>
        <v>http://www.naturenw.org/</v>
      </c>
      <c r="I1101" s="69">
        <v>43179.24968291667</v>
      </c>
      <c r="J1101" s="65">
        <v>404</v>
      </c>
      <c r="Q1101" s="61"/>
    </row>
    <row r="1102" spans="1:17" ht="30" hidden="1" x14ac:dyDescent="0.25">
      <c r="A1102" s="65" t="s">
        <v>4606</v>
      </c>
      <c r="B1102" s="65" t="s">
        <v>2</v>
      </c>
      <c r="C1102" s="65" t="s">
        <v>4607</v>
      </c>
      <c r="D1102" s="65" t="str">
        <f t="shared" si="35"/>
        <v>products.php?sku=000479</v>
      </c>
      <c r="H1102" s="65" t="str">
        <f t="shared" si="36"/>
        <v>http://www.naturenw.org/</v>
      </c>
      <c r="I1102" s="69">
        <v>43179.029663518515</v>
      </c>
      <c r="J1102" s="65">
        <v>404</v>
      </c>
      <c r="Q1102" s="61"/>
    </row>
    <row r="1103" spans="1:17" ht="30" hidden="1" x14ac:dyDescent="0.25">
      <c r="A1103" s="65" t="s">
        <v>3209</v>
      </c>
      <c r="B1103" s="65" t="s">
        <v>2</v>
      </c>
      <c r="C1103" s="65" t="s">
        <v>3210</v>
      </c>
      <c r="D1103" s="65" t="str">
        <f t="shared" si="35"/>
        <v>products.php?sku=000480</v>
      </c>
      <c r="H1103" s="65" t="str">
        <f t="shared" si="36"/>
        <v>http://www.naturenw.org/</v>
      </c>
      <c r="I1103" s="69">
        <v>43179.161641099534</v>
      </c>
      <c r="J1103" s="65">
        <v>404</v>
      </c>
      <c r="Q1103" s="61"/>
    </row>
    <row r="1104" spans="1:17" ht="30" hidden="1" x14ac:dyDescent="0.25">
      <c r="A1104" s="65" t="s">
        <v>4145</v>
      </c>
      <c r="B1104" s="65" t="s">
        <v>2</v>
      </c>
      <c r="C1104" s="65" t="s">
        <v>4146</v>
      </c>
      <c r="D1104" s="65" t="str">
        <f t="shared" si="35"/>
        <v>products.php?sku=000481</v>
      </c>
      <c r="H1104" s="65" t="str">
        <f t="shared" si="36"/>
        <v>http://www.naturenw.org/</v>
      </c>
      <c r="I1104" s="69">
        <v>43179.459187777778</v>
      </c>
      <c r="J1104" s="65">
        <v>404</v>
      </c>
      <c r="Q1104" s="61"/>
    </row>
    <row r="1105" spans="1:17" ht="30" hidden="1" x14ac:dyDescent="0.25">
      <c r="A1105" s="65" t="s">
        <v>2188</v>
      </c>
      <c r="B1105" s="65" t="s">
        <v>2</v>
      </c>
      <c r="C1105" s="65" t="s">
        <v>2189</v>
      </c>
      <c r="D1105" s="65" t="str">
        <f t="shared" si="35"/>
        <v>products.php?sku=000482</v>
      </c>
      <c r="H1105" s="65" t="str">
        <f t="shared" si="36"/>
        <v>http://www.naturenw.org/</v>
      </c>
      <c r="I1105" s="69">
        <v>43179.249463298613</v>
      </c>
      <c r="J1105" s="65">
        <v>404</v>
      </c>
      <c r="Q1105" s="61"/>
    </row>
    <row r="1106" spans="1:17" ht="30" hidden="1" x14ac:dyDescent="0.25">
      <c r="A1106" s="65" t="s">
        <v>1980</v>
      </c>
      <c r="B1106" s="65" t="s">
        <v>2</v>
      </c>
      <c r="C1106" s="65" t="s">
        <v>1981</v>
      </c>
      <c r="D1106" s="65" t="str">
        <f t="shared" si="35"/>
        <v>products.php?sku=000483</v>
      </c>
      <c r="H1106" s="65" t="str">
        <f t="shared" si="36"/>
        <v>http://www.naturenw.org/</v>
      </c>
      <c r="I1106" s="69">
        <v>43179.065452488423</v>
      </c>
      <c r="J1106" s="65">
        <v>404</v>
      </c>
      <c r="Q1106" s="61"/>
    </row>
    <row r="1107" spans="1:17" ht="30" hidden="1" x14ac:dyDescent="0.25">
      <c r="A1107" s="65" t="s">
        <v>1690</v>
      </c>
      <c r="B1107" s="65" t="s">
        <v>2</v>
      </c>
      <c r="C1107" s="65" t="s">
        <v>1691</v>
      </c>
      <c r="D1107" s="65" t="str">
        <f t="shared" si="35"/>
        <v>products.php?sku=000484</v>
      </c>
      <c r="H1107" s="65" t="str">
        <f t="shared" si="36"/>
        <v>http://www.naturenw.org/</v>
      </c>
      <c r="I1107" s="69">
        <v>43178.838565995371</v>
      </c>
      <c r="J1107" s="65">
        <v>404</v>
      </c>
      <c r="Q1107" s="61"/>
    </row>
    <row r="1108" spans="1:17" ht="30" hidden="1" x14ac:dyDescent="0.25">
      <c r="A1108" s="65" t="s">
        <v>3471</v>
      </c>
      <c r="B1108" s="65" t="s">
        <v>2</v>
      </c>
      <c r="C1108" s="65" t="s">
        <v>3472</v>
      </c>
      <c r="D1108" s="65" t="str">
        <f t="shared" si="35"/>
        <v>products.php?sku=000485</v>
      </c>
      <c r="H1108" s="65" t="str">
        <f t="shared" si="36"/>
        <v>http://www.naturenw.org/</v>
      </c>
      <c r="I1108" s="69">
        <v>43178.995024490738</v>
      </c>
      <c r="J1108" s="65">
        <v>404</v>
      </c>
      <c r="Q1108" s="61"/>
    </row>
    <row r="1109" spans="1:17" ht="30" hidden="1" x14ac:dyDescent="0.25">
      <c r="A1109" s="65" t="s">
        <v>3149</v>
      </c>
      <c r="B1109" s="65" t="s">
        <v>2</v>
      </c>
      <c r="C1109" s="65" t="s">
        <v>3150</v>
      </c>
      <c r="D1109" s="65" t="str">
        <f t="shared" si="35"/>
        <v>products.php?sku=000486</v>
      </c>
      <c r="H1109" s="65" t="str">
        <f t="shared" si="36"/>
        <v>http://www.naturenw.org/</v>
      </c>
      <c r="I1109" s="69">
        <v>43179.417457210649</v>
      </c>
      <c r="J1109" s="65">
        <v>404</v>
      </c>
      <c r="Q1109" s="61"/>
    </row>
    <row r="1110" spans="1:17" ht="30" hidden="1" x14ac:dyDescent="0.25">
      <c r="A1110" s="65" t="s">
        <v>3956</v>
      </c>
      <c r="B1110" s="65" t="s">
        <v>2</v>
      </c>
      <c r="C1110" s="65" t="s">
        <v>3957</v>
      </c>
      <c r="D1110" s="65" t="str">
        <f t="shared" si="35"/>
        <v>products.php?sku=000487</v>
      </c>
      <c r="H1110" s="65" t="str">
        <f t="shared" si="36"/>
        <v>http://www.naturenw.org/</v>
      </c>
      <c r="I1110" s="69">
        <v>43178.939113043984</v>
      </c>
      <c r="J1110" s="65">
        <v>404</v>
      </c>
      <c r="Q1110" s="61"/>
    </row>
    <row r="1111" spans="1:17" ht="30" hidden="1" x14ac:dyDescent="0.25">
      <c r="A1111" s="65" t="s">
        <v>4603</v>
      </c>
      <c r="B1111" s="65" t="s">
        <v>2</v>
      </c>
      <c r="C1111" s="65" t="s">
        <v>4604</v>
      </c>
      <c r="D1111" s="65" t="str">
        <f t="shared" si="35"/>
        <v>products.php?sku=000488</v>
      </c>
      <c r="H1111" s="65" t="str">
        <f t="shared" si="36"/>
        <v>http://www.naturenw.org/</v>
      </c>
      <c r="I1111" s="69">
        <v>43179.328819803239</v>
      </c>
      <c r="J1111" s="65">
        <v>404</v>
      </c>
      <c r="Q1111" s="61"/>
    </row>
    <row r="1112" spans="1:17" ht="30" hidden="1" x14ac:dyDescent="0.25">
      <c r="A1112" s="65" t="s">
        <v>2531</v>
      </c>
      <c r="B1112" s="65" t="s">
        <v>2</v>
      </c>
      <c r="C1112" s="65" t="s">
        <v>2532</v>
      </c>
      <c r="D1112" s="65" t="str">
        <f t="shared" si="35"/>
        <v>products.php?sku=000489</v>
      </c>
      <c r="H1112" s="65" t="str">
        <f t="shared" si="36"/>
        <v>http://www.naturenw.org/</v>
      </c>
      <c r="I1112" s="69">
        <v>43178.929324907411</v>
      </c>
      <c r="J1112" s="65">
        <v>404</v>
      </c>
      <c r="Q1112" s="61"/>
    </row>
    <row r="1113" spans="1:17" ht="30" hidden="1" x14ac:dyDescent="0.25">
      <c r="A1113" s="65" t="s">
        <v>3988</v>
      </c>
      <c r="B1113" s="65" t="s">
        <v>2</v>
      </c>
      <c r="C1113" s="65" t="s">
        <v>3989</v>
      </c>
      <c r="D1113" s="65" t="str">
        <f t="shared" si="35"/>
        <v>products.php?sku=000490</v>
      </c>
      <c r="H1113" s="65" t="str">
        <f t="shared" si="36"/>
        <v>http://www.naturenw.org/</v>
      </c>
      <c r="I1113" s="69">
        <v>43178.975474907405</v>
      </c>
      <c r="J1113" s="65">
        <v>404</v>
      </c>
      <c r="Q1113" s="61"/>
    </row>
    <row r="1114" spans="1:17" ht="30" hidden="1" x14ac:dyDescent="0.25">
      <c r="A1114" s="65" t="s">
        <v>2928</v>
      </c>
      <c r="B1114" s="65" t="s">
        <v>2</v>
      </c>
      <c r="C1114" s="65" t="s">
        <v>2929</v>
      </c>
      <c r="D1114" s="65" t="str">
        <f t="shared" si="35"/>
        <v>products.php?sku=001314</v>
      </c>
      <c r="H1114" s="65" t="str">
        <f t="shared" si="36"/>
        <v>http://www.naturenw.org/</v>
      </c>
      <c r="I1114" s="69">
        <v>43179.220888761571</v>
      </c>
      <c r="J1114" s="65">
        <v>404</v>
      </c>
      <c r="Q1114" s="61"/>
    </row>
    <row r="1115" spans="1:17" ht="30" hidden="1" x14ac:dyDescent="0.25">
      <c r="A1115" s="65" t="s">
        <v>4414</v>
      </c>
      <c r="B1115" s="65" t="s">
        <v>2</v>
      </c>
      <c r="C1115" s="65" t="s">
        <v>4415</v>
      </c>
      <c r="D1115" s="65" t="str">
        <f t="shared" si="35"/>
        <v>products.php?sku=001323</v>
      </c>
      <c r="H1115" s="65" t="str">
        <f t="shared" si="36"/>
        <v>http://www.naturenw.org/</v>
      </c>
      <c r="I1115" s="69">
        <v>43179.454279895835</v>
      </c>
      <c r="J1115" s="65">
        <v>404</v>
      </c>
      <c r="Q1115" s="61"/>
    </row>
    <row r="1116" spans="1:17" ht="45" hidden="1" x14ac:dyDescent="0.25">
      <c r="A1116" s="65" t="s">
        <v>1402</v>
      </c>
      <c r="B1116" s="65" t="s">
        <v>2</v>
      </c>
      <c r="C1116" s="65" t="s">
        <v>1403</v>
      </c>
      <c r="D1116" s="65" t="str">
        <f t="shared" si="35"/>
        <v>products.php?sku=001340</v>
      </c>
      <c r="H1116" s="65" t="str">
        <f t="shared" si="36"/>
        <v>http://www.naturenw.org/</v>
      </c>
      <c r="I1116" s="69">
        <v>43178.858784328702</v>
      </c>
      <c r="J1116" s="65">
        <v>404</v>
      </c>
      <c r="Q1116" s="61"/>
    </row>
    <row r="1117" spans="1:17" ht="30" hidden="1" x14ac:dyDescent="0.25">
      <c r="A1117" s="65" t="s">
        <v>1998</v>
      </c>
      <c r="B1117" s="65" t="s">
        <v>2</v>
      </c>
      <c r="C1117" s="65" t="s">
        <v>1999</v>
      </c>
      <c r="D1117" s="65" t="str">
        <f t="shared" si="35"/>
        <v>products.php?sku=001381</v>
      </c>
      <c r="H1117" s="65" t="str">
        <f t="shared" si="36"/>
        <v>http://www.naturenw.org/</v>
      </c>
      <c r="I1117" s="69">
        <v>43178.800725729168</v>
      </c>
      <c r="J1117" s="65">
        <v>404</v>
      </c>
      <c r="Q1117" s="61"/>
    </row>
    <row r="1118" spans="1:17" ht="30" hidden="1" x14ac:dyDescent="0.25">
      <c r="A1118" s="65" t="s">
        <v>4253</v>
      </c>
      <c r="B1118" s="65" t="s">
        <v>2</v>
      </c>
      <c r="C1118" s="65" t="s">
        <v>4254</v>
      </c>
      <c r="D1118" s="65" t="str">
        <f t="shared" si="35"/>
        <v>products.php?sku=001386</v>
      </c>
      <c r="H1118" s="65" t="str">
        <f t="shared" si="36"/>
        <v>http://www.naturenw.org/</v>
      </c>
      <c r="I1118" s="69">
        <v>43178.741227395833</v>
      </c>
      <c r="J1118" s="65">
        <v>404</v>
      </c>
      <c r="Q1118" s="61"/>
    </row>
    <row r="1119" spans="1:17" ht="45" hidden="1" x14ac:dyDescent="0.25">
      <c r="A1119" s="65" t="s">
        <v>4440</v>
      </c>
      <c r="B1119" s="65" t="s">
        <v>2</v>
      </c>
      <c r="C1119" s="65" t="s">
        <v>4441</v>
      </c>
      <c r="D1119" s="65" t="str">
        <f t="shared" si="35"/>
        <v>products.php?sku=001466</v>
      </c>
      <c r="H1119" s="65" t="str">
        <f t="shared" si="36"/>
        <v>http://www.naturenw.org/</v>
      </c>
      <c r="I1119" s="69">
        <v>43179.058993865743</v>
      </c>
      <c r="J1119" s="65">
        <v>404</v>
      </c>
      <c r="Q1119" s="61"/>
    </row>
    <row r="1120" spans="1:17" ht="30" hidden="1" x14ac:dyDescent="0.25">
      <c r="A1120" s="65" t="s">
        <v>4209</v>
      </c>
      <c r="B1120" s="65" t="s">
        <v>2</v>
      </c>
      <c r="C1120" s="65" t="s">
        <v>4210</v>
      </c>
      <c r="D1120" s="65" t="str">
        <f t="shared" si="35"/>
        <v>products.php?sku=001467</v>
      </c>
      <c r="H1120" s="65" t="str">
        <f t="shared" si="36"/>
        <v>http://www.naturenw.org/</v>
      </c>
      <c r="I1120" s="69">
        <v>43178.812779652777</v>
      </c>
      <c r="J1120" s="65">
        <v>404</v>
      </c>
      <c r="Q1120" s="61"/>
    </row>
    <row r="1121" spans="1:17" ht="30" hidden="1" x14ac:dyDescent="0.25">
      <c r="A1121" s="65" t="s">
        <v>2989</v>
      </c>
      <c r="B1121" s="65" t="s">
        <v>2</v>
      </c>
      <c r="C1121" s="65" t="s">
        <v>2990</v>
      </c>
      <c r="D1121" s="65" t="str">
        <f t="shared" si="35"/>
        <v>products.php?sku=001471</v>
      </c>
      <c r="H1121" s="65" t="str">
        <f t="shared" si="36"/>
        <v>http://www.naturenw.org/</v>
      </c>
      <c r="I1121" s="69">
        <v>43179.140976747687</v>
      </c>
      <c r="J1121" s="65">
        <v>404</v>
      </c>
      <c r="Q1121" s="61"/>
    </row>
    <row r="1122" spans="1:17" ht="45" hidden="1" x14ac:dyDescent="0.25">
      <c r="A1122" s="65" t="s">
        <v>1018</v>
      </c>
      <c r="B1122" s="65" t="s">
        <v>2</v>
      </c>
      <c r="C1122" s="65" t="s">
        <v>1019</v>
      </c>
      <c r="D1122" s="65" t="str">
        <f t="shared" si="35"/>
        <v>products.php?sku=002410</v>
      </c>
      <c r="H1122" s="65" t="str">
        <f t="shared" si="36"/>
        <v>http://www.naturenw.org/</v>
      </c>
      <c r="I1122" s="69">
        <v>43179.273033194448</v>
      </c>
      <c r="J1122" s="65">
        <v>404</v>
      </c>
      <c r="Q1122" s="61"/>
    </row>
    <row r="1123" spans="1:17" ht="30" hidden="1" x14ac:dyDescent="0.25">
      <c r="A1123" s="65" t="s">
        <v>2896</v>
      </c>
      <c r="B1123" s="65" t="s">
        <v>2</v>
      </c>
      <c r="C1123" s="65" t="s">
        <v>2897</v>
      </c>
      <c r="D1123" s="65" t="str">
        <f t="shared" si="35"/>
        <v>b111.htm</v>
      </c>
      <c r="H1123" s="65" t="str">
        <f t="shared" si="36"/>
        <v>http://www.nbmg.unr.edu/</v>
      </c>
      <c r="I1123" s="69">
        <v>43179.040614120371</v>
      </c>
      <c r="J1123" s="65">
        <v>404</v>
      </c>
      <c r="Q1123" s="61"/>
    </row>
    <row r="1124" spans="1:17" hidden="1" x14ac:dyDescent="0.25">
      <c r="A1124" s="65" t="s">
        <v>2549</v>
      </c>
      <c r="B1124" s="65" t="s">
        <v>2</v>
      </c>
      <c r="C1124" s="65" t="s">
        <v>2550</v>
      </c>
      <c r="D1124" s="65" t="str">
        <f t="shared" si="35"/>
        <v>11.pdf</v>
      </c>
      <c r="H1124" s="65" t="str">
        <f t="shared" si="36"/>
        <v>http://www.nbmg.unr.edu/</v>
      </c>
      <c r="I1124" s="69">
        <v>43178.77054834491</v>
      </c>
      <c r="J1124" s="65">
        <v>404</v>
      </c>
      <c r="Q1124" s="61"/>
    </row>
    <row r="1125" spans="1:17" hidden="1" x14ac:dyDescent="0.25">
      <c r="A1125" s="65" t="s">
        <v>3469</v>
      </c>
      <c r="B1125" s="65" t="s">
        <v>2</v>
      </c>
      <c r="C1125" s="65" t="s">
        <v>3470</v>
      </c>
      <c r="D1125" s="65" t="str">
        <f t="shared" si="35"/>
        <v>82.pdf</v>
      </c>
      <c r="H1125" s="65" t="str">
        <f t="shared" si="36"/>
        <v>http://www.nbmg.unr.edu/</v>
      </c>
      <c r="I1125" s="69">
        <v>43178.806187789349</v>
      </c>
      <c r="J1125" s="65">
        <v>404</v>
      </c>
      <c r="Q1125" s="61"/>
    </row>
    <row r="1126" spans="1:17" ht="45" hidden="1" x14ac:dyDescent="0.25">
      <c r="A1126" s="65" t="s">
        <v>2444</v>
      </c>
      <c r="B1126" s="65" t="s">
        <v>2</v>
      </c>
      <c r="C1126" s="65" t="s">
        <v>2445</v>
      </c>
      <c r="D1126" s="65" t="str">
        <f t="shared" si="35"/>
        <v>of127.pdf</v>
      </c>
      <c r="H1126" s="65" t="str">
        <f t="shared" si="36"/>
        <v>http://www.nbmg.unr.edu/</v>
      </c>
      <c r="I1126" s="69">
        <v>43179.438363611109</v>
      </c>
      <c r="J1126" s="65">
        <v>404</v>
      </c>
      <c r="Q1126" s="61"/>
    </row>
    <row r="1127" spans="1:17" ht="30" hidden="1" x14ac:dyDescent="0.25">
      <c r="A1127" s="65" t="s">
        <v>4168</v>
      </c>
      <c r="B1127" s="65" t="s">
        <v>2</v>
      </c>
      <c r="C1127" s="65" t="s">
        <v>4169</v>
      </c>
      <c r="D1127" s="65" t="str">
        <f t="shared" si="35"/>
        <v>BelmontEast_I2675d.zip</v>
      </c>
      <c r="H1127" s="65" t="str">
        <f t="shared" si="36"/>
        <v>http://www.nbmg.unr.edu/</v>
      </c>
      <c r="I1127" s="69">
        <v>43179.160753958335</v>
      </c>
      <c r="J1127" s="65">
        <v>404</v>
      </c>
      <c r="Q1127" s="61"/>
    </row>
    <row r="1128" spans="1:17" ht="45" hidden="1" x14ac:dyDescent="0.25">
      <c r="A1128" s="65" t="s">
        <v>4092</v>
      </c>
      <c r="B1128" s="65" t="s">
        <v>2</v>
      </c>
      <c r="C1128" s="65" t="s">
        <v>4093</v>
      </c>
      <c r="D1128" s="65" t="str">
        <f t="shared" si="35"/>
        <v>BristolWell_OFR95_580d.zip</v>
      </c>
      <c r="H1128" s="65" t="str">
        <f t="shared" si="36"/>
        <v>http://www.nbmg.unr.edu/</v>
      </c>
      <c r="I1128" s="69">
        <v>43178.844030023145</v>
      </c>
      <c r="J1128" s="65">
        <v>404</v>
      </c>
      <c r="Q1128" s="61"/>
    </row>
    <row r="1129" spans="1:17" ht="30" hidden="1" x14ac:dyDescent="0.25">
      <c r="A1129" s="65" t="s">
        <v>4562</v>
      </c>
      <c r="B1129" s="65" t="s">
        <v>2</v>
      </c>
      <c r="C1129" s="65" t="s">
        <v>4563</v>
      </c>
      <c r="D1129" s="65" t="str">
        <f t="shared" si="35"/>
        <v>CorcoranCanyon_I2680d.zip</v>
      </c>
      <c r="H1129" s="65" t="str">
        <f t="shared" si="36"/>
        <v>http://www.nbmg.unr.edu/</v>
      </c>
      <c r="I1129" s="69">
        <v>43179.269990601853</v>
      </c>
      <c r="J1129" s="65">
        <v>404</v>
      </c>
      <c r="Q1129" s="61"/>
    </row>
    <row r="1130" spans="1:17" ht="30" hidden="1" x14ac:dyDescent="0.25">
      <c r="A1130" s="65" t="s">
        <v>3292</v>
      </c>
      <c r="B1130" s="65" t="s">
        <v>2</v>
      </c>
      <c r="C1130" s="65" t="s">
        <v>3293</v>
      </c>
      <c r="D1130" s="65" t="str">
        <f t="shared" si="35"/>
        <v>CoyoteSpring_OFR95_550d.zip</v>
      </c>
      <c r="H1130" s="65" t="str">
        <f t="shared" si="36"/>
        <v>http://www.nbmg.unr.edu/</v>
      </c>
      <c r="I1130" s="69">
        <v>43179.202722638889</v>
      </c>
      <c r="J1130" s="65">
        <v>404</v>
      </c>
      <c r="Q1130" s="61"/>
    </row>
    <row r="1131" spans="1:17" ht="30" hidden="1" x14ac:dyDescent="0.25">
      <c r="A1131" s="65" t="s">
        <v>2778</v>
      </c>
      <c r="B1131" s="65" t="s">
        <v>2</v>
      </c>
      <c r="C1131" s="65" t="s">
        <v>2779</v>
      </c>
      <c r="D1131" s="65" t="str">
        <f t="shared" si="35"/>
        <v>Galena_Canyon_OFR94664d.zip</v>
      </c>
      <c r="H1131" s="65" t="str">
        <f t="shared" si="36"/>
        <v>http://www.nbmg.unr.edu/</v>
      </c>
      <c r="I1131" s="69">
        <v>43178.73953363426</v>
      </c>
      <c r="J1131" s="65">
        <v>404</v>
      </c>
      <c r="Q1131" s="61"/>
    </row>
    <row r="1132" spans="1:17" ht="30" hidden="1" x14ac:dyDescent="0.25">
      <c r="A1132" s="65" t="s">
        <v>3085</v>
      </c>
      <c r="B1132" s="65" t="s">
        <v>2</v>
      </c>
      <c r="C1132" s="65" t="s">
        <v>3086</v>
      </c>
      <c r="D1132" s="65" t="str">
        <f t="shared" si="35"/>
        <v>Jefferson_I2670d.zip</v>
      </c>
      <c r="H1132" s="65" t="str">
        <f t="shared" si="36"/>
        <v>http://www.nbmg.unr.edu/</v>
      </c>
      <c r="I1132" s="69">
        <v>43179.210531574077</v>
      </c>
      <c r="J1132" s="65">
        <v>404</v>
      </c>
      <c r="Q1132" s="61"/>
    </row>
    <row r="1133" spans="1:17" ht="30" hidden="1" x14ac:dyDescent="0.25">
      <c r="A1133" s="65" t="s">
        <v>4331</v>
      </c>
      <c r="B1133" s="65" t="s">
        <v>2</v>
      </c>
      <c r="C1133" s="65" t="s">
        <v>4332</v>
      </c>
      <c r="D1133" s="65" t="str">
        <f t="shared" si="35"/>
        <v>MGQ1770d.zip</v>
      </c>
      <c r="H1133" s="65" t="str">
        <f t="shared" si="36"/>
        <v>http://www.nbmg.unr.edu/</v>
      </c>
      <c r="I1133" s="69">
        <v>43178.859492442127</v>
      </c>
      <c r="J1133" s="65">
        <v>404</v>
      </c>
      <c r="Q1133" s="61"/>
    </row>
    <row r="1134" spans="1:17" ht="45" hidden="1" x14ac:dyDescent="0.25">
      <c r="A1134" s="65" t="s">
        <v>3682</v>
      </c>
      <c r="B1134" s="65" t="s">
        <v>2</v>
      </c>
      <c r="C1134" s="65" t="s">
        <v>3683</v>
      </c>
      <c r="D1134" s="65" t="str">
        <f t="shared" si="35"/>
        <v>MountainCityNW_qtr_OFR84_685d.zip</v>
      </c>
      <c r="H1134" s="65" t="str">
        <f t="shared" si="36"/>
        <v>http://www.nbmg.unr.edu/</v>
      </c>
      <c r="I1134" s="69">
        <v>43179.119891087961</v>
      </c>
      <c r="J1134" s="65">
        <v>404</v>
      </c>
      <c r="Q1134" s="61"/>
    </row>
    <row r="1135" spans="1:17" ht="45" hidden="1" x14ac:dyDescent="0.25">
      <c r="A1135" s="65" t="s">
        <v>1535</v>
      </c>
      <c r="B1135" s="65" t="s">
        <v>2</v>
      </c>
      <c r="C1135" s="65" t="s">
        <v>1536</v>
      </c>
      <c r="D1135" s="65" t="str">
        <f t="shared" si="35"/>
        <v>MountainCitySW_qtr_OFR84_686d.zip</v>
      </c>
      <c r="H1135" s="65" t="str">
        <f t="shared" si="36"/>
        <v>http://www.nbmg.unr.edu/</v>
      </c>
      <c r="I1135" s="69">
        <v>43179.432381527775</v>
      </c>
      <c r="J1135" s="65">
        <v>404</v>
      </c>
      <c r="Q1135" s="61"/>
    </row>
    <row r="1136" spans="1:17" ht="45" hidden="1" x14ac:dyDescent="0.25">
      <c r="A1136" s="65" t="s">
        <v>889</v>
      </c>
      <c r="B1136" s="65" t="s">
        <v>2</v>
      </c>
      <c r="C1136" s="65" t="s">
        <v>890</v>
      </c>
      <c r="D1136" s="65" t="str">
        <f t="shared" si="35"/>
        <v>NorthernShoshoneRange_PP465d.zip</v>
      </c>
      <c r="H1136" s="65" t="str">
        <f t="shared" si="36"/>
        <v>http://www.nbmg.unr.edu/</v>
      </c>
      <c r="I1136" s="69">
        <v>43179.31108846065</v>
      </c>
      <c r="J1136" s="65">
        <v>404</v>
      </c>
      <c r="Q1136" s="61"/>
    </row>
    <row r="1137" spans="1:17" ht="30" hidden="1" x14ac:dyDescent="0.25">
      <c r="A1137" s="65" t="s">
        <v>785</v>
      </c>
      <c r="B1137" s="65" t="s">
        <v>2</v>
      </c>
      <c r="C1137" s="65" t="s">
        <v>786</v>
      </c>
      <c r="D1137" s="65" t="str">
        <f t="shared" si="35"/>
        <v>OFR93716d.zip</v>
      </c>
      <c r="H1137" s="65" t="str">
        <f t="shared" si="36"/>
        <v>http://www.nbmg.unr.edu/</v>
      </c>
      <c r="I1137" s="69">
        <v>43179.220019548608</v>
      </c>
      <c r="J1137" s="65">
        <v>404</v>
      </c>
      <c r="Q1137" s="61"/>
    </row>
    <row r="1138" spans="1:17" ht="30" hidden="1" x14ac:dyDescent="0.25">
      <c r="A1138" s="65" t="s">
        <v>4238</v>
      </c>
      <c r="B1138" s="65" t="s">
        <v>2</v>
      </c>
      <c r="C1138" s="65" t="s">
        <v>4239</v>
      </c>
      <c r="D1138" s="65" t="str">
        <f t="shared" si="35"/>
        <v>PP458Ad.zip</v>
      </c>
      <c r="H1138" s="65" t="str">
        <f t="shared" si="36"/>
        <v>http://www.nbmg.unr.edu/</v>
      </c>
      <c r="I1138" s="69">
        <v>43179.244113217595</v>
      </c>
      <c r="J1138" s="65">
        <v>404</v>
      </c>
      <c r="Q1138" s="61"/>
    </row>
    <row r="1139" spans="1:17" ht="30" hidden="1" x14ac:dyDescent="0.25">
      <c r="A1139" s="65" t="s">
        <v>4220</v>
      </c>
      <c r="B1139" s="65" t="s">
        <v>2</v>
      </c>
      <c r="C1139" s="65" t="s">
        <v>4221</v>
      </c>
      <c r="D1139" s="65" t="str">
        <f t="shared" si="35"/>
        <v>PP458Ad.zip</v>
      </c>
      <c r="H1139" s="65" t="str">
        <f t="shared" si="36"/>
        <v>http://www.nbmg.unr.edu/</v>
      </c>
      <c r="I1139" s="69">
        <v>43179.396962500003</v>
      </c>
      <c r="J1139" s="65">
        <v>404</v>
      </c>
      <c r="Q1139" s="61"/>
    </row>
    <row r="1140" spans="1:17" ht="30" hidden="1" x14ac:dyDescent="0.25">
      <c r="A1140" s="65" t="s">
        <v>3371</v>
      </c>
      <c r="B1140" s="65" t="s">
        <v>2</v>
      </c>
      <c r="C1140" s="65" t="s">
        <v>3372</v>
      </c>
      <c r="D1140" s="65" t="str">
        <f t="shared" si="35"/>
        <v>RattlesnakeFlat_OFR84_506d.zip</v>
      </c>
      <c r="H1140" s="65" t="str">
        <f t="shared" si="36"/>
        <v>http://www.nbmg.unr.edu/</v>
      </c>
      <c r="I1140" s="69">
        <v>43179.432682037041</v>
      </c>
      <c r="J1140" s="65">
        <v>404</v>
      </c>
      <c r="Q1140" s="61"/>
    </row>
    <row r="1141" spans="1:17" ht="30" hidden="1" x14ac:dyDescent="0.25">
      <c r="A1141" s="65" t="s">
        <v>3661</v>
      </c>
      <c r="B1141" s="65" t="s">
        <v>2</v>
      </c>
      <c r="C1141" s="65" t="s">
        <v>3662</v>
      </c>
      <c r="D1141" s="65" t="str">
        <f t="shared" si="35"/>
        <v>SnowGulch_OFR94_436d.zip</v>
      </c>
      <c r="H1141" s="65" t="str">
        <f t="shared" si="36"/>
        <v>http://www.nbmg.unr.edu/</v>
      </c>
      <c r="I1141" s="69">
        <v>43179.142853148151</v>
      </c>
      <c r="J1141" s="65">
        <v>404</v>
      </c>
      <c r="Q1141" s="61"/>
    </row>
    <row r="1142" spans="1:17" ht="30" hidden="1" x14ac:dyDescent="0.25">
      <c r="A1142" s="65" t="s">
        <v>2605</v>
      </c>
      <c r="B1142" s="65" t="s">
        <v>2</v>
      </c>
      <c r="C1142" s="65" t="s">
        <v>2606</v>
      </c>
      <c r="D1142" s="65" t="str">
        <f t="shared" si="35"/>
        <v>Valmy_OFR91430d.zip</v>
      </c>
      <c r="H1142" s="65" t="str">
        <f t="shared" si="36"/>
        <v>http://www.nbmg.unr.edu/</v>
      </c>
      <c r="I1142" s="69">
        <v>43179.037989594908</v>
      </c>
      <c r="J1142" s="65">
        <v>404</v>
      </c>
      <c r="Q1142" s="61"/>
    </row>
    <row r="1143" spans="1:17" ht="30" hidden="1" x14ac:dyDescent="0.25">
      <c r="A1143" s="65" t="s">
        <v>2459</v>
      </c>
      <c r="B1143" s="65" t="s">
        <v>2</v>
      </c>
      <c r="C1143" s="65" t="s">
        <v>2460</v>
      </c>
      <c r="D1143" s="65" t="str">
        <f t="shared" si="35"/>
        <v>WindyPeak_OFR94_687d.zip</v>
      </c>
      <c r="H1143" s="65" t="str">
        <f t="shared" si="36"/>
        <v>http://www.nbmg.unr.edu/</v>
      </c>
      <c r="I1143" s="69">
        <v>43179.209412708333</v>
      </c>
      <c r="J1143" s="65">
        <v>404</v>
      </c>
      <c r="Q1143" s="61"/>
    </row>
    <row r="1144" spans="1:17" ht="30" hidden="1" x14ac:dyDescent="0.25">
      <c r="A1144" s="65" t="s">
        <v>4544</v>
      </c>
      <c r="B1144" s="65" t="s">
        <v>2</v>
      </c>
      <c r="C1144" s="65" t="s">
        <v>4545</v>
      </c>
      <c r="D1144" s="65" t="str">
        <f t="shared" si="35"/>
        <v>m140d.zip</v>
      </c>
      <c r="H1144" s="65" t="str">
        <f t="shared" si="36"/>
        <v>http://www.nbmg.unr.edu/</v>
      </c>
      <c r="I1144" s="69">
        <v>43179.444682673609</v>
      </c>
      <c r="J1144" s="65">
        <v>404</v>
      </c>
      <c r="Q1144" s="61"/>
    </row>
    <row r="1145" spans="1:17" ht="30" hidden="1" x14ac:dyDescent="0.25">
      <c r="A1145" s="65" t="s">
        <v>4030</v>
      </c>
      <c r="B1145" s="65" t="s">
        <v>2</v>
      </c>
      <c r="C1145" s="65" t="s">
        <v>4031</v>
      </c>
      <c r="D1145" s="65" t="str">
        <f t="shared" si="35"/>
        <v>AntlerPeak_B109d.zip</v>
      </c>
      <c r="H1145" s="65" t="str">
        <f t="shared" si="36"/>
        <v>http://www.nbmg.unr.edu/</v>
      </c>
      <c r="I1145" s="69">
        <v>43178.979339560188</v>
      </c>
      <c r="J1145" s="65">
        <v>404</v>
      </c>
      <c r="Q1145" s="61"/>
    </row>
    <row r="1146" spans="1:17" ht="30" hidden="1" x14ac:dyDescent="0.25">
      <c r="A1146" s="65" t="s">
        <v>4021</v>
      </c>
      <c r="B1146" s="65" t="s">
        <v>2</v>
      </c>
      <c r="C1146" s="65" t="s">
        <v>4022</v>
      </c>
      <c r="D1146" s="65" t="str">
        <f t="shared" si="35"/>
        <v>Geothermal_Web2.htm</v>
      </c>
      <c r="H1146" s="65" t="str">
        <f t="shared" si="36"/>
        <v>http://www.nbmg.unr.edu/</v>
      </c>
      <c r="I1146" s="69">
        <v>43178.832551134263</v>
      </c>
      <c r="J1146" s="65">
        <v>404</v>
      </c>
      <c r="Q1146" s="61"/>
    </row>
    <row r="1147" spans="1:17" ht="30" hidden="1" x14ac:dyDescent="0.25">
      <c r="A1147" s="65" t="s">
        <v>3425</v>
      </c>
      <c r="B1147" s="65" t="s">
        <v>2</v>
      </c>
      <c r="C1147" s="65" t="s">
        <v>2865</v>
      </c>
      <c r="D1147" s="65" t="str">
        <f t="shared" si="35"/>
        <v>InteractiveMaps.html</v>
      </c>
      <c r="H1147" s="65" t="str">
        <f t="shared" si="36"/>
        <v>http://www.nbmg.unr.edu/</v>
      </c>
      <c r="I1147" s="69">
        <v>43179.127832731479</v>
      </c>
      <c r="J1147" s="65">
        <v>404</v>
      </c>
      <c r="Q1147" s="61"/>
    </row>
    <row r="1148" spans="1:17" ht="30" hidden="1" x14ac:dyDescent="0.25">
      <c r="A1148" s="65" t="s">
        <v>2864</v>
      </c>
      <c r="B1148" s="65" t="s">
        <v>2</v>
      </c>
      <c r="C1148" s="65" t="s">
        <v>2865</v>
      </c>
      <c r="D1148" s="65" t="str">
        <f t="shared" si="35"/>
        <v>InteractiveMaps.html</v>
      </c>
      <c r="H1148" s="65" t="str">
        <f t="shared" si="36"/>
        <v>http://www.nbmg.unr.edu/</v>
      </c>
      <c r="I1148" s="69">
        <v>43179.316536134262</v>
      </c>
      <c r="J1148" s="65">
        <v>404</v>
      </c>
      <c r="Q1148" s="61"/>
    </row>
    <row r="1149" spans="1:17" ht="45" hidden="1" x14ac:dyDescent="0.25">
      <c r="A1149" s="65" t="s">
        <v>1416</v>
      </c>
      <c r="B1149" s="65" t="s">
        <v>2</v>
      </c>
      <c r="C1149" s="65" t="s">
        <v>1399</v>
      </c>
      <c r="D1149" s="65" t="str">
        <f t="shared" si="35"/>
        <v>9590</v>
      </c>
      <c r="H1149" s="65" t="str">
        <f t="shared" si="36"/>
        <v>http://www.nrcan.gc.ca/</v>
      </c>
      <c r="I1149" s="69">
        <v>43178.709505775463</v>
      </c>
      <c r="J1149" s="65">
        <v>404</v>
      </c>
      <c r="Q1149" s="61"/>
    </row>
    <row r="1150" spans="1:17" ht="45" hidden="1" x14ac:dyDescent="0.25">
      <c r="A1150" s="65" t="s">
        <v>3418</v>
      </c>
      <c r="B1150" s="65" t="s">
        <v>2</v>
      </c>
      <c r="C1150" s="65" t="s">
        <v>1399</v>
      </c>
      <c r="D1150" s="65" t="str">
        <f t="shared" si="35"/>
        <v>9590</v>
      </c>
      <c r="H1150" s="65" t="str">
        <f t="shared" si="36"/>
        <v>http://www.nrcan.gc.ca/</v>
      </c>
      <c r="I1150" s="69">
        <v>43179.036279201391</v>
      </c>
      <c r="J1150" s="65">
        <v>404</v>
      </c>
      <c r="Q1150" s="61"/>
    </row>
    <row r="1151" spans="1:17" ht="45" hidden="1" x14ac:dyDescent="0.25">
      <c r="A1151" s="65" t="s">
        <v>1612</v>
      </c>
      <c r="B1151" s="65" t="s">
        <v>2</v>
      </c>
      <c r="C1151" s="65" t="s">
        <v>1399</v>
      </c>
      <c r="D1151" s="65" t="str">
        <f t="shared" si="35"/>
        <v>9590</v>
      </c>
      <c r="H1151" s="65" t="str">
        <f t="shared" si="36"/>
        <v>http://www.nrcan.gc.ca/</v>
      </c>
      <c r="I1151" s="69">
        <v>43179.236887928244</v>
      </c>
      <c r="J1151" s="65">
        <v>404</v>
      </c>
      <c r="Q1151" s="61"/>
    </row>
    <row r="1152" spans="1:17" ht="45" hidden="1" x14ac:dyDescent="0.25">
      <c r="A1152" s="65" t="s">
        <v>1398</v>
      </c>
      <c r="B1152" s="65" t="s">
        <v>2</v>
      </c>
      <c r="C1152" s="65" t="s">
        <v>1399</v>
      </c>
      <c r="D1152" s="65" t="str">
        <f t="shared" si="35"/>
        <v>9590</v>
      </c>
      <c r="H1152" s="65" t="str">
        <f t="shared" si="36"/>
        <v>http://www.nrcan.gc.ca/</v>
      </c>
      <c r="I1152" s="69">
        <v>43179.280036574077</v>
      </c>
      <c r="J1152" s="65">
        <v>404</v>
      </c>
      <c r="Q1152" s="61"/>
    </row>
    <row r="1153" spans="1:17" ht="45" hidden="1" x14ac:dyDescent="0.25">
      <c r="A1153" s="65" t="s">
        <v>3879</v>
      </c>
      <c r="B1153" s="65" t="s">
        <v>2</v>
      </c>
      <c r="C1153" s="65" t="s">
        <v>1399</v>
      </c>
      <c r="D1153" s="65" t="str">
        <f t="shared" si="35"/>
        <v>9590</v>
      </c>
      <c r="H1153" s="65" t="str">
        <f t="shared" si="36"/>
        <v>http://www.nrcan.gc.ca/</v>
      </c>
      <c r="I1153" s="69">
        <v>43179.359940405091</v>
      </c>
      <c r="J1153" s="65">
        <v>404</v>
      </c>
      <c r="Q1153" s="61"/>
    </row>
    <row r="1154" spans="1:17" ht="30" hidden="1" x14ac:dyDescent="0.25">
      <c r="A1154" s="65" t="s">
        <v>4360</v>
      </c>
      <c r="B1154" s="65" t="s">
        <v>2</v>
      </c>
      <c r="C1154" s="65" t="s">
        <v>4361</v>
      </c>
      <c r="D1154" s="65" t="str">
        <f t="shared" si="35"/>
        <v>adir_bedr1a.zip</v>
      </c>
      <c r="H1154" s="65" t="str">
        <f t="shared" si="36"/>
        <v>http://www.nysm.nysed.gov/</v>
      </c>
      <c r="I1154" s="69">
        <v>43178.943136180555</v>
      </c>
      <c r="J1154" s="65">
        <v>404</v>
      </c>
      <c r="Q1154" s="61"/>
    </row>
    <row r="1155" spans="1:17" ht="30" hidden="1" x14ac:dyDescent="0.25">
      <c r="A1155" s="65" t="s">
        <v>4202</v>
      </c>
      <c r="B1155" s="65" t="s">
        <v>2</v>
      </c>
      <c r="C1155" s="65" t="s">
        <v>4203</v>
      </c>
      <c r="D1155" s="65" t="str">
        <f t="shared" ref="D1155:D1218" si="37">RIGHT(C1155,LEN(C1155)-FIND("|",SUBSTITUTE(C1155,"/","|", LEN(C1155)-LEN(SUBSTITUTE(C1155,"/","")))))</f>
        <v>adir_s.zip</v>
      </c>
      <c r="H1155" s="65" t="str">
        <f t="shared" ref="H1155:H1218" si="38">LEFT(C1155,FIND("/",C1155,10))</f>
        <v>http://www.nysm.nysed.gov/</v>
      </c>
      <c r="I1155" s="69">
        <v>43179.42718914352</v>
      </c>
      <c r="J1155" s="65">
        <v>404</v>
      </c>
      <c r="Q1155" s="61"/>
    </row>
    <row r="1156" spans="1:17" ht="30" hidden="1" x14ac:dyDescent="0.25">
      <c r="A1156" s="65" t="s">
        <v>4202</v>
      </c>
      <c r="B1156" s="65" t="s">
        <v>2</v>
      </c>
      <c r="C1156" s="65" t="s">
        <v>4204</v>
      </c>
      <c r="D1156" s="65" t="str">
        <f t="shared" si="37"/>
        <v>adir_shape.zip</v>
      </c>
      <c r="H1156" s="65" t="str">
        <f t="shared" si="38"/>
        <v>http://www.nysm.nysed.gov/</v>
      </c>
      <c r="I1156" s="69">
        <v>43179.052637499997</v>
      </c>
      <c r="J1156" s="65">
        <v>404</v>
      </c>
      <c r="Q1156" s="61"/>
    </row>
    <row r="1157" spans="1:17" ht="30" hidden="1" x14ac:dyDescent="0.25">
      <c r="A1157" s="65" t="s">
        <v>3114</v>
      </c>
      <c r="B1157" s="65" t="s">
        <v>2</v>
      </c>
      <c r="C1157" s="65" t="s">
        <v>3115</v>
      </c>
      <c r="D1157" s="65" t="str">
        <f t="shared" si="37"/>
        <v>fing_bedr1a.zip</v>
      </c>
      <c r="H1157" s="65" t="str">
        <f t="shared" si="38"/>
        <v>http://www.nysm.nysed.gov/</v>
      </c>
      <c r="I1157" s="69">
        <v>43179.340773402779</v>
      </c>
      <c r="J1157" s="65">
        <v>404</v>
      </c>
      <c r="Q1157" s="61"/>
    </row>
    <row r="1158" spans="1:17" ht="30" hidden="1" x14ac:dyDescent="0.25">
      <c r="A1158" s="65" t="s">
        <v>3752</v>
      </c>
      <c r="B1158" s="65" t="s">
        <v>2</v>
      </c>
      <c r="C1158" s="65" t="s">
        <v>3753</v>
      </c>
      <c r="D1158" s="65" t="str">
        <f t="shared" si="37"/>
        <v>fing_s.zip</v>
      </c>
      <c r="H1158" s="65" t="str">
        <f t="shared" si="38"/>
        <v>http://www.nysm.nysed.gov/</v>
      </c>
      <c r="I1158" s="69">
        <v>43179.020806631946</v>
      </c>
      <c r="J1158" s="65">
        <v>404</v>
      </c>
      <c r="Q1158" s="61"/>
    </row>
    <row r="1159" spans="1:17" ht="30" hidden="1" x14ac:dyDescent="0.25">
      <c r="A1159" s="65" t="s">
        <v>3752</v>
      </c>
      <c r="B1159" s="65" t="s">
        <v>2</v>
      </c>
      <c r="C1159" s="65" t="s">
        <v>3754</v>
      </c>
      <c r="D1159" s="65" t="str">
        <f t="shared" si="37"/>
        <v>fing_shape.zip</v>
      </c>
      <c r="H1159" s="65" t="str">
        <f t="shared" si="38"/>
        <v>http://www.nysm.nysed.gov/</v>
      </c>
      <c r="I1159" s="69">
        <v>43178.879339293984</v>
      </c>
      <c r="J1159" s="65">
        <v>404</v>
      </c>
      <c r="Q1159" s="61"/>
    </row>
    <row r="1160" spans="1:17" ht="30" hidden="1" x14ac:dyDescent="0.25">
      <c r="A1160" s="65" t="s">
        <v>1903</v>
      </c>
      <c r="B1160" s="65" t="s">
        <v>2</v>
      </c>
      <c r="C1160" s="65" t="s">
        <v>1904</v>
      </c>
      <c r="D1160" s="65" t="str">
        <f t="shared" si="37"/>
        <v>hudm_bedr1a.zip</v>
      </c>
      <c r="H1160" s="65" t="str">
        <f t="shared" si="38"/>
        <v>http://www.nysm.nysed.gov/</v>
      </c>
      <c r="I1160" s="69">
        <v>43178.969736388892</v>
      </c>
      <c r="J1160" s="65">
        <v>404</v>
      </c>
      <c r="Q1160" s="61"/>
    </row>
    <row r="1161" spans="1:17" ht="30" hidden="1" x14ac:dyDescent="0.25">
      <c r="A1161" s="65" t="s">
        <v>1494</v>
      </c>
      <c r="B1161" s="65" t="s">
        <v>2</v>
      </c>
      <c r="C1161" s="65" t="s">
        <v>1495</v>
      </c>
      <c r="D1161" s="65" t="str">
        <f t="shared" si="37"/>
        <v>hudm_s.zip</v>
      </c>
      <c r="H1161" s="65" t="str">
        <f t="shared" si="38"/>
        <v>http://www.nysm.nysed.gov/</v>
      </c>
      <c r="I1161" s="69">
        <v>43178.752342777778</v>
      </c>
      <c r="J1161" s="65">
        <v>404</v>
      </c>
      <c r="Q1161" s="61"/>
    </row>
    <row r="1162" spans="1:17" ht="30" hidden="1" x14ac:dyDescent="0.25">
      <c r="A1162" s="65" t="s">
        <v>1494</v>
      </c>
      <c r="B1162" s="65" t="s">
        <v>2</v>
      </c>
      <c r="C1162" s="65" t="s">
        <v>1496</v>
      </c>
      <c r="D1162" s="65" t="str">
        <f t="shared" si="37"/>
        <v>hudm_shape.zip</v>
      </c>
      <c r="H1162" s="65" t="str">
        <f t="shared" si="38"/>
        <v>http://www.nysm.nysed.gov/</v>
      </c>
      <c r="I1162" s="69">
        <v>43178.882001365739</v>
      </c>
      <c r="J1162" s="65">
        <v>404</v>
      </c>
      <c r="Q1162" s="61"/>
    </row>
    <row r="1163" spans="1:17" ht="30" hidden="1" x14ac:dyDescent="0.25">
      <c r="A1163" s="65" t="s">
        <v>4555</v>
      </c>
      <c r="B1163" s="65" t="s">
        <v>2</v>
      </c>
      <c r="C1163" s="65" t="s">
        <v>4556</v>
      </c>
      <c r="D1163" s="65" t="str">
        <f t="shared" si="37"/>
        <v>lhud_bedr1a.zip</v>
      </c>
      <c r="H1163" s="65" t="str">
        <f t="shared" si="38"/>
        <v>http://www.nysm.nysed.gov/</v>
      </c>
      <c r="I1163" s="69">
        <v>43179.345985254629</v>
      </c>
      <c r="J1163" s="65">
        <v>404</v>
      </c>
      <c r="Q1163" s="61"/>
    </row>
    <row r="1164" spans="1:17" ht="30" hidden="1" x14ac:dyDescent="0.25">
      <c r="A1164" s="65" t="s">
        <v>1466</v>
      </c>
      <c r="B1164" s="65" t="s">
        <v>2</v>
      </c>
      <c r="C1164" s="65" t="s">
        <v>1468</v>
      </c>
      <c r="D1164" s="65" t="str">
        <f t="shared" si="37"/>
        <v>lhud_s.zip</v>
      </c>
      <c r="H1164" s="65" t="str">
        <f t="shared" si="38"/>
        <v>http://www.nysm.nysed.gov/</v>
      </c>
      <c r="I1164" s="69">
        <v>43179.285574409725</v>
      </c>
      <c r="J1164" s="65">
        <v>404</v>
      </c>
      <c r="Q1164" s="61"/>
    </row>
    <row r="1165" spans="1:17" ht="30" hidden="1" x14ac:dyDescent="0.25">
      <c r="A1165" s="65" t="s">
        <v>1466</v>
      </c>
      <c r="B1165" s="65" t="s">
        <v>2</v>
      </c>
      <c r="C1165" s="65" t="s">
        <v>1467</v>
      </c>
      <c r="D1165" s="65" t="str">
        <f t="shared" si="37"/>
        <v>lhud_shape.zip</v>
      </c>
      <c r="H1165" s="65" t="str">
        <f t="shared" si="38"/>
        <v>http://www.nysm.nysed.gov/</v>
      </c>
      <c r="I1165" s="69">
        <v>43178.761306493056</v>
      </c>
      <c r="J1165" s="65">
        <v>404</v>
      </c>
      <c r="Q1165" s="61"/>
    </row>
    <row r="1166" spans="1:17" ht="30" hidden="1" x14ac:dyDescent="0.25">
      <c r="A1166" s="65" t="s">
        <v>2128</v>
      </c>
      <c r="B1166" s="65" t="s">
        <v>2</v>
      </c>
      <c r="C1166" s="65" t="s">
        <v>2129</v>
      </c>
      <c r="D1166" s="65" t="str">
        <f t="shared" si="37"/>
        <v>niag_bedr1a.zip</v>
      </c>
      <c r="H1166" s="65" t="str">
        <f t="shared" si="38"/>
        <v>http://www.nysm.nysed.gov/</v>
      </c>
      <c r="I1166" s="69">
        <v>43178.841337638885</v>
      </c>
      <c r="J1166" s="65">
        <v>404</v>
      </c>
      <c r="Q1166" s="61"/>
    </row>
    <row r="1167" spans="1:17" ht="30" hidden="1" x14ac:dyDescent="0.25">
      <c r="A1167" s="65" t="s">
        <v>4338</v>
      </c>
      <c r="B1167" s="65" t="s">
        <v>2</v>
      </c>
      <c r="C1167" s="65" t="s">
        <v>4340</v>
      </c>
      <c r="D1167" s="65" t="str">
        <f t="shared" si="37"/>
        <v>niag_s.zip</v>
      </c>
      <c r="H1167" s="65" t="str">
        <f t="shared" si="38"/>
        <v>http://www.nysm.nysed.gov/</v>
      </c>
      <c r="I1167" s="69">
        <v>43178.834239293981</v>
      </c>
      <c r="J1167" s="65">
        <v>404</v>
      </c>
      <c r="Q1167" s="61"/>
    </row>
    <row r="1168" spans="1:17" ht="30" hidden="1" x14ac:dyDescent="0.25">
      <c r="A1168" s="65" t="s">
        <v>4338</v>
      </c>
      <c r="B1168" s="65" t="s">
        <v>2</v>
      </c>
      <c r="C1168" s="65" t="s">
        <v>4339</v>
      </c>
      <c r="D1168" s="65" t="str">
        <f t="shared" si="37"/>
        <v>niag_shape.zip</v>
      </c>
      <c r="H1168" s="65" t="str">
        <f t="shared" si="38"/>
        <v>http://www.nysm.nysed.gov/</v>
      </c>
      <c r="I1168" s="69">
        <v>43178.994642256941</v>
      </c>
      <c r="J1168" s="65">
        <v>404</v>
      </c>
      <c r="Q1168" s="61"/>
    </row>
    <row r="1169" spans="1:17" ht="30" hidden="1" x14ac:dyDescent="0.25">
      <c r="A1169" s="65" t="s">
        <v>4580</v>
      </c>
      <c r="B1169" s="65" t="s">
        <v>2</v>
      </c>
      <c r="C1169" s="65" t="s">
        <v>4581</v>
      </c>
      <c r="D1169" s="65" t="str">
        <f t="shared" si="37"/>
        <v>surficial.txt</v>
      </c>
      <c r="H1169" s="65" t="str">
        <f t="shared" si="38"/>
        <v>http://www.nysm.nysed.gov/</v>
      </c>
      <c r="I1169" s="69">
        <v>43179.068231087964</v>
      </c>
      <c r="J1169" s="65">
        <v>404</v>
      </c>
      <c r="Q1169" s="61"/>
    </row>
    <row r="1170" spans="1:17" hidden="1" x14ac:dyDescent="0.25">
      <c r="A1170" s="65" t="s">
        <v>2943</v>
      </c>
      <c r="B1170" s="65" t="s">
        <v>2</v>
      </c>
      <c r="C1170" s="65" t="s">
        <v>2944</v>
      </c>
      <c r="D1170" s="65" t="str">
        <f t="shared" si="37"/>
        <v>#bedr</v>
      </c>
      <c r="H1170" s="65" t="str">
        <f t="shared" si="38"/>
        <v>http://www.nysm.nysed.gov/</v>
      </c>
      <c r="I1170" s="69">
        <v>43179.400642499997</v>
      </c>
      <c r="J1170" s="65">
        <v>404</v>
      </c>
      <c r="Q1170" s="61"/>
    </row>
    <row r="1171" spans="1:17" ht="30" hidden="1" x14ac:dyDescent="0.25">
      <c r="A1171" s="65" t="s">
        <v>4087</v>
      </c>
      <c r="B1171" s="65" t="s">
        <v>2</v>
      </c>
      <c r="C1171" s="65" t="s">
        <v>4088</v>
      </c>
      <c r="D1171" s="65" t="str">
        <f t="shared" si="37"/>
        <v>Adirondack_Bedrock_Sheet.jpg</v>
      </c>
      <c r="H1171" s="65" t="str">
        <f t="shared" si="38"/>
        <v>http://www.nysm.nysed.gov/</v>
      </c>
      <c r="I1171" s="69">
        <v>43179.300105682873</v>
      </c>
      <c r="J1171" s="65">
        <v>404</v>
      </c>
      <c r="Q1171" s="61"/>
    </row>
    <row r="1172" spans="1:17" ht="30" hidden="1" x14ac:dyDescent="0.25">
      <c r="A1172" s="65" t="s">
        <v>3204</v>
      </c>
      <c r="B1172" s="65" t="s">
        <v>2</v>
      </c>
      <c r="C1172" s="65" t="s">
        <v>3205</v>
      </c>
      <c r="D1172" s="65" t="str">
        <f t="shared" si="37"/>
        <v>Bedrock_Master_Legend.jpg</v>
      </c>
      <c r="H1172" s="65" t="str">
        <f t="shared" si="38"/>
        <v>http://www.nysm.nysed.gov/</v>
      </c>
      <c r="I1172" s="69">
        <v>43179.151218888888</v>
      </c>
      <c r="J1172" s="65">
        <v>404</v>
      </c>
      <c r="Q1172" s="61"/>
    </row>
    <row r="1173" spans="1:17" ht="30" hidden="1" x14ac:dyDescent="0.25">
      <c r="A1173" s="65" t="s">
        <v>3513</v>
      </c>
      <c r="B1173" s="65" t="s">
        <v>2</v>
      </c>
      <c r="C1173" s="65" t="s">
        <v>2333</v>
      </c>
      <c r="D1173" s="65" t="str">
        <f t="shared" si="37"/>
        <v>Finger_Lakes_Bedrock_Sheet.jpg</v>
      </c>
      <c r="H1173" s="65" t="str">
        <f t="shared" si="38"/>
        <v>http://www.nysm.nysed.gov/</v>
      </c>
      <c r="I1173" s="69">
        <v>43178.952714490741</v>
      </c>
      <c r="J1173" s="65">
        <v>404</v>
      </c>
      <c r="Q1173" s="61"/>
    </row>
    <row r="1174" spans="1:17" ht="30" hidden="1" x14ac:dyDescent="0.25">
      <c r="A1174" s="65" t="s">
        <v>2332</v>
      </c>
      <c r="B1174" s="65" t="s">
        <v>2</v>
      </c>
      <c r="C1174" s="65" t="s">
        <v>2333</v>
      </c>
      <c r="D1174" s="65" t="str">
        <f t="shared" si="37"/>
        <v>Finger_Lakes_Bedrock_Sheet.jpg</v>
      </c>
      <c r="H1174" s="65" t="str">
        <f t="shared" si="38"/>
        <v>http://www.nysm.nysed.gov/</v>
      </c>
      <c r="I1174" s="69">
        <v>43179.228806342595</v>
      </c>
      <c r="J1174" s="65">
        <v>404</v>
      </c>
      <c r="Q1174" s="61"/>
    </row>
    <row r="1175" spans="1:17" ht="30" hidden="1" x14ac:dyDescent="0.25">
      <c r="A1175" s="65" t="s">
        <v>4594</v>
      </c>
      <c r="B1175" s="65" t="s">
        <v>2</v>
      </c>
      <c r="C1175" s="65" t="s">
        <v>4595</v>
      </c>
      <c r="D1175" s="65" t="str">
        <f t="shared" si="37"/>
        <v>Lower_Hudson_Bedrock_Sheet.jpg</v>
      </c>
      <c r="H1175" s="65" t="str">
        <f t="shared" si="38"/>
        <v>http://www.nysm.nysed.gov/</v>
      </c>
      <c r="I1175" s="69">
        <v>43179.350179837966</v>
      </c>
      <c r="J1175" s="65">
        <v>404</v>
      </c>
      <c r="Q1175" s="61"/>
    </row>
    <row r="1176" spans="1:17" ht="30" hidden="1" x14ac:dyDescent="0.25">
      <c r="A1176" s="65" t="s">
        <v>4174</v>
      </c>
      <c r="B1176" s="65" t="s">
        <v>2</v>
      </c>
      <c r="C1176" s="65" t="s">
        <v>4175</v>
      </c>
      <c r="D1176" s="65" t="str">
        <f t="shared" si="37"/>
        <v>Niagara_Bedrock_Sheet.jpg</v>
      </c>
      <c r="H1176" s="65" t="str">
        <f t="shared" si="38"/>
        <v>http://www.nysm.nysed.gov/</v>
      </c>
      <c r="I1176" s="69">
        <v>43179.29663503472</v>
      </c>
      <c r="J1176" s="65">
        <v>404</v>
      </c>
      <c r="Q1176" s="61"/>
    </row>
    <row r="1177" spans="1:17" ht="30" hidden="1" x14ac:dyDescent="0.25">
      <c r="A1177" s="65" t="s">
        <v>3265</v>
      </c>
      <c r="B1177" s="65" t="s">
        <v>2</v>
      </c>
      <c r="C1177" s="65" t="s">
        <v>3266</v>
      </c>
      <c r="D1177" s="65" t="str">
        <f t="shared" si="37"/>
        <v>surf_adk.jpg</v>
      </c>
      <c r="H1177" s="65" t="str">
        <f t="shared" si="38"/>
        <v>http://www.nysm.nysed.gov/</v>
      </c>
      <c r="I1177" s="69">
        <v>43179.216729270833</v>
      </c>
      <c r="J1177" s="65">
        <v>404</v>
      </c>
      <c r="Q1177" s="61"/>
    </row>
    <row r="1178" spans="1:17" ht="30" hidden="1" x14ac:dyDescent="0.25">
      <c r="A1178" s="65" t="s">
        <v>886</v>
      </c>
      <c r="B1178" s="65" t="s">
        <v>2</v>
      </c>
      <c r="C1178" s="65" t="s">
        <v>887</v>
      </c>
      <c r="D1178" s="65" t="str">
        <f t="shared" si="37"/>
        <v>surf_fingerlakes.jpg</v>
      </c>
      <c r="H1178" s="65" t="str">
        <f t="shared" si="38"/>
        <v>http://www.nysm.nysed.gov/</v>
      </c>
      <c r="I1178" s="69">
        <v>43179.122953703707</v>
      </c>
      <c r="J1178" s="65">
        <v>404</v>
      </c>
      <c r="Q1178" s="61"/>
    </row>
    <row r="1179" spans="1:17" ht="30" hidden="1" x14ac:dyDescent="0.25">
      <c r="A1179" s="65" t="s">
        <v>2471</v>
      </c>
      <c r="B1179" s="65" t="s">
        <v>2</v>
      </c>
      <c r="C1179" s="65" t="s">
        <v>2472</v>
      </c>
      <c r="D1179" s="65" t="str">
        <f t="shared" si="37"/>
        <v>surf_hudsonmohawk.jpg</v>
      </c>
      <c r="H1179" s="65" t="str">
        <f t="shared" si="38"/>
        <v>http://www.nysm.nysed.gov/</v>
      </c>
      <c r="I1179" s="69">
        <v>43179.206022465274</v>
      </c>
      <c r="J1179" s="65">
        <v>404</v>
      </c>
      <c r="Q1179" s="61"/>
    </row>
    <row r="1180" spans="1:17" ht="30" hidden="1" x14ac:dyDescent="0.25">
      <c r="A1180" s="65" t="s">
        <v>1635</v>
      </c>
      <c r="B1180" s="65" t="s">
        <v>2</v>
      </c>
      <c r="C1180" s="65" t="s">
        <v>1636</v>
      </c>
      <c r="D1180" s="65" t="str">
        <f t="shared" si="37"/>
        <v>surf_lowerhudson.jpg</v>
      </c>
      <c r="H1180" s="65" t="str">
        <f t="shared" si="38"/>
        <v>http://www.nysm.nysed.gov/</v>
      </c>
      <c r="I1180" s="69">
        <v>43178.923550462961</v>
      </c>
      <c r="J1180" s="65">
        <v>404</v>
      </c>
      <c r="Q1180" s="61"/>
    </row>
    <row r="1181" spans="1:17" ht="30" hidden="1" x14ac:dyDescent="0.25">
      <c r="A1181" s="65" t="s">
        <v>4394</v>
      </c>
      <c r="B1181" s="65" t="s">
        <v>2</v>
      </c>
      <c r="C1181" s="65" t="s">
        <v>4395</v>
      </c>
      <c r="D1181" s="65" t="str">
        <f t="shared" si="37"/>
        <v>surf_niagara.jpg</v>
      </c>
      <c r="H1181" s="65" t="str">
        <f t="shared" si="38"/>
        <v>http://www.nysm.nysed.gov/</v>
      </c>
      <c r="I1181" s="69">
        <v>43179.098521458334</v>
      </c>
      <c r="J1181" s="65">
        <v>404</v>
      </c>
      <c r="Q1181" s="61"/>
    </row>
    <row r="1182" spans="1:17" ht="30" hidden="1" x14ac:dyDescent="0.25">
      <c r="A1182" s="65" t="s">
        <v>2190</v>
      </c>
      <c r="B1182" s="65" t="s">
        <v>2</v>
      </c>
      <c r="C1182" s="65" t="s">
        <v>2191</v>
      </c>
      <c r="D1182" s="65" t="str">
        <f t="shared" si="37"/>
        <v>gms010.pdf</v>
      </c>
      <c r="H1182" s="65" t="str">
        <f t="shared" si="38"/>
        <v>http://www.oregongeology.org/</v>
      </c>
      <c r="I1182" s="69">
        <v>43178.836669965276</v>
      </c>
      <c r="J1182" s="65">
        <v>404</v>
      </c>
      <c r="Q1182" s="61"/>
    </row>
    <row r="1183" spans="1:17" ht="30" hidden="1" x14ac:dyDescent="0.25">
      <c r="A1183" s="65" t="s">
        <v>3040</v>
      </c>
      <c r="B1183" s="65" t="s">
        <v>2</v>
      </c>
      <c r="C1183" s="65" t="s">
        <v>3041</v>
      </c>
      <c r="D1183" s="65" t="str">
        <f t="shared" si="37"/>
        <v>gms011.pdf</v>
      </c>
      <c r="H1183" s="65" t="str">
        <f t="shared" si="38"/>
        <v>http://www.oregongeology.org/</v>
      </c>
      <c r="I1183" s="69">
        <v>43178.79193835648</v>
      </c>
      <c r="J1183" s="65">
        <v>404</v>
      </c>
      <c r="Q1183" s="61"/>
    </row>
    <row r="1184" spans="1:17" ht="30" hidden="1" x14ac:dyDescent="0.25">
      <c r="A1184" s="65" t="s">
        <v>1994</v>
      </c>
      <c r="B1184" s="65" t="s">
        <v>2</v>
      </c>
      <c r="C1184" s="65" t="s">
        <v>1995</v>
      </c>
      <c r="D1184" s="65" t="str">
        <f t="shared" si="37"/>
        <v>gms020.pdf</v>
      </c>
      <c r="H1184" s="65" t="str">
        <f t="shared" si="38"/>
        <v>http://www.oregongeology.org/</v>
      </c>
      <c r="I1184" s="69">
        <v>43179.370630439815</v>
      </c>
      <c r="J1184" s="65">
        <v>404</v>
      </c>
      <c r="Q1184" s="61"/>
    </row>
    <row r="1185" spans="1:17" ht="30" hidden="1" x14ac:dyDescent="0.25">
      <c r="A1185" s="65" t="s">
        <v>3182</v>
      </c>
      <c r="B1185" s="65" t="s">
        <v>2</v>
      </c>
      <c r="C1185" s="65" t="s">
        <v>3183</v>
      </c>
      <c r="D1185" s="65" t="str">
        <f t="shared" si="37"/>
        <v>gms021.pdf</v>
      </c>
      <c r="H1185" s="65" t="str">
        <f t="shared" si="38"/>
        <v>http://www.oregongeology.org/</v>
      </c>
      <c r="I1185" s="69">
        <v>43179.072160844909</v>
      </c>
      <c r="J1185" s="65">
        <v>404</v>
      </c>
      <c r="Q1185" s="61"/>
    </row>
    <row r="1186" spans="1:17" ht="30" hidden="1" x14ac:dyDescent="0.25">
      <c r="A1186" s="65" t="s">
        <v>2979</v>
      </c>
      <c r="B1186" s="65" t="s">
        <v>2</v>
      </c>
      <c r="C1186" s="65" t="s">
        <v>2980</v>
      </c>
      <c r="D1186" s="65" t="str">
        <f t="shared" si="37"/>
        <v>gms058.pdf</v>
      </c>
      <c r="H1186" s="65" t="str">
        <f t="shared" si="38"/>
        <v>http://www.oregongeology.org/</v>
      </c>
      <c r="I1186" s="69">
        <v>43179.423326435186</v>
      </c>
      <c r="J1186" s="65">
        <v>404</v>
      </c>
      <c r="Q1186" s="61"/>
    </row>
    <row r="1187" spans="1:17" ht="30" hidden="1" x14ac:dyDescent="0.25">
      <c r="A1187" s="65" t="s">
        <v>2662</v>
      </c>
      <c r="B1187" s="65" t="s">
        <v>2</v>
      </c>
      <c r="C1187" s="65" t="s">
        <v>2663</v>
      </c>
      <c r="D1187" s="65" t="str">
        <f t="shared" si="37"/>
        <v>gms118.pdf</v>
      </c>
      <c r="H1187" s="65" t="str">
        <f t="shared" si="38"/>
        <v>http://www.oregongeology.org/</v>
      </c>
      <c r="I1187" s="69">
        <v>43179.401015740739</v>
      </c>
      <c r="J1187" s="65">
        <v>404</v>
      </c>
      <c r="Q1187" s="61"/>
    </row>
    <row r="1188" spans="1:17" ht="30" hidden="1" x14ac:dyDescent="0.25">
      <c r="A1188" s="65" t="s">
        <v>2741</v>
      </c>
      <c r="B1188" s="65" t="s">
        <v>2</v>
      </c>
      <c r="C1188" s="65" t="s">
        <v>2742</v>
      </c>
      <c r="D1188" s="65" t="str">
        <f t="shared" si="37"/>
        <v>0-75-08.pdf</v>
      </c>
      <c r="H1188" s="65" t="str">
        <f t="shared" si="38"/>
        <v>http://www.oregongeology.org/</v>
      </c>
      <c r="I1188" s="69">
        <v>43178.858881631946</v>
      </c>
      <c r="J1188" s="65">
        <v>404</v>
      </c>
      <c r="Q1188" s="61"/>
    </row>
    <row r="1189" spans="1:17" ht="30" hidden="1" x14ac:dyDescent="0.25">
      <c r="A1189" s="65" t="s">
        <v>1258</v>
      </c>
      <c r="B1189" s="65" t="s">
        <v>2</v>
      </c>
      <c r="C1189" s="65" t="s">
        <v>1259</v>
      </c>
      <c r="D1189" s="65" t="str">
        <f t="shared" si="37"/>
        <v>O-75-03_72dpi.pdf</v>
      </c>
      <c r="H1189" s="65" t="str">
        <f t="shared" si="38"/>
        <v>http://www.oregongeology.org/</v>
      </c>
      <c r="I1189" s="69">
        <v>43179.045185601855</v>
      </c>
      <c r="J1189" s="65">
        <v>404</v>
      </c>
      <c r="Q1189" s="61"/>
    </row>
    <row r="1190" spans="1:17" ht="45" hidden="1" x14ac:dyDescent="0.25">
      <c r="A1190" s="65" t="s">
        <v>1288</v>
      </c>
      <c r="B1190" s="65" t="s">
        <v>2</v>
      </c>
      <c r="C1190" s="65" t="s">
        <v>1289</v>
      </c>
      <c r="D1190" s="65" t="str">
        <f t="shared" si="37"/>
        <v>O-80-5.zip</v>
      </c>
      <c r="H1190" s="65" t="str">
        <f t="shared" si="38"/>
        <v>http://www.oregongeology.org/</v>
      </c>
      <c r="I1190" s="69">
        <v>43179.457812638888</v>
      </c>
      <c r="J1190" s="65">
        <v>404</v>
      </c>
      <c r="Q1190" s="61"/>
    </row>
    <row r="1191" spans="1:17" hidden="1" x14ac:dyDescent="0.25">
      <c r="A1191" s="65" t="s">
        <v>4551</v>
      </c>
      <c r="B1191" s="65" t="s">
        <v>2</v>
      </c>
      <c r="C1191" s="65" t="s">
        <v>4552</v>
      </c>
      <c r="D1191" s="65" t="str">
        <f t="shared" si="37"/>
        <v>O-96-04.zip</v>
      </c>
      <c r="H1191" s="65" t="str">
        <f t="shared" si="38"/>
        <v>http://www.oregongeology.org/</v>
      </c>
      <c r="I1191" s="69">
        <v>43179.03749923611</v>
      </c>
      <c r="J1191" s="65">
        <v>404</v>
      </c>
      <c r="Q1191" s="61"/>
    </row>
    <row r="1192" spans="1:17" ht="30" hidden="1" x14ac:dyDescent="0.25">
      <c r="A1192" s="65" t="s">
        <v>4272</v>
      </c>
      <c r="B1192" s="65" t="s">
        <v>2</v>
      </c>
      <c r="C1192" s="65" t="s">
        <v>4273</v>
      </c>
      <c r="D1192" s="65" t="str">
        <f t="shared" si="37"/>
        <v/>
      </c>
      <c r="H1192" s="65" t="str">
        <f t="shared" si="38"/>
        <v>http://www.oregongeology.org/</v>
      </c>
      <c r="I1192" s="69">
        <v>43178.814453946761</v>
      </c>
      <c r="J1192" s="65">
        <v>403</v>
      </c>
      <c r="Q1192" s="61"/>
    </row>
    <row r="1193" spans="1:17" ht="30" hidden="1" x14ac:dyDescent="0.25">
      <c r="A1193" s="65" t="s">
        <v>4143</v>
      </c>
      <c r="B1193" s="65" t="s">
        <v>1684</v>
      </c>
      <c r="C1193" s="65" t="s">
        <v>4144</v>
      </c>
      <c r="D1193" s="65" t="str">
        <f t="shared" si="37"/>
        <v>0355a.htm</v>
      </c>
      <c r="H1193" s="65" t="str">
        <f t="shared" si="38"/>
        <v>http://www.searchanddiscovery.com/</v>
      </c>
      <c r="I1193" s="69">
        <v>43179.303714074071</v>
      </c>
      <c r="J1193" s="65">
        <v>416</v>
      </c>
      <c r="Q1193" s="61"/>
    </row>
    <row r="1194" spans="1:17" ht="60" hidden="1" x14ac:dyDescent="0.25">
      <c r="A1194" s="65" t="s">
        <v>2791</v>
      </c>
      <c r="B1194" s="65" t="s">
        <v>1684</v>
      </c>
      <c r="C1194" s="65" t="s">
        <v>1685</v>
      </c>
      <c r="D1194" s="65" t="str">
        <f t="shared" si="37"/>
        <v>1000.htm</v>
      </c>
      <c r="H1194" s="65" t="str">
        <f t="shared" si="38"/>
        <v>http://www.searchanddiscovery.com/</v>
      </c>
      <c r="I1194" s="69">
        <v>43178.771773807872</v>
      </c>
      <c r="J1194" s="65">
        <v>416</v>
      </c>
      <c r="Q1194" s="61"/>
    </row>
    <row r="1195" spans="1:17" ht="30" hidden="1" x14ac:dyDescent="0.25">
      <c r="A1195" s="65" t="s">
        <v>1683</v>
      </c>
      <c r="B1195" s="65" t="s">
        <v>1684</v>
      </c>
      <c r="C1195" s="65" t="s">
        <v>1685</v>
      </c>
      <c r="D1195" s="65" t="str">
        <f t="shared" si="37"/>
        <v>1000.htm</v>
      </c>
      <c r="H1195" s="65" t="str">
        <f t="shared" si="38"/>
        <v>http://www.searchanddiscovery.com/</v>
      </c>
      <c r="I1195" s="69">
        <v>43178.894339814811</v>
      </c>
      <c r="J1195" s="65">
        <v>416</v>
      </c>
      <c r="Q1195" s="61"/>
    </row>
    <row r="1196" spans="1:17" ht="45" hidden="1" x14ac:dyDescent="0.25">
      <c r="A1196" s="65" t="s">
        <v>2194</v>
      </c>
      <c r="B1196" s="65" t="s">
        <v>2</v>
      </c>
      <c r="C1196" s="65" t="s">
        <v>2195</v>
      </c>
      <c r="D1196" s="65" t="str">
        <f t="shared" si="37"/>
        <v>becker.htm</v>
      </c>
      <c r="H1196" s="65" t="str">
        <f t="shared" si="38"/>
        <v>http://www.searchanddiscovery.com/</v>
      </c>
      <c r="I1196" s="69">
        <v>43178.952693148145</v>
      </c>
      <c r="J1196" s="65">
        <v>416</v>
      </c>
      <c r="Q1196" s="61"/>
    </row>
    <row r="1197" spans="1:17" ht="30" hidden="1" x14ac:dyDescent="0.25">
      <c r="A1197" s="65" t="s">
        <v>1711</v>
      </c>
      <c r="B1197" s="65" t="s">
        <v>2</v>
      </c>
      <c r="C1197" s="65" t="s">
        <v>1712</v>
      </c>
      <c r="D1197" s="65" t="str">
        <f t="shared" si="37"/>
        <v>GHPSpecs030109.pdf</v>
      </c>
      <c r="H1197" s="65" t="str">
        <f t="shared" si="38"/>
        <v>http://www.snopud.com/</v>
      </c>
      <c r="I1197" s="69">
        <v>43178.724595462962</v>
      </c>
      <c r="J1197" s="65">
        <v>307</v>
      </c>
      <c r="Q1197" s="61"/>
    </row>
    <row r="1198" spans="1:17" ht="30" hidden="1" x14ac:dyDescent="0.25">
      <c r="A1198" s="65" t="s">
        <v>1711</v>
      </c>
      <c r="B1198" s="65" t="s">
        <v>2</v>
      </c>
      <c r="C1198" s="65" t="s">
        <v>1712</v>
      </c>
      <c r="D1198" s="65" t="str">
        <f t="shared" si="37"/>
        <v>GHPSpecs030109.pdf</v>
      </c>
      <c r="H1198" s="65" t="str">
        <f t="shared" si="38"/>
        <v>http://www.snopud.com/</v>
      </c>
      <c r="I1198" s="69">
        <v>43178.820894375</v>
      </c>
      <c r="J1198" s="65">
        <v>307</v>
      </c>
      <c r="Q1198" s="61"/>
    </row>
    <row r="1199" spans="1:17" ht="45" hidden="1" x14ac:dyDescent="0.25">
      <c r="A1199" s="65" t="s">
        <v>3740</v>
      </c>
      <c r="B1199" s="65" t="s">
        <v>696</v>
      </c>
      <c r="C1199" s="65" t="s">
        <v>3741</v>
      </c>
      <c r="D1199" s="65" t="str">
        <f t="shared" si="37"/>
        <v>index.php</v>
      </c>
      <c r="H1199" s="65" t="str">
        <f t="shared" si="38"/>
        <v>http://www.spe.org/</v>
      </c>
      <c r="I1199" s="69">
        <v>43178.998623368054</v>
      </c>
      <c r="J1199" s="65">
        <v>403</v>
      </c>
      <c r="Q1199" s="61"/>
    </row>
    <row r="1200" spans="1:17" ht="45" hidden="1" x14ac:dyDescent="0.25">
      <c r="A1200" s="65" t="s">
        <v>1498</v>
      </c>
      <c r="B1200" s="65" t="s">
        <v>2</v>
      </c>
      <c r="C1200" s="65" t="s">
        <v>1499</v>
      </c>
      <c r="D1200" s="65" t="str">
        <f t="shared" si="37"/>
        <v>20080924_4a.pdf</v>
      </c>
      <c r="H1200" s="65" t="str">
        <f t="shared" si="38"/>
        <v>http://www.treasurer.ca.gov/</v>
      </c>
      <c r="I1200" s="69">
        <v>43179.066388541665</v>
      </c>
      <c r="J1200" s="65">
        <v>404</v>
      </c>
      <c r="Q1200" s="61"/>
    </row>
    <row r="1201" spans="1:17" ht="45" hidden="1" x14ac:dyDescent="0.25">
      <c r="A1201" s="65" t="s">
        <v>1498</v>
      </c>
      <c r="B1201" s="65" t="s">
        <v>2</v>
      </c>
      <c r="C1201" s="65" t="s">
        <v>1499</v>
      </c>
      <c r="D1201" s="65" t="str">
        <f t="shared" si="37"/>
        <v>20080924_4a.pdf</v>
      </c>
      <c r="H1201" s="65" t="str">
        <f t="shared" si="38"/>
        <v>http://www.treasurer.ca.gov/</v>
      </c>
      <c r="I1201" s="69">
        <v>43179.19820496528</v>
      </c>
      <c r="J1201" s="65">
        <v>404</v>
      </c>
      <c r="Q1201" s="61"/>
    </row>
    <row r="1202" spans="1:17" ht="30" hidden="1" x14ac:dyDescent="0.25">
      <c r="A1202" s="65" t="s">
        <v>3622</v>
      </c>
      <c r="B1202" s="65" t="s">
        <v>2</v>
      </c>
      <c r="C1202" s="65" t="s">
        <v>3623</v>
      </c>
      <c r="D1202" s="65" t="str">
        <f t="shared" si="37"/>
        <v/>
      </c>
      <c r="H1202" s="65" t="str">
        <f t="shared" si="38"/>
        <v>http://www1.eere.energy.gov/</v>
      </c>
      <c r="I1202" s="69">
        <v>43179.30542459491</v>
      </c>
      <c r="J1202" s="65">
        <v>403</v>
      </c>
      <c r="Q1202" s="61"/>
    </row>
    <row r="1203" spans="1:17" ht="30" hidden="1" x14ac:dyDescent="0.25">
      <c r="A1203" s="65" t="s">
        <v>1808</v>
      </c>
      <c r="B1203" s="65" t="s">
        <v>2</v>
      </c>
      <c r="C1203" s="65" t="s">
        <v>1052</v>
      </c>
      <c r="D1203" s="65" t="str">
        <f t="shared" si="37"/>
        <v>contacts.html</v>
      </c>
      <c r="H1203" s="65" t="str">
        <f t="shared" si="38"/>
        <v>http://www1.eere.energy.gov/</v>
      </c>
      <c r="I1203" s="69">
        <v>43178.815890949074</v>
      </c>
      <c r="J1203" s="65">
        <v>403</v>
      </c>
      <c r="Q1203" s="61"/>
    </row>
    <row r="1204" spans="1:17" ht="30" hidden="1" x14ac:dyDescent="0.25">
      <c r="A1204" s="65" t="s">
        <v>2306</v>
      </c>
      <c r="B1204" s="65" t="s">
        <v>2</v>
      </c>
      <c r="C1204" s="65" t="s">
        <v>1052</v>
      </c>
      <c r="D1204" s="65" t="str">
        <f t="shared" si="37"/>
        <v>contacts.html</v>
      </c>
      <c r="H1204" s="65" t="str">
        <f t="shared" si="38"/>
        <v>http://www1.eere.energy.gov/</v>
      </c>
      <c r="I1204" s="69">
        <v>43178.853972048608</v>
      </c>
      <c r="J1204" s="65">
        <v>403</v>
      </c>
      <c r="Q1204" s="61"/>
    </row>
    <row r="1205" spans="1:17" ht="30" hidden="1" x14ac:dyDescent="0.25">
      <c r="A1205" s="65" t="s">
        <v>2042</v>
      </c>
      <c r="B1205" s="65" t="s">
        <v>2</v>
      </c>
      <c r="C1205" s="65" t="s">
        <v>1052</v>
      </c>
      <c r="D1205" s="65" t="str">
        <f t="shared" si="37"/>
        <v>contacts.html</v>
      </c>
      <c r="H1205" s="65" t="str">
        <f t="shared" si="38"/>
        <v>http://www1.eere.energy.gov/</v>
      </c>
      <c r="I1205" s="69">
        <v>43178.863294965275</v>
      </c>
      <c r="J1205" s="65">
        <v>403</v>
      </c>
      <c r="Q1205" s="61"/>
    </row>
    <row r="1206" spans="1:17" ht="30" hidden="1" x14ac:dyDescent="0.25">
      <c r="A1206" s="65" t="s">
        <v>3448</v>
      </c>
      <c r="B1206" s="65" t="s">
        <v>2</v>
      </c>
      <c r="C1206" s="65" t="s">
        <v>1052</v>
      </c>
      <c r="D1206" s="65" t="str">
        <f t="shared" si="37"/>
        <v>contacts.html</v>
      </c>
      <c r="H1206" s="65" t="str">
        <f t="shared" si="38"/>
        <v>http://www1.eere.energy.gov/</v>
      </c>
      <c r="I1206" s="69">
        <v>43178.966905173613</v>
      </c>
      <c r="J1206" s="65">
        <v>403</v>
      </c>
      <c r="Q1206" s="61"/>
    </row>
    <row r="1207" spans="1:17" ht="30" hidden="1" x14ac:dyDescent="0.25">
      <c r="A1207" s="65" t="s">
        <v>1051</v>
      </c>
      <c r="B1207" s="65" t="s">
        <v>2</v>
      </c>
      <c r="C1207" s="65" t="s">
        <v>1052</v>
      </c>
      <c r="D1207" s="65" t="str">
        <f t="shared" si="37"/>
        <v>contacts.html</v>
      </c>
      <c r="H1207" s="65" t="str">
        <f t="shared" si="38"/>
        <v>http://www1.eere.energy.gov/</v>
      </c>
      <c r="I1207" s="69">
        <v>43179.216779363429</v>
      </c>
      <c r="J1207" s="65">
        <v>403</v>
      </c>
      <c r="Q1207" s="61"/>
    </row>
    <row r="1208" spans="1:17" ht="30" hidden="1" x14ac:dyDescent="0.25">
      <c r="A1208" s="65" t="s">
        <v>1379</v>
      </c>
      <c r="B1208" s="65" t="s">
        <v>2</v>
      </c>
      <c r="C1208" s="65" t="s">
        <v>1380</v>
      </c>
      <c r="D1208" s="65" t="str">
        <f t="shared" si="37"/>
        <v>directuse.html</v>
      </c>
      <c r="H1208" s="65" t="str">
        <f t="shared" si="38"/>
        <v>http://www1.eere.energy.gov/</v>
      </c>
      <c r="I1208" s="69">
        <v>43178.885287824072</v>
      </c>
      <c r="J1208" s="65">
        <v>403</v>
      </c>
      <c r="Q1208" s="61"/>
    </row>
    <row r="1209" spans="1:17" ht="30" hidden="1" x14ac:dyDescent="0.25">
      <c r="A1209" s="65" t="s">
        <v>1509</v>
      </c>
      <c r="B1209" s="65" t="s">
        <v>2</v>
      </c>
      <c r="C1209" s="65" t="s">
        <v>1380</v>
      </c>
      <c r="D1209" s="65" t="str">
        <f t="shared" si="37"/>
        <v>directuse.html</v>
      </c>
      <c r="H1209" s="65" t="str">
        <f t="shared" si="38"/>
        <v>http://www1.eere.energy.gov/</v>
      </c>
      <c r="I1209" s="69">
        <v>43179.053318958337</v>
      </c>
      <c r="J1209" s="65">
        <v>403</v>
      </c>
      <c r="Q1209" s="61"/>
    </row>
    <row r="1210" spans="1:17" ht="30" hidden="1" x14ac:dyDescent="0.25">
      <c r="A1210" s="65" t="s">
        <v>2954</v>
      </c>
      <c r="B1210" s="65" t="s">
        <v>2</v>
      </c>
      <c r="C1210" s="65" t="s">
        <v>1380</v>
      </c>
      <c r="D1210" s="65" t="str">
        <f t="shared" si="37"/>
        <v>directuse.html</v>
      </c>
      <c r="H1210" s="65" t="str">
        <f t="shared" si="38"/>
        <v>http://www1.eere.energy.gov/</v>
      </c>
      <c r="I1210" s="69">
        <v>43179.272664097225</v>
      </c>
      <c r="J1210" s="65">
        <v>403</v>
      </c>
      <c r="Q1210" s="61"/>
    </row>
    <row r="1211" spans="1:17" ht="30" hidden="1" x14ac:dyDescent="0.25">
      <c r="A1211" s="65" t="s">
        <v>4365</v>
      </c>
      <c r="B1211" s="65" t="s">
        <v>2</v>
      </c>
      <c r="C1211" s="65" t="s">
        <v>4366</v>
      </c>
      <c r="D1211" s="65" t="str">
        <f t="shared" si="37"/>
        <v/>
      </c>
      <c r="H1211" s="65" t="str">
        <f t="shared" si="38"/>
        <v>http://www2.dnr.state.oh.us/</v>
      </c>
      <c r="I1211" s="69">
        <v>43179.169342499998</v>
      </c>
      <c r="J1211" s="65">
        <v>404</v>
      </c>
      <c r="Q1211" s="61"/>
    </row>
    <row r="1212" spans="1:17" ht="45" hidden="1" x14ac:dyDescent="0.25">
      <c r="A1212" s="65" t="s">
        <v>408</v>
      </c>
      <c r="B1212" s="65" t="s">
        <v>2</v>
      </c>
      <c r="C1212" s="65" t="s">
        <v>3247</v>
      </c>
      <c r="D1212" s="65" t="str">
        <f t="shared" si="37"/>
        <v>WCSServer?request=GetCapabilities&amp;service=WCS</v>
      </c>
      <c r="H1212" s="65" t="str">
        <f t="shared" si="38"/>
        <v>http://www4.des.state.nh.us/</v>
      </c>
      <c r="I1212" s="69">
        <v>43179.137364560185</v>
      </c>
      <c r="J1212" s="65">
        <v>400</v>
      </c>
      <c r="Q1212" s="61"/>
    </row>
    <row r="1213" spans="1:17" ht="45" hidden="1" x14ac:dyDescent="0.25">
      <c r="A1213" s="65" t="s">
        <v>526</v>
      </c>
      <c r="B1213" s="65" t="s">
        <v>2</v>
      </c>
      <c r="C1213" s="65" t="s">
        <v>4513</v>
      </c>
      <c r="D1213" s="65" t="str">
        <f t="shared" si="37"/>
        <v>WCSServer?request=GetCapabilities&amp;service=WCS</v>
      </c>
      <c r="H1213" s="65" t="str">
        <f t="shared" si="38"/>
        <v>http://www4.des.state.nh.us/</v>
      </c>
      <c r="I1213" s="69">
        <v>43178.782509351855</v>
      </c>
      <c r="J1213" s="65">
        <v>400</v>
      </c>
      <c r="Q1213" s="61"/>
    </row>
    <row r="1214" spans="1:17" ht="45" hidden="1" x14ac:dyDescent="0.25">
      <c r="A1214" s="65" t="s">
        <v>1641</v>
      </c>
      <c r="B1214" s="65" t="s">
        <v>696</v>
      </c>
      <c r="C1214" s="65" t="s">
        <v>1642</v>
      </c>
      <c r="D1214" s="65" t="str">
        <f t="shared" si="37"/>
        <v>19828</v>
      </c>
      <c r="H1214" s="65" t="str">
        <f t="shared" si="38"/>
        <v>https://agu.confex.com/</v>
      </c>
      <c r="I1214" s="69">
        <v>43178.945700868055</v>
      </c>
      <c r="J1214" s="65">
        <v>404</v>
      </c>
      <c r="Q1214" s="61"/>
    </row>
    <row r="1215" spans="1:17" ht="45" hidden="1" x14ac:dyDescent="0.25">
      <c r="A1215" s="65" t="s">
        <v>1641</v>
      </c>
      <c r="B1215" s="65" t="s">
        <v>696</v>
      </c>
      <c r="C1215" s="65" t="s">
        <v>1642</v>
      </c>
      <c r="D1215" s="65" t="str">
        <f t="shared" si="37"/>
        <v>19828</v>
      </c>
      <c r="H1215" s="65" t="str">
        <f t="shared" si="38"/>
        <v>https://agu.confex.com/</v>
      </c>
      <c r="I1215" s="69">
        <v>43179.006094594908</v>
      </c>
      <c r="J1215" s="65">
        <v>404</v>
      </c>
      <c r="Q1215" s="61"/>
    </row>
    <row r="1216" spans="1:17" ht="45" hidden="1" x14ac:dyDescent="0.25">
      <c r="A1216" s="65" t="s">
        <v>1641</v>
      </c>
      <c r="B1216" s="65" t="s">
        <v>696</v>
      </c>
      <c r="C1216" s="65" t="s">
        <v>1642</v>
      </c>
      <c r="D1216" s="65" t="str">
        <f t="shared" si="37"/>
        <v>19828</v>
      </c>
      <c r="H1216" s="65" t="str">
        <f t="shared" si="38"/>
        <v>https://agu.confex.com/</v>
      </c>
      <c r="I1216" s="69">
        <v>43179.006094594908</v>
      </c>
      <c r="J1216" s="65">
        <v>404</v>
      </c>
      <c r="Q1216" s="61"/>
    </row>
    <row r="1217" spans="1:17" ht="30" hidden="1" x14ac:dyDescent="0.25">
      <c r="A1217" s="65" t="s">
        <v>4680</v>
      </c>
      <c r="B1217" s="65" t="s">
        <v>2</v>
      </c>
      <c r="C1217" s="65" t="s">
        <v>4681</v>
      </c>
      <c r="D1217" s="65" t="str">
        <f t="shared" si="37"/>
        <v>?Site=geothermal</v>
      </c>
      <c r="H1217" s="65" t="str">
        <f t="shared" si="38"/>
        <v>https://fortress.wa.gov/</v>
      </c>
      <c r="I1217" s="69">
        <v>43178.941179618058</v>
      </c>
      <c r="J1217" s="65">
        <v>404</v>
      </c>
      <c r="Q1217" s="61"/>
    </row>
    <row r="1218" spans="1:17" ht="30" hidden="1" x14ac:dyDescent="0.25">
      <c r="A1218" s="65" t="s">
        <v>4223</v>
      </c>
      <c r="B1218" s="65" t="s">
        <v>2</v>
      </c>
      <c r="C1218" s="65" t="s">
        <v>4224</v>
      </c>
      <c r="D1218" s="65" t="str">
        <f t="shared" si="37"/>
        <v>?Theme=geothermal</v>
      </c>
      <c r="H1218" s="65" t="str">
        <f t="shared" si="38"/>
        <v>https://fortress.wa.gov/</v>
      </c>
      <c r="I1218" s="69">
        <v>43178.827553750001</v>
      </c>
      <c r="J1218" s="65">
        <v>404</v>
      </c>
      <c r="Q1218" s="61"/>
    </row>
    <row r="1219" spans="1:17" ht="30" hidden="1" x14ac:dyDescent="0.25">
      <c r="A1219" s="65" t="s">
        <v>1140</v>
      </c>
      <c r="B1219" s="65" t="s">
        <v>2</v>
      </c>
      <c r="C1219" s="65" t="s">
        <v>1141</v>
      </c>
      <c r="D1219" s="65" t="str">
        <f t="shared" ref="D1219:D1282" si="39">RIGHT(C1219,LEN(C1219)-FIND("|",SUBSTITUTE(C1219,"/","|", LEN(C1219)-LEN(SUBSTITUTE(C1219,"/","")))))</f>
        <v>ger_portal_surface_geology_24k.zip</v>
      </c>
      <c r="H1219" s="65" t="str">
        <f t="shared" ref="H1219:H1282" si="40">LEFT(C1219,FIND("/",C1219,10))</f>
        <v>https://fortress.wa.gov/</v>
      </c>
      <c r="I1219" s="69">
        <v>43178.899723194445</v>
      </c>
      <c r="J1219" s="65">
        <v>404</v>
      </c>
      <c r="Q1219" s="61"/>
    </row>
    <row r="1220" spans="1:17" ht="75" x14ac:dyDescent="0.25">
      <c r="A1220" s="65" t="s">
        <v>1057</v>
      </c>
      <c r="B1220" s="65" t="s">
        <v>696</v>
      </c>
      <c r="C1220" s="70" t="s">
        <v>1058</v>
      </c>
      <c r="D1220" s="65" t="str">
        <f t="shared" si="39"/>
        <v>Matlic_Ormat_</v>
      </c>
      <c r="E1220" s="65">
        <f>FIND(D1220,A1220)</f>
        <v>137</v>
      </c>
      <c r="F1220" s="65" t="str">
        <f>RIGHT(A1220,LEN(A1220)-E1220+1)</f>
        <v>Matlic_Ormat_ Wister Exploration and Drilling 2011.pdf</v>
      </c>
      <c r="G1220" s="65" t="str">
        <f>(SUBSTITUTE(C1220,D1220,""))&amp;F1220</f>
        <v>https://gdr.openei.org/files/100/Matlic_Ormat_ Wister Exploration and Drilling 2011.pdf</v>
      </c>
      <c r="H1220" s="65" t="str">
        <f t="shared" si="40"/>
        <v>https://gdr.openei.org/</v>
      </c>
      <c r="I1220" s="69">
        <v>43178.827312974536</v>
      </c>
      <c r="J1220" s="65">
        <v>404</v>
      </c>
      <c r="Q1220" s="61"/>
    </row>
    <row r="1221" spans="1:17" ht="75" x14ac:dyDescent="0.25">
      <c r="A1221" s="65" t="s">
        <v>1057</v>
      </c>
      <c r="B1221" s="65" t="s">
        <v>696</v>
      </c>
      <c r="C1221" s="70" t="s">
        <v>1058</v>
      </c>
      <c r="D1221" s="65" t="str">
        <f t="shared" si="39"/>
        <v>Matlic_Ormat_</v>
      </c>
      <c r="E1221" s="65">
        <f t="shared" ref="E1221:E1284" si="41">FIND(D1221,A1221)</f>
        <v>137</v>
      </c>
      <c r="F1221" s="65" t="str">
        <f t="shared" ref="F1221:F1284" si="42">RIGHT(A1221,LEN(A1221)-E1221+1)</f>
        <v>Matlic_Ormat_ Wister Exploration and Drilling 2011.pdf</v>
      </c>
      <c r="G1221" s="65" t="str">
        <f t="shared" ref="G1221:G1284" si="43">(SUBSTITUTE(C1221,D1221,""))&amp;F1221</f>
        <v>https://gdr.openei.org/files/100/Matlic_Ormat_ Wister Exploration and Drilling 2011.pdf</v>
      </c>
      <c r="H1221" s="65" t="str">
        <f t="shared" si="40"/>
        <v>https://gdr.openei.org/</v>
      </c>
      <c r="I1221" s="69">
        <v>43179.335541956018</v>
      </c>
      <c r="J1221" s="65">
        <v>404</v>
      </c>
      <c r="Q1221" s="61"/>
    </row>
    <row r="1222" spans="1:17" ht="75" x14ac:dyDescent="0.25">
      <c r="A1222" s="65" t="s">
        <v>2045</v>
      </c>
      <c r="B1222" s="65" t="s">
        <v>696</v>
      </c>
      <c r="C1222" s="65" t="s">
        <v>2046</v>
      </c>
      <c r="D1222" s="65" t="str">
        <f t="shared" si="39"/>
        <v>Utah_FORGE_Gravity_Data</v>
      </c>
      <c r="E1222" s="65">
        <f t="shared" si="41"/>
        <v>65</v>
      </c>
      <c r="F1222" s="65" t="str">
        <f t="shared" si="42"/>
        <v>Utah_FORGE_Gravity_Data (1).zip</v>
      </c>
      <c r="G1222" s="65" t="str">
        <f t="shared" si="43"/>
        <v>https://gdr.openei.org/files/1002/Utah_FORGE_Gravity_Data (1).zip</v>
      </c>
      <c r="H1222" s="65" t="str">
        <f t="shared" si="40"/>
        <v>https://gdr.openei.org/</v>
      </c>
      <c r="I1222" s="69">
        <v>43179.169679039354</v>
      </c>
      <c r="J1222" s="65">
        <v>404</v>
      </c>
      <c r="Q1222" s="61"/>
    </row>
    <row r="1223" spans="1:17" ht="75" x14ac:dyDescent="0.25">
      <c r="A1223" s="65" t="s">
        <v>3461</v>
      </c>
      <c r="B1223" s="65" t="s">
        <v>696</v>
      </c>
      <c r="C1223" s="70" t="s">
        <v>3462</v>
      </c>
      <c r="D1223" s="65" t="str">
        <f t="shared" si="39"/>
        <v>Master</v>
      </c>
      <c r="E1223" s="65">
        <f t="shared" si="41"/>
        <v>46</v>
      </c>
      <c r="F1223" s="65" t="str">
        <f t="shared" si="42"/>
        <v>Master FORGE XRD data table.xlsx</v>
      </c>
      <c r="G1223" s="65" t="str">
        <f t="shared" si="43"/>
        <v>https://gdr.openei.org/files/1005/Master FORGE XRD data table.xlsx</v>
      </c>
      <c r="H1223" s="65" t="str">
        <f t="shared" si="40"/>
        <v>https://gdr.openei.org/</v>
      </c>
      <c r="I1223" s="69">
        <v>43178.894502557872</v>
      </c>
      <c r="J1223" s="65">
        <v>404</v>
      </c>
      <c r="Q1223" s="61"/>
    </row>
    <row r="1224" spans="1:17" ht="75" x14ac:dyDescent="0.25">
      <c r="A1224" s="65" t="s">
        <v>3461</v>
      </c>
      <c r="B1224" s="65" t="s">
        <v>696</v>
      </c>
      <c r="C1224" s="65" t="s">
        <v>3462</v>
      </c>
      <c r="D1224" s="65" t="str">
        <f t="shared" si="39"/>
        <v>Master</v>
      </c>
      <c r="E1224" s="65">
        <f t="shared" si="41"/>
        <v>46</v>
      </c>
      <c r="F1224" s="65" t="str">
        <f t="shared" si="42"/>
        <v>Master FORGE XRD data table.xlsx</v>
      </c>
      <c r="G1224" s="65" t="str">
        <f t="shared" si="43"/>
        <v>https://gdr.openei.org/files/1005/Master FORGE XRD data table.xlsx</v>
      </c>
      <c r="H1224" s="65" t="str">
        <f t="shared" si="40"/>
        <v>https://gdr.openei.org/</v>
      </c>
      <c r="I1224" s="69">
        <v>43179.303228761572</v>
      </c>
      <c r="J1224" s="65">
        <v>404</v>
      </c>
      <c r="Q1224" s="61"/>
    </row>
    <row r="1225" spans="1:17" ht="75" x14ac:dyDescent="0.25">
      <c r="A1225" s="65" t="s">
        <v>2688</v>
      </c>
      <c r="B1225" s="65" t="s">
        <v>696</v>
      </c>
      <c r="C1225" s="65" t="s">
        <v>2689</v>
      </c>
      <c r="D1225" s="65" t="str">
        <f t="shared" si="39"/>
        <v>NASF_Profiles</v>
      </c>
      <c r="E1225" s="65">
        <f t="shared" si="41"/>
        <v>42</v>
      </c>
      <c r="F1225" s="65" t="str">
        <f t="shared" si="42"/>
        <v>NASF_Profiles (1).zip</v>
      </c>
      <c r="G1225" s="65" t="str">
        <f t="shared" si="43"/>
        <v>https://gdr.openei.org/files/1011/NASF_Profiles (1).zip</v>
      </c>
      <c r="H1225" s="65" t="str">
        <f t="shared" si="40"/>
        <v>https://gdr.openei.org/</v>
      </c>
      <c r="I1225" s="69">
        <v>43178.738547361114</v>
      </c>
      <c r="J1225" s="65">
        <v>404</v>
      </c>
      <c r="Q1225" s="61"/>
    </row>
    <row r="1226" spans="1:17" ht="75" x14ac:dyDescent="0.25">
      <c r="A1226" s="65" t="s">
        <v>2910</v>
      </c>
      <c r="B1226" s="65" t="s">
        <v>696</v>
      </c>
      <c r="C1226" s="65" t="s">
        <v>2911</v>
      </c>
      <c r="D1226" s="65" t="str">
        <f t="shared" si="39"/>
        <v>FallonPhase2Model</v>
      </c>
      <c r="E1226" s="65">
        <f t="shared" si="41"/>
        <v>40</v>
      </c>
      <c r="F1226" s="65" t="str">
        <f t="shared" si="42"/>
        <v>FallonPhase2Model (2).zip</v>
      </c>
      <c r="G1226" s="65" t="str">
        <f t="shared" si="43"/>
        <v>https://gdr.openei.org/files/1014/FallonPhase2Model (2).zip</v>
      </c>
      <c r="H1226" s="65" t="str">
        <f t="shared" si="40"/>
        <v>https://gdr.openei.org/</v>
      </c>
      <c r="I1226" s="69">
        <v>43179.154626261574</v>
      </c>
      <c r="J1226" s="65">
        <v>404</v>
      </c>
      <c r="Q1226" s="61"/>
    </row>
    <row r="1227" spans="1:17" ht="75" x14ac:dyDescent="0.25">
      <c r="A1227" s="65" t="s">
        <v>3618</v>
      </c>
      <c r="B1227" s="65" t="s">
        <v>696</v>
      </c>
      <c r="C1227" s="65" t="s">
        <v>3619</v>
      </c>
      <c r="D1227" s="65" t="str">
        <f t="shared" si="39"/>
        <v>DataSets_TOUGH2_iTOUGH2Sim</v>
      </c>
      <c r="E1227" s="65">
        <f t="shared" si="41"/>
        <v>61</v>
      </c>
      <c r="F1227" s="65" t="str">
        <f t="shared" si="42"/>
        <v>DataSets_TOUGH2_iTOUGH2Sim 2.zip</v>
      </c>
      <c r="G1227" s="65" t="str">
        <f t="shared" si="43"/>
        <v>https://gdr.openei.org/files/1017/DataSets_TOUGH2_iTOUGH2Sim 2.zip</v>
      </c>
      <c r="H1227" s="65" t="str">
        <f t="shared" si="40"/>
        <v>https://gdr.openei.org/</v>
      </c>
      <c r="I1227" s="69">
        <v>43179.059913344907</v>
      </c>
      <c r="J1227" s="65">
        <v>404</v>
      </c>
      <c r="Q1227" s="61"/>
    </row>
    <row r="1228" spans="1:17" ht="90" x14ac:dyDescent="0.25">
      <c r="A1228" s="65" t="s">
        <v>4137</v>
      </c>
      <c r="B1228" s="65" t="s">
        <v>696</v>
      </c>
      <c r="C1228" s="65" t="s">
        <v>4138</v>
      </c>
      <c r="D1228" s="65" t="str">
        <f t="shared" si="39"/>
        <v>Effective</v>
      </c>
      <c r="E1228" s="65">
        <f t="shared" si="41"/>
        <v>1</v>
      </c>
      <c r="F1228" s="65" t="str">
        <f t="shared" si="42"/>
        <v>Effective Elastic and Neutron Capture Cross Section Calculations Corresponding to Simulated Fluid Properties from CO2 Push-Pull Simulations Effective elastic and neutron capture cross section calculations corresponding to simulated fluid properties from CO2 Push-Pull.xlsx</v>
      </c>
      <c r="G1228" s="65" t="str">
        <f t="shared" si="43"/>
        <v>https://gdr.openei.org/files/1018/Effective Elastic and Neutron Capture Cross Section Calculations Corresponding to Simulated Fluid Properties from CO2 Push-Pull Simulations Effective elastic and neutron capture cross section calculations corresponding to simulated fluid properties from CO2 Push-Pull.xlsx</v>
      </c>
      <c r="H1228" s="65" t="str">
        <f t="shared" si="40"/>
        <v>https://gdr.openei.org/</v>
      </c>
      <c r="I1228" s="69">
        <v>43179.357994872684</v>
      </c>
      <c r="J1228" s="65">
        <v>404</v>
      </c>
      <c r="Q1228" s="61"/>
    </row>
    <row r="1229" spans="1:17" ht="75" x14ac:dyDescent="0.25">
      <c r="A1229" s="65" t="s">
        <v>3010</v>
      </c>
      <c r="B1229" s="65" t="s">
        <v>696</v>
      </c>
      <c r="C1229" s="65" t="s">
        <v>3011</v>
      </c>
      <c r="D1229" s="65" t="str">
        <f t="shared" si="39"/>
        <v>Final</v>
      </c>
      <c r="E1229" s="65">
        <f t="shared" si="41"/>
        <v>67</v>
      </c>
      <c r="F1229" s="65" t="str">
        <f t="shared" si="42"/>
        <v>Final Report DE EE0002742.pdf</v>
      </c>
      <c r="G1229" s="65" t="str">
        <f t="shared" si="43"/>
        <v>https://gdr.openei.org/files/107/Final Report DE EE0002742.pdf</v>
      </c>
      <c r="H1229" s="65" t="str">
        <f t="shared" si="40"/>
        <v>https://gdr.openei.org/</v>
      </c>
      <c r="I1229" s="69">
        <v>43179.189330150461</v>
      </c>
      <c r="J1229" s="65">
        <v>404</v>
      </c>
      <c r="Q1229" s="61"/>
    </row>
    <row r="1230" spans="1:17" ht="75" x14ac:dyDescent="0.25">
      <c r="A1230" s="65" t="s">
        <v>3010</v>
      </c>
      <c r="B1230" s="65" t="s">
        <v>696</v>
      </c>
      <c r="C1230" s="65" t="s">
        <v>3011</v>
      </c>
      <c r="D1230" s="65" t="str">
        <f t="shared" si="39"/>
        <v>Final</v>
      </c>
      <c r="E1230" s="65">
        <f t="shared" si="41"/>
        <v>67</v>
      </c>
      <c r="F1230" s="65" t="str">
        <f t="shared" si="42"/>
        <v>Final Report DE EE0002742.pdf</v>
      </c>
      <c r="G1230" s="65" t="str">
        <f t="shared" si="43"/>
        <v>https://gdr.openei.org/files/107/Final Report DE EE0002742.pdf</v>
      </c>
      <c r="H1230" s="65" t="str">
        <f t="shared" si="40"/>
        <v>https://gdr.openei.org/</v>
      </c>
      <c r="I1230" s="69">
        <v>43179.217100636575</v>
      </c>
      <c r="J1230" s="65">
        <v>404</v>
      </c>
      <c r="Q1230" s="61"/>
    </row>
    <row r="1231" spans="1:17" ht="75" x14ac:dyDescent="0.25">
      <c r="A1231" s="65" t="s">
        <v>1754</v>
      </c>
      <c r="B1231" s="65" t="s">
        <v>696</v>
      </c>
      <c r="C1231" s="65" t="s">
        <v>1755</v>
      </c>
      <c r="D1231" s="65" t="str">
        <f t="shared" si="39"/>
        <v>map</v>
      </c>
      <c r="E1231" s="65">
        <f t="shared" si="41"/>
        <v>42</v>
      </c>
      <c r="F1231" s="65" t="str">
        <f t="shared" si="42"/>
        <v>map used for peer review 2012.jpg</v>
      </c>
      <c r="G1231" s="65" t="str">
        <f t="shared" si="43"/>
        <v>https://gdr.openei.org/files/112/map used for peer review 2012.jpg</v>
      </c>
      <c r="H1231" s="65" t="str">
        <f t="shared" si="40"/>
        <v>https://gdr.openei.org/</v>
      </c>
      <c r="I1231" s="69">
        <v>43179.029917939813</v>
      </c>
      <c r="J1231" s="65">
        <v>404</v>
      </c>
      <c r="Q1231" s="61"/>
    </row>
    <row r="1232" spans="1:17" ht="75" x14ac:dyDescent="0.25">
      <c r="A1232" s="65" t="s">
        <v>1754</v>
      </c>
      <c r="B1232" s="65" t="s">
        <v>696</v>
      </c>
      <c r="C1232" s="65" t="s">
        <v>1755</v>
      </c>
      <c r="D1232" s="65" t="str">
        <f t="shared" si="39"/>
        <v>map</v>
      </c>
      <c r="E1232" s="65">
        <f t="shared" si="41"/>
        <v>42</v>
      </c>
      <c r="F1232" s="65" t="str">
        <f t="shared" si="42"/>
        <v>map used for peer review 2012.jpg</v>
      </c>
      <c r="G1232" s="65" t="str">
        <f t="shared" si="43"/>
        <v>https://gdr.openei.org/files/112/map used for peer review 2012.jpg</v>
      </c>
      <c r="H1232" s="65" t="str">
        <f t="shared" si="40"/>
        <v>https://gdr.openei.org/</v>
      </c>
      <c r="I1232" s="69">
        <v>43179.034501736111</v>
      </c>
      <c r="J1232" s="65">
        <v>404</v>
      </c>
      <c r="Q1232" s="61"/>
    </row>
    <row r="1233" spans="1:17" ht="75" x14ac:dyDescent="0.25">
      <c r="A1233" s="65" t="s">
        <v>1739</v>
      </c>
      <c r="B1233" s="65" t="s">
        <v>696</v>
      </c>
      <c r="C1233" s="65" t="s">
        <v>1740</v>
      </c>
      <c r="D1233" s="65" t="str">
        <f t="shared" si="39"/>
        <v>McGee</v>
      </c>
      <c r="E1233" s="65">
        <f t="shared" si="41"/>
        <v>1</v>
      </c>
      <c r="F1233" s="65" t="str">
        <f t="shared" si="42"/>
        <v>McGee Mountain Transmission Interconnection Feasibility Study McGee Mt Interconnection Assessmnt Report for Geo Tech Partners v3.pdf</v>
      </c>
      <c r="G1233" s="65" t="str">
        <f t="shared" si="43"/>
        <v>https://gdr.openei.org/files/120/McGee Mountain Transmission Interconnection Feasibility Study McGee Mt Interconnection Assessmnt Report for Geo Tech Partners v3.pdf</v>
      </c>
      <c r="H1233" s="65" t="str">
        <f t="shared" si="40"/>
        <v>https://gdr.openei.org/</v>
      </c>
      <c r="I1233" s="69">
        <v>43178.853346018521</v>
      </c>
      <c r="J1233" s="65">
        <v>404</v>
      </c>
      <c r="Q1233" s="61"/>
    </row>
    <row r="1234" spans="1:17" ht="75" x14ac:dyDescent="0.25">
      <c r="A1234" s="65" t="s">
        <v>1739</v>
      </c>
      <c r="B1234" s="65" t="s">
        <v>696</v>
      </c>
      <c r="C1234" s="65" t="s">
        <v>1740</v>
      </c>
      <c r="D1234" s="65" t="str">
        <f t="shared" si="39"/>
        <v>McGee</v>
      </c>
      <c r="E1234" s="65">
        <f t="shared" si="41"/>
        <v>1</v>
      </c>
      <c r="F1234" s="65" t="str">
        <f t="shared" si="42"/>
        <v>McGee Mountain Transmission Interconnection Feasibility Study McGee Mt Interconnection Assessmnt Report for Geo Tech Partners v3.pdf</v>
      </c>
      <c r="G1234" s="65" t="str">
        <f t="shared" si="43"/>
        <v>https://gdr.openei.org/files/120/McGee Mountain Transmission Interconnection Feasibility Study McGee Mt Interconnection Assessmnt Report for Geo Tech Partners v3.pdf</v>
      </c>
      <c r="H1234" s="65" t="str">
        <f t="shared" si="40"/>
        <v>https://gdr.openei.org/</v>
      </c>
      <c r="I1234" s="69">
        <v>43179.273014872684</v>
      </c>
      <c r="J1234" s="65">
        <v>404</v>
      </c>
      <c r="Q1234" s="61"/>
    </row>
    <row r="1235" spans="1:17" ht="75" x14ac:dyDescent="0.25">
      <c r="A1235" s="65" t="s">
        <v>1739</v>
      </c>
      <c r="B1235" s="65" t="s">
        <v>696</v>
      </c>
      <c r="C1235" s="65" t="s">
        <v>1740</v>
      </c>
      <c r="D1235" s="65" t="str">
        <f t="shared" si="39"/>
        <v>McGee</v>
      </c>
      <c r="E1235" s="65">
        <f t="shared" si="41"/>
        <v>1</v>
      </c>
      <c r="F1235" s="65" t="str">
        <f t="shared" si="42"/>
        <v>McGee Mountain Transmission Interconnection Feasibility Study McGee Mt Interconnection Assessmnt Report for Geo Tech Partners v3.pdf</v>
      </c>
      <c r="G1235" s="65" t="str">
        <f t="shared" si="43"/>
        <v>https://gdr.openei.org/files/120/McGee Mountain Transmission Interconnection Feasibility Study McGee Mt Interconnection Assessmnt Report for Geo Tech Partners v3.pdf</v>
      </c>
      <c r="H1235" s="65" t="str">
        <f t="shared" si="40"/>
        <v>https://gdr.openei.org/</v>
      </c>
      <c r="I1235" s="69">
        <v>43179.273014872684</v>
      </c>
      <c r="J1235" s="65">
        <v>404</v>
      </c>
      <c r="Q1235" s="61"/>
    </row>
    <row r="1236" spans="1:17" ht="75" x14ac:dyDescent="0.25">
      <c r="A1236" s="65" t="s">
        <v>2077</v>
      </c>
      <c r="B1236" s="65" t="s">
        <v>696</v>
      </c>
      <c r="C1236" s="65" t="s">
        <v>2078</v>
      </c>
      <c r="D1236" s="65" t="str">
        <f t="shared" si="39"/>
        <v>GTP_DOE</v>
      </c>
      <c r="E1236" s="65">
        <f t="shared" si="41"/>
        <v>134</v>
      </c>
      <c r="F1236" s="65" t="str">
        <f t="shared" si="42"/>
        <v>GTP_DOE Caldwell Ranch Project Summary.docx</v>
      </c>
      <c r="G1236" s="65" t="str">
        <f t="shared" si="43"/>
        <v>https://gdr.openei.org/files/125/GTP_DOE Caldwell Ranch Project Summary.docx</v>
      </c>
      <c r="H1236" s="65" t="str">
        <f t="shared" si="40"/>
        <v>https://gdr.openei.org/</v>
      </c>
      <c r="I1236" s="69">
        <v>43178.851542407407</v>
      </c>
      <c r="J1236" s="65">
        <v>404</v>
      </c>
      <c r="Q1236" s="61"/>
    </row>
    <row r="1237" spans="1:17" ht="75" x14ac:dyDescent="0.25">
      <c r="A1237" s="65" t="s">
        <v>2077</v>
      </c>
      <c r="B1237" s="65" t="s">
        <v>696</v>
      </c>
      <c r="C1237" s="65" t="s">
        <v>2078</v>
      </c>
      <c r="D1237" s="65" t="str">
        <f t="shared" si="39"/>
        <v>GTP_DOE</v>
      </c>
      <c r="E1237" s="65">
        <f t="shared" si="41"/>
        <v>134</v>
      </c>
      <c r="F1237" s="65" t="str">
        <f t="shared" si="42"/>
        <v>GTP_DOE Caldwell Ranch Project Summary.docx</v>
      </c>
      <c r="G1237" s="65" t="str">
        <f t="shared" si="43"/>
        <v>https://gdr.openei.org/files/125/GTP_DOE Caldwell Ranch Project Summary.docx</v>
      </c>
      <c r="H1237" s="65" t="str">
        <f t="shared" si="40"/>
        <v>https://gdr.openei.org/</v>
      </c>
      <c r="I1237" s="69">
        <v>43179.251920648145</v>
      </c>
      <c r="J1237" s="65">
        <v>404</v>
      </c>
      <c r="Q1237" s="61"/>
    </row>
    <row r="1238" spans="1:17" ht="75" x14ac:dyDescent="0.25">
      <c r="A1238" s="65" t="s">
        <v>3137</v>
      </c>
      <c r="B1238" s="65" t="s">
        <v>696</v>
      </c>
      <c r="C1238" s="65" t="s">
        <v>3138</v>
      </c>
      <c r="D1238" s="65" t="str">
        <f t="shared" si="39"/>
        <v>Chocolate</v>
      </c>
      <c r="E1238" s="65">
        <f t="shared" si="41"/>
        <v>68</v>
      </c>
      <c r="F1238" s="65" t="str">
        <f t="shared" si="42"/>
        <v>Chocolate Mountain Chocolate Mountain Drilling bit1.pdf</v>
      </c>
      <c r="G1238" s="65" t="str">
        <f t="shared" si="43"/>
        <v>https://gdr.openei.org/files/140/Chocolate Mountain Chocolate Mountain Drilling bit1.pdf</v>
      </c>
      <c r="H1238" s="65" t="str">
        <f t="shared" si="40"/>
        <v>https://gdr.openei.org/</v>
      </c>
      <c r="I1238" s="69">
        <v>43178.822738923613</v>
      </c>
      <c r="J1238" s="65">
        <v>404</v>
      </c>
      <c r="Q1238" s="61"/>
    </row>
    <row r="1239" spans="1:17" ht="75" x14ac:dyDescent="0.25">
      <c r="A1239" s="65" t="s">
        <v>3137</v>
      </c>
      <c r="B1239" s="65" t="s">
        <v>696</v>
      </c>
      <c r="C1239" s="65" t="s">
        <v>3138</v>
      </c>
      <c r="D1239" s="65" t="str">
        <f t="shared" si="39"/>
        <v>Chocolate</v>
      </c>
      <c r="E1239" s="65">
        <f t="shared" si="41"/>
        <v>68</v>
      </c>
      <c r="F1239" s="65" t="str">
        <f t="shared" si="42"/>
        <v>Chocolate Mountain Chocolate Mountain Drilling bit1.pdf</v>
      </c>
      <c r="G1239" s="65" t="str">
        <f t="shared" si="43"/>
        <v>https://gdr.openei.org/files/140/Chocolate Mountain Chocolate Mountain Drilling bit1.pdf</v>
      </c>
      <c r="H1239" s="65" t="str">
        <f t="shared" si="40"/>
        <v>https://gdr.openei.org/</v>
      </c>
      <c r="I1239" s="69">
        <v>43179.097736782409</v>
      </c>
      <c r="J1239" s="65">
        <v>404</v>
      </c>
      <c r="Q1239" s="61"/>
    </row>
    <row r="1240" spans="1:17" ht="75" x14ac:dyDescent="0.25">
      <c r="A1240" s="65" t="s">
        <v>2501</v>
      </c>
      <c r="B1240" s="65" t="s">
        <v>696</v>
      </c>
      <c r="C1240" s="65" t="s">
        <v>2502</v>
      </c>
      <c r="D1240" s="65" t="str">
        <f t="shared" si="39"/>
        <v>PDC</v>
      </c>
      <c r="E1240" s="65">
        <f t="shared" si="41"/>
        <v>87</v>
      </c>
      <c r="F1240" s="65" t="str">
        <f t="shared" si="42"/>
        <v>PDC Bits Outperform Conventional Bit in Geothermal Drilling.pdf</v>
      </c>
      <c r="G1240" s="65" t="str">
        <f>(SUBSTITUTE(C1240,D1240,""))&amp;F1240</f>
        <v>https://gdr.openei.org/files/140/PDC Bits Outperform Conventional Bit in Geothermal Drilling.pdf</v>
      </c>
      <c r="H1240" s="65" t="str">
        <f t="shared" si="40"/>
        <v>https://gdr.openei.org/</v>
      </c>
      <c r="I1240" s="69">
        <v>43178.861272326387</v>
      </c>
      <c r="J1240" s="65">
        <v>404</v>
      </c>
      <c r="Q1240" s="61"/>
    </row>
    <row r="1241" spans="1:17" ht="75" x14ac:dyDescent="0.25">
      <c r="A1241" s="65" t="s">
        <v>2501</v>
      </c>
      <c r="B1241" s="65" t="s">
        <v>696</v>
      </c>
      <c r="C1241" s="65" t="s">
        <v>2502</v>
      </c>
      <c r="D1241" s="65" t="str">
        <f t="shared" si="39"/>
        <v>PDC</v>
      </c>
      <c r="E1241" s="65">
        <f t="shared" si="41"/>
        <v>87</v>
      </c>
      <c r="F1241" s="65" t="str">
        <f t="shared" si="42"/>
        <v>PDC Bits Outperform Conventional Bit in Geothermal Drilling.pdf</v>
      </c>
      <c r="G1241" s="65" t="str">
        <f t="shared" si="43"/>
        <v>https://gdr.openei.org/files/140/PDC Bits Outperform Conventional Bit in Geothermal Drilling.pdf</v>
      </c>
      <c r="H1241" s="65" t="str">
        <f t="shared" si="40"/>
        <v>https://gdr.openei.org/</v>
      </c>
      <c r="I1241" s="69">
        <v>43179.040162083336</v>
      </c>
      <c r="J1241" s="65">
        <v>404</v>
      </c>
      <c r="Q1241" s="61"/>
    </row>
    <row r="1242" spans="1:17" ht="75" x14ac:dyDescent="0.25">
      <c r="A1242" s="65" t="s">
        <v>3473</v>
      </c>
      <c r="B1242" s="65" t="s">
        <v>696</v>
      </c>
      <c r="C1242" s="65" t="s">
        <v>3474</v>
      </c>
      <c r="D1242" s="65" t="str">
        <f t="shared" si="39"/>
        <v>Sandia</v>
      </c>
      <c r="E1242" s="65">
        <f t="shared" si="41"/>
        <v>87</v>
      </c>
      <c r="F1242" s="65" t="str">
        <f t="shared" si="42"/>
        <v>Sandia et al_GRC2012_FINAL.pdf</v>
      </c>
      <c r="G1242" s="65" t="str">
        <f t="shared" si="43"/>
        <v>https://gdr.openei.org/files/140/Sandia et al_GRC2012_FINAL.pdf</v>
      </c>
      <c r="H1242" s="65" t="str">
        <f t="shared" si="40"/>
        <v>https://gdr.openei.org/</v>
      </c>
      <c r="I1242" s="69">
        <v>43178.800336006942</v>
      </c>
      <c r="J1242" s="65">
        <v>404</v>
      </c>
      <c r="Q1242" s="61"/>
    </row>
    <row r="1243" spans="1:17" ht="75" x14ac:dyDescent="0.25">
      <c r="A1243" s="65" t="s">
        <v>3473</v>
      </c>
      <c r="B1243" s="65" t="s">
        <v>696</v>
      </c>
      <c r="C1243" s="65" t="s">
        <v>3474</v>
      </c>
      <c r="D1243" s="65" t="str">
        <f t="shared" si="39"/>
        <v>Sandia</v>
      </c>
      <c r="E1243" s="65">
        <f t="shared" si="41"/>
        <v>87</v>
      </c>
      <c r="F1243" s="65" t="str">
        <f t="shared" si="42"/>
        <v>Sandia et al_GRC2012_FINAL.pdf</v>
      </c>
      <c r="G1243" s="65" t="str">
        <f t="shared" si="43"/>
        <v>https://gdr.openei.org/files/140/Sandia et al_GRC2012_FINAL.pdf</v>
      </c>
      <c r="H1243" s="65" t="str">
        <f t="shared" si="40"/>
        <v>https://gdr.openei.org/</v>
      </c>
      <c r="I1243" s="69">
        <v>43179.472801631942</v>
      </c>
      <c r="J1243" s="65">
        <v>404</v>
      </c>
      <c r="Q1243" s="61"/>
    </row>
    <row r="1244" spans="1:17" ht="75" x14ac:dyDescent="0.25">
      <c r="A1244" s="65" t="s">
        <v>2981</v>
      </c>
      <c r="B1244" s="65" t="s">
        <v>696</v>
      </c>
      <c r="C1244" s="65" t="s">
        <v>2982</v>
      </c>
      <c r="D1244" s="65" t="str">
        <f t="shared" si="39"/>
        <v>summary</v>
      </c>
      <c r="E1244" s="65">
        <f t="shared" si="41"/>
        <v>132</v>
      </c>
      <c r="F1244" s="65" t="str">
        <f t="shared" si="42"/>
        <v>summary of TGW 10-26-2012 submitted to GDR.pdf</v>
      </c>
      <c r="G1244" s="65" t="str">
        <f t="shared" si="43"/>
        <v>https://gdr.openei.org/files/145/summary of TGW 10-26-2012 submitted to GDR.pdf</v>
      </c>
      <c r="H1244" s="65" t="str">
        <f t="shared" si="40"/>
        <v>https://gdr.openei.org/</v>
      </c>
      <c r="I1244" s="69">
        <v>43179.354493495368</v>
      </c>
      <c r="J1244" s="65">
        <v>404</v>
      </c>
      <c r="Q1244" s="61"/>
    </row>
    <row r="1245" spans="1:17" ht="75" x14ac:dyDescent="0.25">
      <c r="A1245" s="65" t="s">
        <v>2981</v>
      </c>
      <c r="B1245" s="65" t="s">
        <v>696</v>
      </c>
      <c r="C1245" s="65" t="s">
        <v>2982</v>
      </c>
      <c r="D1245" s="65" t="str">
        <f t="shared" si="39"/>
        <v>summary</v>
      </c>
      <c r="E1245" s="65">
        <f t="shared" si="41"/>
        <v>132</v>
      </c>
      <c r="F1245" s="65" t="str">
        <f t="shared" si="42"/>
        <v>summary of TGW 10-26-2012 submitted to GDR.pdf</v>
      </c>
      <c r="G1245" s="65" t="str">
        <f t="shared" si="43"/>
        <v>https://gdr.openei.org/files/145/summary of TGW 10-26-2012 submitted to GDR.pdf</v>
      </c>
      <c r="H1245" s="65" t="str">
        <f t="shared" si="40"/>
        <v>https://gdr.openei.org/</v>
      </c>
      <c r="I1245" s="69">
        <v>43179.375623784719</v>
      </c>
      <c r="J1245" s="65">
        <v>404</v>
      </c>
      <c r="Q1245" s="61"/>
    </row>
    <row r="1246" spans="1:17" ht="75" x14ac:dyDescent="0.25">
      <c r="A1246" s="65" t="s">
        <v>2559</v>
      </c>
      <c r="B1246" s="65" t="s">
        <v>696</v>
      </c>
      <c r="C1246" s="65" t="s">
        <v>2560</v>
      </c>
      <c r="D1246" s="65" t="str">
        <f t="shared" si="39"/>
        <v>GRC</v>
      </c>
      <c r="E1246" s="65">
        <f t="shared" si="41"/>
        <v>73</v>
      </c>
      <c r="F1246" s="65" t="str">
        <f t="shared" si="42"/>
        <v>GRC Paper 2012 Geothermal Exploration at Newberry GRC Newberry Volcano Paper 5-31-2012 hi res.pdf</v>
      </c>
      <c r="G1246" s="65" t="str">
        <f t="shared" si="43"/>
        <v>https://gdr.openei.org/files/146/GRC Paper 2012 Geothermal Exploration at Newberry GRC Newberry Volcano Paper 5-31-2012 hi res.pdf</v>
      </c>
      <c r="H1246" s="65" t="str">
        <f t="shared" si="40"/>
        <v>https://gdr.openei.org/</v>
      </c>
      <c r="I1246" s="69">
        <v>43178.759333981485</v>
      </c>
      <c r="J1246" s="65">
        <v>404</v>
      </c>
      <c r="Q1246" s="61"/>
    </row>
    <row r="1247" spans="1:17" ht="75" x14ac:dyDescent="0.25">
      <c r="A1247" s="65" t="s">
        <v>2559</v>
      </c>
      <c r="B1247" s="65" t="s">
        <v>696</v>
      </c>
      <c r="C1247" s="70" t="s">
        <v>2560</v>
      </c>
      <c r="D1247" s="65" t="str">
        <f t="shared" si="39"/>
        <v>GRC</v>
      </c>
      <c r="E1247" s="65">
        <f t="shared" si="41"/>
        <v>73</v>
      </c>
      <c r="F1247" s="65" t="str">
        <f t="shared" si="42"/>
        <v>GRC Paper 2012 Geothermal Exploration at Newberry GRC Newberry Volcano Paper 5-31-2012 hi res.pdf</v>
      </c>
      <c r="G1247" s="65" t="str">
        <f t="shared" si="43"/>
        <v>https://gdr.openei.org/files/146/GRC Paper 2012 Geothermal Exploration at Newberry GRC Newberry Volcano Paper 5-31-2012 hi res.pdf</v>
      </c>
      <c r="H1247" s="65" t="str">
        <f t="shared" si="40"/>
        <v>https://gdr.openei.org/</v>
      </c>
      <c r="I1247" s="69">
        <v>43179.026062997684</v>
      </c>
      <c r="J1247" s="65">
        <v>404</v>
      </c>
      <c r="Q1247" s="61"/>
    </row>
    <row r="1248" spans="1:17" ht="75" x14ac:dyDescent="0.25">
      <c r="A1248" s="65" t="s">
        <v>1533</v>
      </c>
      <c r="B1248" s="65" t="s">
        <v>696</v>
      </c>
      <c r="C1248" s="65" t="s">
        <v>1534</v>
      </c>
      <c r="D1248" s="65" t="str">
        <f t="shared" si="39"/>
        <v>PROTECTED</v>
      </c>
      <c r="E1248" s="65">
        <f t="shared" si="41"/>
        <v>136</v>
      </c>
      <c r="F1248" s="65" t="str">
        <f t="shared" si="42"/>
        <v>PROTECTED STAMPED Newberry_Grav_LR Gravity report by ZOnge 1-6-2011.pdf</v>
      </c>
      <c r="G1248" s="65" t="str">
        <f t="shared" si="43"/>
        <v>https://gdr.openei.org/files/148/PROTECTED STAMPED Newberry_Grav_LR Gravity report by ZOnge 1-6-2011.pdf</v>
      </c>
      <c r="H1248" s="65" t="str">
        <f t="shared" si="40"/>
        <v>https://gdr.openei.org/</v>
      </c>
      <c r="I1248" s="69">
        <v>43178.934114942131</v>
      </c>
      <c r="J1248" s="65">
        <v>404</v>
      </c>
      <c r="Q1248" s="61"/>
    </row>
    <row r="1249" spans="1:17" ht="75" x14ac:dyDescent="0.25">
      <c r="A1249" s="65" t="s">
        <v>1533</v>
      </c>
      <c r="B1249" s="65" t="s">
        <v>696</v>
      </c>
      <c r="C1249" s="65" t="s">
        <v>1534</v>
      </c>
      <c r="D1249" s="65" t="str">
        <f t="shared" si="39"/>
        <v>PROTECTED</v>
      </c>
      <c r="E1249" s="65">
        <f t="shared" si="41"/>
        <v>136</v>
      </c>
      <c r="F1249" s="65" t="str">
        <f t="shared" si="42"/>
        <v>PROTECTED STAMPED Newberry_Grav_LR Gravity report by ZOnge 1-6-2011.pdf</v>
      </c>
      <c r="G1249" s="65" t="str">
        <f t="shared" si="43"/>
        <v>https://gdr.openei.org/files/148/PROTECTED STAMPED Newberry_Grav_LR Gravity report by ZOnge 1-6-2011.pdf</v>
      </c>
      <c r="H1249" s="65" t="str">
        <f t="shared" si="40"/>
        <v>https://gdr.openei.org/</v>
      </c>
      <c r="I1249" s="69">
        <v>43179.13807734954</v>
      </c>
      <c r="J1249" s="65">
        <v>404</v>
      </c>
      <c r="Q1249" s="61"/>
    </row>
    <row r="1250" spans="1:17" ht="75" x14ac:dyDescent="0.25">
      <c r="A1250" s="65" t="s">
        <v>1812</v>
      </c>
      <c r="B1250" s="65" t="s">
        <v>696</v>
      </c>
      <c r="C1250" s="65" t="s">
        <v>1813</v>
      </c>
      <c r="D1250" s="65" t="str">
        <f t="shared" si="39"/>
        <v>STAMPED</v>
      </c>
      <c r="E1250" s="65">
        <f t="shared" si="41"/>
        <v>131</v>
      </c>
      <c r="F1250" s="65" t="str">
        <f t="shared" si="42"/>
        <v>STAMPED PROTECTED Newberry gravity_2010 only.xlsx</v>
      </c>
      <c r="G1250" s="65" t="str">
        <f t="shared" si="43"/>
        <v>https://gdr.openei.org/files/149/STAMPED PROTECTED Newberry gravity_2010 only.xlsx</v>
      </c>
      <c r="H1250" s="65" t="str">
        <f t="shared" si="40"/>
        <v>https://gdr.openei.org/</v>
      </c>
      <c r="I1250" s="69">
        <v>43178.8018075</v>
      </c>
      <c r="J1250" s="65">
        <v>404</v>
      </c>
      <c r="Q1250" s="61"/>
    </row>
    <row r="1251" spans="1:17" ht="75" x14ac:dyDescent="0.25">
      <c r="A1251" s="65" t="s">
        <v>1812</v>
      </c>
      <c r="B1251" s="65" t="s">
        <v>696</v>
      </c>
      <c r="C1251" s="65" t="s">
        <v>1813</v>
      </c>
      <c r="D1251" s="65" t="str">
        <f t="shared" si="39"/>
        <v>STAMPED</v>
      </c>
      <c r="E1251" s="65">
        <f t="shared" si="41"/>
        <v>131</v>
      </c>
      <c r="F1251" s="65" t="str">
        <f t="shared" si="42"/>
        <v>STAMPED PROTECTED Newberry gravity_2010 only.xlsx</v>
      </c>
      <c r="G1251" s="65" t="str">
        <f t="shared" si="43"/>
        <v>https://gdr.openei.org/files/149/STAMPED PROTECTED Newberry gravity_2010 only.xlsx</v>
      </c>
      <c r="H1251" s="65" t="str">
        <f t="shared" si="40"/>
        <v>https://gdr.openei.org/</v>
      </c>
      <c r="I1251" s="69">
        <v>43179.258309907411</v>
      </c>
      <c r="J1251" s="65">
        <v>404</v>
      </c>
      <c r="Q1251" s="61"/>
    </row>
    <row r="1252" spans="1:17" ht="90" x14ac:dyDescent="0.25">
      <c r="A1252" s="65" t="s">
        <v>4084</v>
      </c>
      <c r="B1252" s="65" t="s">
        <v>696</v>
      </c>
      <c r="C1252" s="65" t="s">
        <v>4085</v>
      </c>
      <c r="D1252" s="65" t="str">
        <f t="shared" si="39"/>
        <v>PROTECTED</v>
      </c>
      <c r="E1252" s="65">
        <f t="shared" si="41"/>
        <v>135</v>
      </c>
      <c r="F1252" s="65" t="str">
        <f t="shared" si="42"/>
        <v>PROTECTED STAMPED 2012_DavenportNewberryShallowTLogs revised by ZF and TJ 7-25-2012.pdf</v>
      </c>
      <c r="G1252" s="65" t="str">
        <f t="shared" si="43"/>
        <v>https://gdr.openei.org/files/150/PROTECTED STAMPED 2012_DavenportNewberryShallowTLogs revised by ZF and TJ 7-25-2012.pdf</v>
      </c>
      <c r="H1252" s="65" t="str">
        <f t="shared" si="40"/>
        <v>https://gdr.openei.org/</v>
      </c>
      <c r="I1252" s="69">
        <v>43178.791313877315</v>
      </c>
      <c r="J1252" s="65">
        <v>404</v>
      </c>
      <c r="Q1252" s="61"/>
    </row>
    <row r="1253" spans="1:17" ht="75" x14ac:dyDescent="0.25">
      <c r="A1253" s="65" t="s">
        <v>1872</v>
      </c>
      <c r="B1253" s="65" t="s">
        <v>696</v>
      </c>
      <c r="C1253" s="65" t="s">
        <v>1873</v>
      </c>
      <c r="D1253" s="65" t="str">
        <f t="shared" si="39"/>
        <v>Figure</v>
      </c>
      <c r="E1253" s="65">
        <f t="shared" si="41"/>
        <v>104</v>
      </c>
      <c r="F1253" s="65" t="str">
        <f t="shared" si="42"/>
        <v>Figure 6 LIDAR.png</v>
      </c>
      <c r="G1253" s="65" t="str">
        <f t="shared" si="43"/>
        <v>https://gdr.openei.org/files/152/Figure 6 LIDAR.png</v>
      </c>
      <c r="H1253" s="65" t="str">
        <f t="shared" si="40"/>
        <v>https://gdr.openei.org/</v>
      </c>
      <c r="I1253" s="69">
        <v>43179.147721377318</v>
      </c>
      <c r="J1253" s="65">
        <v>404</v>
      </c>
      <c r="Q1253" s="61"/>
    </row>
    <row r="1254" spans="1:17" ht="75" x14ac:dyDescent="0.25">
      <c r="A1254" s="65" t="s">
        <v>1872</v>
      </c>
      <c r="B1254" s="65" t="s">
        <v>696</v>
      </c>
      <c r="C1254" s="65" t="s">
        <v>1873</v>
      </c>
      <c r="D1254" s="65" t="str">
        <f t="shared" si="39"/>
        <v>Figure</v>
      </c>
      <c r="E1254" s="65">
        <f t="shared" si="41"/>
        <v>104</v>
      </c>
      <c r="F1254" s="65" t="str">
        <f t="shared" si="42"/>
        <v>Figure 6 LIDAR.png</v>
      </c>
      <c r="G1254" s="65" t="str">
        <f t="shared" si="43"/>
        <v>https://gdr.openei.org/files/152/Figure 6 LIDAR.png</v>
      </c>
      <c r="H1254" s="65" t="str">
        <f t="shared" si="40"/>
        <v>https://gdr.openei.org/</v>
      </c>
      <c r="I1254" s="69">
        <v>43179.278346168983</v>
      </c>
      <c r="J1254" s="65">
        <v>404</v>
      </c>
      <c r="Q1254" s="61"/>
    </row>
    <row r="1255" spans="1:17" ht="75" x14ac:dyDescent="0.25">
      <c r="A1255" s="65" t="s">
        <v>2061</v>
      </c>
      <c r="B1255" s="65" t="s">
        <v>696</v>
      </c>
      <c r="C1255" s="65" t="s">
        <v>1873</v>
      </c>
      <c r="D1255" s="65" t="str">
        <f t="shared" si="39"/>
        <v>Figure</v>
      </c>
      <c r="E1255" s="65">
        <f t="shared" si="41"/>
        <v>104</v>
      </c>
      <c r="F1255" s="65" t="str">
        <f t="shared" si="42"/>
        <v>Figure 6 LIDAR.tif</v>
      </c>
      <c r="G1255" s="65" t="str">
        <f t="shared" si="43"/>
        <v>https://gdr.openei.org/files/152/Figure 6 LIDAR.tif</v>
      </c>
      <c r="H1255" s="65" t="str">
        <f t="shared" si="40"/>
        <v>https://gdr.openei.org/</v>
      </c>
      <c r="I1255" s="69">
        <v>43179.291977754627</v>
      </c>
      <c r="J1255" s="65">
        <v>404</v>
      </c>
      <c r="Q1255" s="61"/>
    </row>
    <row r="1256" spans="1:17" ht="75" x14ac:dyDescent="0.25">
      <c r="A1256" s="65" t="s">
        <v>2061</v>
      </c>
      <c r="B1256" s="65" t="s">
        <v>696</v>
      </c>
      <c r="C1256" s="65" t="s">
        <v>1873</v>
      </c>
      <c r="D1256" s="65" t="str">
        <f t="shared" si="39"/>
        <v>Figure</v>
      </c>
      <c r="E1256" s="65">
        <f t="shared" si="41"/>
        <v>104</v>
      </c>
      <c r="F1256" s="65" t="str">
        <f t="shared" si="42"/>
        <v>Figure 6 LIDAR.tif</v>
      </c>
      <c r="G1256" s="65" t="str">
        <f t="shared" si="43"/>
        <v>https://gdr.openei.org/files/152/Figure 6 LIDAR.tif</v>
      </c>
      <c r="H1256" s="65" t="str">
        <f t="shared" si="40"/>
        <v>https://gdr.openei.org/</v>
      </c>
      <c r="I1256" s="69">
        <v>43179.420568981484</v>
      </c>
      <c r="J1256" s="65">
        <v>404</v>
      </c>
      <c r="Q1256" s="61"/>
    </row>
    <row r="1257" spans="1:17" ht="75" x14ac:dyDescent="0.25">
      <c r="A1257" s="65" t="s">
        <v>2144</v>
      </c>
      <c r="B1257" s="65" t="s">
        <v>696</v>
      </c>
      <c r="C1257" s="65" t="s">
        <v>1873</v>
      </c>
      <c r="D1257" s="65" t="str">
        <f t="shared" si="39"/>
        <v>Figure</v>
      </c>
      <c r="E1257" s="65">
        <f t="shared" si="41"/>
        <v>104</v>
      </c>
      <c r="F1257" s="65" t="str">
        <f t="shared" si="42"/>
        <v>Figure 6 LIDAR.pdf</v>
      </c>
      <c r="G1257" s="65" t="str">
        <f t="shared" si="43"/>
        <v>https://gdr.openei.org/files/152/Figure 6 LIDAR.pdf</v>
      </c>
      <c r="H1257" s="65" t="str">
        <f t="shared" si="40"/>
        <v>https://gdr.openei.org/</v>
      </c>
      <c r="I1257" s="69">
        <v>43179.434399050922</v>
      </c>
      <c r="J1257" s="65">
        <v>404</v>
      </c>
      <c r="Q1257" s="61"/>
    </row>
    <row r="1258" spans="1:17" ht="75" x14ac:dyDescent="0.25">
      <c r="A1258" s="65" t="s">
        <v>1441</v>
      </c>
      <c r="B1258" s="65" t="s">
        <v>696</v>
      </c>
      <c r="C1258" s="65" t="s">
        <v>1442</v>
      </c>
      <c r="D1258" s="65" t="str">
        <f t="shared" si="39"/>
        <v>12-12-2012</v>
      </c>
      <c r="E1258" s="65">
        <f t="shared" si="41"/>
        <v>135</v>
      </c>
      <c r="F1258" s="65" t="str">
        <f t="shared" si="42"/>
        <v>12-12-2012 Final Report  Apex HiPoint stamped with Protective notice.pdf</v>
      </c>
      <c r="G1258" s="65" t="str">
        <f t="shared" si="43"/>
        <v>https://gdr.openei.org/files/153/12-12-2012 Final Report  Apex HiPoint stamped with Protective notice.pdf</v>
      </c>
      <c r="H1258" s="65" t="str">
        <f t="shared" si="40"/>
        <v>https://gdr.openei.org/</v>
      </c>
      <c r="I1258" s="69">
        <v>43179.305980694444</v>
      </c>
      <c r="J1258" s="65">
        <v>404</v>
      </c>
      <c r="Q1258" s="61"/>
    </row>
    <row r="1259" spans="1:17" ht="75" x14ac:dyDescent="0.25">
      <c r="A1259" s="65" t="s">
        <v>4447</v>
      </c>
      <c r="B1259" s="65" t="s">
        <v>696</v>
      </c>
      <c r="C1259" s="65" t="s">
        <v>4448</v>
      </c>
      <c r="D1259" s="65" t="str">
        <f t="shared" si="39"/>
        <v>Geochemical</v>
      </c>
      <c r="E1259" s="65">
        <f t="shared" si="41"/>
        <v>135</v>
      </c>
      <c r="F1259" s="65" t="str">
        <f t="shared" si="42"/>
        <v>Geochemical Data from Newberry's two deep wells to DOE.xlsx</v>
      </c>
      <c r="G1259" s="65" t="str">
        <f t="shared" si="43"/>
        <v>https://gdr.openei.org/files/154/Geochemical Data from Newberry's two deep wells to DOE.xlsx</v>
      </c>
      <c r="H1259" s="65" t="str">
        <f t="shared" si="40"/>
        <v>https://gdr.openei.org/</v>
      </c>
      <c r="I1259" s="69">
        <v>43179.139489409725</v>
      </c>
      <c r="J1259" s="65">
        <v>404</v>
      </c>
      <c r="Q1259" s="61"/>
    </row>
    <row r="1260" spans="1:17" ht="75" x14ac:dyDescent="0.25">
      <c r="A1260" s="65" t="s">
        <v>3139</v>
      </c>
      <c r="B1260" s="65" t="s">
        <v>696</v>
      </c>
      <c r="C1260" s="65" t="s">
        <v>3140</v>
      </c>
      <c r="D1260" s="65" t="str">
        <f t="shared" si="39"/>
        <v>Lithology</v>
      </c>
      <c r="E1260" s="65">
        <f t="shared" si="41"/>
        <v>73</v>
      </c>
      <c r="F1260" s="65" t="str">
        <f t="shared" si="42"/>
        <v>Lithology Reports of TGW (17N, 7S, 19N, 16S, 5S) 2012 Lithology of 17N 7S 19N 16S and 5S  Stamped PROTECTED.pdf</v>
      </c>
      <c r="G1260" s="65" t="str">
        <f t="shared" si="43"/>
        <v>https://gdr.openei.org/files/155/Lithology Reports of TGW (17N, 7S, 19N, 16S, 5S) 2012 Lithology of 17N 7S 19N 16S and 5S  Stamped PROTECTED.pdf</v>
      </c>
      <c r="H1260" s="65" t="str">
        <f t="shared" si="40"/>
        <v>https://gdr.openei.org/</v>
      </c>
      <c r="I1260" s="69">
        <v>43179.367289421294</v>
      </c>
      <c r="J1260" s="65">
        <v>404</v>
      </c>
      <c r="Q1260" s="61"/>
    </row>
    <row r="1261" spans="1:17" ht="75" x14ac:dyDescent="0.25">
      <c r="A1261" s="65" t="s">
        <v>3139</v>
      </c>
      <c r="B1261" s="65" t="s">
        <v>696</v>
      </c>
      <c r="C1261" s="65" t="s">
        <v>3140</v>
      </c>
      <c r="D1261" s="65" t="str">
        <f t="shared" si="39"/>
        <v>Lithology</v>
      </c>
      <c r="E1261" s="65">
        <f t="shared" si="41"/>
        <v>73</v>
      </c>
      <c r="F1261" s="65" t="str">
        <f t="shared" si="42"/>
        <v>Lithology Reports of TGW (17N, 7S, 19N, 16S, 5S) 2012 Lithology of 17N 7S 19N 16S and 5S  Stamped PROTECTED.pdf</v>
      </c>
      <c r="G1261" s="65" t="str">
        <f t="shared" si="43"/>
        <v>https://gdr.openei.org/files/155/Lithology Reports of TGW (17N, 7S, 19N, 16S, 5S) 2012 Lithology of 17N 7S 19N 16S and 5S  Stamped PROTECTED.pdf</v>
      </c>
      <c r="H1261" s="65" t="str">
        <f t="shared" si="40"/>
        <v>https://gdr.openei.org/</v>
      </c>
      <c r="I1261" s="69">
        <v>43179.453390543982</v>
      </c>
      <c r="J1261" s="65">
        <v>404</v>
      </c>
      <c r="Q1261" s="61"/>
    </row>
    <row r="1262" spans="1:17" ht="75" x14ac:dyDescent="0.25">
      <c r="A1262" s="65" t="s">
        <v>1692</v>
      </c>
      <c r="B1262" s="65" t="s">
        <v>696</v>
      </c>
      <c r="C1262" s="65" t="s">
        <v>1693</v>
      </c>
      <c r="D1262" s="65" t="str">
        <f t="shared" si="39"/>
        <v>2011</v>
      </c>
      <c r="E1262" s="65">
        <f t="shared" si="41"/>
        <v>58</v>
      </c>
      <c r="F1262" s="65" t="str">
        <f t="shared" si="42"/>
        <v>2011 Progress Reports 2011 Monthly Reports.pdf</v>
      </c>
      <c r="G1262" s="65" t="str">
        <f t="shared" si="43"/>
        <v>https://gdr.openei.org/files/159/2011 Progress Reports 2011 Monthly Reports.pdf</v>
      </c>
      <c r="H1262" s="65" t="str">
        <f t="shared" si="40"/>
        <v>https://gdr.openei.org/</v>
      </c>
      <c r="I1262" s="69">
        <v>43178.745492986112</v>
      </c>
      <c r="J1262" s="65">
        <v>404</v>
      </c>
      <c r="Q1262" s="61"/>
    </row>
    <row r="1263" spans="1:17" ht="75" x14ac:dyDescent="0.25">
      <c r="A1263" s="65" t="s">
        <v>3339</v>
      </c>
      <c r="B1263" s="65" t="s">
        <v>696</v>
      </c>
      <c r="C1263" s="65" t="s">
        <v>3340</v>
      </c>
      <c r="D1263" s="65" t="str">
        <f t="shared" si="39"/>
        <v>2012</v>
      </c>
      <c r="E1263" s="65">
        <f t="shared" si="41"/>
        <v>58</v>
      </c>
      <c r="F1263" s="65" t="str">
        <f t="shared" si="42"/>
        <v>2012 Progress Reports 2012 Monthly Reports.pdf</v>
      </c>
      <c r="G1263" s="65" t="str">
        <f t="shared" si="43"/>
        <v>https://gdr.openei.org/files/160/2012 Progress Reports 2012 Monthly Reports.pdf</v>
      </c>
      <c r="H1263" s="65" t="str">
        <f t="shared" si="40"/>
        <v>https://gdr.openei.org/</v>
      </c>
      <c r="I1263" s="69">
        <v>43179.036482523145</v>
      </c>
      <c r="J1263" s="65">
        <v>404</v>
      </c>
      <c r="Q1263" s="61"/>
    </row>
    <row r="1264" spans="1:17" ht="75" x14ac:dyDescent="0.25">
      <c r="A1264" s="65" t="s">
        <v>1109</v>
      </c>
      <c r="B1264" s="65" t="s">
        <v>696</v>
      </c>
      <c r="C1264" s="65" t="s">
        <v>1110</v>
      </c>
      <c r="D1264" s="65" t="str">
        <f t="shared" si="39"/>
        <v>DoE</v>
      </c>
      <c r="E1264" s="65">
        <f t="shared" si="41"/>
        <v>56</v>
      </c>
      <c r="F1264" s="65" t="str">
        <f t="shared" si="42"/>
        <v>DoE Beowawe Binary Upload File.zip</v>
      </c>
      <c r="G1264" s="65" t="str">
        <f t="shared" si="43"/>
        <v>https://gdr.openei.org/files/161/DoE Beowawe Binary Upload File.zip</v>
      </c>
      <c r="H1264" s="65" t="str">
        <f t="shared" si="40"/>
        <v>https://gdr.openei.org/</v>
      </c>
      <c r="I1264" s="69">
        <v>43179.434407395835</v>
      </c>
      <c r="J1264" s="65">
        <v>404</v>
      </c>
      <c r="Q1264" s="61"/>
    </row>
    <row r="1265" spans="1:17" ht="75" x14ac:dyDescent="0.25">
      <c r="A1265" s="65" t="s">
        <v>2763</v>
      </c>
      <c r="B1265" s="65" t="s">
        <v>696</v>
      </c>
      <c r="C1265" s="65" t="s">
        <v>2764</v>
      </c>
      <c r="D1265" s="65" t="str">
        <f t="shared" si="39"/>
        <v>Final</v>
      </c>
      <c r="E1265" s="65">
        <f t="shared" si="41"/>
        <v>117</v>
      </c>
      <c r="F1265" s="65" t="str">
        <f t="shared" si="42"/>
        <v>Final Report.pdf</v>
      </c>
      <c r="G1265" s="65" t="str">
        <f t="shared" si="43"/>
        <v>https://gdr.openei.org/files/168/Final Report.pdf</v>
      </c>
      <c r="H1265" s="65" t="str">
        <f t="shared" si="40"/>
        <v>https://gdr.openei.org/</v>
      </c>
      <c r="I1265" s="69">
        <v>43178.889303888885</v>
      </c>
      <c r="J1265" s="65">
        <v>404</v>
      </c>
      <c r="Q1265" s="61"/>
    </row>
    <row r="1266" spans="1:17" ht="75" x14ac:dyDescent="0.25">
      <c r="A1266" s="65" t="s">
        <v>2763</v>
      </c>
      <c r="B1266" s="65" t="s">
        <v>696</v>
      </c>
      <c r="C1266" s="65" t="s">
        <v>2764</v>
      </c>
      <c r="D1266" s="65" t="str">
        <f t="shared" si="39"/>
        <v>Final</v>
      </c>
      <c r="E1266" s="65">
        <f t="shared" si="41"/>
        <v>117</v>
      </c>
      <c r="F1266" s="65" t="str">
        <f t="shared" si="42"/>
        <v>Final Report.pdf</v>
      </c>
      <c r="G1266" s="65" t="str">
        <f t="shared" si="43"/>
        <v>https://gdr.openei.org/files/168/Final Report.pdf</v>
      </c>
      <c r="H1266" s="65" t="str">
        <f t="shared" si="40"/>
        <v>https://gdr.openei.org/</v>
      </c>
      <c r="I1266" s="69">
        <v>43179.262588784724</v>
      </c>
      <c r="J1266" s="65">
        <v>404</v>
      </c>
      <c r="Q1266" s="61"/>
    </row>
    <row r="1267" spans="1:17" ht="75" x14ac:dyDescent="0.25">
      <c r="A1267" s="65" t="s">
        <v>1651</v>
      </c>
      <c r="B1267" s="65" t="s">
        <v>696</v>
      </c>
      <c r="C1267" s="65" t="s">
        <v>1652</v>
      </c>
      <c r="D1267" s="65" t="str">
        <f t="shared" si="39"/>
        <v>Generalized</v>
      </c>
      <c r="E1267" s="65">
        <f t="shared" si="41"/>
        <v>1</v>
      </c>
      <c r="F1267" s="65" t="str">
        <f t="shared" si="42"/>
        <v>Generalized Displacement Correlation Method for Estimating Stress Intensity Factors Generalized Displacement Correlation Method for Estimating Stress Intensity Factors.pdf</v>
      </c>
      <c r="G1267" s="65" t="str">
        <f t="shared" si="43"/>
        <v>https://gdr.openei.org/files/173/Generalized Displacement Correlation Method for Estimating Stress Intensity Factors Generalized Displacement Correlation Method for Estimating Stress Intensity Factors.pdf</v>
      </c>
      <c r="H1267" s="65" t="str">
        <f t="shared" si="40"/>
        <v>https://gdr.openei.org/</v>
      </c>
      <c r="I1267" s="69">
        <v>43179.301913807867</v>
      </c>
      <c r="J1267" s="65">
        <v>404</v>
      </c>
      <c r="Q1267" s="61"/>
    </row>
    <row r="1268" spans="1:17" ht="75" x14ac:dyDescent="0.25">
      <c r="A1268" s="65" t="s">
        <v>3380</v>
      </c>
      <c r="B1268" s="65" t="s">
        <v>696</v>
      </c>
      <c r="C1268" s="65" t="s">
        <v>3381</v>
      </c>
      <c r="D1268" s="65" t="str">
        <f t="shared" si="39"/>
        <v>Smith11Feb2013_Stanford</v>
      </c>
      <c r="E1268" s="65">
        <f t="shared" si="41"/>
        <v>65</v>
      </c>
      <c r="F1268" s="65" t="str">
        <f t="shared" si="42"/>
        <v>Smith11Feb2013_Stanford Geothermal.pdf</v>
      </c>
      <c r="G1268" s="65" t="str">
        <f t="shared" si="43"/>
        <v>https://gdr.openei.org/files/177/Smith11Feb2013_Stanford Geothermal.pdf</v>
      </c>
      <c r="H1268" s="65" t="str">
        <f t="shared" si="40"/>
        <v>https://gdr.openei.org/</v>
      </c>
      <c r="I1268" s="69">
        <v>43178.941634826391</v>
      </c>
      <c r="J1268" s="65">
        <v>404</v>
      </c>
      <c r="Q1268" s="61"/>
    </row>
    <row r="1269" spans="1:17" ht="75" x14ac:dyDescent="0.25">
      <c r="A1269" s="65" t="s">
        <v>3380</v>
      </c>
      <c r="B1269" s="65" t="s">
        <v>696</v>
      </c>
      <c r="C1269" s="65" t="s">
        <v>3381</v>
      </c>
      <c r="D1269" s="65" t="str">
        <f t="shared" si="39"/>
        <v>Smith11Feb2013_Stanford</v>
      </c>
      <c r="E1269" s="65">
        <f t="shared" si="41"/>
        <v>65</v>
      </c>
      <c r="F1269" s="65" t="str">
        <f t="shared" si="42"/>
        <v>Smith11Feb2013_Stanford Geothermal.pdf</v>
      </c>
      <c r="G1269" s="65" t="str">
        <f t="shared" si="43"/>
        <v>https://gdr.openei.org/files/177/Smith11Feb2013_Stanford Geothermal.pdf</v>
      </c>
      <c r="H1269" s="65" t="str">
        <f t="shared" si="40"/>
        <v>https://gdr.openei.org/</v>
      </c>
      <c r="I1269" s="69">
        <v>43178.948711423611</v>
      </c>
      <c r="J1269" s="65">
        <v>404</v>
      </c>
      <c r="Q1269" s="61"/>
    </row>
    <row r="1270" spans="1:17" ht="75" x14ac:dyDescent="0.25">
      <c r="A1270" s="65" t="s">
        <v>2192</v>
      </c>
      <c r="B1270" s="65" t="s">
        <v>696</v>
      </c>
      <c r="C1270" s="65" t="s">
        <v>2193</v>
      </c>
      <c r="D1270" s="65" t="str">
        <f t="shared" si="39"/>
        <v>EGS</v>
      </c>
      <c r="E1270" s="65">
        <f t="shared" si="41"/>
        <v>67</v>
      </c>
      <c r="F1270" s="65" t="str">
        <f t="shared" si="42"/>
        <v>EGS EROI Erratum 2012-12-10.pdf</v>
      </c>
      <c r="G1270" s="65" t="str">
        <f t="shared" si="43"/>
        <v>https://gdr.openei.org/files/179/EGS EROI Erratum 2012-12-10.pdf</v>
      </c>
      <c r="H1270" s="65" t="str">
        <f t="shared" si="40"/>
        <v>https://gdr.openei.org/</v>
      </c>
      <c r="I1270" s="69">
        <v>43178.97690361111</v>
      </c>
      <c r="J1270" s="65">
        <v>404</v>
      </c>
      <c r="Q1270" s="61"/>
    </row>
    <row r="1271" spans="1:17" ht="75" x14ac:dyDescent="0.25">
      <c r="A1271" s="65" t="s">
        <v>2192</v>
      </c>
      <c r="B1271" s="65" t="s">
        <v>696</v>
      </c>
      <c r="C1271" s="65" t="s">
        <v>2193</v>
      </c>
      <c r="D1271" s="65" t="str">
        <f t="shared" si="39"/>
        <v>EGS</v>
      </c>
      <c r="E1271" s="65">
        <f t="shared" si="41"/>
        <v>67</v>
      </c>
      <c r="F1271" s="65" t="str">
        <f t="shared" si="42"/>
        <v>EGS EROI Erratum 2012-12-10.pdf</v>
      </c>
      <c r="G1271" s="65" t="str">
        <f t="shared" si="43"/>
        <v>https://gdr.openei.org/files/179/EGS EROI Erratum 2012-12-10.pdf</v>
      </c>
      <c r="H1271" s="65" t="str">
        <f t="shared" si="40"/>
        <v>https://gdr.openei.org/</v>
      </c>
      <c r="I1271" s="69">
        <v>43179.199102708335</v>
      </c>
      <c r="J1271" s="65">
        <v>404</v>
      </c>
      <c r="Q1271" s="61"/>
    </row>
    <row r="1272" spans="1:17" ht="75" x14ac:dyDescent="0.25">
      <c r="A1272" s="65" t="s">
        <v>2134</v>
      </c>
      <c r="B1272" s="65" t="s">
        <v>696</v>
      </c>
      <c r="C1272" s="65" t="s">
        <v>2135</v>
      </c>
      <c r="D1272" s="65" t="str">
        <f t="shared" si="39"/>
        <v>Mud</v>
      </c>
      <c r="E1272" s="65">
        <f t="shared" si="41"/>
        <v>67</v>
      </c>
      <c r="F1272" s="65" t="str">
        <f t="shared" si="42"/>
        <v>Mud Program.pdf</v>
      </c>
      <c r="G1272" s="65" t="str">
        <f t="shared" si="43"/>
        <v>https://gdr.openei.org/files/179/Mud Program.pdf</v>
      </c>
      <c r="H1272" s="65" t="str">
        <f t="shared" si="40"/>
        <v>https://gdr.openei.org/</v>
      </c>
      <c r="I1272" s="69">
        <v>43178.709419178238</v>
      </c>
      <c r="J1272" s="65">
        <v>404</v>
      </c>
      <c r="Q1272" s="61"/>
    </row>
    <row r="1273" spans="1:17" ht="75" x14ac:dyDescent="0.25">
      <c r="A1273" s="65" t="s">
        <v>2134</v>
      </c>
      <c r="B1273" s="65" t="s">
        <v>696</v>
      </c>
      <c r="C1273" s="65" t="s">
        <v>2135</v>
      </c>
      <c r="D1273" s="65" t="str">
        <f t="shared" si="39"/>
        <v>Mud</v>
      </c>
      <c r="E1273" s="65">
        <f t="shared" si="41"/>
        <v>67</v>
      </c>
      <c r="F1273" s="65" t="str">
        <f t="shared" si="42"/>
        <v>Mud Program.pdf</v>
      </c>
      <c r="G1273" s="65" t="str">
        <f t="shared" si="43"/>
        <v>https://gdr.openei.org/files/179/Mud Program.pdf</v>
      </c>
      <c r="H1273" s="65" t="str">
        <f t="shared" si="40"/>
        <v>https://gdr.openei.org/</v>
      </c>
      <c r="I1273" s="69">
        <v>43179.346732789352</v>
      </c>
      <c r="J1273" s="65">
        <v>404</v>
      </c>
      <c r="Q1273" s="61"/>
    </row>
    <row r="1274" spans="1:17" ht="75" x14ac:dyDescent="0.25">
      <c r="A1274" s="65" t="s">
        <v>3715</v>
      </c>
      <c r="B1274" s="65" t="s">
        <v>696</v>
      </c>
      <c r="C1274" s="65" t="s">
        <v>2350</v>
      </c>
      <c r="D1274" s="65" t="str">
        <f t="shared" si="39"/>
        <v>Well</v>
      </c>
      <c r="E1274" s="65">
        <f t="shared" si="41"/>
        <v>67</v>
      </c>
      <c r="F1274" s="65" t="str">
        <f t="shared" si="42"/>
        <v>Well Designs-v.xlsx</v>
      </c>
      <c r="G1274" s="65" t="str">
        <f t="shared" si="43"/>
        <v>https://gdr.openei.org/files/179/Well Designs-v.xlsx</v>
      </c>
      <c r="H1274" s="65" t="str">
        <f t="shared" si="40"/>
        <v>https://gdr.openei.org/</v>
      </c>
      <c r="I1274" s="69">
        <v>43178.73504068287</v>
      </c>
      <c r="J1274" s="65">
        <v>404</v>
      </c>
      <c r="Q1274" s="61"/>
    </row>
    <row r="1275" spans="1:17" ht="75" x14ac:dyDescent="0.25">
      <c r="A1275" s="65" t="s">
        <v>2349</v>
      </c>
      <c r="B1275" s="65" t="s">
        <v>696</v>
      </c>
      <c r="C1275" s="65" t="s">
        <v>2350</v>
      </c>
      <c r="D1275" s="65" t="str">
        <f t="shared" si="39"/>
        <v>Well</v>
      </c>
      <c r="E1275" s="65">
        <f t="shared" si="41"/>
        <v>67</v>
      </c>
      <c r="F1275" s="65" t="str">
        <f t="shared" si="42"/>
        <v>Well Construction Summary-v.xlsx</v>
      </c>
      <c r="G1275" s="65" t="str">
        <f t="shared" si="43"/>
        <v>https://gdr.openei.org/files/179/Well Construction Summary-v.xlsx</v>
      </c>
      <c r="H1275" s="65" t="str">
        <f t="shared" si="40"/>
        <v>https://gdr.openei.org/</v>
      </c>
      <c r="I1275" s="69">
        <v>43178.822524791663</v>
      </c>
      <c r="J1275" s="65">
        <v>404</v>
      </c>
      <c r="Q1275" s="61"/>
    </row>
    <row r="1276" spans="1:17" ht="75" x14ac:dyDescent="0.25">
      <c r="A1276" s="65" t="s">
        <v>2349</v>
      </c>
      <c r="B1276" s="65" t="s">
        <v>696</v>
      </c>
      <c r="C1276" s="65" t="s">
        <v>2350</v>
      </c>
      <c r="D1276" s="65" t="str">
        <f t="shared" si="39"/>
        <v>Well</v>
      </c>
      <c r="E1276" s="65">
        <f t="shared" si="41"/>
        <v>67</v>
      </c>
      <c r="F1276" s="65" t="str">
        <f t="shared" si="42"/>
        <v>Well Construction Summary-v.xlsx</v>
      </c>
      <c r="G1276" s="65" t="str">
        <f t="shared" si="43"/>
        <v>https://gdr.openei.org/files/179/Well Construction Summary-v.xlsx</v>
      </c>
      <c r="H1276" s="65" t="str">
        <f t="shared" si="40"/>
        <v>https://gdr.openei.org/</v>
      </c>
      <c r="I1276" s="69">
        <v>43179.320603136577</v>
      </c>
      <c r="J1276" s="65">
        <v>404</v>
      </c>
      <c r="Q1276" s="61"/>
    </row>
    <row r="1277" spans="1:17" ht="75" x14ac:dyDescent="0.25">
      <c r="A1277" s="65" t="s">
        <v>1615</v>
      </c>
      <c r="B1277" s="65" t="s">
        <v>696</v>
      </c>
      <c r="C1277" s="65" t="s">
        <v>1616</v>
      </c>
      <c r="D1277" s="65" t="str">
        <f t="shared" si="39"/>
        <v>20130416_Green</v>
      </c>
      <c r="E1277" s="65">
        <f t="shared" si="41"/>
        <v>53</v>
      </c>
      <c r="F1277" s="65" t="str">
        <f t="shared" si="42"/>
        <v>20130416_Green Machine Florida Canyon Hourly Data.xlsx</v>
      </c>
      <c r="G1277" s="65" t="str">
        <f t="shared" si="43"/>
        <v>https://gdr.openei.org/files/200/20130416_Green Machine Florida Canyon Hourly Data.xlsx</v>
      </c>
      <c r="H1277" s="65" t="str">
        <f t="shared" si="40"/>
        <v>https://gdr.openei.org/</v>
      </c>
      <c r="I1277" s="69">
        <v>43178.739153935188</v>
      </c>
      <c r="J1277" s="65">
        <v>404</v>
      </c>
      <c r="Q1277" s="61"/>
    </row>
    <row r="1278" spans="1:17" ht="75" x14ac:dyDescent="0.25">
      <c r="A1278" s="65" t="s">
        <v>1615</v>
      </c>
      <c r="B1278" s="65" t="s">
        <v>696</v>
      </c>
      <c r="C1278" s="65" t="s">
        <v>1616</v>
      </c>
      <c r="D1278" s="65" t="str">
        <f t="shared" si="39"/>
        <v>20130416_Green</v>
      </c>
      <c r="E1278" s="65">
        <f t="shared" si="41"/>
        <v>53</v>
      </c>
      <c r="F1278" s="65" t="str">
        <f t="shared" si="42"/>
        <v>20130416_Green Machine Florida Canyon Hourly Data.xlsx</v>
      </c>
      <c r="G1278" s="65" t="str">
        <f t="shared" si="43"/>
        <v>https://gdr.openei.org/files/200/20130416_Green Machine Florida Canyon Hourly Data.xlsx</v>
      </c>
      <c r="H1278" s="65" t="str">
        <f t="shared" si="40"/>
        <v>https://gdr.openei.org/</v>
      </c>
      <c r="I1278" s="69">
        <v>43179.349019398149</v>
      </c>
      <c r="J1278" s="65">
        <v>404</v>
      </c>
      <c r="Q1278" s="61"/>
    </row>
    <row r="1279" spans="1:17" ht="75" x14ac:dyDescent="0.25">
      <c r="A1279" s="65" t="s">
        <v>783</v>
      </c>
      <c r="B1279" s="65" t="s">
        <v>696</v>
      </c>
      <c r="C1279" s="65" t="s">
        <v>784</v>
      </c>
      <c r="D1279" s="65" t="str">
        <f t="shared" si="39"/>
        <v>Argonne</v>
      </c>
      <c r="E1279" s="65">
        <f t="shared" si="41"/>
        <v>1</v>
      </c>
      <c r="F1279" s="65" t="str">
        <f t="shared" si="42"/>
        <v>Argonne Geothermal Geochemical Database v2.0 Argonne Geothermal Geochemical Database v2_00.xlsx</v>
      </c>
      <c r="G1279" s="65" t="str">
        <f t="shared" si="43"/>
        <v>https://gdr.openei.org/files/202/Argonne Geothermal Geochemical Database v2.0 Argonne Geothermal Geochemical Database v2_00.xlsx</v>
      </c>
      <c r="H1279" s="65" t="str">
        <f t="shared" si="40"/>
        <v>https://gdr.openei.org/</v>
      </c>
      <c r="I1279" s="69">
        <v>43179.390099085649</v>
      </c>
      <c r="J1279" s="65">
        <v>404</v>
      </c>
      <c r="Q1279" s="61"/>
    </row>
    <row r="1280" spans="1:17" ht="75" x14ac:dyDescent="0.25">
      <c r="A1280" s="65" t="s">
        <v>783</v>
      </c>
      <c r="B1280" s="65" t="s">
        <v>696</v>
      </c>
      <c r="C1280" s="65" t="s">
        <v>784</v>
      </c>
      <c r="D1280" s="65" t="str">
        <f t="shared" si="39"/>
        <v>Argonne</v>
      </c>
      <c r="E1280" s="65">
        <f t="shared" si="41"/>
        <v>1</v>
      </c>
      <c r="F1280" s="65" t="str">
        <f t="shared" si="42"/>
        <v>Argonne Geothermal Geochemical Database v2.0 Argonne Geothermal Geochemical Database v2_00.xlsx</v>
      </c>
      <c r="G1280" s="65" t="str">
        <f t="shared" si="43"/>
        <v>https://gdr.openei.org/files/202/Argonne Geothermal Geochemical Database v2.0 Argonne Geothermal Geochemical Database v2_00.xlsx</v>
      </c>
      <c r="H1280" s="65" t="str">
        <f t="shared" si="40"/>
        <v>https://gdr.openei.org/</v>
      </c>
      <c r="I1280" s="69">
        <v>43179.417084745372</v>
      </c>
      <c r="J1280" s="65">
        <v>404</v>
      </c>
      <c r="Q1280" s="61"/>
    </row>
    <row r="1281" spans="1:17" ht="75" x14ac:dyDescent="0.25">
      <c r="A1281" s="65" t="s">
        <v>1297</v>
      </c>
      <c r="B1281" s="65" t="s">
        <v>696</v>
      </c>
      <c r="C1281" s="65" t="s">
        <v>1298</v>
      </c>
      <c r="D1281" s="65" t="str">
        <f t="shared" si="39"/>
        <v>Baseline</v>
      </c>
      <c r="E1281" s="65">
        <f t="shared" si="41"/>
        <v>76</v>
      </c>
      <c r="F1281" s="65" t="str">
        <f t="shared" si="42"/>
        <v>Baseline Conceptual Model Report  Baseline Conceptual Model Plates.zip</v>
      </c>
      <c r="G1281" s="65" t="str">
        <f t="shared" si="43"/>
        <v>https://gdr.openei.org/files/204/Baseline Conceptual Model Report  Baseline Conceptual Model Plates.zip</v>
      </c>
      <c r="H1281" s="65" t="str">
        <f t="shared" si="40"/>
        <v>https://gdr.openei.org/</v>
      </c>
      <c r="I1281" s="69">
        <v>43178.733895983794</v>
      </c>
      <c r="J1281" s="65">
        <v>404</v>
      </c>
      <c r="Q1281" s="61"/>
    </row>
    <row r="1282" spans="1:17" ht="75" x14ac:dyDescent="0.25">
      <c r="A1282" s="65" t="s">
        <v>1297</v>
      </c>
      <c r="B1282" s="65" t="s">
        <v>696</v>
      </c>
      <c r="C1282" s="65" t="s">
        <v>1298</v>
      </c>
      <c r="D1282" s="65" t="str">
        <f t="shared" si="39"/>
        <v>Baseline</v>
      </c>
      <c r="E1282" s="65">
        <f t="shared" si="41"/>
        <v>76</v>
      </c>
      <c r="F1282" s="65" t="str">
        <f t="shared" si="42"/>
        <v>Baseline Conceptual Model Report  Baseline Conceptual Model Plates.zip</v>
      </c>
      <c r="G1282" s="65" t="str">
        <f t="shared" si="43"/>
        <v>https://gdr.openei.org/files/204/Baseline Conceptual Model Report  Baseline Conceptual Model Plates.zip</v>
      </c>
      <c r="H1282" s="65" t="str">
        <f t="shared" si="40"/>
        <v>https://gdr.openei.org/</v>
      </c>
      <c r="I1282" s="69">
        <v>43178.902554085646</v>
      </c>
      <c r="J1282" s="65">
        <v>404</v>
      </c>
      <c r="Q1282" s="61"/>
    </row>
    <row r="1283" spans="1:17" ht="75" x14ac:dyDescent="0.25">
      <c r="A1283" s="65" t="s">
        <v>2862</v>
      </c>
      <c r="B1283" s="65" t="s">
        <v>696</v>
      </c>
      <c r="C1283" s="65" t="s">
        <v>2863</v>
      </c>
      <c r="D1283" s="65" t="str">
        <f t="shared" ref="D1283:D1346" si="44">RIGHT(C1283,LEN(C1283)-FIND("|",SUBSTITUTE(C1283,"/","|", LEN(C1283)-LEN(SUBSTITUTE(C1283,"/","")))))</f>
        <v>Argonne_Geothrm&amp;Other_Electricity_LCI_data</v>
      </c>
      <c r="E1283" s="65">
        <f t="shared" si="41"/>
        <v>99</v>
      </c>
      <c r="F1283" s="65" t="str">
        <f t="shared" si="42"/>
        <v>Argonne_Geothrm&amp;Other_Electricity_LCI_data (1).xlsx</v>
      </c>
      <c r="G1283" s="65" t="str">
        <f t="shared" si="43"/>
        <v>https://gdr.openei.org/files/205/Argonne_Geothrm&amp;Other_Electricity_LCI_data (1).xlsx</v>
      </c>
      <c r="H1283" s="65" t="str">
        <f t="shared" ref="H1283:H1346" si="45">LEFT(C1283,FIND("/",C1283,10))</f>
        <v>https://gdr.openei.org/</v>
      </c>
      <c r="I1283" s="69">
        <v>43178.830694143522</v>
      </c>
      <c r="J1283" s="65">
        <v>404</v>
      </c>
      <c r="Q1283" s="61"/>
    </row>
    <row r="1284" spans="1:17" ht="75" x14ac:dyDescent="0.25">
      <c r="A1284" s="65" t="s">
        <v>2862</v>
      </c>
      <c r="B1284" s="65" t="s">
        <v>696</v>
      </c>
      <c r="C1284" s="65" t="s">
        <v>2863</v>
      </c>
      <c r="D1284" s="65" t="str">
        <f t="shared" si="44"/>
        <v>Argonne_Geothrm&amp;Other_Electricity_LCI_data</v>
      </c>
      <c r="E1284" s="65">
        <f t="shared" si="41"/>
        <v>99</v>
      </c>
      <c r="F1284" s="65" t="str">
        <f t="shared" si="42"/>
        <v>Argonne_Geothrm&amp;Other_Electricity_LCI_data (1).xlsx</v>
      </c>
      <c r="G1284" s="65" t="str">
        <f t="shared" si="43"/>
        <v>https://gdr.openei.org/files/205/Argonne_Geothrm&amp;Other_Electricity_LCI_data (1).xlsx</v>
      </c>
      <c r="H1284" s="65" t="str">
        <f t="shared" si="45"/>
        <v>https://gdr.openei.org/</v>
      </c>
      <c r="I1284" s="69">
        <v>43179.053882314816</v>
      </c>
      <c r="J1284" s="65">
        <v>404</v>
      </c>
      <c r="Q1284" s="61"/>
    </row>
    <row r="1285" spans="1:17" ht="75" x14ac:dyDescent="0.25">
      <c r="A1285" s="65" t="s">
        <v>1026</v>
      </c>
      <c r="B1285" s="65" t="s">
        <v>696</v>
      </c>
      <c r="C1285" s="65" t="s">
        <v>1027</v>
      </c>
      <c r="D1285" s="65" t="str">
        <f t="shared" si="44"/>
        <v>20130501-0531_Green</v>
      </c>
      <c r="E1285" s="65">
        <f t="shared" ref="E1285:E1348" si="46">FIND(D1285,A1285)</f>
        <v>51</v>
      </c>
      <c r="F1285" s="65" t="str">
        <f t="shared" ref="F1285:F1348" si="47">RIGHT(A1285,LEN(A1285)-E1285+1)</f>
        <v>20130501-0531_Green Machine Florida Canyon Hourly Data.xlsx</v>
      </c>
      <c r="G1285" s="65" t="str">
        <f t="shared" ref="G1285:G1348" si="48">(SUBSTITUTE(C1285,D1285,""))&amp;F1285</f>
        <v>https://gdr.openei.org/files/206/20130501-0531_Green Machine Florida Canyon Hourly Data.xlsx</v>
      </c>
      <c r="H1285" s="65" t="str">
        <f t="shared" si="45"/>
        <v>https://gdr.openei.org/</v>
      </c>
      <c r="I1285" s="69">
        <v>43178.712401215278</v>
      </c>
      <c r="J1285" s="65">
        <v>404</v>
      </c>
      <c r="Q1285" s="61"/>
    </row>
    <row r="1286" spans="1:17" ht="75" x14ac:dyDescent="0.25">
      <c r="A1286" s="65" t="s">
        <v>1026</v>
      </c>
      <c r="B1286" s="65" t="s">
        <v>696</v>
      </c>
      <c r="C1286" s="65" t="s">
        <v>1027</v>
      </c>
      <c r="D1286" s="65" t="str">
        <f t="shared" si="44"/>
        <v>20130501-0531_Green</v>
      </c>
      <c r="E1286" s="65">
        <f t="shared" si="46"/>
        <v>51</v>
      </c>
      <c r="F1286" s="65" t="str">
        <f t="shared" si="47"/>
        <v>20130501-0531_Green Machine Florida Canyon Hourly Data.xlsx</v>
      </c>
      <c r="G1286" s="65" t="str">
        <f t="shared" si="48"/>
        <v>https://gdr.openei.org/files/206/20130501-0531_Green Machine Florida Canyon Hourly Data.xlsx</v>
      </c>
      <c r="H1286" s="65" t="str">
        <f t="shared" si="45"/>
        <v>https://gdr.openei.org/</v>
      </c>
      <c r="I1286" s="69">
        <v>43179.322381504629</v>
      </c>
      <c r="J1286" s="65">
        <v>404</v>
      </c>
      <c r="Q1286" s="61"/>
    </row>
    <row r="1287" spans="1:17" ht="75" x14ac:dyDescent="0.25">
      <c r="A1287" s="65" t="s">
        <v>3722</v>
      </c>
      <c r="B1287" s="65" t="s">
        <v>696</v>
      </c>
      <c r="C1287" s="65" t="s">
        <v>3723</v>
      </c>
      <c r="D1287" s="65" t="str">
        <f t="shared" si="44"/>
        <v>GIS_Project</v>
      </c>
      <c r="E1287" s="65">
        <f t="shared" si="46"/>
        <v>109</v>
      </c>
      <c r="F1287" s="65" t="str">
        <f t="shared" si="47"/>
        <v>GIS_Project Boundaries.zip</v>
      </c>
      <c r="G1287" s="65" t="str">
        <f t="shared" si="48"/>
        <v>https://gdr.openei.org/files/207/GIS_Project Boundaries.zip</v>
      </c>
      <c r="H1287" s="65" t="str">
        <f t="shared" si="45"/>
        <v>https://gdr.openei.org/</v>
      </c>
      <c r="I1287" s="69">
        <v>43179.066111273147</v>
      </c>
      <c r="J1287" s="65">
        <v>404</v>
      </c>
      <c r="Q1287" s="61"/>
    </row>
    <row r="1288" spans="1:17" ht="75" x14ac:dyDescent="0.25">
      <c r="A1288" s="65" t="s">
        <v>3722</v>
      </c>
      <c r="B1288" s="65" t="s">
        <v>696</v>
      </c>
      <c r="C1288" s="65" t="s">
        <v>3723</v>
      </c>
      <c r="D1288" s="65" t="str">
        <f t="shared" si="44"/>
        <v>GIS_Project</v>
      </c>
      <c r="E1288" s="65">
        <f t="shared" si="46"/>
        <v>109</v>
      </c>
      <c r="F1288" s="65" t="str">
        <f t="shared" si="47"/>
        <v>GIS_Project Boundaries.zip</v>
      </c>
      <c r="G1288" s="65" t="str">
        <f t="shared" si="48"/>
        <v>https://gdr.openei.org/files/207/GIS_Project Boundaries.zip</v>
      </c>
      <c r="H1288" s="65" t="str">
        <f t="shared" si="45"/>
        <v>https://gdr.openei.org/</v>
      </c>
      <c r="I1288" s="69">
        <v>43179.311446087966</v>
      </c>
      <c r="J1288" s="65">
        <v>404</v>
      </c>
      <c r="Q1288" s="61"/>
    </row>
    <row r="1289" spans="1:17" ht="75" x14ac:dyDescent="0.25">
      <c r="A1289" s="65" t="s">
        <v>3375</v>
      </c>
      <c r="B1289" s="65" t="s">
        <v>696</v>
      </c>
      <c r="C1289" s="65" t="s">
        <v>3376</v>
      </c>
      <c r="D1289" s="65" t="str">
        <f t="shared" si="44"/>
        <v>WORD_EXCEL</v>
      </c>
      <c r="E1289" s="65">
        <f t="shared" si="46"/>
        <v>109</v>
      </c>
      <c r="F1289" s="65" t="str">
        <f t="shared" si="47"/>
        <v>WORD_EXCEL Appendices Baseline Model Report.zip</v>
      </c>
      <c r="G1289" s="65" t="str">
        <f t="shared" si="48"/>
        <v>https://gdr.openei.org/files/207/WORD_EXCEL Appendices Baseline Model Report.zip</v>
      </c>
      <c r="H1289" s="65" t="str">
        <f t="shared" si="45"/>
        <v>https://gdr.openei.org/</v>
      </c>
      <c r="I1289" s="69">
        <v>43179.149739560184</v>
      </c>
      <c r="J1289" s="65">
        <v>404</v>
      </c>
      <c r="Q1289" s="61"/>
    </row>
    <row r="1290" spans="1:17" ht="75" x14ac:dyDescent="0.25">
      <c r="A1290" s="65" t="s">
        <v>787</v>
      </c>
      <c r="B1290" s="65" t="s">
        <v>696</v>
      </c>
      <c r="C1290" s="65" t="s">
        <v>788</v>
      </c>
      <c r="D1290" s="65" t="str">
        <f t="shared" si="44"/>
        <v>Geothermal</v>
      </c>
      <c r="E1290" s="65">
        <f t="shared" si="46"/>
        <v>1</v>
      </c>
      <c r="F1290" s="65" t="str">
        <f t="shared" si="47"/>
        <v>Geothermal Exploration Cost and Time Geothermal Exploration Cost and Time Dataset 2012 (1).xlsx</v>
      </c>
      <c r="G1290" s="65" t="str">
        <f t="shared" si="48"/>
        <v>https://gdr.openei.org/files/208/Geothermal Exploration Cost and Time Geothermal Exploration Cost and Time Dataset 2012 (1).xlsx</v>
      </c>
      <c r="H1290" s="65" t="str">
        <f t="shared" si="45"/>
        <v>https://gdr.openei.org/</v>
      </c>
      <c r="I1290" s="69">
        <v>43178.98899834491</v>
      </c>
      <c r="J1290" s="65">
        <v>404</v>
      </c>
      <c r="Q1290" s="61"/>
    </row>
    <row r="1291" spans="1:17" ht="75" x14ac:dyDescent="0.25">
      <c r="A1291" s="65" t="s">
        <v>787</v>
      </c>
      <c r="B1291" s="65" t="s">
        <v>696</v>
      </c>
      <c r="C1291" s="65" t="s">
        <v>788</v>
      </c>
      <c r="D1291" s="65" t="str">
        <f t="shared" si="44"/>
        <v>Geothermal</v>
      </c>
      <c r="E1291" s="65">
        <f t="shared" si="46"/>
        <v>1</v>
      </c>
      <c r="F1291" s="65" t="str">
        <f t="shared" si="47"/>
        <v>Geothermal Exploration Cost and Time Geothermal Exploration Cost and Time Dataset 2012 (1).xlsx</v>
      </c>
      <c r="G1291" s="65" t="str">
        <f t="shared" si="48"/>
        <v>https://gdr.openei.org/files/208/Geothermal Exploration Cost and Time Geothermal Exploration Cost and Time Dataset 2012 (1).xlsx</v>
      </c>
      <c r="H1291" s="65" t="str">
        <f t="shared" si="45"/>
        <v>https://gdr.openei.org/</v>
      </c>
      <c r="I1291" s="69">
        <v>43179.145380937502</v>
      </c>
      <c r="J1291" s="65">
        <v>404</v>
      </c>
      <c r="Q1291" s="61"/>
    </row>
    <row r="1292" spans="1:17" ht="75" x14ac:dyDescent="0.25">
      <c r="A1292" s="65" t="s">
        <v>2094</v>
      </c>
      <c r="B1292" s="65" t="s">
        <v>696</v>
      </c>
      <c r="C1292" s="65" t="s">
        <v>2095</v>
      </c>
      <c r="D1292" s="65" t="str">
        <f t="shared" si="44"/>
        <v>Baseline</v>
      </c>
      <c r="E1292" s="65">
        <f t="shared" si="46"/>
        <v>76</v>
      </c>
      <c r="F1292" s="65" t="str">
        <f t="shared" si="47"/>
        <v>Baseline Conceptual Model Report Baseline Conceptual Model_appendices.zip</v>
      </c>
      <c r="G1292" s="65" t="str">
        <f t="shared" si="48"/>
        <v>https://gdr.openei.org/files/209/Baseline Conceptual Model Report Baseline Conceptual Model_appendices.zip</v>
      </c>
      <c r="H1292" s="65" t="str">
        <f t="shared" si="45"/>
        <v>https://gdr.openei.org/</v>
      </c>
      <c r="I1292" s="69">
        <v>43178.799233530095</v>
      </c>
      <c r="J1292" s="65">
        <v>404</v>
      </c>
      <c r="Q1292" s="61"/>
    </row>
    <row r="1293" spans="1:17" ht="75" x14ac:dyDescent="0.25">
      <c r="A1293" s="65" t="s">
        <v>2622</v>
      </c>
      <c r="B1293" s="65" t="s">
        <v>696</v>
      </c>
      <c r="C1293" s="65" t="s">
        <v>2623</v>
      </c>
      <c r="D1293" s="65" t="str">
        <f t="shared" si="44"/>
        <v>Section1_9_Baseline</v>
      </c>
      <c r="E1293" s="65">
        <f t="shared" si="46"/>
        <v>109</v>
      </c>
      <c r="F1293" s="65" t="str">
        <f t="shared" si="47"/>
        <v>Section1_9_Baseline Conceptual Model final.pdf</v>
      </c>
      <c r="G1293" s="65" t="str">
        <f t="shared" si="48"/>
        <v>https://gdr.openei.org/files/209/Section1_9_Baseline Conceptual Model final.pdf</v>
      </c>
      <c r="H1293" s="65" t="str">
        <f t="shared" si="45"/>
        <v>https://gdr.openei.org/</v>
      </c>
      <c r="I1293" s="69">
        <v>43178.921951851851</v>
      </c>
      <c r="J1293" s="65">
        <v>404</v>
      </c>
      <c r="Q1293" s="61"/>
    </row>
    <row r="1294" spans="1:17" ht="75" x14ac:dyDescent="0.25">
      <c r="A1294" s="65" t="s">
        <v>2622</v>
      </c>
      <c r="B1294" s="65" t="s">
        <v>696</v>
      </c>
      <c r="C1294" s="65" t="s">
        <v>2623</v>
      </c>
      <c r="D1294" s="65" t="str">
        <f t="shared" si="44"/>
        <v>Section1_9_Baseline</v>
      </c>
      <c r="E1294" s="65">
        <f t="shared" si="46"/>
        <v>109</v>
      </c>
      <c r="F1294" s="65" t="str">
        <f t="shared" si="47"/>
        <v>Section1_9_Baseline Conceptual Model final.pdf</v>
      </c>
      <c r="G1294" s="65" t="str">
        <f t="shared" si="48"/>
        <v>https://gdr.openei.org/files/209/Section1_9_Baseline Conceptual Model final.pdf</v>
      </c>
      <c r="H1294" s="65" t="str">
        <f t="shared" si="45"/>
        <v>https://gdr.openei.org/</v>
      </c>
      <c r="I1294" s="69">
        <v>43179.451185243059</v>
      </c>
      <c r="J1294" s="65">
        <v>404</v>
      </c>
      <c r="Q1294" s="61"/>
    </row>
    <row r="1295" spans="1:17" ht="75" x14ac:dyDescent="0.25">
      <c r="A1295" s="65" t="s">
        <v>3036</v>
      </c>
      <c r="B1295" s="65" t="s">
        <v>696</v>
      </c>
      <c r="C1295" s="65" t="s">
        <v>3037</v>
      </c>
      <c r="D1295" s="65" t="str">
        <f t="shared" si="44"/>
        <v>GDR</v>
      </c>
      <c r="E1295" s="65">
        <f t="shared" si="46"/>
        <v>93</v>
      </c>
      <c r="F1295" s="65" t="str">
        <f t="shared" si="47"/>
        <v>GDR Report - Smart Gels (1).pdf</v>
      </c>
      <c r="G1295" s="65" t="str">
        <f t="shared" si="48"/>
        <v>https://gdr.openei.org/files/210/GDR Report - Smart Gels (1).pdf</v>
      </c>
      <c r="H1295" s="65" t="str">
        <f t="shared" si="45"/>
        <v>https://gdr.openei.org/</v>
      </c>
      <c r="I1295" s="69">
        <v>43178.745401805558</v>
      </c>
      <c r="J1295" s="65">
        <v>404</v>
      </c>
      <c r="Q1295" s="61"/>
    </row>
    <row r="1296" spans="1:17" ht="75" x14ac:dyDescent="0.25">
      <c r="A1296" s="65" t="s">
        <v>3036</v>
      </c>
      <c r="B1296" s="65" t="s">
        <v>696</v>
      </c>
      <c r="C1296" s="65" t="s">
        <v>3037</v>
      </c>
      <c r="D1296" s="65" t="str">
        <f t="shared" si="44"/>
        <v>GDR</v>
      </c>
      <c r="E1296" s="65">
        <f t="shared" si="46"/>
        <v>93</v>
      </c>
      <c r="F1296" s="65" t="str">
        <f t="shared" si="47"/>
        <v>GDR Report - Smart Gels (1).pdf</v>
      </c>
      <c r="G1296" s="65" t="str">
        <f t="shared" si="48"/>
        <v>https://gdr.openei.org/files/210/GDR Report - Smart Gels (1).pdf</v>
      </c>
      <c r="H1296" s="65" t="str">
        <f t="shared" si="45"/>
        <v>https://gdr.openei.org/</v>
      </c>
      <c r="I1296" s="69">
        <v>43179.345369814815</v>
      </c>
      <c r="J1296" s="65">
        <v>404</v>
      </c>
      <c r="Q1296" s="61"/>
    </row>
    <row r="1297" spans="1:17" ht="75" x14ac:dyDescent="0.25">
      <c r="A1297" s="65" t="s">
        <v>3388</v>
      </c>
      <c r="B1297" s="65" t="s">
        <v>696</v>
      </c>
      <c r="C1297" s="65" t="s">
        <v>3389</v>
      </c>
      <c r="D1297" s="65" t="str">
        <f t="shared" si="44"/>
        <v>Gel</v>
      </c>
      <c r="E1297" s="65">
        <f t="shared" si="46"/>
        <v>88</v>
      </c>
      <c r="F1297" s="65" t="str">
        <f t="shared" si="47"/>
        <v>Gels Gel Calculator (1).xlsm</v>
      </c>
      <c r="G1297" s="65" t="str">
        <f t="shared" si="48"/>
        <v>https://gdr.openei.org/files/210/Gels Gel Calculator (1).xlsm</v>
      </c>
      <c r="H1297" s="65" t="str">
        <f t="shared" si="45"/>
        <v>https://gdr.openei.org/</v>
      </c>
      <c r="I1297" s="69">
        <v>43179.024267291665</v>
      </c>
      <c r="J1297" s="65">
        <v>404</v>
      </c>
      <c r="Q1297" s="61"/>
    </row>
    <row r="1298" spans="1:17" ht="75" x14ac:dyDescent="0.25">
      <c r="A1298" s="65" t="s">
        <v>3388</v>
      </c>
      <c r="B1298" s="65" t="s">
        <v>696</v>
      </c>
      <c r="C1298" s="65" t="s">
        <v>3389</v>
      </c>
      <c r="D1298" s="65" t="str">
        <f t="shared" si="44"/>
        <v>Gel</v>
      </c>
      <c r="E1298" s="65">
        <f t="shared" si="46"/>
        <v>88</v>
      </c>
      <c r="F1298" s="65" t="str">
        <f t="shared" si="47"/>
        <v>Gels Gel Calculator (1).xlsm</v>
      </c>
      <c r="G1298" s="65" t="str">
        <f t="shared" si="48"/>
        <v>https://gdr.openei.org/files/210/Gels Gel Calculator (1).xlsm</v>
      </c>
      <c r="H1298" s="65" t="str">
        <f t="shared" si="45"/>
        <v>https://gdr.openei.org/</v>
      </c>
      <c r="I1298" s="69">
        <v>43179.137028414349</v>
      </c>
      <c r="J1298" s="65">
        <v>404</v>
      </c>
      <c r="Q1298" s="61"/>
    </row>
    <row r="1299" spans="1:17" ht="75" x14ac:dyDescent="0.25">
      <c r="A1299" s="65" t="s">
        <v>4117</v>
      </c>
      <c r="B1299" s="65" t="s">
        <v>696</v>
      </c>
      <c r="C1299" s="65" t="s">
        <v>4118</v>
      </c>
      <c r="D1299" s="65" t="str">
        <f t="shared" si="44"/>
        <v>Figure</v>
      </c>
      <c r="E1299" s="65">
        <f t="shared" si="46"/>
        <v>14</v>
      </c>
      <c r="F1299" s="65" t="str">
        <f t="shared" si="47"/>
        <v>Figure 1 Location map_ML_rev1_mpk (3).mpk</v>
      </c>
      <c r="G1299" s="65" t="str">
        <f t="shared" si="48"/>
        <v>https://gdr.openei.org/files/211/Figure 1 Location map_ML_rev1_mpk (3).mpk</v>
      </c>
      <c r="H1299" s="65" t="str">
        <f t="shared" si="45"/>
        <v>https://gdr.openei.org/</v>
      </c>
      <c r="I1299" s="69">
        <v>43178.895561944446</v>
      </c>
      <c r="J1299" s="65">
        <v>404</v>
      </c>
      <c r="Q1299" s="61"/>
    </row>
    <row r="1300" spans="1:17" ht="75" x14ac:dyDescent="0.25">
      <c r="A1300" s="65" t="s">
        <v>4117</v>
      </c>
      <c r="B1300" s="65" t="s">
        <v>696</v>
      </c>
      <c r="C1300" s="65" t="s">
        <v>4118</v>
      </c>
      <c r="D1300" s="65" t="str">
        <f t="shared" si="44"/>
        <v>Figure</v>
      </c>
      <c r="E1300" s="65">
        <f t="shared" si="46"/>
        <v>14</v>
      </c>
      <c r="F1300" s="65" t="str">
        <f t="shared" si="47"/>
        <v>Figure 1 Location map_ML_rev1_mpk (3).mpk</v>
      </c>
      <c r="G1300" s="65" t="str">
        <f t="shared" si="48"/>
        <v>https://gdr.openei.org/files/211/Figure 1 Location map_ML_rev1_mpk (3).mpk</v>
      </c>
      <c r="H1300" s="65" t="str">
        <f t="shared" si="45"/>
        <v>https://gdr.openei.org/</v>
      </c>
      <c r="I1300" s="69">
        <v>43179.362348726849</v>
      </c>
      <c r="J1300" s="65">
        <v>404</v>
      </c>
      <c r="Q1300" s="61"/>
    </row>
    <row r="1301" spans="1:17" ht="75" x14ac:dyDescent="0.25">
      <c r="A1301" s="65" t="s">
        <v>1537</v>
      </c>
      <c r="B1301" s="65" t="s">
        <v>696</v>
      </c>
      <c r="C1301" s="65" t="s">
        <v>1025</v>
      </c>
      <c r="D1301" s="65" t="str">
        <f t="shared" si="44"/>
        <v>Figure</v>
      </c>
      <c r="E1301" s="65">
        <f t="shared" si="46"/>
        <v>50</v>
      </c>
      <c r="F1301" s="65" t="str">
        <f t="shared" si="47"/>
        <v>Figure 3 metadata.xlsx</v>
      </c>
      <c r="G1301" s="65" t="str">
        <f t="shared" si="48"/>
        <v>https://gdr.openei.org/files/212/Figure 3 metadata.xlsx</v>
      </c>
      <c r="H1301" s="65" t="str">
        <f t="shared" si="45"/>
        <v>https://gdr.openei.org/</v>
      </c>
      <c r="I1301" s="69">
        <v>43178.738847002314</v>
      </c>
      <c r="J1301" s="65">
        <v>404</v>
      </c>
      <c r="Q1301" s="61"/>
    </row>
    <row r="1302" spans="1:17" ht="75" x14ac:dyDescent="0.25">
      <c r="A1302" s="65" t="s">
        <v>1537</v>
      </c>
      <c r="B1302" s="65" t="s">
        <v>696</v>
      </c>
      <c r="C1302" s="65" t="s">
        <v>1025</v>
      </c>
      <c r="D1302" s="65" t="str">
        <f t="shared" si="44"/>
        <v>Figure</v>
      </c>
      <c r="E1302" s="65">
        <f t="shared" si="46"/>
        <v>50</v>
      </c>
      <c r="F1302" s="65" t="str">
        <f t="shared" si="47"/>
        <v>Figure 3 metadata.xlsx</v>
      </c>
      <c r="G1302" s="65" t="str">
        <f t="shared" si="48"/>
        <v>https://gdr.openei.org/files/212/Figure 3 metadata.xlsx</v>
      </c>
      <c r="H1302" s="65" t="str">
        <f t="shared" si="45"/>
        <v>https://gdr.openei.org/</v>
      </c>
      <c r="I1302" s="69">
        <v>43178.862058657411</v>
      </c>
      <c r="J1302" s="65">
        <v>404</v>
      </c>
      <c r="Q1302" s="61"/>
    </row>
    <row r="1303" spans="1:17" ht="75" x14ac:dyDescent="0.25">
      <c r="A1303" s="65" t="s">
        <v>1024</v>
      </c>
      <c r="B1303" s="65" t="s">
        <v>696</v>
      </c>
      <c r="C1303" s="65" t="s">
        <v>1025</v>
      </c>
      <c r="D1303" s="65" t="str">
        <f t="shared" si="44"/>
        <v>Figure</v>
      </c>
      <c r="E1303" s="65">
        <f t="shared" si="46"/>
        <v>50</v>
      </c>
      <c r="F1303" s="65" t="str">
        <f t="shared" si="47"/>
        <v>Figure 3.Hot Pot detail - Evidence of quaternary faulting_ML_mpk.mpk</v>
      </c>
      <c r="G1303" s="65" t="str">
        <f t="shared" si="48"/>
        <v>https://gdr.openei.org/files/212/Figure 3.Hot Pot detail - Evidence of quaternary faulting_ML_mpk.mpk</v>
      </c>
      <c r="H1303" s="65" t="str">
        <f t="shared" si="45"/>
        <v>https://gdr.openei.org/</v>
      </c>
      <c r="I1303" s="69">
        <v>43179.275240358795</v>
      </c>
      <c r="J1303" s="65">
        <v>404</v>
      </c>
      <c r="Q1303" s="61"/>
    </row>
    <row r="1304" spans="1:17" ht="75" x14ac:dyDescent="0.25">
      <c r="A1304" s="65" t="s">
        <v>2115</v>
      </c>
      <c r="B1304" s="65" t="s">
        <v>696</v>
      </c>
      <c r="C1304" s="65" t="s">
        <v>2116</v>
      </c>
      <c r="D1304" s="65" t="str">
        <f t="shared" si="44"/>
        <v>Figure</v>
      </c>
      <c r="E1304" s="65">
        <f t="shared" si="46"/>
        <v>28</v>
      </c>
      <c r="F1304" s="65" t="str">
        <f t="shared" si="47"/>
        <v>Figure 4 Hot Pot field observations_ML_mpk.mpk</v>
      </c>
      <c r="G1304" s="65" t="str">
        <f t="shared" si="48"/>
        <v>https://gdr.openei.org/files/213/Figure 4 Hot Pot field observations_ML_mpk.mpk</v>
      </c>
      <c r="H1304" s="65" t="str">
        <f t="shared" si="45"/>
        <v>https://gdr.openei.org/</v>
      </c>
      <c r="I1304" s="69">
        <v>43178.809142303238</v>
      </c>
      <c r="J1304" s="65">
        <v>404</v>
      </c>
      <c r="Q1304" s="61"/>
    </row>
    <row r="1305" spans="1:17" ht="75" x14ac:dyDescent="0.25">
      <c r="A1305" s="65" t="s">
        <v>4509</v>
      </c>
      <c r="B1305" s="65" t="s">
        <v>696</v>
      </c>
      <c r="C1305" s="65" t="s">
        <v>2116</v>
      </c>
      <c r="D1305" s="65" t="str">
        <f t="shared" si="44"/>
        <v>Figure</v>
      </c>
      <c r="E1305" s="65">
        <f t="shared" si="46"/>
        <v>28</v>
      </c>
      <c r="F1305" s="65" t="str">
        <f t="shared" si="47"/>
        <v>Figure 4 metadata.xlsx</v>
      </c>
      <c r="G1305" s="65" t="str">
        <f t="shared" si="48"/>
        <v>https://gdr.openei.org/files/213/Figure 4 metadata.xlsx</v>
      </c>
      <c r="H1305" s="65" t="str">
        <f t="shared" si="45"/>
        <v>https://gdr.openei.org/</v>
      </c>
      <c r="I1305" s="69">
        <v>43178.974853449072</v>
      </c>
      <c r="J1305" s="65">
        <v>404</v>
      </c>
      <c r="Q1305" s="61"/>
    </row>
    <row r="1306" spans="1:17" ht="75" x14ac:dyDescent="0.25">
      <c r="A1306" s="65" t="s">
        <v>2115</v>
      </c>
      <c r="B1306" s="65" t="s">
        <v>696</v>
      </c>
      <c r="C1306" s="65" t="s">
        <v>2116</v>
      </c>
      <c r="D1306" s="65" t="str">
        <f t="shared" si="44"/>
        <v>Figure</v>
      </c>
      <c r="E1306" s="65">
        <f t="shared" si="46"/>
        <v>28</v>
      </c>
      <c r="F1306" s="65" t="str">
        <f t="shared" si="47"/>
        <v>Figure 4 Hot Pot field observations_ML_mpk.mpk</v>
      </c>
      <c r="G1306" s="65" t="str">
        <f t="shared" si="48"/>
        <v>https://gdr.openei.org/files/213/Figure 4 Hot Pot field observations_ML_mpk.mpk</v>
      </c>
      <c r="H1306" s="65" t="str">
        <f t="shared" si="45"/>
        <v>https://gdr.openei.org/</v>
      </c>
      <c r="I1306" s="69">
        <v>43179.004167696759</v>
      </c>
      <c r="J1306" s="65">
        <v>404</v>
      </c>
      <c r="Q1306" s="61"/>
    </row>
    <row r="1307" spans="1:17" ht="75" x14ac:dyDescent="0.25">
      <c r="A1307" s="65" t="s">
        <v>3248</v>
      </c>
      <c r="B1307" s="65" t="s">
        <v>696</v>
      </c>
      <c r="C1307" s="65" t="s">
        <v>1483</v>
      </c>
      <c r="D1307" s="65" t="str">
        <f t="shared" si="44"/>
        <v>Figure</v>
      </c>
      <c r="E1307" s="65">
        <f t="shared" si="46"/>
        <v>38</v>
      </c>
      <c r="F1307" s="65" t="str">
        <f t="shared" si="47"/>
        <v>Figure 6 metadata.xlsx</v>
      </c>
      <c r="G1307" s="65" t="str">
        <f t="shared" si="48"/>
        <v>https://gdr.openei.org/files/214/Figure 6 metadata.xlsx</v>
      </c>
      <c r="H1307" s="65" t="str">
        <f t="shared" si="45"/>
        <v>https://gdr.openei.org/</v>
      </c>
      <c r="I1307" s="69">
        <v>43178.969692013889</v>
      </c>
      <c r="J1307" s="65">
        <v>404</v>
      </c>
      <c r="Q1307" s="61"/>
    </row>
    <row r="1308" spans="1:17" ht="75" x14ac:dyDescent="0.25">
      <c r="A1308" s="65" t="s">
        <v>1482</v>
      </c>
      <c r="B1308" s="65" t="s">
        <v>696</v>
      </c>
      <c r="C1308" s="65" t="s">
        <v>1483</v>
      </c>
      <c r="D1308" s="65" t="str">
        <f t="shared" si="44"/>
        <v>Figure</v>
      </c>
      <c r="E1308" s="65">
        <f t="shared" si="46"/>
        <v>38</v>
      </c>
      <c r="F1308" s="65" t="str">
        <f t="shared" si="47"/>
        <v>Figure 6. Bouguer gravity map_ML_mpk.mpk</v>
      </c>
      <c r="G1308" s="65" t="str">
        <f t="shared" si="48"/>
        <v>https://gdr.openei.org/files/214/Figure 6. Bouguer gravity map_ML_mpk.mpk</v>
      </c>
      <c r="H1308" s="65" t="str">
        <f t="shared" si="45"/>
        <v>https://gdr.openei.org/</v>
      </c>
      <c r="I1308" s="69">
        <v>43179.017931087961</v>
      </c>
      <c r="J1308" s="65">
        <v>404</v>
      </c>
      <c r="Q1308" s="61"/>
    </row>
    <row r="1309" spans="1:17" ht="75" x14ac:dyDescent="0.25">
      <c r="A1309" s="65" t="s">
        <v>3248</v>
      </c>
      <c r="B1309" s="65" t="s">
        <v>696</v>
      </c>
      <c r="C1309" s="65" t="s">
        <v>1483</v>
      </c>
      <c r="D1309" s="65" t="str">
        <f t="shared" si="44"/>
        <v>Figure</v>
      </c>
      <c r="E1309" s="65">
        <f t="shared" si="46"/>
        <v>38</v>
      </c>
      <c r="F1309" s="65" t="str">
        <f t="shared" si="47"/>
        <v>Figure 6 metadata.xlsx</v>
      </c>
      <c r="G1309" s="65" t="str">
        <f t="shared" si="48"/>
        <v>https://gdr.openei.org/files/214/Figure 6 metadata.xlsx</v>
      </c>
      <c r="H1309" s="65" t="str">
        <f t="shared" si="45"/>
        <v>https://gdr.openei.org/</v>
      </c>
      <c r="I1309" s="69">
        <v>43179.20402902778</v>
      </c>
      <c r="J1309" s="65">
        <v>404</v>
      </c>
      <c r="Q1309" s="61"/>
    </row>
    <row r="1310" spans="1:17" ht="75" x14ac:dyDescent="0.25">
      <c r="A1310" s="65" t="s">
        <v>1482</v>
      </c>
      <c r="B1310" s="65" t="s">
        <v>696</v>
      </c>
      <c r="C1310" s="65" t="s">
        <v>1483</v>
      </c>
      <c r="D1310" s="65" t="str">
        <f t="shared" si="44"/>
        <v>Figure</v>
      </c>
      <c r="E1310" s="65">
        <f t="shared" si="46"/>
        <v>38</v>
      </c>
      <c r="F1310" s="65" t="str">
        <f t="shared" si="47"/>
        <v>Figure 6. Bouguer gravity map_ML_mpk.mpk</v>
      </c>
      <c r="G1310" s="65" t="str">
        <f t="shared" si="48"/>
        <v>https://gdr.openei.org/files/214/Figure 6. Bouguer gravity map_ML_mpk.mpk</v>
      </c>
      <c r="H1310" s="65" t="str">
        <f t="shared" si="45"/>
        <v>https://gdr.openei.org/</v>
      </c>
      <c r="I1310" s="69">
        <v>43179.249118240739</v>
      </c>
      <c r="J1310" s="65">
        <v>404</v>
      </c>
      <c r="Q1310" s="61"/>
    </row>
    <row r="1311" spans="1:17" ht="75" x14ac:dyDescent="0.25">
      <c r="A1311" s="65" t="s">
        <v>927</v>
      </c>
      <c r="B1311" s="65" t="s">
        <v>696</v>
      </c>
      <c r="C1311" s="65" t="s">
        <v>928</v>
      </c>
      <c r="D1311" s="65" t="str">
        <f t="shared" si="44"/>
        <v>Figure</v>
      </c>
      <c r="E1311" s="65">
        <f t="shared" si="46"/>
        <v>35</v>
      </c>
      <c r="F1311" s="65" t="str">
        <f t="shared" si="47"/>
        <v>Figure 7 metadata.xlsx</v>
      </c>
      <c r="G1311" s="65" t="str">
        <f t="shared" si="48"/>
        <v>https://gdr.openei.org/files/215/Figure 7 metadata.xlsx</v>
      </c>
      <c r="H1311" s="65" t="str">
        <f t="shared" si="45"/>
        <v>https://gdr.openei.org/</v>
      </c>
      <c r="I1311" s="69">
        <v>43178.812873020834</v>
      </c>
      <c r="J1311" s="65">
        <v>404</v>
      </c>
      <c r="Q1311" s="61"/>
    </row>
    <row r="1312" spans="1:17" ht="75" x14ac:dyDescent="0.25">
      <c r="A1312" s="65" t="s">
        <v>1881</v>
      </c>
      <c r="B1312" s="65" t="s">
        <v>696</v>
      </c>
      <c r="C1312" s="65" t="s">
        <v>928</v>
      </c>
      <c r="D1312" s="65" t="str">
        <f t="shared" si="44"/>
        <v>Figure</v>
      </c>
      <c r="E1312" s="65">
        <f t="shared" si="46"/>
        <v>35</v>
      </c>
      <c r="F1312" s="65" t="str">
        <f t="shared" si="47"/>
        <v>Figure 7. Hot Pot Mercury Survey_ML_mpk.mpk</v>
      </c>
      <c r="G1312" s="65" t="str">
        <f t="shared" si="48"/>
        <v>https://gdr.openei.org/files/215/Figure 7. Hot Pot Mercury Survey_ML_mpk.mpk</v>
      </c>
      <c r="H1312" s="65" t="str">
        <f t="shared" si="45"/>
        <v>https://gdr.openei.org/</v>
      </c>
      <c r="I1312" s="69">
        <v>43178.850628287037</v>
      </c>
      <c r="J1312" s="65">
        <v>404</v>
      </c>
      <c r="Q1312" s="61"/>
    </row>
    <row r="1313" spans="1:17" ht="75" x14ac:dyDescent="0.25">
      <c r="A1313" s="65" t="s">
        <v>927</v>
      </c>
      <c r="B1313" s="65" t="s">
        <v>696</v>
      </c>
      <c r="C1313" s="65" t="s">
        <v>928</v>
      </c>
      <c r="D1313" s="65" t="str">
        <f t="shared" si="44"/>
        <v>Figure</v>
      </c>
      <c r="E1313" s="65">
        <f t="shared" si="46"/>
        <v>35</v>
      </c>
      <c r="F1313" s="65" t="str">
        <f t="shared" si="47"/>
        <v>Figure 7 metadata.xlsx</v>
      </c>
      <c r="G1313" s="65" t="str">
        <f t="shared" si="48"/>
        <v>https://gdr.openei.org/files/215/Figure 7 metadata.xlsx</v>
      </c>
      <c r="H1313" s="65" t="str">
        <f t="shared" si="45"/>
        <v>https://gdr.openei.org/</v>
      </c>
      <c r="I1313" s="69">
        <v>43179.060793009259</v>
      </c>
      <c r="J1313" s="65">
        <v>404</v>
      </c>
      <c r="Q1313" s="61"/>
    </row>
    <row r="1314" spans="1:17" ht="75" x14ac:dyDescent="0.25">
      <c r="A1314" s="65" t="s">
        <v>1881</v>
      </c>
      <c r="B1314" s="65" t="s">
        <v>696</v>
      </c>
      <c r="C1314" s="65" t="s">
        <v>928</v>
      </c>
      <c r="D1314" s="65" t="str">
        <f t="shared" si="44"/>
        <v>Figure</v>
      </c>
      <c r="E1314" s="65">
        <f t="shared" si="46"/>
        <v>35</v>
      </c>
      <c r="F1314" s="65" t="str">
        <f t="shared" si="47"/>
        <v>Figure 7. Hot Pot Mercury Survey_ML_mpk.mpk</v>
      </c>
      <c r="G1314" s="65" t="str">
        <f t="shared" si="48"/>
        <v>https://gdr.openei.org/files/215/Figure 7. Hot Pot Mercury Survey_ML_mpk.mpk</v>
      </c>
      <c r="H1314" s="65" t="str">
        <f t="shared" si="45"/>
        <v>https://gdr.openei.org/</v>
      </c>
      <c r="I1314" s="69">
        <v>43179.279070104167</v>
      </c>
      <c r="J1314" s="65">
        <v>404</v>
      </c>
      <c r="Q1314" s="61"/>
    </row>
    <row r="1315" spans="1:17" ht="75" x14ac:dyDescent="0.25">
      <c r="A1315" s="65" t="s">
        <v>2371</v>
      </c>
      <c r="B1315" s="65" t="s">
        <v>696</v>
      </c>
      <c r="C1315" s="65" t="s">
        <v>1730</v>
      </c>
      <c r="D1315" s="65" t="str">
        <f t="shared" si="44"/>
        <v>Figure</v>
      </c>
      <c r="E1315" s="65">
        <f t="shared" si="46"/>
        <v>44</v>
      </c>
      <c r="F1315" s="65" t="str">
        <f t="shared" si="47"/>
        <v>Figure 8. Contoured Temperature gradient_ML_mpk.mpk</v>
      </c>
      <c r="G1315" s="65" t="str">
        <f t="shared" si="48"/>
        <v>https://gdr.openei.org/files/216/Figure 8. Contoured Temperature gradient_ML_mpk.mpk</v>
      </c>
      <c r="H1315" s="65" t="str">
        <f t="shared" si="45"/>
        <v>https://gdr.openei.org/</v>
      </c>
      <c r="I1315" s="69">
        <v>43178.841842060188</v>
      </c>
      <c r="J1315" s="65">
        <v>404</v>
      </c>
      <c r="Q1315" s="61"/>
    </row>
    <row r="1316" spans="1:17" ht="75" x14ac:dyDescent="0.25">
      <c r="A1316" s="65" t="s">
        <v>1729</v>
      </c>
      <c r="B1316" s="65" t="s">
        <v>696</v>
      </c>
      <c r="C1316" s="65" t="s">
        <v>1730</v>
      </c>
      <c r="D1316" s="65" t="str">
        <f t="shared" si="44"/>
        <v>Figure</v>
      </c>
      <c r="E1316" s="65">
        <f t="shared" si="46"/>
        <v>44</v>
      </c>
      <c r="F1316" s="65" t="str">
        <f t="shared" si="47"/>
        <v>Figure 8 metadata.xlsx</v>
      </c>
      <c r="G1316" s="65" t="str">
        <f t="shared" si="48"/>
        <v>https://gdr.openei.org/files/216/Figure 8 metadata.xlsx</v>
      </c>
      <c r="H1316" s="65" t="str">
        <f t="shared" si="45"/>
        <v>https://gdr.openei.org/</v>
      </c>
      <c r="I1316" s="69">
        <v>43179.29825659722</v>
      </c>
      <c r="J1316" s="65">
        <v>404</v>
      </c>
      <c r="Q1316" s="61"/>
    </row>
    <row r="1317" spans="1:17" ht="75" x14ac:dyDescent="0.25">
      <c r="A1317" s="65" t="s">
        <v>2371</v>
      </c>
      <c r="B1317" s="65" t="s">
        <v>696</v>
      </c>
      <c r="C1317" s="65" t="s">
        <v>1730</v>
      </c>
      <c r="D1317" s="65" t="str">
        <f t="shared" si="44"/>
        <v>Figure</v>
      </c>
      <c r="E1317" s="65">
        <f t="shared" si="46"/>
        <v>44</v>
      </c>
      <c r="F1317" s="65" t="str">
        <f t="shared" si="47"/>
        <v>Figure 8. Contoured Temperature gradient_ML_mpk.mpk</v>
      </c>
      <c r="G1317" s="65" t="str">
        <f t="shared" si="48"/>
        <v>https://gdr.openei.org/files/216/Figure 8. Contoured Temperature gradient_ML_mpk.mpk</v>
      </c>
      <c r="H1317" s="65" t="str">
        <f t="shared" si="45"/>
        <v>https://gdr.openei.org/</v>
      </c>
      <c r="I1317" s="69">
        <v>43179.333833449076</v>
      </c>
      <c r="J1317" s="65">
        <v>404</v>
      </c>
      <c r="Q1317" s="61"/>
    </row>
    <row r="1318" spans="1:17" ht="75" x14ac:dyDescent="0.25">
      <c r="A1318" s="65" t="s">
        <v>1661</v>
      </c>
      <c r="B1318" s="65" t="s">
        <v>696</v>
      </c>
      <c r="C1318" s="65" t="s">
        <v>1315</v>
      </c>
      <c r="D1318" s="65" t="str">
        <f t="shared" si="44"/>
        <v>Figure</v>
      </c>
      <c r="E1318" s="65">
        <f t="shared" si="46"/>
        <v>23</v>
      </c>
      <c r="F1318" s="65" t="str">
        <f t="shared" si="47"/>
        <v>Figure 2 Regional Geologic map_ML_mpk_rev1.mpk</v>
      </c>
      <c r="G1318" s="65" t="str">
        <f t="shared" si="48"/>
        <v>https://gdr.openei.org/files/217/Figure 2 Regional Geologic map_ML_mpk_rev1.mpk</v>
      </c>
      <c r="H1318" s="65" t="str">
        <f t="shared" si="45"/>
        <v>https://gdr.openei.org/</v>
      </c>
      <c r="I1318" s="69">
        <v>43178.740718958332</v>
      </c>
      <c r="J1318" s="65">
        <v>404</v>
      </c>
      <c r="Q1318" s="61"/>
    </row>
    <row r="1319" spans="1:17" ht="75" x14ac:dyDescent="0.25">
      <c r="A1319" s="65" t="s">
        <v>1661</v>
      </c>
      <c r="B1319" s="65" t="s">
        <v>696</v>
      </c>
      <c r="C1319" s="65" t="s">
        <v>1315</v>
      </c>
      <c r="D1319" s="65" t="str">
        <f t="shared" si="44"/>
        <v>Figure</v>
      </c>
      <c r="E1319" s="65">
        <f t="shared" si="46"/>
        <v>23</v>
      </c>
      <c r="F1319" s="65" t="str">
        <f t="shared" si="47"/>
        <v>Figure 2 Regional Geologic map_ML_mpk_rev1.mpk</v>
      </c>
      <c r="G1319" s="65" t="str">
        <f t="shared" si="48"/>
        <v>https://gdr.openei.org/files/217/Figure 2 Regional Geologic map_ML_mpk_rev1.mpk</v>
      </c>
      <c r="H1319" s="65" t="str">
        <f t="shared" si="45"/>
        <v>https://gdr.openei.org/</v>
      </c>
      <c r="I1319" s="69">
        <v>43178.890740567127</v>
      </c>
      <c r="J1319" s="65">
        <v>404</v>
      </c>
      <c r="Q1319" s="61"/>
    </row>
    <row r="1320" spans="1:17" ht="75" x14ac:dyDescent="0.25">
      <c r="A1320" s="65" t="s">
        <v>1314</v>
      </c>
      <c r="B1320" s="65" t="s">
        <v>696</v>
      </c>
      <c r="C1320" s="65" t="s">
        <v>1315</v>
      </c>
      <c r="D1320" s="65" t="str">
        <f t="shared" si="44"/>
        <v>Figure</v>
      </c>
      <c r="E1320" s="65">
        <f t="shared" si="46"/>
        <v>23</v>
      </c>
      <c r="F1320" s="65" t="str">
        <f t="shared" si="47"/>
        <v>Figure 2 metadata.xlsx</v>
      </c>
      <c r="G1320" s="65" t="str">
        <f t="shared" si="48"/>
        <v>https://gdr.openei.org/files/217/Figure 2 metadata.xlsx</v>
      </c>
      <c r="H1320" s="65" t="str">
        <f t="shared" si="45"/>
        <v>https://gdr.openei.org/</v>
      </c>
      <c r="I1320" s="69">
        <v>43178.964107627318</v>
      </c>
      <c r="J1320" s="65">
        <v>404</v>
      </c>
      <c r="Q1320" s="61"/>
    </row>
    <row r="1321" spans="1:17" ht="75" x14ac:dyDescent="0.25">
      <c r="A1321" s="65" t="s">
        <v>1314</v>
      </c>
      <c r="B1321" s="65" t="s">
        <v>696</v>
      </c>
      <c r="C1321" s="65" t="s">
        <v>1315</v>
      </c>
      <c r="D1321" s="65" t="str">
        <f t="shared" si="44"/>
        <v>Figure</v>
      </c>
      <c r="E1321" s="65">
        <f t="shared" si="46"/>
        <v>23</v>
      </c>
      <c r="F1321" s="65" t="str">
        <f t="shared" si="47"/>
        <v>Figure 2 metadata.xlsx</v>
      </c>
      <c r="G1321" s="65" t="str">
        <f t="shared" si="48"/>
        <v>https://gdr.openei.org/files/217/Figure 2 metadata.xlsx</v>
      </c>
      <c r="H1321" s="65" t="str">
        <f t="shared" si="45"/>
        <v>https://gdr.openei.org/</v>
      </c>
      <c r="I1321" s="69">
        <v>43179.256821145835</v>
      </c>
      <c r="J1321" s="65">
        <v>404</v>
      </c>
      <c r="Q1321" s="61"/>
    </row>
    <row r="1322" spans="1:17" ht="75" x14ac:dyDescent="0.25">
      <c r="A1322" s="65" t="s">
        <v>2782</v>
      </c>
      <c r="B1322" s="65" t="s">
        <v>696</v>
      </c>
      <c r="C1322" s="65" t="s">
        <v>2783</v>
      </c>
      <c r="D1322" s="65" t="str">
        <f t="shared" si="44"/>
        <v>Figure</v>
      </c>
      <c r="E1322" s="65">
        <f t="shared" si="46"/>
        <v>23</v>
      </c>
      <c r="F1322" s="65" t="str">
        <f t="shared" si="47"/>
        <v>Figure 19 Fault summary_ML_mpk.mpk</v>
      </c>
      <c r="G1322" s="65" t="str">
        <f t="shared" si="48"/>
        <v>https://gdr.openei.org/files/218/Figure 19 Fault summary_ML_mpk.mpk</v>
      </c>
      <c r="H1322" s="65" t="str">
        <f t="shared" si="45"/>
        <v>https://gdr.openei.org/</v>
      </c>
      <c r="I1322" s="69">
        <v>43178.71256414352</v>
      </c>
      <c r="J1322" s="65">
        <v>404</v>
      </c>
      <c r="Q1322" s="61"/>
    </row>
    <row r="1323" spans="1:17" ht="75" x14ac:dyDescent="0.25">
      <c r="A1323" s="65" t="s">
        <v>2782</v>
      </c>
      <c r="B1323" s="65" t="s">
        <v>696</v>
      </c>
      <c r="C1323" s="65" t="s">
        <v>2783</v>
      </c>
      <c r="D1323" s="65" t="str">
        <f t="shared" si="44"/>
        <v>Figure</v>
      </c>
      <c r="E1323" s="65">
        <f t="shared" si="46"/>
        <v>23</v>
      </c>
      <c r="F1323" s="65" t="str">
        <f t="shared" si="47"/>
        <v>Figure 19 Fault summary_ML_mpk.mpk</v>
      </c>
      <c r="G1323" s="65" t="str">
        <f t="shared" si="48"/>
        <v>https://gdr.openei.org/files/218/Figure 19 Fault summary_ML_mpk.mpk</v>
      </c>
      <c r="H1323" s="65" t="str">
        <f t="shared" si="45"/>
        <v>https://gdr.openei.org/</v>
      </c>
      <c r="I1323" s="69">
        <v>43178.720200682874</v>
      </c>
      <c r="J1323" s="65">
        <v>404</v>
      </c>
      <c r="Q1323" s="61"/>
    </row>
    <row r="1324" spans="1:17" ht="75" x14ac:dyDescent="0.25">
      <c r="A1324" s="65" t="s">
        <v>3074</v>
      </c>
      <c r="B1324" s="65" t="s">
        <v>696</v>
      </c>
      <c r="C1324" s="65" t="s">
        <v>2783</v>
      </c>
      <c r="D1324" s="65" t="str">
        <f t="shared" si="44"/>
        <v>Figure</v>
      </c>
      <c r="E1324" s="65">
        <f t="shared" si="46"/>
        <v>23</v>
      </c>
      <c r="F1324" s="65" t="str">
        <f t="shared" si="47"/>
        <v>Figure 19 metadata.xlsx</v>
      </c>
      <c r="G1324" s="65" t="str">
        <f t="shared" si="48"/>
        <v>https://gdr.openei.org/files/218/Figure 19 metadata.xlsx</v>
      </c>
      <c r="H1324" s="65" t="str">
        <f t="shared" si="45"/>
        <v>https://gdr.openei.org/</v>
      </c>
      <c r="I1324" s="69">
        <v>43179.139743506945</v>
      </c>
      <c r="J1324" s="65">
        <v>404</v>
      </c>
      <c r="Q1324" s="61"/>
    </row>
    <row r="1325" spans="1:17" ht="75" x14ac:dyDescent="0.25">
      <c r="A1325" s="65" t="s">
        <v>1927</v>
      </c>
      <c r="B1325" s="65" t="s">
        <v>696</v>
      </c>
      <c r="C1325" s="65" t="s">
        <v>1928</v>
      </c>
      <c r="D1325" s="65" t="str">
        <f t="shared" si="44"/>
        <v>Figure</v>
      </c>
      <c r="E1325" s="65">
        <f t="shared" si="46"/>
        <v>25</v>
      </c>
      <c r="F1325" s="65" t="str">
        <f t="shared" si="47"/>
        <v>Figure 20 Initial drill site locations_ML_mpk.mpk</v>
      </c>
      <c r="G1325" s="65" t="str">
        <f t="shared" si="48"/>
        <v>https://gdr.openei.org/files/219/Figure 20 Initial drill site locations_ML_mpk.mpk</v>
      </c>
      <c r="H1325" s="65" t="str">
        <f t="shared" si="45"/>
        <v>https://gdr.openei.org/</v>
      </c>
      <c r="I1325" s="69">
        <v>43178.729675324073</v>
      </c>
      <c r="J1325" s="65">
        <v>404</v>
      </c>
      <c r="Q1325" s="61"/>
    </row>
    <row r="1326" spans="1:17" ht="75" x14ac:dyDescent="0.25">
      <c r="A1326" s="65" t="s">
        <v>1927</v>
      </c>
      <c r="B1326" s="65" t="s">
        <v>696</v>
      </c>
      <c r="C1326" s="65" t="s">
        <v>1928</v>
      </c>
      <c r="D1326" s="65" t="str">
        <f t="shared" si="44"/>
        <v>Figure</v>
      </c>
      <c r="E1326" s="65">
        <f t="shared" si="46"/>
        <v>25</v>
      </c>
      <c r="F1326" s="65" t="str">
        <f t="shared" si="47"/>
        <v>Figure 20 Initial drill site locations_ML_mpk.mpk</v>
      </c>
      <c r="G1326" s="65" t="str">
        <f t="shared" si="48"/>
        <v>https://gdr.openei.org/files/219/Figure 20 Initial drill site locations_ML_mpk.mpk</v>
      </c>
      <c r="H1326" s="65" t="str">
        <f t="shared" si="45"/>
        <v>https://gdr.openei.org/</v>
      </c>
      <c r="I1326" s="69">
        <v>43178.814985625002</v>
      </c>
      <c r="J1326" s="65">
        <v>404</v>
      </c>
      <c r="Q1326" s="61"/>
    </row>
    <row r="1327" spans="1:17" ht="75" x14ac:dyDescent="0.25">
      <c r="A1327" s="65" t="s">
        <v>3864</v>
      </c>
      <c r="B1327" s="65" t="s">
        <v>696</v>
      </c>
      <c r="C1327" s="65" t="s">
        <v>1928</v>
      </c>
      <c r="D1327" s="65" t="str">
        <f t="shared" si="44"/>
        <v>Figure</v>
      </c>
      <c r="E1327" s="65">
        <f t="shared" si="46"/>
        <v>25</v>
      </c>
      <c r="F1327" s="65" t="str">
        <f t="shared" si="47"/>
        <v>Figure 20 metadata.xlsx</v>
      </c>
      <c r="G1327" s="65" t="str">
        <f t="shared" si="48"/>
        <v>https://gdr.openei.org/files/219/Figure 20 metadata.xlsx</v>
      </c>
      <c r="H1327" s="65" t="str">
        <f t="shared" si="45"/>
        <v>https://gdr.openei.org/</v>
      </c>
      <c r="I1327" s="69">
        <v>43178.894891909724</v>
      </c>
      <c r="J1327" s="65">
        <v>404</v>
      </c>
      <c r="Q1327" s="61"/>
    </row>
    <row r="1328" spans="1:17" ht="75" x14ac:dyDescent="0.25">
      <c r="A1328" s="65" t="s">
        <v>1093</v>
      </c>
      <c r="B1328" s="65" t="s">
        <v>696</v>
      </c>
      <c r="C1328" s="65" t="s">
        <v>1094</v>
      </c>
      <c r="D1328" s="65" t="str">
        <f t="shared" si="44"/>
        <v>Figure</v>
      </c>
      <c r="E1328" s="65">
        <f t="shared" si="46"/>
        <v>22</v>
      </c>
      <c r="F1328" s="65" t="str">
        <f t="shared" si="47"/>
        <v>Figure 21 metadata.xlsx</v>
      </c>
      <c r="G1328" s="65" t="str">
        <f t="shared" si="48"/>
        <v>https://gdr.openei.org/files/220/Figure 21 metadata.xlsx</v>
      </c>
      <c r="H1328" s="65" t="str">
        <f t="shared" si="45"/>
        <v>https://gdr.openei.org/</v>
      </c>
      <c r="I1328" s="69">
        <v>43178.769519884256</v>
      </c>
      <c r="J1328" s="65">
        <v>404</v>
      </c>
      <c r="Q1328" s="61"/>
    </row>
    <row r="1329" spans="1:17" ht="75" x14ac:dyDescent="0.25">
      <c r="A1329" s="65" t="s">
        <v>2265</v>
      </c>
      <c r="B1329" s="65" t="s">
        <v>696</v>
      </c>
      <c r="C1329" s="65" t="s">
        <v>1094</v>
      </c>
      <c r="D1329" s="65" t="str">
        <f t="shared" si="44"/>
        <v>Figure</v>
      </c>
      <c r="E1329" s="65">
        <f t="shared" si="46"/>
        <v>22</v>
      </c>
      <c r="F1329" s="65" t="str">
        <f t="shared" si="47"/>
        <v>Figure 21 Proposed drill sites_ML_mpk.mpk</v>
      </c>
      <c r="G1329" s="65" t="str">
        <f t="shared" si="48"/>
        <v>https://gdr.openei.org/files/220/Figure 21 Proposed drill sites_ML_mpk.mpk</v>
      </c>
      <c r="H1329" s="65" t="str">
        <f t="shared" si="45"/>
        <v>https://gdr.openei.org/</v>
      </c>
      <c r="I1329" s="69">
        <v>43178.815157453704</v>
      </c>
      <c r="J1329" s="65">
        <v>404</v>
      </c>
      <c r="Q1329" s="61"/>
    </row>
    <row r="1330" spans="1:17" ht="75" x14ac:dyDescent="0.25">
      <c r="A1330" s="65" t="s">
        <v>1093</v>
      </c>
      <c r="B1330" s="65" t="s">
        <v>696</v>
      </c>
      <c r="C1330" s="65" t="s">
        <v>1094</v>
      </c>
      <c r="D1330" s="65" t="str">
        <f t="shared" si="44"/>
        <v>Figure</v>
      </c>
      <c r="E1330" s="65">
        <f t="shared" si="46"/>
        <v>22</v>
      </c>
      <c r="F1330" s="65" t="str">
        <f t="shared" si="47"/>
        <v>Figure 21 metadata.xlsx</v>
      </c>
      <c r="G1330" s="65" t="str">
        <f t="shared" si="48"/>
        <v>https://gdr.openei.org/files/220/Figure 21 metadata.xlsx</v>
      </c>
      <c r="H1330" s="65" t="str">
        <f t="shared" si="45"/>
        <v>https://gdr.openei.org/</v>
      </c>
      <c r="I1330" s="69">
        <v>43178.929243900464</v>
      </c>
      <c r="J1330" s="65">
        <v>404</v>
      </c>
      <c r="Q1330" s="61"/>
    </row>
    <row r="1331" spans="1:17" ht="75" x14ac:dyDescent="0.25">
      <c r="A1331" s="65" t="s">
        <v>2265</v>
      </c>
      <c r="B1331" s="65" t="s">
        <v>696</v>
      </c>
      <c r="C1331" s="65" t="s">
        <v>1094</v>
      </c>
      <c r="D1331" s="65" t="str">
        <f t="shared" si="44"/>
        <v>Figure</v>
      </c>
      <c r="E1331" s="65">
        <f t="shared" si="46"/>
        <v>22</v>
      </c>
      <c r="F1331" s="65" t="str">
        <f t="shared" si="47"/>
        <v>Figure 21 Proposed drill sites_ML_mpk.mpk</v>
      </c>
      <c r="G1331" s="65" t="str">
        <f t="shared" si="48"/>
        <v>https://gdr.openei.org/files/220/Figure 21 Proposed drill sites_ML_mpk.mpk</v>
      </c>
      <c r="H1331" s="65" t="str">
        <f t="shared" si="45"/>
        <v>https://gdr.openei.org/</v>
      </c>
      <c r="I1331" s="69">
        <v>43179.422264409724</v>
      </c>
      <c r="J1331" s="65">
        <v>404</v>
      </c>
      <c r="Q1331" s="61"/>
    </row>
    <row r="1332" spans="1:17" ht="75" x14ac:dyDescent="0.25">
      <c r="A1332" s="65" t="s">
        <v>3748</v>
      </c>
      <c r="B1332" s="65" t="s">
        <v>696</v>
      </c>
      <c r="C1332" s="65" t="s">
        <v>3749</v>
      </c>
      <c r="D1332" s="65" t="str">
        <f t="shared" si="44"/>
        <v>Chlorite</v>
      </c>
      <c r="E1332" s="65">
        <f t="shared" si="46"/>
        <v>1</v>
      </c>
      <c r="F1332" s="65" t="str">
        <f t="shared" si="47"/>
        <v>Chlorite Dissolution Rates Chlorite Kinetic Rate &amp; Data_from Smith &amp; al 2013 Chemical Geology.xlsx</v>
      </c>
      <c r="G1332" s="65" t="str">
        <f t="shared" si="48"/>
        <v>https://gdr.openei.org/files/221/Chlorite Dissolution Rates Chlorite Kinetic Rate &amp; Data_from Smith &amp; al 2013 Chemical Geology.xlsx</v>
      </c>
      <c r="H1332" s="65" t="str">
        <f t="shared" si="45"/>
        <v>https://gdr.openei.org/</v>
      </c>
      <c r="I1332" s="69">
        <v>43178.752445162034</v>
      </c>
      <c r="J1332" s="65">
        <v>404</v>
      </c>
      <c r="Q1332" s="61"/>
    </row>
    <row r="1333" spans="1:17" ht="75" x14ac:dyDescent="0.25">
      <c r="A1333" s="65" t="s">
        <v>2673</v>
      </c>
      <c r="B1333" s="65" t="s">
        <v>696</v>
      </c>
      <c r="C1333" s="65" t="s">
        <v>2674</v>
      </c>
      <c r="D1333" s="65" t="str">
        <f t="shared" si="44"/>
        <v>Smith2013_Chlorite</v>
      </c>
      <c r="E1333" s="65">
        <f t="shared" si="46"/>
        <v>78</v>
      </c>
      <c r="F1333" s="65" t="str">
        <f t="shared" si="47"/>
        <v>Smith2013_Chlorite .pdf</v>
      </c>
      <c r="G1333" s="65" t="str">
        <f t="shared" si="48"/>
        <v>https://gdr.openei.org/files/222/Smith2013_Chlorite .pdf</v>
      </c>
      <c r="H1333" s="65" t="str">
        <f t="shared" si="45"/>
        <v>https://gdr.openei.org/</v>
      </c>
      <c r="I1333" s="69">
        <v>43179.273535034721</v>
      </c>
      <c r="J1333" s="65">
        <v>404</v>
      </c>
      <c r="Q1333" s="61"/>
    </row>
    <row r="1334" spans="1:17" ht="75" x14ac:dyDescent="0.25">
      <c r="A1334" s="65" t="s">
        <v>2673</v>
      </c>
      <c r="B1334" s="65" t="s">
        <v>696</v>
      </c>
      <c r="C1334" s="65" t="s">
        <v>2674</v>
      </c>
      <c r="D1334" s="65" t="str">
        <f t="shared" si="44"/>
        <v>Smith2013_Chlorite</v>
      </c>
      <c r="E1334" s="65">
        <f t="shared" si="46"/>
        <v>78</v>
      </c>
      <c r="F1334" s="65" t="str">
        <f t="shared" si="47"/>
        <v>Smith2013_Chlorite .pdf</v>
      </c>
      <c r="G1334" s="65" t="str">
        <f t="shared" si="48"/>
        <v>https://gdr.openei.org/files/222/Smith2013_Chlorite .pdf</v>
      </c>
      <c r="H1334" s="65" t="str">
        <f t="shared" si="45"/>
        <v>https://gdr.openei.org/</v>
      </c>
      <c r="I1334" s="69">
        <v>43179.273815162036</v>
      </c>
      <c r="J1334" s="65">
        <v>404</v>
      </c>
      <c r="Q1334" s="61"/>
    </row>
    <row r="1335" spans="1:17" ht="75" x14ac:dyDescent="0.25">
      <c r="A1335" s="65" t="s">
        <v>2309</v>
      </c>
      <c r="B1335" s="65" t="s">
        <v>696</v>
      </c>
      <c r="C1335" s="65" t="s">
        <v>2310</v>
      </c>
      <c r="D1335" s="65" t="str">
        <f t="shared" si="44"/>
        <v>LCOE</v>
      </c>
      <c r="E1335" s="65">
        <f t="shared" si="46"/>
        <v>43</v>
      </c>
      <c r="F1335" s="65" t="str">
        <f t="shared" si="47"/>
        <v>LCOE Improvements Review (March 21, 2013) LCOE Improvements Report MP.pdf</v>
      </c>
      <c r="G1335" s="65" t="str">
        <f t="shared" si="48"/>
        <v>https://gdr.openei.org/files/224/LCOE Improvements Review (March 21, 2013) LCOE Improvements Report MP.pdf</v>
      </c>
      <c r="H1335" s="65" t="str">
        <f t="shared" si="45"/>
        <v>https://gdr.openei.org/</v>
      </c>
      <c r="I1335" s="69">
        <v>43178.751206469904</v>
      </c>
      <c r="J1335" s="65">
        <v>404</v>
      </c>
      <c r="Q1335" s="61"/>
    </row>
    <row r="1336" spans="1:17" ht="75" x14ac:dyDescent="0.25">
      <c r="A1336" s="65" t="s">
        <v>1865</v>
      </c>
      <c r="B1336" s="65" t="s">
        <v>696</v>
      </c>
      <c r="C1336" s="65" t="s">
        <v>1866</v>
      </c>
      <c r="D1336" s="65" t="str">
        <f t="shared" si="44"/>
        <v>EGS_A_March</v>
      </c>
      <c r="E1336" s="65">
        <f t="shared" si="46"/>
        <v>134</v>
      </c>
      <c r="F1336" s="65" t="str">
        <f t="shared" si="47"/>
        <v>EGS_A_March 2013 GETEM_3-7-13.xlsm</v>
      </c>
      <c r="G1336" s="65" t="str">
        <f t="shared" si="48"/>
        <v>https://gdr.openei.org/files/225/EGS_A_March 2013 GETEM_3-7-13.xlsm</v>
      </c>
      <c r="H1336" s="65" t="str">
        <f t="shared" si="45"/>
        <v>https://gdr.openei.org/</v>
      </c>
      <c r="I1336" s="69">
        <v>43178.795690740742</v>
      </c>
      <c r="J1336" s="65">
        <v>404</v>
      </c>
      <c r="Q1336" s="61"/>
    </row>
    <row r="1337" spans="1:17" ht="75" x14ac:dyDescent="0.25">
      <c r="A1337" s="65" t="s">
        <v>4341</v>
      </c>
      <c r="B1337" s="65" t="s">
        <v>696</v>
      </c>
      <c r="C1337" s="65" t="s">
        <v>4342</v>
      </c>
      <c r="D1337" s="65" t="str">
        <f t="shared" si="44"/>
        <v>EGS_B_March</v>
      </c>
      <c r="E1337" s="65">
        <f t="shared" si="46"/>
        <v>134</v>
      </c>
      <c r="F1337" s="65" t="str">
        <f t="shared" si="47"/>
        <v>EGS_B_March 2013 GETEM_3-7-13.xlsm</v>
      </c>
      <c r="G1337" s="65" t="str">
        <f t="shared" si="48"/>
        <v>https://gdr.openei.org/files/225/EGS_B_March 2013 GETEM_3-7-13.xlsm</v>
      </c>
      <c r="H1337" s="65" t="str">
        <f t="shared" si="45"/>
        <v>https://gdr.openei.org/</v>
      </c>
      <c r="I1337" s="69">
        <v>43178.908142870372</v>
      </c>
      <c r="J1337" s="65">
        <v>404</v>
      </c>
      <c r="Q1337" s="61"/>
    </row>
    <row r="1338" spans="1:17" ht="75" x14ac:dyDescent="0.25">
      <c r="A1338" s="65" t="s">
        <v>4341</v>
      </c>
      <c r="B1338" s="65" t="s">
        <v>696</v>
      </c>
      <c r="C1338" s="65" t="s">
        <v>4342</v>
      </c>
      <c r="D1338" s="65" t="str">
        <f t="shared" si="44"/>
        <v>EGS_B_March</v>
      </c>
      <c r="E1338" s="65">
        <f t="shared" si="46"/>
        <v>134</v>
      </c>
      <c r="F1338" s="65" t="str">
        <f t="shared" si="47"/>
        <v>EGS_B_March 2013 GETEM_3-7-13.xlsm</v>
      </c>
      <c r="G1338" s="65" t="str">
        <f t="shared" si="48"/>
        <v>https://gdr.openei.org/files/225/EGS_B_March 2013 GETEM_3-7-13.xlsm</v>
      </c>
      <c r="H1338" s="65" t="str">
        <f t="shared" si="45"/>
        <v>https://gdr.openei.org/</v>
      </c>
      <c r="I1338" s="69">
        <v>43179.323446423608</v>
      </c>
      <c r="J1338" s="65">
        <v>404</v>
      </c>
      <c r="Q1338" s="61"/>
    </row>
    <row r="1339" spans="1:17" ht="75" x14ac:dyDescent="0.25">
      <c r="A1339" s="65" t="s">
        <v>1266</v>
      </c>
      <c r="B1339" s="65" t="s">
        <v>696</v>
      </c>
      <c r="C1339" s="65" t="s">
        <v>1267</v>
      </c>
      <c r="D1339" s="65" t="str">
        <f t="shared" si="44"/>
        <v>EGS_C_March</v>
      </c>
      <c r="E1339" s="65">
        <f t="shared" si="46"/>
        <v>134</v>
      </c>
      <c r="F1339" s="65" t="str">
        <f t="shared" si="47"/>
        <v>EGS_C_March 2013 GETEM_3-7-13.xlsm</v>
      </c>
      <c r="G1339" s="65" t="str">
        <f t="shared" si="48"/>
        <v>https://gdr.openei.org/files/225/EGS_C_March 2013 GETEM_3-7-13.xlsm</v>
      </c>
      <c r="H1339" s="65" t="str">
        <f t="shared" si="45"/>
        <v>https://gdr.openei.org/</v>
      </c>
      <c r="I1339" s="69">
        <v>43179.27209741898</v>
      </c>
      <c r="J1339" s="65">
        <v>404</v>
      </c>
      <c r="Q1339" s="61"/>
    </row>
    <row r="1340" spans="1:17" ht="75" x14ac:dyDescent="0.25">
      <c r="A1340" s="65" t="s">
        <v>1266</v>
      </c>
      <c r="B1340" s="65" t="s">
        <v>696</v>
      </c>
      <c r="C1340" s="65" t="s">
        <v>1267</v>
      </c>
      <c r="D1340" s="65" t="str">
        <f t="shared" si="44"/>
        <v>EGS_C_March</v>
      </c>
      <c r="E1340" s="65">
        <f t="shared" si="46"/>
        <v>134</v>
      </c>
      <c r="F1340" s="65" t="str">
        <f t="shared" si="47"/>
        <v>EGS_C_March 2013 GETEM_3-7-13.xlsm</v>
      </c>
      <c r="G1340" s="65" t="str">
        <f t="shared" si="48"/>
        <v>https://gdr.openei.org/files/225/EGS_C_March 2013 GETEM_3-7-13.xlsm</v>
      </c>
      <c r="H1340" s="65" t="str">
        <f t="shared" si="45"/>
        <v>https://gdr.openei.org/</v>
      </c>
      <c r="I1340" s="69">
        <v>43179.415889872682</v>
      </c>
      <c r="J1340" s="65">
        <v>404</v>
      </c>
      <c r="Q1340" s="61"/>
    </row>
    <row r="1341" spans="1:17" ht="75" x14ac:dyDescent="0.25">
      <c r="A1341" s="65" t="s">
        <v>2159</v>
      </c>
      <c r="B1341" s="65" t="s">
        <v>696</v>
      </c>
      <c r="C1341" s="65" t="s">
        <v>2160</v>
      </c>
      <c r="D1341" s="65" t="str">
        <f t="shared" si="44"/>
        <v>EGS_D_March</v>
      </c>
      <c r="E1341" s="65">
        <f t="shared" si="46"/>
        <v>134</v>
      </c>
      <c r="F1341" s="65" t="str">
        <f t="shared" si="47"/>
        <v>EGS_D_March 2013 GETEM_3-7-13.xlsm</v>
      </c>
      <c r="G1341" s="65" t="str">
        <f t="shared" si="48"/>
        <v>https://gdr.openei.org/files/225/EGS_D_March 2013 GETEM_3-7-13.xlsm</v>
      </c>
      <c r="H1341" s="65" t="str">
        <f t="shared" si="45"/>
        <v>https://gdr.openei.org/</v>
      </c>
      <c r="I1341" s="69">
        <v>43178.910098194443</v>
      </c>
      <c r="J1341" s="65">
        <v>404</v>
      </c>
      <c r="Q1341" s="61"/>
    </row>
    <row r="1342" spans="1:17" ht="75" x14ac:dyDescent="0.25">
      <c r="A1342" s="65" t="s">
        <v>2159</v>
      </c>
      <c r="B1342" s="65" t="s">
        <v>696</v>
      </c>
      <c r="C1342" s="65" t="s">
        <v>2160</v>
      </c>
      <c r="D1342" s="65" t="str">
        <f t="shared" si="44"/>
        <v>EGS_D_March</v>
      </c>
      <c r="E1342" s="65">
        <f t="shared" si="46"/>
        <v>134</v>
      </c>
      <c r="F1342" s="65" t="str">
        <f t="shared" si="47"/>
        <v>EGS_D_March 2013 GETEM_3-7-13.xlsm</v>
      </c>
      <c r="G1342" s="65" t="str">
        <f t="shared" si="48"/>
        <v>https://gdr.openei.org/files/225/EGS_D_March 2013 GETEM_3-7-13.xlsm</v>
      </c>
      <c r="H1342" s="65" t="str">
        <f t="shared" si="45"/>
        <v>https://gdr.openei.org/</v>
      </c>
      <c r="I1342" s="69">
        <v>43179.032154247689</v>
      </c>
      <c r="J1342" s="65">
        <v>404</v>
      </c>
      <c r="Q1342" s="61"/>
    </row>
    <row r="1343" spans="1:17" ht="75" x14ac:dyDescent="0.25">
      <c r="A1343" s="65" t="s">
        <v>3707</v>
      </c>
      <c r="B1343" s="65" t="s">
        <v>696</v>
      </c>
      <c r="C1343" s="65" t="s">
        <v>3708</v>
      </c>
      <c r="D1343" s="65" t="str">
        <f t="shared" si="44"/>
        <v>EGS_E_March</v>
      </c>
      <c r="E1343" s="65">
        <f t="shared" si="46"/>
        <v>134</v>
      </c>
      <c r="F1343" s="65" t="str">
        <f t="shared" si="47"/>
        <v>EGS_E_March 2013 GETEM_3-7-13.xlsm</v>
      </c>
      <c r="G1343" s="65" t="str">
        <f t="shared" si="48"/>
        <v>https://gdr.openei.org/files/225/EGS_E_March 2013 GETEM_3-7-13.xlsm</v>
      </c>
      <c r="H1343" s="65" t="str">
        <f t="shared" si="45"/>
        <v>https://gdr.openei.org/</v>
      </c>
      <c r="I1343" s="69">
        <v>43178.914249571761</v>
      </c>
      <c r="J1343" s="65">
        <v>404</v>
      </c>
      <c r="Q1343" s="61"/>
    </row>
    <row r="1344" spans="1:17" ht="75" x14ac:dyDescent="0.25">
      <c r="A1344" s="65" t="s">
        <v>1785</v>
      </c>
      <c r="B1344" s="65" t="s">
        <v>696</v>
      </c>
      <c r="C1344" s="65" t="s">
        <v>1786</v>
      </c>
      <c r="D1344" s="65" t="str">
        <f t="shared" si="44"/>
        <v>Hydro_A_March</v>
      </c>
      <c r="E1344" s="65">
        <f t="shared" si="46"/>
        <v>134</v>
      </c>
      <c r="F1344" s="65" t="str">
        <f t="shared" si="47"/>
        <v>Hydro_A_March 2013 GETEM_3-7-13.xlsm</v>
      </c>
      <c r="G1344" s="65" t="str">
        <f t="shared" si="48"/>
        <v>https://gdr.openei.org/files/225/Hydro_A_March 2013 GETEM_3-7-13.xlsm</v>
      </c>
      <c r="H1344" s="65" t="str">
        <f t="shared" si="45"/>
        <v>https://gdr.openei.org/</v>
      </c>
      <c r="I1344" s="69">
        <v>43178.78061519676</v>
      </c>
      <c r="J1344" s="65">
        <v>404</v>
      </c>
      <c r="Q1344" s="61"/>
    </row>
    <row r="1345" spans="1:17" ht="75" x14ac:dyDescent="0.25">
      <c r="A1345" s="65" t="s">
        <v>1393</v>
      </c>
      <c r="B1345" s="65" t="s">
        <v>696</v>
      </c>
      <c r="C1345" s="65" t="s">
        <v>1394</v>
      </c>
      <c r="D1345" s="65" t="str">
        <f t="shared" si="44"/>
        <v>Hydro_B_March</v>
      </c>
      <c r="E1345" s="65">
        <f t="shared" si="46"/>
        <v>134</v>
      </c>
      <c r="F1345" s="65" t="str">
        <f t="shared" si="47"/>
        <v>Hydro_B_March 2013 GETEM_3-7-13.xlsm</v>
      </c>
      <c r="G1345" s="65" t="str">
        <f t="shared" si="48"/>
        <v>https://gdr.openei.org/files/225/Hydro_B_March 2013 GETEM_3-7-13.xlsm</v>
      </c>
      <c r="H1345" s="65" t="str">
        <f t="shared" si="45"/>
        <v>https://gdr.openei.org/</v>
      </c>
      <c r="I1345" s="69">
        <v>43179.180667094908</v>
      </c>
      <c r="J1345" s="65">
        <v>404</v>
      </c>
      <c r="Q1345" s="61"/>
    </row>
    <row r="1346" spans="1:17" ht="75" x14ac:dyDescent="0.25">
      <c r="A1346" s="65" t="s">
        <v>1393</v>
      </c>
      <c r="B1346" s="65" t="s">
        <v>696</v>
      </c>
      <c r="C1346" s="65" t="s">
        <v>1394</v>
      </c>
      <c r="D1346" s="65" t="str">
        <f t="shared" si="44"/>
        <v>Hydro_B_March</v>
      </c>
      <c r="E1346" s="65">
        <f t="shared" si="46"/>
        <v>134</v>
      </c>
      <c r="F1346" s="65" t="str">
        <f t="shared" si="47"/>
        <v>Hydro_B_March 2013 GETEM_3-7-13.xlsm</v>
      </c>
      <c r="G1346" s="65" t="str">
        <f t="shared" si="48"/>
        <v>https://gdr.openei.org/files/225/Hydro_B_March 2013 GETEM_3-7-13.xlsm</v>
      </c>
      <c r="H1346" s="65" t="str">
        <f t="shared" si="45"/>
        <v>https://gdr.openei.org/</v>
      </c>
      <c r="I1346" s="69">
        <v>43179.35911297454</v>
      </c>
      <c r="J1346" s="65">
        <v>404</v>
      </c>
      <c r="Q1346" s="61"/>
    </row>
    <row r="1347" spans="1:17" ht="75" x14ac:dyDescent="0.25">
      <c r="A1347" s="65" t="s">
        <v>2000</v>
      </c>
      <c r="B1347" s="65" t="s">
        <v>696</v>
      </c>
      <c r="C1347" s="65" t="s">
        <v>2001</v>
      </c>
      <c r="D1347" s="65" t="str">
        <f t="shared" ref="D1347:D1410" si="49">RIGHT(C1347,LEN(C1347)-FIND("|",SUBSTITUTE(C1347,"/","|", LEN(C1347)-LEN(SUBSTITUTE(C1347,"/","")))))</f>
        <v>Hydro_C_March</v>
      </c>
      <c r="E1347" s="65">
        <f t="shared" si="46"/>
        <v>134</v>
      </c>
      <c r="F1347" s="65" t="str">
        <f t="shared" si="47"/>
        <v>Hydro_C_March 2013 GETEM_3-7-13.xlsm</v>
      </c>
      <c r="G1347" s="65" t="str">
        <f t="shared" si="48"/>
        <v>https://gdr.openei.org/files/225/Hydro_C_March 2013 GETEM_3-7-13.xlsm</v>
      </c>
      <c r="H1347" s="65" t="str">
        <f t="shared" ref="H1347:H1410" si="50">LEFT(C1347,FIND("/",C1347,10))</f>
        <v>https://gdr.openei.org/</v>
      </c>
      <c r="I1347" s="69">
        <v>43179.133804571757</v>
      </c>
      <c r="J1347" s="65">
        <v>404</v>
      </c>
      <c r="Q1347" s="61"/>
    </row>
    <row r="1348" spans="1:17" ht="75" x14ac:dyDescent="0.25">
      <c r="A1348" s="65" t="s">
        <v>2000</v>
      </c>
      <c r="B1348" s="65" t="s">
        <v>696</v>
      </c>
      <c r="C1348" s="65" t="s">
        <v>2001</v>
      </c>
      <c r="D1348" s="65" t="str">
        <f t="shared" si="49"/>
        <v>Hydro_C_March</v>
      </c>
      <c r="E1348" s="65">
        <f t="shared" si="46"/>
        <v>134</v>
      </c>
      <c r="F1348" s="65" t="str">
        <f t="shared" si="47"/>
        <v>Hydro_C_March 2013 GETEM_3-7-13.xlsm</v>
      </c>
      <c r="G1348" s="65" t="str">
        <f t="shared" si="48"/>
        <v>https://gdr.openei.org/files/225/Hydro_C_March 2013 GETEM_3-7-13.xlsm</v>
      </c>
      <c r="H1348" s="65" t="str">
        <f t="shared" si="50"/>
        <v>https://gdr.openei.org/</v>
      </c>
      <c r="I1348" s="69">
        <v>43179.146793252316</v>
      </c>
      <c r="J1348" s="65">
        <v>404</v>
      </c>
      <c r="Q1348" s="61"/>
    </row>
    <row r="1349" spans="1:17" ht="75" x14ac:dyDescent="0.25">
      <c r="A1349" s="65" t="s">
        <v>2053</v>
      </c>
      <c r="B1349" s="65" t="s">
        <v>696</v>
      </c>
      <c r="C1349" s="65" t="s">
        <v>2054</v>
      </c>
      <c r="D1349" s="65" t="str">
        <f t="shared" si="49"/>
        <v>Hydro_D_March</v>
      </c>
      <c r="E1349" s="65">
        <f t="shared" ref="E1349:E1412" si="51">FIND(D1349,A1349)</f>
        <v>134</v>
      </c>
      <c r="F1349" s="65" t="str">
        <f t="shared" ref="F1349:F1412" si="52">RIGHT(A1349,LEN(A1349)-E1349+1)</f>
        <v>Hydro_D_March 2013 GETEM_3-7-13.xlsm</v>
      </c>
      <c r="G1349" s="65" t="str">
        <f t="shared" ref="G1349:G1412" si="53">(SUBSTITUTE(C1349,D1349,""))&amp;F1349</f>
        <v>https://gdr.openei.org/files/225/Hydro_D_March 2013 GETEM_3-7-13.xlsm</v>
      </c>
      <c r="H1349" s="65" t="str">
        <f t="shared" si="50"/>
        <v>https://gdr.openei.org/</v>
      </c>
      <c r="I1349" s="69">
        <v>43178.724846770834</v>
      </c>
      <c r="J1349" s="65">
        <v>404</v>
      </c>
      <c r="Q1349" s="61"/>
    </row>
    <row r="1350" spans="1:17" ht="75" x14ac:dyDescent="0.25">
      <c r="A1350" s="65" t="s">
        <v>2053</v>
      </c>
      <c r="B1350" s="65" t="s">
        <v>696</v>
      </c>
      <c r="C1350" s="65" t="s">
        <v>2054</v>
      </c>
      <c r="D1350" s="65" t="str">
        <f t="shared" si="49"/>
        <v>Hydro_D_March</v>
      </c>
      <c r="E1350" s="65">
        <f t="shared" si="51"/>
        <v>134</v>
      </c>
      <c r="F1350" s="65" t="str">
        <f t="shared" si="52"/>
        <v>Hydro_D_March 2013 GETEM_3-7-13.xlsm</v>
      </c>
      <c r="G1350" s="65" t="str">
        <f t="shared" si="53"/>
        <v>https://gdr.openei.org/files/225/Hydro_D_March 2013 GETEM_3-7-13.xlsm</v>
      </c>
      <c r="H1350" s="65" t="str">
        <f t="shared" si="50"/>
        <v>https://gdr.openei.org/</v>
      </c>
      <c r="I1350" s="69">
        <v>43179.417613078702</v>
      </c>
      <c r="J1350" s="65">
        <v>404</v>
      </c>
      <c r="Q1350" s="61"/>
    </row>
    <row r="1351" spans="1:17" ht="75" x14ac:dyDescent="0.25">
      <c r="A1351" s="65" t="s">
        <v>3941</v>
      </c>
      <c r="B1351" s="65" t="s">
        <v>696</v>
      </c>
      <c r="C1351" s="65" t="s">
        <v>3942</v>
      </c>
      <c r="D1351" s="65" t="str">
        <f t="shared" si="49"/>
        <v>Hydro_E_March</v>
      </c>
      <c r="E1351" s="65">
        <f t="shared" si="51"/>
        <v>134</v>
      </c>
      <c r="F1351" s="65" t="str">
        <f t="shared" si="52"/>
        <v>Hydro_E_March 2013 GETEM_3-7-13.xlsm</v>
      </c>
      <c r="G1351" s="65" t="str">
        <f t="shared" si="53"/>
        <v>https://gdr.openei.org/files/225/Hydro_E_March 2013 GETEM_3-7-13.xlsm</v>
      </c>
      <c r="H1351" s="65" t="str">
        <f t="shared" si="50"/>
        <v>https://gdr.openei.org/</v>
      </c>
      <c r="I1351" s="69">
        <v>43178.710792997685</v>
      </c>
      <c r="J1351" s="65">
        <v>404</v>
      </c>
      <c r="Q1351" s="61"/>
    </row>
    <row r="1352" spans="1:17" ht="75" x14ac:dyDescent="0.25">
      <c r="A1352" s="65" t="s">
        <v>3941</v>
      </c>
      <c r="B1352" s="65" t="s">
        <v>696</v>
      </c>
      <c r="C1352" s="65" t="s">
        <v>3942</v>
      </c>
      <c r="D1352" s="65" t="str">
        <f t="shared" si="49"/>
        <v>Hydro_E_March</v>
      </c>
      <c r="E1352" s="65">
        <f t="shared" si="51"/>
        <v>134</v>
      </c>
      <c r="F1352" s="65" t="str">
        <f t="shared" si="52"/>
        <v>Hydro_E_March 2013 GETEM_3-7-13.xlsm</v>
      </c>
      <c r="G1352" s="65" t="str">
        <f t="shared" si="53"/>
        <v>https://gdr.openei.org/files/225/Hydro_E_March 2013 GETEM_3-7-13.xlsm</v>
      </c>
      <c r="H1352" s="65" t="str">
        <f t="shared" si="50"/>
        <v>https://gdr.openei.org/</v>
      </c>
      <c r="I1352" s="69">
        <v>43179.301374467592</v>
      </c>
      <c r="J1352" s="65">
        <v>404</v>
      </c>
      <c r="Q1352" s="61"/>
    </row>
    <row r="1353" spans="1:17" ht="75" x14ac:dyDescent="0.25">
      <c r="A1353" s="65" t="s">
        <v>1425</v>
      </c>
      <c r="B1353" s="65" t="s">
        <v>696</v>
      </c>
      <c r="C1353" s="65" t="s">
        <v>1426</v>
      </c>
      <c r="D1353" s="65" t="str">
        <f t="shared" si="49"/>
        <v>20130601-0630_Green</v>
      </c>
      <c r="E1353" s="65">
        <f t="shared" si="51"/>
        <v>52</v>
      </c>
      <c r="F1353" s="65" t="str">
        <f t="shared" si="52"/>
        <v>20130601-0630_Green Machine Florida Canyon Hourly Data.xlsx</v>
      </c>
      <c r="G1353" s="65" t="str">
        <f t="shared" si="53"/>
        <v>https://gdr.openei.org/files/229/20130601-0630_Green Machine Florida Canyon Hourly Data.xlsx</v>
      </c>
      <c r="H1353" s="65" t="str">
        <f t="shared" si="50"/>
        <v>https://gdr.openei.org/</v>
      </c>
      <c r="I1353" s="69">
        <v>43179.076964907406</v>
      </c>
      <c r="J1353" s="65">
        <v>404</v>
      </c>
      <c r="Q1353" s="61"/>
    </row>
    <row r="1354" spans="1:17" ht="75" x14ac:dyDescent="0.25">
      <c r="A1354" s="65" t="s">
        <v>1425</v>
      </c>
      <c r="B1354" s="65" t="s">
        <v>696</v>
      </c>
      <c r="C1354" s="65" t="s">
        <v>1426</v>
      </c>
      <c r="D1354" s="65" t="str">
        <f t="shared" si="49"/>
        <v>20130601-0630_Green</v>
      </c>
      <c r="E1354" s="65">
        <f t="shared" si="51"/>
        <v>52</v>
      </c>
      <c r="F1354" s="65" t="str">
        <f t="shared" si="52"/>
        <v>20130601-0630_Green Machine Florida Canyon Hourly Data.xlsx</v>
      </c>
      <c r="G1354" s="65" t="str">
        <f t="shared" si="53"/>
        <v>https://gdr.openei.org/files/229/20130601-0630_Green Machine Florida Canyon Hourly Data.xlsx</v>
      </c>
      <c r="H1354" s="65" t="str">
        <f t="shared" si="50"/>
        <v>https://gdr.openei.org/</v>
      </c>
      <c r="I1354" s="69">
        <v>43179.281442650463</v>
      </c>
      <c r="J1354" s="65">
        <v>404</v>
      </c>
      <c r="Q1354" s="61"/>
    </row>
    <row r="1355" spans="1:17" ht="75" x14ac:dyDescent="0.25">
      <c r="A1355" s="65" t="s">
        <v>1391</v>
      </c>
      <c r="B1355" s="65" t="s">
        <v>696</v>
      </c>
      <c r="C1355" s="65" t="s">
        <v>1392</v>
      </c>
      <c r="D1355" s="65" t="str">
        <f t="shared" si="49"/>
        <v>DOE-Phase1</v>
      </c>
      <c r="E1355" s="65">
        <f t="shared" si="51"/>
        <v>46</v>
      </c>
      <c r="F1355" s="65" t="str">
        <f t="shared" si="52"/>
        <v>DOE-Phase1 Report-ALL (2).pdf</v>
      </c>
      <c r="G1355" s="65" t="str">
        <f t="shared" si="53"/>
        <v>https://gdr.openei.org/files/231/DOE-Phase1 Report-ALL (2).pdf</v>
      </c>
      <c r="H1355" s="65" t="str">
        <f t="shared" si="50"/>
        <v>https://gdr.openei.org/</v>
      </c>
      <c r="I1355" s="69">
        <v>43178.837433831017</v>
      </c>
      <c r="J1355" s="65">
        <v>404</v>
      </c>
      <c r="Q1355" s="61"/>
    </row>
    <row r="1356" spans="1:17" ht="75" x14ac:dyDescent="0.25">
      <c r="A1356" s="65" t="s">
        <v>4094</v>
      </c>
      <c r="B1356" s="65" t="s">
        <v>696</v>
      </c>
      <c r="C1356" s="65" t="s">
        <v>4095</v>
      </c>
      <c r="D1356" s="65" t="str">
        <f t="shared" si="49"/>
        <v>GEO3Dsetup</v>
      </c>
      <c r="E1356" s="65">
        <f t="shared" si="51"/>
        <v>78</v>
      </c>
      <c r="F1356" s="65" t="str">
        <f t="shared" si="52"/>
        <v>GEO3Dsetup (1).exe</v>
      </c>
      <c r="G1356" s="65" t="str">
        <f t="shared" si="53"/>
        <v>https://gdr.openei.org/files/232/GEO3Dsetup (1).exe</v>
      </c>
      <c r="H1356" s="65" t="str">
        <f t="shared" si="50"/>
        <v>https://gdr.openei.org/</v>
      </c>
      <c r="I1356" s="69">
        <v>43178.70878400463</v>
      </c>
      <c r="J1356" s="65">
        <v>404</v>
      </c>
      <c r="Q1356" s="61"/>
    </row>
    <row r="1357" spans="1:17" ht="75" x14ac:dyDescent="0.25">
      <c r="A1357" s="65" t="s">
        <v>4094</v>
      </c>
      <c r="B1357" s="65" t="s">
        <v>696</v>
      </c>
      <c r="C1357" s="65" t="s">
        <v>4095</v>
      </c>
      <c r="D1357" s="65" t="str">
        <f t="shared" si="49"/>
        <v>GEO3Dsetup</v>
      </c>
      <c r="E1357" s="65">
        <f t="shared" si="51"/>
        <v>78</v>
      </c>
      <c r="F1357" s="65" t="str">
        <f t="shared" si="52"/>
        <v>GEO3Dsetup (1).exe</v>
      </c>
      <c r="G1357" s="65" t="str">
        <f t="shared" si="53"/>
        <v>https://gdr.openei.org/files/232/GEO3Dsetup (1).exe</v>
      </c>
      <c r="H1357" s="65" t="str">
        <f t="shared" si="50"/>
        <v>https://gdr.openei.org/</v>
      </c>
      <c r="I1357" s="69">
        <v>43179.360166851853</v>
      </c>
      <c r="J1357" s="65">
        <v>404</v>
      </c>
      <c r="Q1357" s="61"/>
    </row>
    <row r="1358" spans="1:17" ht="75" x14ac:dyDescent="0.25">
      <c r="A1358" s="65" t="s">
        <v>4234</v>
      </c>
      <c r="B1358" s="65" t="s">
        <v>696</v>
      </c>
      <c r="C1358" s="65" t="s">
        <v>4235</v>
      </c>
      <c r="D1358" s="65" t="str">
        <f t="shared" si="49"/>
        <v>GEO2D</v>
      </c>
      <c r="E1358" s="65">
        <f t="shared" si="51"/>
        <v>1</v>
      </c>
      <c r="F1358" s="65" t="str">
        <f t="shared" si="52"/>
        <v>GEO2D - Two-Dimensional Computer Model of a Ground Source Heat Pump System GEO2D (1).zip</v>
      </c>
      <c r="G1358" s="65" t="str">
        <f t="shared" si="53"/>
        <v>https://gdr.openei.org/files/233/GEO2D - Two-Dimensional Computer Model of a Ground Source Heat Pump System GEO2D (1).zip</v>
      </c>
      <c r="H1358" s="65" t="str">
        <f t="shared" si="50"/>
        <v>https://gdr.openei.org/</v>
      </c>
      <c r="I1358" s="69">
        <v>43178.841555868057</v>
      </c>
      <c r="J1358" s="65">
        <v>404</v>
      </c>
      <c r="Q1358" s="61"/>
    </row>
    <row r="1359" spans="1:17" ht="75" x14ac:dyDescent="0.25">
      <c r="A1359" s="65" t="s">
        <v>1381</v>
      </c>
      <c r="B1359" s="65" t="s">
        <v>696</v>
      </c>
      <c r="C1359" s="65" t="s">
        <v>1382</v>
      </c>
      <c r="D1359" s="65" t="str">
        <f t="shared" si="49"/>
        <v>Computational</v>
      </c>
      <c r="E1359" s="65">
        <f t="shared" si="51"/>
        <v>25</v>
      </c>
      <c r="F1359" s="65" t="str">
        <f t="shared" si="52"/>
        <v>Computational Results Computational Results for Omaha NE.pdf</v>
      </c>
      <c r="G1359" s="65" t="str">
        <f t="shared" si="53"/>
        <v>https://gdr.openei.org/files/235/Computational Results Computational Results for Omaha NE.pdf</v>
      </c>
      <c r="H1359" s="65" t="str">
        <f t="shared" si="50"/>
        <v>https://gdr.openei.org/</v>
      </c>
      <c r="I1359" s="69">
        <v>43178.735092731484</v>
      </c>
      <c r="J1359" s="65">
        <v>404</v>
      </c>
      <c r="Q1359" s="61"/>
    </row>
    <row r="1360" spans="1:17" ht="75" x14ac:dyDescent="0.25">
      <c r="A1360" s="65" t="s">
        <v>3377</v>
      </c>
      <c r="B1360" s="65" t="s">
        <v>696</v>
      </c>
      <c r="C1360" s="65" t="s">
        <v>1382</v>
      </c>
      <c r="D1360" s="65" t="str">
        <f t="shared" si="49"/>
        <v>Computational</v>
      </c>
      <c r="E1360" s="65">
        <f t="shared" si="51"/>
        <v>25</v>
      </c>
      <c r="F1360" s="65" t="str">
        <f t="shared" si="52"/>
        <v>Computational Results Computational Results for Orlando FL.pdf</v>
      </c>
      <c r="G1360" s="65" t="str">
        <f t="shared" si="53"/>
        <v>https://gdr.openei.org/files/235/Computational Results Computational Results for Orlando FL.pdf</v>
      </c>
      <c r="H1360" s="65" t="str">
        <f t="shared" si="50"/>
        <v>https://gdr.openei.org/</v>
      </c>
      <c r="I1360" s="69">
        <v>43178.780791736113</v>
      </c>
      <c r="J1360" s="65">
        <v>404</v>
      </c>
      <c r="Q1360" s="61"/>
    </row>
    <row r="1361" spans="1:17" ht="75" x14ac:dyDescent="0.25">
      <c r="A1361" s="65" t="s">
        <v>1381</v>
      </c>
      <c r="B1361" s="65" t="s">
        <v>696</v>
      </c>
      <c r="C1361" s="65" t="s">
        <v>1382</v>
      </c>
      <c r="D1361" s="65" t="str">
        <f t="shared" si="49"/>
        <v>Computational</v>
      </c>
      <c r="E1361" s="65">
        <f t="shared" si="51"/>
        <v>25</v>
      </c>
      <c r="F1361" s="65" t="str">
        <f t="shared" si="52"/>
        <v>Computational Results Computational Results for Omaha NE.pdf</v>
      </c>
      <c r="G1361" s="65" t="str">
        <f t="shared" si="53"/>
        <v>https://gdr.openei.org/files/235/Computational Results Computational Results for Omaha NE.pdf</v>
      </c>
      <c r="H1361" s="65" t="str">
        <f t="shared" si="50"/>
        <v>https://gdr.openei.org/</v>
      </c>
      <c r="I1361" s="69">
        <v>43178.816851979165</v>
      </c>
      <c r="J1361" s="65">
        <v>404</v>
      </c>
      <c r="Q1361" s="61"/>
    </row>
    <row r="1362" spans="1:17" ht="75" x14ac:dyDescent="0.25">
      <c r="A1362" s="65" t="s">
        <v>2130</v>
      </c>
      <c r="B1362" s="65" t="s">
        <v>696</v>
      </c>
      <c r="C1362" s="65" t="s">
        <v>1382</v>
      </c>
      <c r="D1362" s="65" t="str">
        <f t="shared" si="49"/>
        <v>Computational</v>
      </c>
      <c r="E1362" s="65">
        <f t="shared" si="51"/>
        <v>25</v>
      </c>
      <c r="F1362" s="65" t="str">
        <f t="shared" si="52"/>
        <v>Computational Results Computational Results for Dayton OH.pdf</v>
      </c>
      <c r="G1362" s="65" t="str">
        <f t="shared" si="53"/>
        <v>https://gdr.openei.org/files/235/Computational Results Computational Results for Dayton OH.pdf</v>
      </c>
      <c r="H1362" s="65" t="str">
        <f t="shared" si="50"/>
        <v>https://gdr.openei.org/</v>
      </c>
      <c r="I1362" s="69">
        <v>43178.827176458333</v>
      </c>
      <c r="J1362" s="65">
        <v>404</v>
      </c>
      <c r="Q1362" s="61"/>
    </row>
    <row r="1363" spans="1:17" ht="75" x14ac:dyDescent="0.25">
      <c r="A1363" s="65" t="s">
        <v>2130</v>
      </c>
      <c r="B1363" s="65" t="s">
        <v>696</v>
      </c>
      <c r="C1363" s="65" t="s">
        <v>1382</v>
      </c>
      <c r="D1363" s="65" t="str">
        <f t="shared" si="49"/>
        <v>Computational</v>
      </c>
      <c r="E1363" s="65">
        <f t="shared" si="51"/>
        <v>25</v>
      </c>
      <c r="F1363" s="65" t="str">
        <f t="shared" si="52"/>
        <v>Computational Results Computational Results for Dayton OH.pdf</v>
      </c>
      <c r="G1363" s="65" t="str">
        <f t="shared" si="53"/>
        <v>https://gdr.openei.org/files/235/Computational Results Computational Results for Dayton OH.pdf</v>
      </c>
      <c r="H1363" s="65" t="str">
        <f t="shared" si="50"/>
        <v>https://gdr.openei.org/</v>
      </c>
      <c r="I1363" s="69">
        <v>43178.935204456022</v>
      </c>
      <c r="J1363" s="65">
        <v>404</v>
      </c>
      <c r="Q1363" s="61"/>
    </row>
    <row r="1364" spans="1:17" ht="75" x14ac:dyDescent="0.25">
      <c r="A1364" s="65" t="s">
        <v>2809</v>
      </c>
      <c r="B1364" s="65" t="s">
        <v>696</v>
      </c>
      <c r="C1364" s="65" t="s">
        <v>1382</v>
      </c>
      <c r="D1364" s="65" t="str">
        <f t="shared" si="49"/>
        <v>Computational</v>
      </c>
      <c r="E1364" s="65">
        <f t="shared" si="51"/>
        <v>25</v>
      </c>
      <c r="F1364" s="65" t="str">
        <f t="shared" si="52"/>
        <v>Computational Results Computational Results for St Paul MN.pdf</v>
      </c>
      <c r="G1364" s="65" t="str">
        <f t="shared" si="53"/>
        <v>https://gdr.openei.org/files/235/Computational Results Computational Results for St Paul MN.pdf</v>
      </c>
      <c r="H1364" s="65" t="str">
        <f t="shared" si="50"/>
        <v>https://gdr.openei.org/</v>
      </c>
      <c r="I1364" s="69">
        <v>43178.967452164354</v>
      </c>
      <c r="J1364" s="65">
        <v>404</v>
      </c>
      <c r="Q1364" s="61"/>
    </row>
    <row r="1365" spans="1:17" ht="75" x14ac:dyDescent="0.25">
      <c r="A1365" s="65" t="s">
        <v>2809</v>
      </c>
      <c r="B1365" s="65" t="s">
        <v>696</v>
      </c>
      <c r="C1365" s="65" t="s">
        <v>1382</v>
      </c>
      <c r="D1365" s="65" t="str">
        <f t="shared" si="49"/>
        <v>Computational</v>
      </c>
      <c r="E1365" s="65">
        <f t="shared" si="51"/>
        <v>25</v>
      </c>
      <c r="F1365" s="65" t="str">
        <f t="shared" si="52"/>
        <v>Computational Results Computational Results for St Paul MN.pdf</v>
      </c>
      <c r="G1365" s="65" t="str">
        <f t="shared" si="53"/>
        <v>https://gdr.openei.org/files/235/Computational Results Computational Results for St Paul MN.pdf</v>
      </c>
      <c r="H1365" s="65" t="str">
        <f t="shared" si="50"/>
        <v>https://gdr.openei.org/</v>
      </c>
      <c r="I1365" s="69">
        <v>43179.171397488426</v>
      </c>
      <c r="J1365" s="65">
        <v>404</v>
      </c>
      <c r="Q1365" s="61"/>
    </row>
    <row r="1366" spans="1:17" ht="75" x14ac:dyDescent="0.25">
      <c r="A1366" s="65" t="s">
        <v>2784</v>
      </c>
      <c r="B1366" s="65" t="s">
        <v>696</v>
      </c>
      <c r="C1366" s="65" t="s">
        <v>1382</v>
      </c>
      <c r="D1366" s="65" t="str">
        <f t="shared" si="49"/>
        <v>Computational</v>
      </c>
      <c r="E1366" s="65">
        <f t="shared" si="51"/>
        <v>25</v>
      </c>
      <c r="F1366" s="65" t="str">
        <f t="shared" si="52"/>
        <v>Computational Results Computational Results for Boston MA.pdf</v>
      </c>
      <c r="G1366" s="65" t="str">
        <f t="shared" si="53"/>
        <v>https://gdr.openei.org/files/235/Computational Results Computational Results for Boston MA.pdf</v>
      </c>
      <c r="H1366" s="65" t="str">
        <f t="shared" si="50"/>
        <v>https://gdr.openei.org/</v>
      </c>
      <c r="I1366" s="69">
        <v>43179.22843383102</v>
      </c>
      <c r="J1366" s="65">
        <v>404</v>
      </c>
      <c r="Q1366" s="61"/>
    </row>
    <row r="1367" spans="1:17" ht="75" x14ac:dyDescent="0.25">
      <c r="A1367" s="65" t="s">
        <v>2784</v>
      </c>
      <c r="B1367" s="65" t="s">
        <v>696</v>
      </c>
      <c r="C1367" s="65" t="s">
        <v>1382</v>
      </c>
      <c r="D1367" s="65" t="str">
        <f t="shared" si="49"/>
        <v>Computational</v>
      </c>
      <c r="E1367" s="65">
        <f t="shared" si="51"/>
        <v>25</v>
      </c>
      <c r="F1367" s="65" t="str">
        <f t="shared" si="52"/>
        <v>Computational Results Computational Results for Boston MA.pdf</v>
      </c>
      <c r="G1367" s="65" t="str">
        <f t="shared" si="53"/>
        <v>https://gdr.openei.org/files/235/Computational Results Computational Results for Boston MA.pdf</v>
      </c>
      <c r="H1367" s="65" t="str">
        <f t="shared" si="50"/>
        <v>https://gdr.openei.org/</v>
      </c>
      <c r="I1367" s="69">
        <v>43179.283646516204</v>
      </c>
      <c r="J1367" s="65">
        <v>404</v>
      </c>
      <c r="Q1367" s="61"/>
    </row>
    <row r="1368" spans="1:17" ht="75" x14ac:dyDescent="0.25">
      <c r="A1368" s="65" t="s">
        <v>3377</v>
      </c>
      <c r="B1368" s="65" t="s">
        <v>696</v>
      </c>
      <c r="C1368" s="65" t="s">
        <v>1382</v>
      </c>
      <c r="D1368" s="65" t="str">
        <f t="shared" si="49"/>
        <v>Computational</v>
      </c>
      <c r="E1368" s="65">
        <f t="shared" si="51"/>
        <v>25</v>
      </c>
      <c r="F1368" s="65" t="str">
        <f t="shared" si="52"/>
        <v>Computational Results Computational Results for Orlando FL.pdf</v>
      </c>
      <c r="G1368" s="65" t="str">
        <f t="shared" si="53"/>
        <v>https://gdr.openei.org/files/235/Computational Results Computational Results for Orlando FL.pdf</v>
      </c>
      <c r="H1368" s="65" t="str">
        <f t="shared" si="50"/>
        <v>https://gdr.openei.org/</v>
      </c>
      <c r="I1368" s="69">
        <v>43179.296647523151</v>
      </c>
      <c r="J1368" s="65">
        <v>404</v>
      </c>
      <c r="Q1368" s="61"/>
    </row>
    <row r="1369" spans="1:17" ht="75" x14ac:dyDescent="0.25">
      <c r="A1369" s="65" t="s">
        <v>2372</v>
      </c>
      <c r="B1369" s="65" t="s">
        <v>696</v>
      </c>
      <c r="C1369" s="65" t="s">
        <v>2373</v>
      </c>
      <c r="D1369" s="65" t="str">
        <f t="shared" si="49"/>
        <v>Final</v>
      </c>
      <c r="E1369" s="65">
        <f t="shared" si="51"/>
        <v>1</v>
      </c>
      <c r="F1369" s="65" t="str">
        <f t="shared" si="52"/>
        <v>Final Scientific Report for DOE Grant Entitled Finite Volume Based Computer Program for Ground Source Heat Pump System Final Report Project EE0002805.pdf</v>
      </c>
      <c r="G1369" s="65" t="str">
        <f t="shared" si="53"/>
        <v>https://gdr.openei.org/files/238/Final Scientific Report for DOE Grant Entitled Finite Volume Based Computer Program for Ground Source Heat Pump System Final Report Project EE0002805.pdf</v>
      </c>
      <c r="H1369" s="65" t="str">
        <f t="shared" si="50"/>
        <v>https://gdr.openei.org/</v>
      </c>
      <c r="I1369" s="69">
        <v>43178.742046539352</v>
      </c>
      <c r="J1369" s="65">
        <v>404</v>
      </c>
      <c r="Q1369" s="61"/>
    </row>
    <row r="1370" spans="1:17" ht="75" x14ac:dyDescent="0.25">
      <c r="A1370" s="65" t="s">
        <v>1302</v>
      </c>
      <c r="B1370" s="65" t="s">
        <v>696</v>
      </c>
      <c r="C1370" s="65" t="s">
        <v>1303</v>
      </c>
      <c r="D1370" s="65" t="str">
        <f t="shared" si="49"/>
        <v>Ground</v>
      </c>
      <c r="E1370" s="65">
        <f t="shared" si="51"/>
        <v>1</v>
      </c>
      <c r="F1370" s="65" t="str">
        <f t="shared" si="52"/>
        <v>Ground Source Heat Pump Parameter Survey Ground Source Heat Pump parameter survey.pdf</v>
      </c>
      <c r="G1370" s="65" t="str">
        <f t="shared" si="53"/>
        <v>https://gdr.openei.org/files/239/Ground Source Heat Pump Parameter Survey Ground Source Heat Pump parameter survey.pdf</v>
      </c>
      <c r="H1370" s="65" t="str">
        <f t="shared" si="50"/>
        <v>https://gdr.openei.org/</v>
      </c>
      <c r="I1370" s="69">
        <v>43178.835451782405</v>
      </c>
      <c r="J1370" s="65">
        <v>404</v>
      </c>
      <c r="Q1370" s="61"/>
    </row>
    <row r="1371" spans="1:17" ht="75" x14ac:dyDescent="0.25">
      <c r="A1371" s="65" t="s">
        <v>1130</v>
      </c>
      <c r="B1371" s="65" t="s">
        <v>696</v>
      </c>
      <c r="C1371" s="65" t="s">
        <v>1131</v>
      </c>
      <c r="D1371" s="65" t="str">
        <f t="shared" si="49"/>
        <v>Appendix</v>
      </c>
      <c r="E1371" s="65">
        <f t="shared" si="51"/>
        <v>73</v>
      </c>
      <c r="F1371" s="65" t="str">
        <f t="shared" si="52"/>
        <v>Appendix B Mineralogical Data from Great Basin Geothermal Systems.pdf</v>
      </c>
      <c r="G1371" s="65" t="str">
        <f t="shared" si="53"/>
        <v>https://gdr.openei.org/files/240/Appendix B Mineralogical Data from Great Basin Geothermal Systems.pdf</v>
      </c>
      <c r="H1371" s="65" t="str">
        <f t="shared" si="50"/>
        <v>https://gdr.openei.org/</v>
      </c>
      <c r="I1371" s="69">
        <v>43178.890027881942</v>
      </c>
      <c r="J1371" s="65">
        <v>404</v>
      </c>
      <c r="Q1371" s="61"/>
    </row>
    <row r="1372" spans="1:17" ht="75" x14ac:dyDescent="0.25">
      <c r="A1372" s="65" t="s">
        <v>1130</v>
      </c>
      <c r="B1372" s="65" t="s">
        <v>696</v>
      </c>
      <c r="C1372" s="65" t="s">
        <v>1131</v>
      </c>
      <c r="D1372" s="65" t="str">
        <f t="shared" si="49"/>
        <v>Appendix</v>
      </c>
      <c r="E1372" s="65">
        <f t="shared" si="51"/>
        <v>73</v>
      </c>
      <c r="F1372" s="65" t="str">
        <f t="shared" si="52"/>
        <v>Appendix B Mineralogical Data from Great Basin Geothermal Systems.pdf</v>
      </c>
      <c r="G1372" s="65" t="str">
        <f t="shared" si="53"/>
        <v>https://gdr.openei.org/files/240/Appendix B Mineralogical Data from Great Basin Geothermal Systems.pdf</v>
      </c>
      <c r="H1372" s="65" t="str">
        <f t="shared" si="50"/>
        <v>https://gdr.openei.org/</v>
      </c>
      <c r="I1372" s="69">
        <v>43179.179610115738</v>
      </c>
      <c r="J1372" s="65">
        <v>404</v>
      </c>
      <c r="Q1372" s="61"/>
    </row>
    <row r="1373" spans="1:17" ht="75" x14ac:dyDescent="0.25">
      <c r="A1373" s="65" t="s">
        <v>1484</v>
      </c>
      <c r="B1373" s="65" t="s">
        <v>696</v>
      </c>
      <c r="C1373" s="65" t="s">
        <v>1485</v>
      </c>
      <c r="D1373" s="65" t="str">
        <f t="shared" si="49"/>
        <v>Directory</v>
      </c>
      <c r="E1373" s="65">
        <f t="shared" si="51"/>
        <v>33</v>
      </c>
      <c r="F1373" s="65" t="str">
        <f t="shared" si="52"/>
        <v>Directory structure for OM300 Geothermal Data Submittal.docx</v>
      </c>
      <c r="G1373" s="65" t="str">
        <f t="shared" si="53"/>
        <v>https://gdr.openei.org/files/241/Directory structure for OM300 Geothermal Data Submittal.docx</v>
      </c>
      <c r="H1373" s="65" t="str">
        <f t="shared" si="50"/>
        <v>https://gdr.openei.org/</v>
      </c>
      <c r="I1373" s="69">
        <v>43178.800999571758</v>
      </c>
      <c r="J1373" s="65">
        <v>404</v>
      </c>
      <c r="Q1373" s="61"/>
    </row>
    <row r="1374" spans="1:17" ht="75" x14ac:dyDescent="0.25">
      <c r="A1374" s="65" t="s">
        <v>1484</v>
      </c>
      <c r="B1374" s="65" t="s">
        <v>696</v>
      </c>
      <c r="C1374" s="65" t="s">
        <v>1485</v>
      </c>
      <c r="D1374" s="65" t="str">
        <f t="shared" si="49"/>
        <v>Directory</v>
      </c>
      <c r="E1374" s="65">
        <f t="shared" si="51"/>
        <v>33</v>
      </c>
      <c r="F1374" s="65" t="str">
        <f t="shared" si="52"/>
        <v>Directory structure for OM300 Geothermal Data Submittal.docx</v>
      </c>
      <c r="G1374" s="65" t="str">
        <f t="shared" si="53"/>
        <v>https://gdr.openei.org/files/241/Directory structure for OM300 Geothermal Data Submittal.docx</v>
      </c>
      <c r="H1374" s="65" t="str">
        <f t="shared" si="50"/>
        <v>https://gdr.openei.org/</v>
      </c>
      <c r="I1374" s="69">
        <v>43179.177102337962</v>
      </c>
      <c r="J1374" s="65">
        <v>404</v>
      </c>
      <c r="Q1374" s="61"/>
    </row>
    <row r="1375" spans="1:17" ht="75" x14ac:dyDescent="0.25">
      <c r="A1375" s="65" t="s">
        <v>838</v>
      </c>
      <c r="B1375" s="65" t="s">
        <v>696</v>
      </c>
      <c r="C1375" s="65" t="s">
        <v>839</v>
      </c>
      <c r="D1375" s="65" t="str">
        <f t="shared" si="49"/>
        <v>Released</v>
      </c>
      <c r="E1375" s="65">
        <f t="shared" si="51"/>
        <v>33</v>
      </c>
      <c r="F1375" s="65" t="str">
        <f t="shared" si="52"/>
        <v>Released - OM300 Data Repository Archive.docx</v>
      </c>
      <c r="G1375" s="65" t="str">
        <f t="shared" si="53"/>
        <v>https://gdr.openei.org/files/241/Released - OM300 Data Repository Archive.docx</v>
      </c>
      <c r="H1375" s="65" t="str">
        <f t="shared" si="50"/>
        <v>https://gdr.openei.org/</v>
      </c>
      <c r="I1375" s="69">
        <v>43179.19620283565</v>
      </c>
      <c r="J1375" s="65">
        <v>404</v>
      </c>
      <c r="Q1375" s="61"/>
    </row>
    <row r="1376" spans="1:17" ht="75" x14ac:dyDescent="0.25">
      <c r="A1376" s="65" t="s">
        <v>838</v>
      </c>
      <c r="B1376" s="65" t="s">
        <v>696</v>
      </c>
      <c r="C1376" s="65" t="s">
        <v>839</v>
      </c>
      <c r="D1376" s="65" t="str">
        <f t="shared" si="49"/>
        <v>Released</v>
      </c>
      <c r="E1376" s="65">
        <f t="shared" si="51"/>
        <v>33</v>
      </c>
      <c r="F1376" s="65" t="str">
        <f t="shared" si="52"/>
        <v>Released - OM300 Data Repository Archive.docx</v>
      </c>
      <c r="G1376" s="65" t="str">
        <f t="shared" si="53"/>
        <v>https://gdr.openei.org/files/241/Released - OM300 Data Repository Archive.docx</v>
      </c>
      <c r="H1376" s="65" t="str">
        <f t="shared" si="50"/>
        <v>https://gdr.openei.org/</v>
      </c>
      <c r="I1376" s="69">
        <v>43179.380998252316</v>
      </c>
      <c r="J1376" s="65">
        <v>404</v>
      </c>
      <c r="Q1376" s="61"/>
    </row>
    <row r="1377" spans="1:17" ht="75" x14ac:dyDescent="0.25">
      <c r="A1377" s="65" t="s">
        <v>2739</v>
      </c>
      <c r="B1377" s="65" t="s">
        <v>696</v>
      </c>
      <c r="C1377" s="65" t="s">
        <v>2740</v>
      </c>
      <c r="D1377" s="65" t="str">
        <f t="shared" si="49"/>
        <v>20130731_Green</v>
      </c>
      <c r="E1377" s="65">
        <f t="shared" si="51"/>
        <v>52</v>
      </c>
      <c r="F1377" s="65" t="str">
        <f t="shared" si="52"/>
        <v>20130731_Green Machine Florida Canyon Hourly Data.xlsx</v>
      </c>
      <c r="G1377" s="65" t="str">
        <f t="shared" si="53"/>
        <v>https://gdr.openei.org/files/242/20130731_Green Machine Florida Canyon Hourly Data.xlsx</v>
      </c>
      <c r="H1377" s="65" t="str">
        <f t="shared" si="50"/>
        <v>https://gdr.openei.org/</v>
      </c>
      <c r="I1377" s="69">
        <v>43178.830255983798</v>
      </c>
      <c r="J1377" s="65">
        <v>404</v>
      </c>
      <c r="Q1377" s="61"/>
    </row>
    <row r="1378" spans="1:17" ht="75" x14ac:dyDescent="0.25">
      <c r="A1378" s="65" t="s">
        <v>2739</v>
      </c>
      <c r="B1378" s="65" t="s">
        <v>696</v>
      </c>
      <c r="C1378" s="65" t="s">
        <v>2740</v>
      </c>
      <c r="D1378" s="65" t="str">
        <f t="shared" si="49"/>
        <v>20130731_Green</v>
      </c>
      <c r="E1378" s="65">
        <f t="shared" si="51"/>
        <v>52</v>
      </c>
      <c r="F1378" s="65" t="str">
        <f t="shared" si="52"/>
        <v>20130731_Green Machine Florida Canyon Hourly Data.xlsx</v>
      </c>
      <c r="G1378" s="65" t="str">
        <f t="shared" si="53"/>
        <v>https://gdr.openei.org/files/242/20130731_Green Machine Florida Canyon Hourly Data.xlsx</v>
      </c>
      <c r="H1378" s="65" t="str">
        <f t="shared" si="50"/>
        <v>https://gdr.openei.org/</v>
      </c>
      <c r="I1378" s="69">
        <v>43179.380318541669</v>
      </c>
      <c r="J1378" s="65">
        <v>404</v>
      </c>
      <c r="Q1378" s="61"/>
    </row>
    <row r="1379" spans="1:17" ht="75" x14ac:dyDescent="0.25">
      <c r="A1379" s="65" t="s">
        <v>1099</v>
      </c>
      <c r="B1379" s="65" t="s">
        <v>696</v>
      </c>
      <c r="C1379" s="65" t="s">
        <v>1100</v>
      </c>
      <c r="D1379" s="65" t="str">
        <f t="shared" si="49"/>
        <v>20130801-0831_Green</v>
      </c>
      <c r="E1379" s="65">
        <f t="shared" si="51"/>
        <v>54</v>
      </c>
      <c r="F1379" s="65" t="str">
        <f t="shared" si="52"/>
        <v>20130801-0831_Green Machine Florida Canyon Hourly Data.xlsx</v>
      </c>
      <c r="G1379" s="65" t="str">
        <f t="shared" si="53"/>
        <v>https://gdr.openei.org/files/243/20130801-0831_Green Machine Florida Canyon Hourly Data.xlsx</v>
      </c>
      <c r="H1379" s="65" t="str">
        <f t="shared" si="50"/>
        <v>https://gdr.openei.org/</v>
      </c>
      <c r="I1379" s="69">
        <v>43178.828669305556</v>
      </c>
      <c r="J1379" s="65">
        <v>404</v>
      </c>
      <c r="Q1379" s="61"/>
    </row>
    <row r="1380" spans="1:17" ht="75" x14ac:dyDescent="0.25">
      <c r="A1380" s="65" t="s">
        <v>1099</v>
      </c>
      <c r="B1380" s="65" t="s">
        <v>696</v>
      </c>
      <c r="C1380" s="65" t="s">
        <v>1100</v>
      </c>
      <c r="D1380" s="65" t="str">
        <f t="shared" si="49"/>
        <v>20130801-0831_Green</v>
      </c>
      <c r="E1380" s="65">
        <f t="shared" si="51"/>
        <v>54</v>
      </c>
      <c r="F1380" s="65" t="str">
        <f t="shared" si="52"/>
        <v>20130801-0831_Green Machine Florida Canyon Hourly Data.xlsx</v>
      </c>
      <c r="G1380" s="65" t="str">
        <f t="shared" si="53"/>
        <v>https://gdr.openei.org/files/243/20130801-0831_Green Machine Florida Canyon Hourly Data.xlsx</v>
      </c>
      <c r="H1380" s="65" t="str">
        <f t="shared" si="50"/>
        <v>https://gdr.openei.org/</v>
      </c>
      <c r="I1380" s="69">
        <v>43179.062742141206</v>
      </c>
      <c r="J1380" s="65">
        <v>404</v>
      </c>
      <c r="Q1380" s="61"/>
    </row>
    <row r="1381" spans="1:17" ht="75" x14ac:dyDescent="0.25">
      <c r="A1381" s="65" t="s">
        <v>4635</v>
      </c>
      <c r="B1381" s="65" t="s">
        <v>696</v>
      </c>
      <c r="C1381" s="65" t="s">
        <v>1213</v>
      </c>
      <c r="D1381" s="65" t="str">
        <f t="shared" si="49"/>
        <v>Appendix</v>
      </c>
      <c r="E1381" s="65">
        <f t="shared" si="51"/>
        <v>162</v>
      </c>
      <c r="F1381" s="65" t="str">
        <f t="shared" si="52"/>
        <v>Appendix B - EGS Stimulation Jobs from Literature.xlsx</v>
      </c>
      <c r="G1381" s="65" t="str">
        <f t="shared" si="53"/>
        <v>https://gdr.openei.org/files/244/Appendix B - EGS Stimulation Jobs from Literature.xlsx</v>
      </c>
      <c r="H1381" s="65" t="str">
        <f t="shared" si="50"/>
        <v>https://gdr.openei.org/</v>
      </c>
      <c r="I1381" s="69">
        <v>43178.799666516206</v>
      </c>
      <c r="J1381" s="65">
        <v>404</v>
      </c>
      <c r="Q1381" s="61"/>
    </row>
    <row r="1382" spans="1:17" ht="90" x14ac:dyDescent="0.25">
      <c r="A1382" s="65" t="s">
        <v>1212</v>
      </c>
      <c r="B1382" s="65" t="s">
        <v>696</v>
      </c>
      <c r="C1382" s="65" t="s">
        <v>1213</v>
      </c>
      <c r="D1382" s="65" t="str">
        <f t="shared" si="49"/>
        <v>Appendix</v>
      </c>
      <c r="E1382" s="65">
        <f t="shared" si="51"/>
        <v>162</v>
      </c>
      <c r="F1382" s="65" t="str">
        <f t="shared" si="52"/>
        <v>Appendix D1 - Geothermal Production Injection and Permit Data.xlsx</v>
      </c>
      <c r="G1382" s="65" t="str">
        <f t="shared" si="53"/>
        <v>https://gdr.openei.org/files/244/Appendix D1 - Geothermal Production Injection and Permit Data.xlsx</v>
      </c>
      <c r="H1382" s="65" t="str">
        <f t="shared" si="50"/>
        <v>https://gdr.openei.org/</v>
      </c>
      <c r="I1382" s="69">
        <v>43178.812656458336</v>
      </c>
      <c r="J1382" s="65">
        <v>404</v>
      </c>
      <c r="Q1382" s="61"/>
    </row>
    <row r="1383" spans="1:17" ht="90" x14ac:dyDescent="0.25">
      <c r="A1383" s="65" t="s">
        <v>4257</v>
      </c>
      <c r="B1383" s="65" t="s">
        <v>696</v>
      </c>
      <c r="C1383" s="65" t="s">
        <v>1213</v>
      </c>
      <c r="D1383" s="65" t="str">
        <f t="shared" si="49"/>
        <v>Appendix</v>
      </c>
      <c r="E1383" s="65">
        <f t="shared" si="51"/>
        <v>162</v>
      </c>
      <c r="F1383" s="65" t="str">
        <f t="shared" si="52"/>
        <v>Appendix D2 - Aboveground Operational Water Consumption in Geothermal Power Plants.xlsx</v>
      </c>
      <c r="G1383" s="65" t="str">
        <f t="shared" si="53"/>
        <v>https://gdr.openei.org/files/244/Appendix D2 - Aboveground Operational Water Consumption in Geothermal Power Plants.xlsx</v>
      </c>
      <c r="H1383" s="65" t="str">
        <f t="shared" si="50"/>
        <v>https://gdr.openei.org/</v>
      </c>
      <c r="I1383" s="69">
        <v>43178.816629803237</v>
      </c>
      <c r="J1383" s="65">
        <v>404</v>
      </c>
      <c r="Q1383" s="61"/>
    </row>
    <row r="1384" spans="1:17" ht="90" x14ac:dyDescent="0.25">
      <c r="A1384" s="65" t="s">
        <v>1212</v>
      </c>
      <c r="B1384" s="65" t="s">
        <v>696</v>
      </c>
      <c r="C1384" s="65" t="s">
        <v>1213</v>
      </c>
      <c r="D1384" s="65" t="str">
        <f t="shared" si="49"/>
        <v>Appendix</v>
      </c>
      <c r="E1384" s="65">
        <f t="shared" si="51"/>
        <v>162</v>
      </c>
      <c r="F1384" s="65" t="str">
        <f t="shared" si="52"/>
        <v>Appendix D1 - Geothermal Production Injection and Permit Data.xlsx</v>
      </c>
      <c r="G1384" s="65" t="str">
        <f t="shared" si="53"/>
        <v>https://gdr.openei.org/files/244/Appendix D1 - Geothermal Production Injection and Permit Data.xlsx</v>
      </c>
      <c r="H1384" s="65" t="str">
        <f t="shared" si="50"/>
        <v>https://gdr.openei.org/</v>
      </c>
      <c r="I1384" s="69">
        <v>43178.953289571757</v>
      </c>
      <c r="J1384" s="65">
        <v>404</v>
      </c>
      <c r="Q1384" s="61"/>
    </row>
    <row r="1385" spans="1:17" ht="90" x14ac:dyDescent="0.25">
      <c r="A1385" s="65" t="s">
        <v>1054</v>
      </c>
      <c r="B1385" s="65" t="s">
        <v>696</v>
      </c>
      <c r="C1385" s="65" t="s">
        <v>771</v>
      </c>
      <c r="D1385" s="65" t="str">
        <f t="shared" si="49"/>
        <v>Table</v>
      </c>
      <c r="E1385" s="65">
        <f t="shared" si="51"/>
        <v>162</v>
      </c>
      <c r="F1385" s="65" t="str">
        <f t="shared" si="52"/>
        <v>Table 7 - Flow Test and Circulation Test Water Requirements for EGS.xlsx</v>
      </c>
      <c r="G1385" s="65" t="str">
        <f t="shared" si="53"/>
        <v>https://gdr.openei.org/files/244/Table 7 - Flow Test and Circulation Test Water Requirements for EGS.xlsx</v>
      </c>
      <c r="H1385" s="65" t="str">
        <f t="shared" si="50"/>
        <v>https://gdr.openei.org/</v>
      </c>
      <c r="I1385" s="69">
        <v>43178.747467071757</v>
      </c>
      <c r="J1385" s="65">
        <v>404</v>
      </c>
      <c r="Q1385" s="61"/>
    </row>
    <row r="1386" spans="1:17" ht="75" x14ac:dyDescent="0.25">
      <c r="A1386" s="65" t="s">
        <v>3585</v>
      </c>
      <c r="B1386" s="65" t="s">
        <v>696</v>
      </c>
      <c r="C1386" s="65" t="s">
        <v>771</v>
      </c>
      <c r="D1386" s="65" t="str">
        <f t="shared" si="49"/>
        <v>Table</v>
      </c>
      <c r="E1386" s="65">
        <f t="shared" si="51"/>
        <v>162</v>
      </c>
      <c r="F1386" s="65" t="str">
        <f t="shared" si="52"/>
        <v>Table 8 - EGS Operational Losses Belowground.xlsx</v>
      </c>
      <c r="G1386" s="65" t="str">
        <f t="shared" si="53"/>
        <v>https://gdr.openei.org/files/244/Table 8 - EGS Operational Losses Belowground.xlsx</v>
      </c>
      <c r="H1386" s="65" t="str">
        <f t="shared" si="50"/>
        <v>https://gdr.openei.org/</v>
      </c>
      <c r="I1386" s="69">
        <v>43178.79707064815</v>
      </c>
      <c r="J1386" s="65">
        <v>404</v>
      </c>
      <c r="Q1386" s="61"/>
    </row>
    <row r="1387" spans="1:17" ht="90" x14ac:dyDescent="0.25">
      <c r="A1387" s="65" t="s">
        <v>2527</v>
      </c>
      <c r="B1387" s="65" t="s">
        <v>696</v>
      </c>
      <c r="C1387" s="65" t="s">
        <v>771</v>
      </c>
      <c r="D1387" s="65" t="str">
        <f t="shared" si="49"/>
        <v>Table</v>
      </c>
      <c r="E1387" s="65">
        <f t="shared" si="51"/>
        <v>162</v>
      </c>
      <c r="F1387" s="65" t="str">
        <f t="shared" si="52"/>
        <v>Table 2 - Water Requirements for Observation Well Drilling.xlsx</v>
      </c>
      <c r="G1387" s="65" t="str">
        <f t="shared" si="53"/>
        <v>https://gdr.openei.org/files/244/Table 2 - Water Requirements for Observation Well Drilling.xlsx</v>
      </c>
      <c r="H1387" s="65" t="str">
        <f t="shared" si="50"/>
        <v>https://gdr.openei.org/</v>
      </c>
      <c r="I1387" s="69">
        <v>43179.016982974535</v>
      </c>
      <c r="J1387" s="65">
        <v>404</v>
      </c>
      <c r="Q1387" s="61"/>
    </row>
    <row r="1388" spans="1:17" ht="90" x14ac:dyDescent="0.25">
      <c r="A1388" s="65" t="s">
        <v>770</v>
      </c>
      <c r="B1388" s="65" t="s">
        <v>696</v>
      </c>
      <c r="C1388" s="65" t="s">
        <v>771</v>
      </c>
      <c r="D1388" s="65" t="str">
        <f t="shared" si="49"/>
        <v>Table</v>
      </c>
      <c r="E1388" s="65">
        <f t="shared" si="51"/>
        <v>162</v>
      </c>
      <c r="F1388" s="65" t="str">
        <f t="shared" si="52"/>
        <v>Table 5 - Summary of Water-Based Stimulation Activities from Literature.xlsx</v>
      </c>
      <c r="G1388" s="65" t="str">
        <f t="shared" si="53"/>
        <v>https://gdr.openei.org/files/244/Table 5 - Summary of Water-Based Stimulation Activities from Literature.xlsx</v>
      </c>
      <c r="H1388" s="65" t="str">
        <f t="shared" si="50"/>
        <v>https://gdr.openei.org/</v>
      </c>
      <c r="I1388" s="69">
        <v>43179.095128831017</v>
      </c>
      <c r="J1388" s="65">
        <v>404</v>
      </c>
      <c r="Q1388" s="61"/>
    </row>
    <row r="1389" spans="1:17" ht="90" x14ac:dyDescent="0.25">
      <c r="A1389" s="65" t="s">
        <v>770</v>
      </c>
      <c r="B1389" s="65" t="s">
        <v>696</v>
      </c>
      <c r="C1389" s="65" t="s">
        <v>771</v>
      </c>
      <c r="D1389" s="65" t="str">
        <f t="shared" si="49"/>
        <v>Table</v>
      </c>
      <c r="E1389" s="65">
        <f t="shared" si="51"/>
        <v>162</v>
      </c>
      <c r="F1389" s="65" t="str">
        <f t="shared" si="52"/>
        <v>Table 5 - Summary of Water-Based Stimulation Activities from Literature.xlsx</v>
      </c>
      <c r="G1389" s="65" t="str">
        <f t="shared" si="53"/>
        <v>https://gdr.openei.org/files/244/Table 5 - Summary of Water-Based Stimulation Activities from Literature.xlsx</v>
      </c>
      <c r="H1389" s="65" t="str">
        <f t="shared" si="50"/>
        <v>https://gdr.openei.org/</v>
      </c>
      <c r="I1389" s="69">
        <v>43179.099788576386</v>
      </c>
      <c r="J1389" s="65">
        <v>404</v>
      </c>
      <c r="Q1389" s="61"/>
    </row>
    <row r="1390" spans="1:17" ht="90" x14ac:dyDescent="0.25">
      <c r="A1390" s="65" t="s">
        <v>3729</v>
      </c>
      <c r="B1390" s="65" t="s">
        <v>696</v>
      </c>
      <c r="C1390" s="65" t="s">
        <v>771</v>
      </c>
      <c r="D1390" s="65" t="str">
        <f t="shared" si="49"/>
        <v>Table</v>
      </c>
      <c r="E1390" s="65">
        <f t="shared" si="51"/>
        <v>162</v>
      </c>
      <c r="F1390" s="65" t="str">
        <f t="shared" si="52"/>
        <v>Table 4 - Water Requirements for Production-Injection Well Drilling.xlsx</v>
      </c>
      <c r="G1390" s="65" t="str">
        <f t="shared" si="53"/>
        <v>https://gdr.openei.org/files/244/Table 4 - Water Requirements for Production-Injection Well Drilling.xlsx</v>
      </c>
      <c r="H1390" s="65" t="str">
        <f t="shared" si="50"/>
        <v>https://gdr.openei.org/</v>
      </c>
      <c r="I1390" s="69">
        <v>43179.112505462967</v>
      </c>
      <c r="J1390" s="65">
        <v>404</v>
      </c>
      <c r="Q1390" s="61"/>
    </row>
    <row r="1391" spans="1:17" ht="90" x14ac:dyDescent="0.25">
      <c r="A1391" s="65" t="s">
        <v>2121</v>
      </c>
      <c r="B1391" s="65" t="s">
        <v>696</v>
      </c>
      <c r="C1391" s="65" t="s">
        <v>771</v>
      </c>
      <c r="D1391" s="65" t="str">
        <f t="shared" si="49"/>
        <v>Table</v>
      </c>
      <c r="E1391" s="65">
        <f t="shared" si="51"/>
        <v>162</v>
      </c>
      <c r="F1391" s="65" t="str">
        <f t="shared" si="52"/>
        <v>Table 3 - Water Requirements for Exploration Well Drilling.xlsx</v>
      </c>
      <c r="G1391" s="65" t="str">
        <f t="shared" si="53"/>
        <v>https://gdr.openei.org/files/244/Table 3 - Water Requirements for Exploration Well Drilling.xlsx</v>
      </c>
      <c r="H1391" s="65" t="str">
        <f t="shared" si="50"/>
        <v>https://gdr.openei.org/</v>
      </c>
      <c r="I1391" s="69">
        <v>43179.195571666663</v>
      </c>
      <c r="J1391" s="65">
        <v>404</v>
      </c>
      <c r="Q1391" s="61"/>
    </row>
    <row r="1392" spans="1:17" ht="90" x14ac:dyDescent="0.25">
      <c r="A1392" s="65" t="s">
        <v>2121</v>
      </c>
      <c r="B1392" s="65" t="s">
        <v>696</v>
      </c>
      <c r="C1392" s="65" t="s">
        <v>771</v>
      </c>
      <c r="D1392" s="65" t="str">
        <f t="shared" si="49"/>
        <v>Table</v>
      </c>
      <c r="E1392" s="65">
        <f t="shared" si="51"/>
        <v>162</v>
      </c>
      <c r="F1392" s="65" t="str">
        <f t="shared" si="52"/>
        <v>Table 3 - Water Requirements for Exploration Well Drilling.xlsx</v>
      </c>
      <c r="G1392" s="65" t="str">
        <f t="shared" si="53"/>
        <v>https://gdr.openei.org/files/244/Table 3 - Water Requirements for Exploration Well Drilling.xlsx</v>
      </c>
      <c r="H1392" s="65" t="str">
        <f t="shared" si="50"/>
        <v>https://gdr.openei.org/</v>
      </c>
      <c r="I1392" s="69">
        <v>43179.25209746528</v>
      </c>
      <c r="J1392" s="65">
        <v>404</v>
      </c>
      <c r="Q1392" s="61"/>
    </row>
    <row r="1393" spans="1:17" ht="90" x14ac:dyDescent="0.25">
      <c r="A1393" s="65" t="s">
        <v>2527</v>
      </c>
      <c r="B1393" s="65" t="s">
        <v>696</v>
      </c>
      <c r="C1393" s="65" t="s">
        <v>771</v>
      </c>
      <c r="D1393" s="65" t="str">
        <f t="shared" si="49"/>
        <v>Table</v>
      </c>
      <c r="E1393" s="65">
        <f t="shared" si="51"/>
        <v>162</v>
      </c>
      <c r="F1393" s="65" t="str">
        <f t="shared" si="52"/>
        <v>Table 2 - Water Requirements for Observation Well Drilling.xlsx</v>
      </c>
      <c r="G1393" s="65" t="str">
        <f t="shared" si="53"/>
        <v>https://gdr.openei.org/files/244/Table 2 - Water Requirements for Observation Well Drilling.xlsx</v>
      </c>
      <c r="H1393" s="65" t="str">
        <f t="shared" si="50"/>
        <v>https://gdr.openei.org/</v>
      </c>
      <c r="I1393" s="69">
        <v>43179.371213020837</v>
      </c>
      <c r="J1393" s="65">
        <v>404</v>
      </c>
      <c r="Q1393" s="61"/>
    </row>
    <row r="1394" spans="1:17" ht="90" x14ac:dyDescent="0.25">
      <c r="A1394" s="65" t="s">
        <v>2433</v>
      </c>
      <c r="B1394" s="65" t="s">
        <v>696</v>
      </c>
      <c r="C1394" s="65" t="s">
        <v>771</v>
      </c>
      <c r="D1394" s="65" t="str">
        <f t="shared" si="49"/>
        <v>Table</v>
      </c>
      <c r="E1394" s="65">
        <f t="shared" si="51"/>
        <v>162</v>
      </c>
      <c r="F1394" s="65" t="str">
        <f t="shared" si="52"/>
        <v>Table 6 - Chemical Stimulation Projects Found in the Literature.xlsx</v>
      </c>
      <c r="G1394" s="65" t="str">
        <f t="shared" si="53"/>
        <v>https://gdr.openei.org/files/244/Table 6 - Chemical Stimulation Projects Found in the Literature.xlsx</v>
      </c>
      <c r="H1394" s="65" t="str">
        <f t="shared" si="50"/>
        <v>https://gdr.openei.org/</v>
      </c>
      <c r="I1394" s="69">
        <v>43179.385066087962</v>
      </c>
      <c r="J1394" s="65">
        <v>404</v>
      </c>
      <c r="Q1394" s="61"/>
    </row>
    <row r="1395" spans="1:17" ht="75" x14ac:dyDescent="0.25">
      <c r="A1395" s="65" t="s">
        <v>3585</v>
      </c>
      <c r="B1395" s="65" t="s">
        <v>696</v>
      </c>
      <c r="C1395" s="65" t="s">
        <v>771</v>
      </c>
      <c r="D1395" s="65" t="str">
        <f t="shared" si="49"/>
        <v>Table</v>
      </c>
      <c r="E1395" s="65">
        <f t="shared" si="51"/>
        <v>162</v>
      </c>
      <c r="F1395" s="65" t="str">
        <f t="shared" si="52"/>
        <v>Table 8 - EGS Operational Losses Belowground.xlsx</v>
      </c>
      <c r="G1395" s="65" t="str">
        <f t="shared" si="53"/>
        <v>https://gdr.openei.org/files/244/Table 8 - EGS Operational Losses Belowground.xlsx</v>
      </c>
      <c r="H1395" s="65" t="str">
        <f t="shared" si="50"/>
        <v>https://gdr.openei.org/</v>
      </c>
      <c r="I1395" s="69">
        <v>43179.404380925924</v>
      </c>
      <c r="J1395" s="65">
        <v>404</v>
      </c>
      <c r="Q1395" s="61"/>
    </row>
    <row r="1396" spans="1:17" ht="90" x14ac:dyDescent="0.25">
      <c r="A1396" s="65" t="s">
        <v>1054</v>
      </c>
      <c r="B1396" s="65" t="s">
        <v>696</v>
      </c>
      <c r="C1396" s="65" t="s">
        <v>771</v>
      </c>
      <c r="D1396" s="65" t="str">
        <f t="shared" si="49"/>
        <v>Table</v>
      </c>
      <c r="E1396" s="65">
        <f t="shared" si="51"/>
        <v>162</v>
      </c>
      <c r="F1396" s="65" t="str">
        <f t="shared" si="52"/>
        <v>Table 7 - Flow Test and Circulation Test Water Requirements for EGS.xlsx</v>
      </c>
      <c r="G1396" s="65" t="str">
        <f t="shared" si="53"/>
        <v>https://gdr.openei.org/files/244/Table 7 - Flow Test and Circulation Test Water Requirements for EGS.xlsx</v>
      </c>
      <c r="H1396" s="65" t="str">
        <f t="shared" si="50"/>
        <v>https://gdr.openei.org/</v>
      </c>
      <c r="I1396" s="69">
        <v>43179.478264432873</v>
      </c>
      <c r="J1396" s="65">
        <v>404</v>
      </c>
      <c r="Q1396" s="61"/>
    </row>
    <row r="1397" spans="1:17" ht="75" x14ac:dyDescent="0.25">
      <c r="A1397" s="65" t="s">
        <v>3676</v>
      </c>
      <c r="B1397" s="65" t="s">
        <v>696</v>
      </c>
      <c r="C1397" s="65" t="s">
        <v>3677</v>
      </c>
      <c r="D1397" s="65" t="str">
        <f t="shared" si="49"/>
        <v>Chlorite</v>
      </c>
      <c r="E1397" s="65">
        <f t="shared" si="51"/>
        <v>1</v>
      </c>
      <c r="F1397" s="65" t="str">
        <f t="shared" si="52"/>
        <v>Chlorite Dissolution Rates From 25 to 275 degrees and pH 3 to 10 Chlorite Kinetic Dissolution Data and RAte 27Sept2013MSmith (1).xlsx</v>
      </c>
      <c r="G1397" s="65" t="str">
        <f t="shared" si="53"/>
        <v>https://gdr.openei.org/files/246/Chlorite Dissolution Rates From 25 to 275 degrees and pH 3 to 10 Chlorite Kinetic Dissolution Data and RAte 27Sept2013MSmith (1).xlsx</v>
      </c>
      <c r="H1397" s="65" t="str">
        <f t="shared" si="50"/>
        <v>https://gdr.openei.org/</v>
      </c>
      <c r="I1397" s="69">
        <v>43178.723840729166</v>
      </c>
      <c r="J1397" s="65">
        <v>404</v>
      </c>
      <c r="Q1397" s="61"/>
    </row>
    <row r="1398" spans="1:17" ht="75" x14ac:dyDescent="0.25">
      <c r="A1398" s="65" t="s">
        <v>3676</v>
      </c>
      <c r="B1398" s="65" t="s">
        <v>696</v>
      </c>
      <c r="C1398" s="65" t="s">
        <v>3677</v>
      </c>
      <c r="D1398" s="65" t="str">
        <f t="shared" si="49"/>
        <v>Chlorite</v>
      </c>
      <c r="E1398" s="65">
        <f t="shared" si="51"/>
        <v>1</v>
      </c>
      <c r="F1398" s="65" t="str">
        <f t="shared" si="52"/>
        <v>Chlorite Dissolution Rates From 25 to 275 degrees and pH 3 to 10 Chlorite Kinetic Dissolution Data and RAte 27Sept2013MSmith (1).xlsx</v>
      </c>
      <c r="G1398" s="65" t="str">
        <f t="shared" si="53"/>
        <v>https://gdr.openei.org/files/246/Chlorite Dissolution Rates From 25 to 275 degrees and pH 3 to 10 Chlorite Kinetic Dissolution Data and RAte 27Sept2013MSmith (1).xlsx</v>
      </c>
      <c r="H1398" s="65" t="str">
        <f t="shared" si="50"/>
        <v>https://gdr.openei.org/</v>
      </c>
      <c r="I1398" s="69">
        <v>43179.251940289352</v>
      </c>
      <c r="J1398" s="65">
        <v>404</v>
      </c>
      <c r="Q1398" s="61"/>
    </row>
    <row r="1399" spans="1:17" ht="75" x14ac:dyDescent="0.25">
      <c r="A1399" s="65" t="s">
        <v>3504</v>
      </c>
      <c r="B1399" s="65" t="s">
        <v>696</v>
      </c>
      <c r="C1399" s="65" t="s">
        <v>3505</v>
      </c>
      <c r="D1399" s="65" t="str">
        <f t="shared" si="49"/>
        <v>Exploration</v>
      </c>
      <c r="E1399" s="65">
        <f t="shared" si="51"/>
        <v>1</v>
      </c>
      <c r="F1399" s="65" t="str">
        <f t="shared" si="52"/>
        <v>Exploration Best Practices on OpenEI Exploration Best Practices on OpenEI.docx</v>
      </c>
      <c r="G1399" s="65" t="str">
        <f t="shared" si="53"/>
        <v>https://gdr.openei.org/files/247/Exploration Best Practices on OpenEI Exploration Best Practices on OpenEI.docx</v>
      </c>
      <c r="H1399" s="65" t="str">
        <f t="shared" si="50"/>
        <v>https://gdr.openei.org/</v>
      </c>
      <c r="I1399" s="69">
        <v>43178.746645879626</v>
      </c>
      <c r="J1399" s="65">
        <v>404</v>
      </c>
      <c r="Q1399" s="61"/>
    </row>
    <row r="1400" spans="1:17" ht="75" x14ac:dyDescent="0.25">
      <c r="A1400" s="65" t="s">
        <v>3504</v>
      </c>
      <c r="B1400" s="65" t="s">
        <v>696</v>
      </c>
      <c r="C1400" s="65" t="s">
        <v>3505</v>
      </c>
      <c r="D1400" s="65" t="str">
        <f t="shared" si="49"/>
        <v>Exploration</v>
      </c>
      <c r="E1400" s="65">
        <f t="shared" si="51"/>
        <v>1</v>
      </c>
      <c r="F1400" s="65" t="str">
        <f t="shared" si="52"/>
        <v>Exploration Best Practices on OpenEI Exploration Best Practices on OpenEI.docx</v>
      </c>
      <c r="G1400" s="65" t="str">
        <f t="shared" si="53"/>
        <v>https://gdr.openei.org/files/247/Exploration Best Practices on OpenEI Exploration Best Practices on OpenEI.docx</v>
      </c>
      <c r="H1400" s="65" t="str">
        <f t="shared" si="50"/>
        <v>https://gdr.openei.org/</v>
      </c>
      <c r="I1400" s="69">
        <v>43179.401782523149</v>
      </c>
      <c r="J1400" s="65">
        <v>404</v>
      </c>
      <c r="Q1400" s="61"/>
    </row>
    <row r="1401" spans="1:17" ht="75" x14ac:dyDescent="0.25">
      <c r="A1401" s="65" t="s">
        <v>1560</v>
      </c>
      <c r="B1401" s="65" t="s">
        <v>696</v>
      </c>
      <c r="C1401" s="65" t="s">
        <v>1561</v>
      </c>
      <c r="D1401" s="65" t="str">
        <f t="shared" si="49"/>
        <v>Case</v>
      </c>
      <c r="E1401" s="65">
        <f t="shared" si="51"/>
        <v>13</v>
      </c>
      <c r="F1401" s="65" t="str">
        <f t="shared" si="52"/>
        <v>Case Studies on OpenEI Case Studies GDR Upload MEMO.docx</v>
      </c>
      <c r="G1401" s="65" t="str">
        <f t="shared" si="53"/>
        <v>https://gdr.openei.org/files/248/Case Studies on OpenEI Case Studies GDR Upload MEMO.docx</v>
      </c>
      <c r="H1401" s="65" t="str">
        <f t="shared" si="50"/>
        <v>https://gdr.openei.org/</v>
      </c>
      <c r="I1401" s="69">
        <v>43178.858108391207</v>
      </c>
      <c r="J1401" s="65">
        <v>404</v>
      </c>
      <c r="Q1401" s="61"/>
    </row>
    <row r="1402" spans="1:17" ht="75" x14ac:dyDescent="0.25">
      <c r="A1402" s="65" t="s">
        <v>1560</v>
      </c>
      <c r="B1402" s="65" t="s">
        <v>696</v>
      </c>
      <c r="C1402" s="65" t="s">
        <v>1561</v>
      </c>
      <c r="D1402" s="65" t="str">
        <f t="shared" si="49"/>
        <v>Case</v>
      </c>
      <c r="E1402" s="65">
        <f t="shared" si="51"/>
        <v>13</v>
      </c>
      <c r="F1402" s="65" t="str">
        <f t="shared" si="52"/>
        <v>Case Studies on OpenEI Case Studies GDR Upload MEMO.docx</v>
      </c>
      <c r="G1402" s="65" t="str">
        <f t="shared" si="53"/>
        <v>https://gdr.openei.org/files/248/Case Studies on OpenEI Case Studies GDR Upload MEMO.docx</v>
      </c>
      <c r="H1402" s="65" t="str">
        <f t="shared" si="50"/>
        <v>https://gdr.openei.org/</v>
      </c>
      <c r="I1402" s="69">
        <v>43179.045161921298</v>
      </c>
      <c r="J1402" s="65">
        <v>404</v>
      </c>
      <c r="Q1402" s="61"/>
    </row>
    <row r="1403" spans="1:17" ht="75" x14ac:dyDescent="0.25">
      <c r="A1403" s="65" t="s">
        <v>1396</v>
      </c>
      <c r="B1403" s="65" t="s">
        <v>696</v>
      </c>
      <c r="C1403" s="65" t="s">
        <v>1397</v>
      </c>
      <c r="D1403" s="65" t="str">
        <f t="shared" si="49"/>
        <v>CarrollFY13LLNL</v>
      </c>
      <c r="E1403" s="65">
        <f t="shared" si="51"/>
        <v>74</v>
      </c>
      <c r="F1403" s="65" t="str">
        <f t="shared" si="52"/>
        <v>CarrollFY13LLNL 30Sept13.pdf</v>
      </c>
      <c r="G1403" s="65" t="str">
        <f t="shared" si="53"/>
        <v>https://gdr.openei.org/files/251/CarrollFY13LLNL 30Sept13.pdf</v>
      </c>
      <c r="H1403" s="65" t="str">
        <f t="shared" si="50"/>
        <v>https://gdr.openei.org/</v>
      </c>
      <c r="I1403" s="69">
        <v>43178.836084155089</v>
      </c>
      <c r="J1403" s="65">
        <v>404</v>
      </c>
      <c r="Q1403" s="61"/>
    </row>
    <row r="1404" spans="1:17" ht="75" x14ac:dyDescent="0.25">
      <c r="A1404" s="65" t="s">
        <v>1396</v>
      </c>
      <c r="B1404" s="65" t="s">
        <v>696</v>
      </c>
      <c r="C1404" s="65" t="s">
        <v>1397</v>
      </c>
      <c r="D1404" s="65" t="str">
        <f t="shared" si="49"/>
        <v>CarrollFY13LLNL</v>
      </c>
      <c r="E1404" s="65">
        <f t="shared" si="51"/>
        <v>74</v>
      </c>
      <c r="F1404" s="65" t="str">
        <f t="shared" si="52"/>
        <v>CarrollFY13LLNL 30Sept13.pdf</v>
      </c>
      <c r="G1404" s="65" t="str">
        <f t="shared" si="53"/>
        <v>https://gdr.openei.org/files/251/CarrollFY13LLNL 30Sept13.pdf</v>
      </c>
      <c r="H1404" s="65" t="str">
        <f t="shared" si="50"/>
        <v>https://gdr.openei.org/</v>
      </c>
      <c r="I1404" s="69">
        <v>43179.286451944441</v>
      </c>
      <c r="J1404" s="65">
        <v>404</v>
      </c>
      <c r="Q1404" s="61"/>
    </row>
    <row r="1405" spans="1:17" ht="75" x14ac:dyDescent="0.25">
      <c r="A1405" s="65" t="s">
        <v>2097</v>
      </c>
      <c r="B1405" s="65" t="s">
        <v>696</v>
      </c>
      <c r="C1405" s="65" t="s">
        <v>2098</v>
      </c>
      <c r="D1405" s="65" t="str">
        <f t="shared" si="49"/>
        <v>aasg_geothermal_boreholes</v>
      </c>
      <c r="E1405" s="65">
        <f t="shared" si="51"/>
        <v>66</v>
      </c>
      <c r="F1405" s="65" t="str">
        <f t="shared" si="52"/>
        <v>aasg_geothermal_boreholes (2).zip</v>
      </c>
      <c r="G1405" s="65" t="str">
        <f t="shared" si="53"/>
        <v>https://gdr.openei.org/files/252/aasg_geothermal_boreholes (2).zip</v>
      </c>
      <c r="H1405" s="65" t="str">
        <f t="shared" si="50"/>
        <v>https://gdr.openei.org/</v>
      </c>
      <c r="I1405" s="69">
        <v>43178.990252905096</v>
      </c>
      <c r="J1405" s="65">
        <v>404</v>
      </c>
      <c r="Q1405" s="61"/>
    </row>
    <row r="1406" spans="1:17" ht="75" x14ac:dyDescent="0.25">
      <c r="A1406" s="65" t="s">
        <v>2097</v>
      </c>
      <c r="B1406" s="65" t="s">
        <v>696</v>
      </c>
      <c r="C1406" s="65" t="s">
        <v>2098</v>
      </c>
      <c r="D1406" s="65" t="str">
        <f t="shared" si="49"/>
        <v>aasg_geothermal_boreholes</v>
      </c>
      <c r="E1406" s="65">
        <f t="shared" si="51"/>
        <v>66</v>
      </c>
      <c r="F1406" s="65" t="str">
        <f t="shared" si="52"/>
        <v>aasg_geothermal_boreholes (2).zip</v>
      </c>
      <c r="G1406" s="65" t="str">
        <f t="shared" si="53"/>
        <v>https://gdr.openei.org/files/252/aasg_geothermal_boreholes (2).zip</v>
      </c>
      <c r="H1406" s="65" t="str">
        <f t="shared" si="50"/>
        <v>https://gdr.openei.org/</v>
      </c>
      <c r="I1406" s="69">
        <v>43179.139435682868</v>
      </c>
      <c r="J1406" s="65">
        <v>404</v>
      </c>
      <c r="Q1406" s="61"/>
    </row>
    <row r="1407" spans="1:17" ht="75" x14ac:dyDescent="0.25">
      <c r="A1407" s="65" t="s">
        <v>2836</v>
      </c>
      <c r="B1407" s="65" t="s">
        <v>696</v>
      </c>
      <c r="C1407" s="65" t="s">
        <v>2837</v>
      </c>
      <c r="D1407" s="65" t="str">
        <f t="shared" si="49"/>
        <v>GDR</v>
      </c>
      <c r="E1407" s="65">
        <f t="shared" si="51"/>
        <v>85</v>
      </c>
      <c r="F1407" s="65" t="str">
        <f t="shared" si="52"/>
        <v>GDR data submittal Chile geothermal project.xlsx</v>
      </c>
      <c r="G1407" s="65" t="str">
        <f t="shared" si="53"/>
        <v>https://gdr.openei.org/files/253/GDR data submittal Chile geothermal project.xlsx</v>
      </c>
      <c r="H1407" s="65" t="str">
        <f t="shared" si="50"/>
        <v>https://gdr.openei.org/</v>
      </c>
      <c r="I1407" s="69">
        <v>43179.009970243053</v>
      </c>
      <c r="J1407" s="65">
        <v>404</v>
      </c>
      <c r="Q1407" s="61"/>
    </row>
    <row r="1408" spans="1:17" ht="75" x14ac:dyDescent="0.25">
      <c r="A1408" s="65" t="s">
        <v>2836</v>
      </c>
      <c r="B1408" s="65" t="s">
        <v>696</v>
      </c>
      <c r="C1408" s="65" t="s">
        <v>2837</v>
      </c>
      <c r="D1408" s="65" t="str">
        <f t="shared" si="49"/>
        <v>GDR</v>
      </c>
      <c r="E1408" s="65">
        <f t="shared" si="51"/>
        <v>85</v>
      </c>
      <c r="F1408" s="65" t="str">
        <f t="shared" si="52"/>
        <v>GDR data submittal Chile geothermal project.xlsx</v>
      </c>
      <c r="G1408" s="65" t="str">
        <f t="shared" si="53"/>
        <v>https://gdr.openei.org/files/253/GDR data submittal Chile geothermal project.xlsx</v>
      </c>
      <c r="H1408" s="65" t="str">
        <f t="shared" si="50"/>
        <v>https://gdr.openei.org/</v>
      </c>
      <c r="I1408" s="69">
        <v>43179.218115474534</v>
      </c>
      <c r="J1408" s="65">
        <v>404</v>
      </c>
      <c r="Q1408" s="61"/>
    </row>
    <row r="1409" spans="1:17" ht="75" x14ac:dyDescent="0.25">
      <c r="A1409" s="65" t="s">
        <v>2539</v>
      </c>
      <c r="B1409" s="65" t="s">
        <v>696</v>
      </c>
      <c r="C1409" s="65" t="s">
        <v>2540</v>
      </c>
      <c r="D1409" s="65" t="str">
        <f t="shared" si="49"/>
        <v>ACS</v>
      </c>
      <c r="E1409" s="65">
        <f t="shared" si="51"/>
        <v>100</v>
      </c>
      <c r="F1409" s="65" t="str">
        <f t="shared" si="52"/>
        <v>ACS fall 2013 geothermal final.pdf</v>
      </c>
      <c r="G1409" s="65" t="str">
        <f t="shared" si="53"/>
        <v>https://gdr.openei.org/files/254/ACS fall 2013 geothermal final.pdf</v>
      </c>
      <c r="H1409" s="65" t="str">
        <f t="shared" si="50"/>
        <v>https://gdr.openei.org/</v>
      </c>
      <c r="I1409" s="69">
        <v>43179.281175462966</v>
      </c>
      <c r="J1409" s="65">
        <v>404</v>
      </c>
      <c r="Q1409" s="61"/>
    </row>
    <row r="1410" spans="1:17" ht="75" x14ac:dyDescent="0.25">
      <c r="A1410" s="65" t="s">
        <v>2539</v>
      </c>
      <c r="B1410" s="65" t="s">
        <v>696</v>
      </c>
      <c r="C1410" s="65" t="s">
        <v>2540</v>
      </c>
      <c r="D1410" s="65" t="str">
        <f t="shared" si="49"/>
        <v>ACS</v>
      </c>
      <c r="E1410" s="65">
        <f t="shared" si="51"/>
        <v>100</v>
      </c>
      <c r="F1410" s="65" t="str">
        <f t="shared" si="52"/>
        <v>ACS fall 2013 geothermal final.pdf</v>
      </c>
      <c r="G1410" s="65" t="str">
        <f t="shared" si="53"/>
        <v>https://gdr.openei.org/files/254/ACS fall 2013 geothermal final.pdf</v>
      </c>
      <c r="H1410" s="65" t="str">
        <f t="shared" si="50"/>
        <v>https://gdr.openei.org/</v>
      </c>
      <c r="I1410" s="69">
        <v>43179.319827939813</v>
      </c>
      <c r="J1410" s="65">
        <v>404</v>
      </c>
      <c r="Q1410" s="61"/>
    </row>
    <row r="1411" spans="1:17" ht="75" x14ac:dyDescent="0.25">
      <c r="A1411" s="65" t="s">
        <v>2379</v>
      </c>
      <c r="B1411" s="65" t="s">
        <v>696</v>
      </c>
      <c r="C1411" s="65" t="s">
        <v>2380</v>
      </c>
      <c r="D1411" s="65" t="str">
        <f t="shared" ref="D1411:D1474" si="54">RIGHT(C1411,LEN(C1411)-FIND("|",SUBSTITUTE(C1411,"/","|", LEN(C1411)-LEN(SUBSTITUTE(C1411,"/","")))))</f>
        <v>DEC</v>
      </c>
      <c r="E1411" s="65">
        <f t="shared" si="51"/>
        <v>86</v>
      </c>
      <c r="F1411" s="65" t="str">
        <f t="shared" si="52"/>
        <v>DEC Detention Sustainability Presentation R1.pptx</v>
      </c>
      <c r="G1411" s="65" t="str">
        <f t="shared" si="53"/>
        <v>https://gdr.openei.org/files/255/DEC Detention Sustainability Presentation R1.pptx</v>
      </c>
      <c r="H1411" s="65" t="str">
        <f t="shared" ref="H1411:H1474" si="55">LEFT(C1411,FIND("/",C1411,10))</f>
        <v>https://gdr.openei.org/</v>
      </c>
      <c r="I1411" s="69">
        <v>43178.833672615743</v>
      </c>
      <c r="J1411" s="65">
        <v>404</v>
      </c>
      <c r="Q1411" s="61"/>
    </row>
    <row r="1412" spans="1:17" ht="75" x14ac:dyDescent="0.25">
      <c r="A1412" s="65" t="s">
        <v>2379</v>
      </c>
      <c r="B1412" s="65" t="s">
        <v>696</v>
      </c>
      <c r="C1412" s="65" t="s">
        <v>2380</v>
      </c>
      <c r="D1412" s="65" t="str">
        <f t="shared" si="54"/>
        <v>DEC</v>
      </c>
      <c r="E1412" s="65">
        <f t="shared" si="51"/>
        <v>86</v>
      </c>
      <c r="F1412" s="65" t="str">
        <f t="shared" si="52"/>
        <v>DEC Detention Sustainability Presentation R1.pptx</v>
      </c>
      <c r="G1412" s="65" t="str">
        <f t="shared" si="53"/>
        <v>https://gdr.openei.org/files/255/DEC Detention Sustainability Presentation R1.pptx</v>
      </c>
      <c r="H1412" s="65" t="str">
        <f t="shared" si="55"/>
        <v>https://gdr.openei.org/</v>
      </c>
      <c r="I1412" s="69">
        <v>43179.067006886573</v>
      </c>
      <c r="J1412" s="65">
        <v>404</v>
      </c>
      <c r="Q1412" s="61"/>
    </row>
    <row r="1413" spans="1:17" ht="75" x14ac:dyDescent="0.25">
      <c r="A1413" s="65" t="s">
        <v>1243</v>
      </c>
      <c r="B1413" s="65" t="s">
        <v>696</v>
      </c>
      <c r="C1413" s="65" t="s">
        <v>1244</v>
      </c>
      <c r="D1413" s="65" t="str">
        <f t="shared" si="54"/>
        <v>CADF</v>
      </c>
      <c r="E1413" s="65">
        <f t="shared" ref="E1413:E1476" si="56">FIND(D1413,A1413)</f>
        <v>79</v>
      </c>
      <c r="F1413" s="65" t="str">
        <f t="shared" ref="F1413:F1476" si="57">RIGHT(A1413,LEN(A1413)-E1413+1)</f>
        <v>CADF well field (preliminary).pdf</v>
      </c>
      <c r="G1413" s="65" t="str">
        <f t="shared" ref="G1413:G1476" si="58">(SUBSTITUTE(C1413,D1413,""))&amp;F1413</f>
        <v>https://gdr.openei.org/files/256/CADF well field (preliminary).pdf</v>
      </c>
      <c r="H1413" s="65" t="str">
        <f t="shared" si="55"/>
        <v>https://gdr.openei.org/</v>
      </c>
      <c r="I1413" s="69">
        <v>43178.829554293981</v>
      </c>
      <c r="J1413" s="65">
        <v>404</v>
      </c>
      <c r="Q1413" s="61"/>
    </row>
    <row r="1414" spans="1:17" ht="75" x14ac:dyDescent="0.25">
      <c r="A1414" s="65" t="s">
        <v>1243</v>
      </c>
      <c r="B1414" s="65" t="s">
        <v>696</v>
      </c>
      <c r="C1414" s="65" t="s">
        <v>1244</v>
      </c>
      <c r="D1414" s="65" t="str">
        <f t="shared" si="54"/>
        <v>CADF</v>
      </c>
      <c r="E1414" s="65">
        <f t="shared" si="56"/>
        <v>79</v>
      </c>
      <c r="F1414" s="65" t="str">
        <f t="shared" si="57"/>
        <v>CADF well field (preliminary).pdf</v>
      </c>
      <c r="G1414" s="65" t="str">
        <f t="shared" si="58"/>
        <v>https://gdr.openei.org/files/256/CADF well field (preliminary).pdf</v>
      </c>
      <c r="H1414" s="65" t="str">
        <f t="shared" si="55"/>
        <v>https://gdr.openei.org/</v>
      </c>
      <c r="I1414" s="69">
        <v>43178.867218877313</v>
      </c>
      <c r="J1414" s="65">
        <v>404</v>
      </c>
      <c r="Q1414" s="61"/>
    </row>
    <row r="1415" spans="1:17" ht="75" x14ac:dyDescent="0.25">
      <c r="A1415" s="65" t="s">
        <v>1814</v>
      </c>
      <c r="B1415" s="65" t="s">
        <v>696</v>
      </c>
      <c r="C1415" s="65" t="s">
        <v>1815</v>
      </c>
      <c r="D1415" s="65" t="str">
        <f t="shared" si="54"/>
        <v>DEC</v>
      </c>
      <c r="E1415" s="65">
        <f t="shared" si="56"/>
        <v>87</v>
      </c>
      <c r="F1415" s="65" t="str">
        <f t="shared" si="57"/>
        <v>DEC CADF Feasibility study Oct 20 2008 Corrected.pdf</v>
      </c>
      <c r="G1415" s="65" t="str">
        <f t="shared" si="58"/>
        <v>https://gdr.openei.org/files/257/DEC CADF Feasibility study Oct 20 2008 Corrected.pdf</v>
      </c>
      <c r="H1415" s="65" t="str">
        <f t="shared" si="55"/>
        <v>https://gdr.openei.org/</v>
      </c>
      <c r="I1415" s="69">
        <v>43178.830852719904</v>
      </c>
      <c r="J1415" s="65">
        <v>404</v>
      </c>
      <c r="Q1415" s="61"/>
    </row>
    <row r="1416" spans="1:17" ht="75" x14ac:dyDescent="0.25">
      <c r="A1416" s="65" t="s">
        <v>891</v>
      </c>
      <c r="B1416" s="65" t="s">
        <v>696</v>
      </c>
      <c r="C1416" s="65" t="s">
        <v>892</v>
      </c>
      <c r="D1416" s="65" t="str">
        <f t="shared" si="54"/>
        <v>Acoustic</v>
      </c>
      <c r="E1416" s="65">
        <f t="shared" si="56"/>
        <v>84</v>
      </c>
      <c r="F1416" s="65" t="str">
        <f t="shared" si="57"/>
        <v>Acoustic emission setup (2).jpg</v>
      </c>
      <c r="G1416" s="65" t="str">
        <f t="shared" si="58"/>
        <v>https://gdr.openei.org/files/258/Acoustic emission setup (2).jpg</v>
      </c>
      <c r="H1416" s="65" t="str">
        <f t="shared" si="55"/>
        <v>https://gdr.openei.org/</v>
      </c>
      <c r="I1416" s="69">
        <v>43178.869681655095</v>
      </c>
      <c r="J1416" s="65">
        <v>404</v>
      </c>
      <c r="Q1416" s="61"/>
    </row>
    <row r="1417" spans="1:17" ht="75" x14ac:dyDescent="0.25">
      <c r="A1417" s="65" t="s">
        <v>891</v>
      </c>
      <c r="B1417" s="65" t="s">
        <v>696</v>
      </c>
      <c r="C1417" s="65" t="s">
        <v>892</v>
      </c>
      <c r="D1417" s="65" t="str">
        <f t="shared" si="54"/>
        <v>Acoustic</v>
      </c>
      <c r="E1417" s="65">
        <f t="shared" si="56"/>
        <v>84</v>
      </c>
      <c r="F1417" s="65" t="str">
        <f t="shared" si="57"/>
        <v>Acoustic emission setup (2).jpg</v>
      </c>
      <c r="G1417" s="65" t="str">
        <f t="shared" si="58"/>
        <v>https://gdr.openei.org/files/258/Acoustic emission setup (2).jpg</v>
      </c>
      <c r="H1417" s="65" t="str">
        <f t="shared" si="55"/>
        <v>https://gdr.openei.org/</v>
      </c>
      <c r="I1417" s="69">
        <v>43179.207064895832</v>
      </c>
      <c r="J1417" s="65">
        <v>404</v>
      </c>
      <c r="Q1417" s="61"/>
    </row>
    <row r="1418" spans="1:17" ht="75" x14ac:dyDescent="0.25">
      <c r="A1418" s="65" t="s">
        <v>3022</v>
      </c>
      <c r="B1418" s="65" t="s">
        <v>696</v>
      </c>
      <c r="C1418" s="65" t="s">
        <v>3023</v>
      </c>
      <c r="D1418" s="65" t="str">
        <f t="shared" si="54"/>
        <v>Final</v>
      </c>
      <c r="E1418" s="65">
        <f t="shared" si="56"/>
        <v>84</v>
      </c>
      <c r="F1418" s="65" t="str">
        <f t="shared" si="57"/>
        <v>Final High P&amp;T PAA_NMR_rev2a (2).pptx</v>
      </c>
      <c r="G1418" s="65" t="str">
        <f t="shared" si="58"/>
        <v>https://gdr.openei.org/files/258/Final High P&amp;T PAA_NMR_rev2a (2).pptx</v>
      </c>
      <c r="H1418" s="65" t="str">
        <f t="shared" si="55"/>
        <v>https://gdr.openei.org/</v>
      </c>
      <c r="I1418" s="69">
        <v>43178.9332990162</v>
      </c>
      <c r="J1418" s="65">
        <v>404</v>
      </c>
      <c r="Q1418" s="61"/>
    </row>
    <row r="1419" spans="1:17" ht="75" x14ac:dyDescent="0.25">
      <c r="A1419" s="65" t="s">
        <v>3022</v>
      </c>
      <c r="B1419" s="65" t="s">
        <v>696</v>
      </c>
      <c r="C1419" s="65" t="s">
        <v>3023</v>
      </c>
      <c r="D1419" s="65" t="str">
        <f t="shared" si="54"/>
        <v>Final</v>
      </c>
      <c r="E1419" s="65">
        <f t="shared" si="56"/>
        <v>84</v>
      </c>
      <c r="F1419" s="65" t="str">
        <f t="shared" si="57"/>
        <v>Final High P&amp;T PAA_NMR_rev2a (2).pptx</v>
      </c>
      <c r="G1419" s="65" t="str">
        <f t="shared" si="58"/>
        <v>https://gdr.openei.org/files/258/Final High P&amp;T PAA_NMR_rev2a (2).pptx</v>
      </c>
      <c r="H1419" s="65" t="str">
        <f t="shared" si="55"/>
        <v>https://gdr.openei.org/</v>
      </c>
      <c r="I1419" s="69">
        <v>43178.99592415509</v>
      </c>
      <c r="J1419" s="65">
        <v>404</v>
      </c>
      <c r="Q1419" s="61"/>
    </row>
    <row r="1420" spans="1:17" ht="75" x14ac:dyDescent="0.25">
      <c r="A1420" s="65" t="s">
        <v>1818</v>
      </c>
      <c r="B1420" s="65" t="s">
        <v>696</v>
      </c>
      <c r="C1420" s="65" t="s">
        <v>1819</v>
      </c>
      <c r="D1420" s="65" t="str">
        <f t="shared" si="54"/>
        <v>Fracturing</v>
      </c>
      <c r="E1420" s="65">
        <f t="shared" si="56"/>
        <v>84</v>
      </c>
      <c r="F1420" s="65" t="str">
        <f t="shared" si="57"/>
        <v>Fracturing high P&amp;T system (2).jpg</v>
      </c>
      <c r="G1420" s="65" t="str">
        <f t="shared" si="58"/>
        <v>https://gdr.openei.org/files/258/Fracturing high P&amp;T system (2).jpg</v>
      </c>
      <c r="H1420" s="65" t="str">
        <f t="shared" si="55"/>
        <v>https://gdr.openei.org/</v>
      </c>
      <c r="I1420" s="69">
        <v>43178.936391828705</v>
      </c>
      <c r="J1420" s="65">
        <v>404</v>
      </c>
      <c r="Q1420" s="61"/>
    </row>
    <row r="1421" spans="1:17" ht="75" x14ac:dyDescent="0.25">
      <c r="A1421" s="65" t="s">
        <v>1818</v>
      </c>
      <c r="B1421" s="65" t="s">
        <v>696</v>
      </c>
      <c r="C1421" s="65" t="s">
        <v>1819</v>
      </c>
      <c r="D1421" s="65" t="str">
        <f t="shared" si="54"/>
        <v>Fracturing</v>
      </c>
      <c r="E1421" s="65">
        <f t="shared" si="56"/>
        <v>84</v>
      </c>
      <c r="F1421" s="65" t="str">
        <f t="shared" si="57"/>
        <v>Fracturing high P&amp;T system (2).jpg</v>
      </c>
      <c r="G1421" s="65" t="str">
        <f t="shared" si="58"/>
        <v>https://gdr.openei.org/files/258/Fracturing high P&amp;T system (2).jpg</v>
      </c>
      <c r="H1421" s="65" t="str">
        <f t="shared" si="55"/>
        <v>https://gdr.openei.org/</v>
      </c>
      <c r="I1421" s="69">
        <v>43179.276529513889</v>
      </c>
      <c r="J1421" s="65">
        <v>404</v>
      </c>
      <c r="Q1421" s="61"/>
    </row>
    <row r="1422" spans="1:17" ht="75" x14ac:dyDescent="0.25">
      <c r="A1422" s="65" t="s">
        <v>1518</v>
      </c>
      <c r="B1422" s="65" t="s">
        <v>696</v>
      </c>
      <c r="C1422" s="65" t="s">
        <v>1519</v>
      </c>
      <c r="D1422" s="65" t="str">
        <f t="shared" si="54"/>
        <v>NMR</v>
      </c>
      <c r="E1422" s="65">
        <f t="shared" si="56"/>
        <v>84</v>
      </c>
      <c r="F1422" s="65" t="str">
        <f t="shared" si="57"/>
        <v>NMR capability and needs (2).pptx</v>
      </c>
      <c r="G1422" s="65" t="str">
        <f t="shared" si="58"/>
        <v>https://gdr.openei.org/files/258/NMR capability and needs (2).pptx</v>
      </c>
      <c r="H1422" s="65" t="str">
        <f t="shared" si="55"/>
        <v>https://gdr.openei.org/</v>
      </c>
      <c r="I1422" s="69">
        <v>43178.784764027776</v>
      </c>
      <c r="J1422" s="65">
        <v>404</v>
      </c>
      <c r="Q1422" s="61"/>
    </row>
    <row r="1423" spans="1:17" ht="75" x14ac:dyDescent="0.25">
      <c r="A1423" s="65" t="s">
        <v>1518</v>
      </c>
      <c r="B1423" s="65" t="s">
        <v>696</v>
      </c>
      <c r="C1423" s="65" t="s">
        <v>1519</v>
      </c>
      <c r="D1423" s="65" t="str">
        <f t="shared" si="54"/>
        <v>NMR</v>
      </c>
      <c r="E1423" s="65">
        <f t="shared" si="56"/>
        <v>84</v>
      </c>
      <c r="F1423" s="65" t="str">
        <f t="shared" si="57"/>
        <v>NMR capability and needs (2).pptx</v>
      </c>
      <c r="G1423" s="65" t="str">
        <f t="shared" si="58"/>
        <v>https://gdr.openei.org/files/258/NMR capability and needs (2).pptx</v>
      </c>
      <c r="H1423" s="65" t="str">
        <f t="shared" si="55"/>
        <v>https://gdr.openei.org/</v>
      </c>
      <c r="I1423" s="69">
        <v>43179.261697083333</v>
      </c>
      <c r="J1423" s="65">
        <v>404</v>
      </c>
      <c r="Q1423" s="61"/>
    </row>
    <row r="1424" spans="1:17" ht="75" x14ac:dyDescent="0.25">
      <c r="A1424" s="65" t="s">
        <v>1156</v>
      </c>
      <c r="B1424" s="65" t="s">
        <v>696</v>
      </c>
      <c r="C1424" s="65" t="s">
        <v>1157</v>
      </c>
      <c r="D1424" s="65" t="str">
        <f t="shared" si="54"/>
        <v>PAA</v>
      </c>
      <c r="E1424" s="65">
        <f t="shared" si="56"/>
        <v>84</v>
      </c>
      <c r="F1424" s="65" t="str">
        <f t="shared" si="57"/>
        <v>PAA Recycling (2).jpg</v>
      </c>
      <c r="G1424" s="65" t="str">
        <f t="shared" si="58"/>
        <v>https://gdr.openei.org/files/258/PAA Recycling (2).jpg</v>
      </c>
      <c r="H1424" s="65" t="str">
        <f t="shared" si="55"/>
        <v>https://gdr.openei.org/</v>
      </c>
      <c r="I1424" s="69">
        <v>43178.778539386571</v>
      </c>
      <c r="J1424" s="65">
        <v>404</v>
      </c>
      <c r="Q1424" s="61"/>
    </row>
    <row r="1425" spans="1:17" ht="75" x14ac:dyDescent="0.25">
      <c r="A1425" s="65" t="s">
        <v>3001</v>
      </c>
      <c r="B1425" s="65" t="s">
        <v>696</v>
      </c>
      <c r="C1425" s="65" t="s">
        <v>1157</v>
      </c>
      <c r="D1425" s="65" t="str">
        <f t="shared" si="54"/>
        <v>PAA</v>
      </c>
      <c r="E1425" s="65">
        <f t="shared" si="56"/>
        <v>84</v>
      </c>
      <c r="F1425" s="65" t="str">
        <f t="shared" si="57"/>
        <v>PAA Rheology vs T and P (2).jpg</v>
      </c>
      <c r="G1425" s="65" t="str">
        <f t="shared" si="58"/>
        <v>https://gdr.openei.org/files/258/PAA Rheology vs T and P (2).jpg</v>
      </c>
      <c r="H1425" s="65" t="str">
        <f t="shared" si="55"/>
        <v>https://gdr.openei.org/</v>
      </c>
      <c r="I1425" s="69">
        <v>43179.089763402779</v>
      </c>
      <c r="J1425" s="65">
        <v>404</v>
      </c>
      <c r="Q1425" s="61"/>
    </row>
    <row r="1426" spans="1:17" ht="75" x14ac:dyDescent="0.25">
      <c r="A1426" s="65" t="s">
        <v>3001</v>
      </c>
      <c r="B1426" s="65" t="s">
        <v>696</v>
      </c>
      <c r="C1426" s="65" t="s">
        <v>1157</v>
      </c>
      <c r="D1426" s="65" t="str">
        <f t="shared" si="54"/>
        <v>PAA</v>
      </c>
      <c r="E1426" s="65">
        <f t="shared" si="56"/>
        <v>84</v>
      </c>
      <c r="F1426" s="65" t="str">
        <f t="shared" si="57"/>
        <v>PAA Rheology vs T and P (2).jpg</v>
      </c>
      <c r="G1426" s="65" t="str">
        <f t="shared" si="58"/>
        <v>https://gdr.openei.org/files/258/PAA Rheology vs T and P (2).jpg</v>
      </c>
      <c r="H1426" s="65" t="str">
        <f t="shared" si="55"/>
        <v>https://gdr.openei.org/</v>
      </c>
      <c r="I1426" s="69">
        <v>43179.372204537038</v>
      </c>
      <c r="J1426" s="65">
        <v>404</v>
      </c>
      <c r="Q1426" s="61"/>
    </row>
    <row r="1427" spans="1:17" ht="75" x14ac:dyDescent="0.25">
      <c r="A1427" s="65" t="s">
        <v>1150</v>
      </c>
      <c r="B1427" s="65" t="s">
        <v>696</v>
      </c>
      <c r="C1427" s="65" t="s">
        <v>1151</v>
      </c>
      <c r="D1427" s="65" t="str">
        <f t="shared" si="54"/>
        <v>Pics</v>
      </c>
      <c r="E1427" s="65">
        <f t="shared" si="56"/>
        <v>84</v>
      </c>
      <c r="F1427" s="65" t="str">
        <f t="shared" si="57"/>
        <v>Pics of four Coso samples subjected to 7 atm CO2 pressure (2).jpg</v>
      </c>
      <c r="G1427" s="65" t="str">
        <f t="shared" si="58"/>
        <v>https://gdr.openei.org/files/258/Pics of four Coso samples subjected to 7 atm CO2 pressure (2).jpg</v>
      </c>
      <c r="H1427" s="65" t="str">
        <f t="shared" si="55"/>
        <v>https://gdr.openei.org/</v>
      </c>
      <c r="I1427" s="69">
        <v>43178.823849988425</v>
      </c>
      <c r="J1427" s="65">
        <v>404</v>
      </c>
      <c r="Q1427" s="61"/>
    </row>
    <row r="1428" spans="1:17" ht="75" x14ac:dyDescent="0.25">
      <c r="A1428" s="65" t="s">
        <v>2323</v>
      </c>
      <c r="B1428" s="65" t="s">
        <v>696</v>
      </c>
      <c r="C1428" s="65" t="s">
        <v>1151</v>
      </c>
      <c r="D1428" s="65" t="str">
        <f t="shared" si="54"/>
        <v>Pics</v>
      </c>
      <c r="E1428" s="65">
        <f t="shared" si="56"/>
        <v>84</v>
      </c>
      <c r="F1428" s="65" t="str">
        <f t="shared" si="57"/>
        <v>Pics of two PAA-fractured Coso samples subjected to KI seepage (2).jpg</v>
      </c>
      <c r="G1428" s="65" t="str">
        <f t="shared" si="58"/>
        <v>https://gdr.openei.org/files/258/Pics of two PAA-fractured Coso samples subjected to KI seepage (2).jpg</v>
      </c>
      <c r="H1428" s="65" t="str">
        <f t="shared" si="55"/>
        <v>https://gdr.openei.org/</v>
      </c>
      <c r="I1428" s="69">
        <v>43179.12157560185</v>
      </c>
      <c r="J1428" s="65">
        <v>404</v>
      </c>
      <c r="Q1428" s="61"/>
    </row>
    <row r="1429" spans="1:17" ht="75" x14ac:dyDescent="0.25">
      <c r="A1429" s="65" t="s">
        <v>1591</v>
      </c>
      <c r="B1429" s="65" t="s">
        <v>696</v>
      </c>
      <c r="C1429" s="65" t="s">
        <v>1151</v>
      </c>
      <c r="D1429" s="65" t="str">
        <f t="shared" si="54"/>
        <v>Pics</v>
      </c>
      <c r="E1429" s="65">
        <f t="shared" si="56"/>
        <v>84</v>
      </c>
      <c r="F1429" s="65" t="str">
        <f t="shared" si="57"/>
        <v>Pics vs time of PAA-fractured Coso 1-2 sample subjected to KI seepage (2).jpg</v>
      </c>
      <c r="G1429" s="65" t="str">
        <f t="shared" si="58"/>
        <v>https://gdr.openei.org/files/258/Pics vs time of PAA-fractured Coso 1-2 sample subjected to KI seepage (2).jpg</v>
      </c>
      <c r="H1429" s="65" t="str">
        <f t="shared" si="55"/>
        <v>https://gdr.openei.org/</v>
      </c>
      <c r="I1429" s="69">
        <v>43179.200071828702</v>
      </c>
      <c r="J1429" s="65">
        <v>404</v>
      </c>
      <c r="Q1429" s="61"/>
    </row>
    <row r="1430" spans="1:17" ht="75" x14ac:dyDescent="0.25">
      <c r="A1430" s="65" t="s">
        <v>1150</v>
      </c>
      <c r="B1430" s="65" t="s">
        <v>696</v>
      </c>
      <c r="C1430" s="65" t="s">
        <v>1151</v>
      </c>
      <c r="D1430" s="65" t="str">
        <f t="shared" si="54"/>
        <v>Pics</v>
      </c>
      <c r="E1430" s="65">
        <f t="shared" si="56"/>
        <v>84</v>
      </c>
      <c r="F1430" s="65" t="str">
        <f t="shared" si="57"/>
        <v>Pics of four Coso samples subjected to 7 atm CO2 pressure (2).jpg</v>
      </c>
      <c r="G1430" s="65" t="str">
        <f t="shared" si="58"/>
        <v>https://gdr.openei.org/files/258/Pics of four Coso samples subjected to 7 atm CO2 pressure (2).jpg</v>
      </c>
      <c r="H1430" s="65" t="str">
        <f t="shared" si="55"/>
        <v>https://gdr.openei.org/</v>
      </c>
      <c r="I1430" s="69">
        <v>43179.258862187497</v>
      </c>
      <c r="J1430" s="65">
        <v>404</v>
      </c>
      <c r="Q1430" s="61"/>
    </row>
    <row r="1431" spans="1:17" ht="75" x14ac:dyDescent="0.25">
      <c r="A1431" s="65" t="s">
        <v>1591</v>
      </c>
      <c r="B1431" s="65" t="s">
        <v>696</v>
      </c>
      <c r="C1431" s="65" t="s">
        <v>1151</v>
      </c>
      <c r="D1431" s="65" t="str">
        <f t="shared" si="54"/>
        <v>Pics</v>
      </c>
      <c r="E1431" s="65">
        <f t="shared" si="56"/>
        <v>84</v>
      </c>
      <c r="F1431" s="65" t="str">
        <f t="shared" si="57"/>
        <v>Pics vs time of PAA-fractured Coso 1-2 sample subjected to KI seepage (2).jpg</v>
      </c>
      <c r="G1431" s="65" t="str">
        <f t="shared" si="58"/>
        <v>https://gdr.openei.org/files/258/Pics vs time of PAA-fractured Coso 1-2 sample subjected to KI seepage (2).jpg</v>
      </c>
      <c r="H1431" s="65" t="str">
        <f t="shared" si="55"/>
        <v>https://gdr.openei.org/</v>
      </c>
      <c r="I1431" s="69">
        <v>43179.278734247688</v>
      </c>
      <c r="J1431" s="65">
        <v>404</v>
      </c>
      <c r="Q1431" s="61"/>
    </row>
    <row r="1432" spans="1:17" ht="75" x14ac:dyDescent="0.25">
      <c r="A1432" s="65" t="s">
        <v>3732</v>
      </c>
      <c r="B1432" s="65" t="s">
        <v>696</v>
      </c>
      <c r="C1432" s="65" t="s">
        <v>3733</v>
      </c>
      <c r="D1432" s="65" t="str">
        <f t="shared" si="54"/>
        <v>Pulse</v>
      </c>
      <c r="E1432" s="65">
        <f t="shared" si="56"/>
        <v>84</v>
      </c>
      <c r="F1432" s="65" t="str">
        <f t="shared" si="57"/>
        <v>Pulse echo Setup and Data report 3-7-13 final (2).docx</v>
      </c>
      <c r="G1432" s="65" t="str">
        <f t="shared" si="58"/>
        <v>https://gdr.openei.org/files/258/Pulse echo Setup and Data report 3-7-13 final (2).docx</v>
      </c>
      <c r="H1432" s="65" t="str">
        <f t="shared" si="55"/>
        <v>https://gdr.openei.org/</v>
      </c>
      <c r="I1432" s="69">
        <v>43178.739988900466</v>
      </c>
      <c r="J1432" s="65">
        <v>404</v>
      </c>
      <c r="Q1432" s="61"/>
    </row>
    <row r="1433" spans="1:17" ht="75" x14ac:dyDescent="0.25">
      <c r="A1433" s="65" t="s">
        <v>3732</v>
      </c>
      <c r="B1433" s="65" t="s">
        <v>696</v>
      </c>
      <c r="C1433" s="65" t="s">
        <v>3733</v>
      </c>
      <c r="D1433" s="65" t="str">
        <f t="shared" si="54"/>
        <v>Pulse</v>
      </c>
      <c r="E1433" s="65">
        <f t="shared" si="56"/>
        <v>84</v>
      </c>
      <c r="F1433" s="65" t="str">
        <f t="shared" si="57"/>
        <v>Pulse echo Setup and Data report 3-7-13 final (2).docx</v>
      </c>
      <c r="G1433" s="65" t="str">
        <f t="shared" si="58"/>
        <v>https://gdr.openei.org/files/258/Pulse echo Setup and Data report 3-7-13 final (2).docx</v>
      </c>
      <c r="H1433" s="65" t="str">
        <f t="shared" si="55"/>
        <v>https://gdr.openei.org/</v>
      </c>
      <c r="I1433" s="69">
        <v>43179.373587268521</v>
      </c>
      <c r="J1433" s="65">
        <v>404</v>
      </c>
      <c r="Q1433" s="61"/>
    </row>
    <row r="1434" spans="1:17" ht="75" x14ac:dyDescent="0.25">
      <c r="A1434" s="65" t="s">
        <v>1489</v>
      </c>
      <c r="B1434" s="65" t="s">
        <v>696</v>
      </c>
      <c r="C1434" s="65" t="s">
        <v>1490</v>
      </c>
      <c r="D1434" s="65" t="str">
        <f t="shared" si="54"/>
        <v>Rheology</v>
      </c>
      <c r="E1434" s="65">
        <f t="shared" si="56"/>
        <v>84</v>
      </c>
      <c r="F1434" s="65" t="str">
        <f t="shared" si="57"/>
        <v>Rheology 3-window cell (2).jpg</v>
      </c>
      <c r="G1434" s="65" t="str">
        <f t="shared" si="58"/>
        <v>https://gdr.openei.org/files/258/Rheology 3-window cell (2).jpg</v>
      </c>
      <c r="H1434" s="65" t="str">
        <f t="shared" si="55"/>
        <v>https://gdr.openei.org/</v>
      </c>
      <c r="I1434" s="69">
        <v>43178.868693009259</v>
      </c>
      <c r="J1434" s="65">
        <v>404</v>
      </c>
      <c r="Q1434" s="61"/>
    </row>
    <row r="1435" spans="1:17" ht="75" x14ac:dyDescent="0.25">
      <c r="A1435" s="65" t="s">
        <v>1489</v>
      </c>
      <c r="B1435" s="65" t="s">
        <v>696</v>
      </c>
      <c r="C1435" s="65" t="s">
        <v>1490</v>
      </c>
      <c r="D1435" s="65" t="str">
        <f t="shared" si="54"/>
        <v>Rheology</v>
      </c>
      <c r="E1435" s="65">
        <f t="shared" si="56"/>
        <v>84</v>
      </c>
      <c r="F1435" s="65" t="str">
        <f t="shared" si="57"/>
        <v>Rheology 3-window cell (2).jpg</v>
      </c>
      <c r="G1435" s="65" t="str">
        <f t="shared" si="58"/>
        <v>https://gdr.openei.org/files/258/Rheology 3-window cell (2).jpg</v>
      </c>
      <c r="H1435" s="65" t="str">
        <f t="shared" si="55"/>
        <v>https://gdr.openei.org/</v>
      </c>
      <c r="I1435" s="69">
        <v>43179.077271377311</v>
      </c>
      <c r="J1435" s="65">
        <v>404</v>
      </c>
      <c r="Q1435" s="61"/>
    </row>
    <row r="1436" spans="1:17" ht="75" x14ac:dyDescent="0.25">
      <c r="A1436" s="65" t="s">
        <v>4662</v>
      </c>
      <c r="B1436" s="65" t="s">
        <v>696</v>
      </c>
      <c r="C1436" s="65" t="s">
        <v>1490</v>
      </c>
      <c r="D1436" s="65" t="str">
        <f t="shared" si="54"/>
        <v>Rheology</v>
      </c>
      <c r="E1436" s="65">
        <f t="shared" si="56"/>
        <v>84</v>
      </c>
      <c r="F1436" s="65" t="str">
        <f t="shared" si="57"/>
        <v>Rheology high P&amp;T system (2).jpg</v>
      </c>
      <c r="G1436" s="65" t="str">
        <f t="shared" si="58"/>
        <v>https://gdr.openei.org/files/258/Rheology high P&amp;T system (2).jpg</v>
      </c>
      <c r="H1436" s="65" t="str">
        <f t="shared" si="55"/>
        <v>https://gdr.openei.org/</v>
      </c>
      <c r="I1436" s="69">
        <v>43179.131444259256</v>
      </c>
      <c r="J1436" s="65">
        <v>404</v>
      </c>
      <c r="Q1436" s="61"/>
    </row>
    <row r="1437" spans="1:17" ht="75" x14ac:dyDescent="0.25">
      <c r="A1437" s="65" t="s">
        <v>1324</v>
      </c>
      <c r="B1437" s="65" t="s">
        <v>696</v>
      </c>
      <c r="C1437" s="65" t="s">
        <v>1325</v>
      </c>
      <c r="D1437" s="65" t="str">
        <f t="shared" si="54"/>
        <v>Rheometer</v>
      </c>
      <c r="E1437" s="65">
        <f t="shared" si="56"/>
        <v>84</v>
      </c>
      <c r="F1437" s="65" t="str">
        <f t="shared" si="57"/>
        <v>Rheometer system (2).jpg</v>
      </c>
      <c r="G1437" s="65" t="str">
        <f t="shared" si="58"/>
        <v>https://gdr.openei.org/files/258/Rheometer system (2).jpg</v>
      </c>
      <c r="H1437" s="65" t="str">
        <f t="shared" si="55"/>
        <v>https://gdr.openei.org/</v>
      </c>
      <c r="I1437" s="69">
        <v>43179.173741620369</v>
      </c>
      <c r="J1437" s="65">
        <v>404</v>
      </c>
      <c r="Q1437" s="61"/>
    </row>
    <row r="1438" spans="1:17" ht="75" x14ac:dyDescent="0.25">
      <c r="A1438" s="65" t="s">
        <v>1324</v>
      </c>
      <c r="B1438" s="65" t="s">
        <v>696</v>
      </c>
      <c r="C1438" s="65" t="s">
        <v>1325</v>
      </c>
      <c r="D1438" s="65" t="str">
        <f t="shared" si="54"/>
        <v>Rheometer</v>
      </c>
      <c r="E1438" s="65">
        <f t="shared" si="56"/>
        <v>84</v>
      </c>
      <c r="F1438" s="65" t="str">
        <f t="shared" si="57"/>
        <v>Rheometer system (2).jpg</v>
      </c>
      <c r="G1438" s="65" t="str">
        <f t="shared" si="58"/>
        <v>https://gdr.openei.org/files/258/Rheometer system (2).jpg</v>
      </c>
      <c r="H1438" s="65" t="str">
        <f t="shared" si="55"/>
        <v>https://gdr.openei.org/</v>
      </c>
      <c r="I1438" s="69">
        <v>43179.395113773149</v>
      </c>
      <c r="J1438" s="65">
        <v>404</v>
      </c>
      <c r="Q1438" s="61"/>
    </row>
    <row r="1439" spans="1:17" ht="75" x14ac:dyDescent="0.25">
      <c r="A1439" s="65" t="s">
        <v>3271</v>
      </c>
      <c r="B1439" s="65" t="s">
        <v>696</v>
      </c>
      <c r="C1439" s="65" t="s">
        <v>1563</v>
      </c>
      <c r="D1439" s="65" t="str">
        <f t="shared" si="54"/>
        <v>Viscosity</v>
      </c>
      <c r="E1439" s="65">
        <f t="shared" si="56"/>
        <v>84</v>
      </c>
      <c r="F1439" s="65" t="str">
        <f t="shared" si="57"/>
        <v>Viscosity Test-4_Results-SDS (2).xlsx</v>
      </c>
      <c r="G1439" s="65" t="str">
        <f t="shared" si="58"/>
        <v>https://gdr.openei.org/files/258/Viscosity Test-4_Results-SDS (2).xlsx</v>
      </c>
      <c r="H1439" s="65" t="str">
        <f t="shared" si="55"/>
        <v>https://gdr.openei.org/</v>
      </c>
      <c r="I1439" s="69">
        <v>43178.82349466435</v>
      </c>
      <c r="J1439" s="65">
        <v>404</v>
      </c>
      <c r="Q1439" s="61"/>
    </row>
    <row r="1440" spans="1:17" ht="75" x14ac:dyDescent="0.25">
      <c r="A1440" s="65" t="s">
        <v>1562</v>
      </c>
      <c r="B1440" s="65" t="s">
        <v>696</v>
      </c>
      <c r="C1440" s="65" t="s">
        <v>1563</v>
      </c>
      <c r="D1440" s="65" t="str">
        <f t="shared" si="54"/>
        <v>Viscosity</v>
      </c>
      <c r="E1440" s="65">
        <f t="shared" si="56"/>
        <v>84</v>
      </c>
      <c r="F1440" s="65" t="str">
        <f t="shared" si="57"/>
        <v>Viscosity Test-2_Results PAA (2).xlsx</v>
      </c>
      <c r="G1440" s="65" t="str">
        <f t="shared" si="58"/>
        <v>https://gdr.openei.org/files/258/Viscosity Test-2_Results PAA (2).xlsx</v>
      </c>
      <c r="H1440" s="65" t="str">
        <f t="shared" si="55"/>
        <v>https://gdr.openei.org/</v>
      </c>
      <c r="I1440" s="69">
        <v>43178.945241770831</v>
      </c>
      <c r="J1440" s="65">
        <v>404</v>
      </c>
      <c r="Q1440" s="61"/>
    </row>
    <row r="1441" spans="1:17" ht="75" x14ac:dyDescent="0.25">
      <c r="A1441" s="65" t="s">
        <v>1562</v>
      </c>
      <c r="B1441" s="65" t="s">
        <v>696</v>
      </c>
      <c r="C1441" s="65" t="s">
        <v>1563</v>
      </c>
      <c r="D1441" s="65" t="str">
        <f t="shared" si="54"/>
        <v>Viscosity</v>
      </c>
      <c r="E1441" s="65">
        <f t="shared" si="56"/>
        <v>84</v>
      </c>
      <c r="F1441" s="65" t="str">
        <f t="shared" si="57"/>
        <v>Viscosity Test-2_Results PAA (2).xlsx</v>
      </c>
      <c r="G1441" s="65" t="str">
        <f t="shared" si="58"/>
        <v>https://gdr.openei.org/files/258/Viscosity Test-2_Results PAA (2).xlsx</v>
      </c>
      <c r="H1441" s="65" t="str">
        <f t="shared" si="55"/>
        <v>https://gdr.openei.org/</v>
      </c>
      <c r="I1441" s="69">
        <v>43179.022460162036</v>
      </c>
      <c r="J1441" s="65">
        <v>404</v>
      </c>
      <c r="Q1441" s="61"/>
    </row>
    <row r="1442" spans="1:17" ht="75" x14ac:dyDescent="0.25">
      <c r="A1442" s="65" t="s">
        <v>1922</v>
      </c>
      <c r="B1442" s="65" t="s">
        <v>696</v>
      </c>
      <c r="C1442" s="65" t="s">
        <v>1563</v>
      </c>
      <c r="D1442" s="65" t="str">
        <f t="shared" si="54"/>
        <v>Viscosity</v>
      </c>
      <c r="E1442" s="65">
        <f t="shared" si="56"/>
        <v>84</v>
      </c>
      <c r="F1442" s="65" t="str">
        <f t="shared" si="57"/>
        <v>Viscosity Test-3_Results Xanthan (2).xlsx</v>
      </c>
      <c r="G1442" s="65" t="str">
        <f t="shared" si="58"/>
        <v>https://gdr.openei.org/files/258/Viscosity Test-3_Results Xanthan (2).xlsx</v>
      </c>
      <c r="H1442" s="65" t="str">
        <f t="shared" si="55"/>
        <v>https://gdr.openei.org/</v>
      </c>
      <c r="I1442" s="69">
        <v>43179.076278773151</v>
      </c>
      <c r="J1442" s="65">
        <v>404</v>
      </c>
      <c r="Q1442" s="61"/>
    </row>
    <row r="1443" spans="1:17" ht="75" x14ac:dyDescent="0.25">
      <c r="A1443" s="65" t="s">
        <v>1922</v>
      </c>
      <c r="B1443" s="65" t="s">
        <v>696</v>
      </c>
      <c r="C1443" s="65" t="s">
        <v>1563</v>
      </c>
      <c r="D1443" s="65" t="str">
        <f t="shared" si="54"/>
        <v>Viscosity</v>
      </c>
      <c r="E1443" s="65">
        <f t="shared" si="56"/>
        <v>84</v>
      </c>
      <c r="F1443" s="65" t="str">
        <f t="shared" si="57"/>
        <v>Viscosity Test-3_Results Xanthan (2).xlsx</v>
      </c>
      <c r="G1443" s="65" t="str">
        <f t="shared" si="58"/>
        <v>https://gdr.openei.org/files/258/Viscosity Test-3_Results Xanthan (2).xlsx</v>
      </c>
      <c r="H1443" s="65" t="str">
        <f t="shared" si="55"/>
        <v>https://gdr.openei.org/</v>
      </c>
      <c r="I1443" s="69">
        <v>43179.284018865743</v>
      </c>
      <c r="J1443" s="65">
        <v>404</v>
      </c>
      <c r="Q1443" s="61"/>
    </row>
    <row r="1444" spans="1:17" ht="75" x14ac:dyDescent="0.25">
      <c r="A1444" s="65" t="s">
        <v>3110</v>
      </c>
      <c r="B1444" s="65" t="s">
        <v>696</v>
      </c>
      <c r="C1444" s="65" t="s">
        <v>3111</v>
      </c>
      <c r="D1444" s="65" t="str">
        <f t="shared" si="54"/>
        <v>water-CO2</v>
      </c>
      <c r="E1444" s="65">
        <f t="shared" si="56"/>
        <v>84</v>
      </c>
      <c r="F1444" s="65" t="str">
        <f t="shared" si="57"/>
        <v>water-CO2 control (2).jpg</v>
      </c>
      <c r="G1444" s="65" t="str">
        <f t="shared" si="58"/>
        <v>https://gdr.openei.org/files/258/water-CO2 control (2).jpg</v>
      </c>
      <c r="H1444" s="65" t="str">
        <f t="shared" si="55"/>
        <v>https://gdr.openei.org/</v>
      </c>
      <c r="I1444" s="69">
        <v>43178.707997199075</v>
      </c>
      <c r="J1444" s="65">
        <v>404</v>
      </c>
      <c r="Q1444" s="61"/>
    </row>
    <row r="1445" spans="1:17" ht="75" x14ac:dyDescent="0.25">
      <c r="A1445" s="65" t="s">
        <v>3110</v>
      </c>
      <c r="B1445" s="65" t="s">
        <v>696</v>
      </c>
      <c r="C1445" s="65" t="s">
        <v>3111</v>
      </c>
      <c r="D1445" s="65" t="str">
        <f t="shared" si="54"/>
        <v>water-CO2</v>
      </c>
      <c r="E1445" s="65">
        <f t="shared" si="56"/>
        <v>84</v>
      </c>
      <c r="F1445" s="65" t="str">
        <f t="shared" si="57"/>
        <v>water-CO2 control (2).jpg</v>
      </c>
      <c r="G1445" s="65" t="str">
        <f t="shared" si="58"/>
        <v>https://gdr.openei.org/files/258/water-CO2 control (2).jpg</v>
      </c>
      <c r="H1445" s="65" t="str">
        <f t="shared" si="55"/>
        <v>https://gdr.openei.org/</v>
      </c>
      <c r="I1445" s="69">
        <v>43179.05839716435</v>
      </c>
      <c r="J1445" s="65">
        <v>404</v>
      </c>
      <c r="Q1445" s="61"/>
    </row>
    <row r="1446" spans="1:17" ht="75" x14ac:dyDescent="0.25">
      <c r="A1446" s="65" t="s">
        <v>2155</v>
      </c>
      <c r="B1446" s="65" t="s">
        <v>696</v>
      </c>
      <c r="C1446" s="65" t="s">
        <v>2156</v>
      </c>
      <c r="D1446" s="65" t="str">
        <f t="shared" si="54"/>
        <v>XMT</v>
      </c>
      <c r="E1446" s="65">
        <f t="shared" si="56"/>
        <v>84</v>
      </c>
      <c r="F1446" s="65" t="str">
        <f t="shared" si="57"/>
        <v>XMT summary of four fracturing experiments (2).docx</v>
      </c>
      <c r="G1446" s="65" t="str">
        <f t="shared" si="58"/>
        <v>https://gdr.openei.org/files/258/XMT summary of four fracturing experiments (2).docx</v>
      </c>
      <c r="H1446" s="65" t="str">
        <f t="shared" si="55"/>
        <v>https://gdr.openei.org/</v>
      </c>
      <c r="I1446" s="69">
        <v>43178.725179479166</v>
      </c>
      <c r="J1446" s="65">
        <v>404</v>
      </c>
      <c r="Q1446" s="61"/>
    </row>
    <row r="1447" spans="1:17" ht="75" x14ac:dyDescent="0.25">
      <c r="A1447" s="65" t="s">
        <v>3048</v>
      </c>
      <c r="B1447" s="65" t="s">
        <v>696</v>
      </c>
      <c r="C1447" s="65" t="s">
        <v>2156</v>
      </c>
      <c r="D1447" s="65" t="str">
        <f t="shared" si="54"/>
        <v>XMT</v>
      </c>
      <c r="E1447" s="65">
        <f t="shared" si="56"/>
        <v>84</v>
      </c>
      <c r="F1447" s="65" t="str">
        <f t="shared" si="57"/>
        <v>XMT showing local fractures created by PAA on Coso 1-2 (2).jpg</v>
      </c>
      <c r="G1447" s="65" t="str">
        <f t="shared" si="58"/>
        <v>https://gdr.openei.org/files/258/XMT showing local fractures created by PAA on Coso 1-2 (2).jpg</v>
      </c>
      <c r="H1447" s="65" t="str">
        <f t="shared" si="55"/>
        <v>https://gdr.openei.org/</v>
      </c>
      <c r="I1447" s="69">
        <v>43178.996036064818</v>
      </c>
      <c r="J1447" s="65">
        <v>404</v>
      </c>
      <c r="Q1447" s="61"/>
    </row>
    <row r="1448" spans="1:17" ht="75" x14ac:dyDescent="0.25">
      <c r="A1448" s="65" t="s">
        <v>3048</v>
      </c>
      <c r="B1448" s="65" t="s">
        <v>696</v>
      </c>
      <c r="C1448" s="65" t="s">
        <v>2156</v>
      </c>
      <c r="D1448" s="65" t="str">
        <f t="shared" si="54"/>
        <v>XMT</v>
      </c>
      <c r="E1448" s="65">
        <f t="shared" si="56"/>
        <v>84</v>
      </c>
      <c r="F1448" s="65" t="str">
        <f t="shared" si="57"/>
        <v>XMT showing local fractures created by PAA on Coso 1-2 (2).jpg</v>
      </c>
      <c r="G1448" s="65" t="str">
        <f t="shared" si="58"/>
        <v>https://gdr.openei.org/files/258/XMT showing local fractures created by PAA on Coso 1-2 (2).jpg</v>
      </c>
      <c r="H1448" s="65" t="str">
        <f t="shared" si="55"/>
        <v>https://gdr.openei.org/</v>
      </c>
      <c r="I1448" s="69">
        <v>43179.18972509259</v>
      </c>
      <c r="J1448" s="65">
        <v>404</v>
      </c>
      <c r="Q1448" s="61"/>
    </row>
    <row r="1449" spans="1:17" ht="75" x14ac:dyDescent="0.25">
      <c r="A1449" s="65" t="s">
        <v>2496</v>
      </c>
      <c r="B1449" s="65" t="s">
        <v>696</v>
      </c>
      <c r="C1449" s="65" t="s">
        <v>2497</v>
      </c>
      <c r="D1449" s="65" t="str">
        <f t="shared" si="54"/>
        <v>Dixie</v>
      </c>
      <c r="E1449" s="65">
        <f t="shared" si="56"/>
        <v>10</v>
      </c>
      <c r="F1449" s="65" t="str">
        <f t="shared" si="57"/>
        <v>Dixie Valley Binary Cycle Production Data Dixie DOE Data 2013 YTD.xlsx</v>
      </c>
      <c r="G1449" s="65" t="str">
        <f t="shared" si="58"/>
        <v>https://gdr.openei.org/files/259/Dixie Valley Binary Cycle Production Data Dixie DOE Data 2013 YTD.xlsx</v>
      </c>
      <c r="H1449" s="65" t="str">
        <f t="shared" si="55"/>
        <v>https://gdr.openei.org/</v>
      </c>
      <c r="I1449" s="69">
        <v>43178.980221805556</v>
      </c>
      <c r="J1449" s="65">
        <v>404</v>
      </c>
      <c r="Q1449" s="61"/>
    </row>
    <row r="1450" spans="1:17" ht="75" x14ac:dyDescent="0.25">
      <c r="A1450" s="65" t="s">
        <v>2496</v>
      </c>
      <c r="B1450" s="65" t="s">
        <v>696</v>
      </c>
      <c r="C1450" s="65" t="s">
        <v>2497</v>
      </c>
      <c r="D1450" s="65" t="str">
        <f t="shared" si="54"/>
        <v>Dixie</v>
      </c>
      <c r="E1450" s="65">
        <f t="shared" si="56"/>
        <v>10</v>
      </c>
      <c r="F1450" s="65" t="str">
        <f t="shared" si="57"/>
        <v>Dixie Valley Binary Cycle Production Data Dixie DOE Data 2013 YTD.xlsx</v>
      </c>
      <c r="G1450" s="65" t="str">
        <f t="shared" si="58"/>
        <v>https://gdr.openei.org/files/259/Dixie Valley Binary Cycle Production Data Dixie DOE Data 2013 YTD.xlsx</v>
      </c>
      <c r="H1450" s="65" t="str">
        <f t="shared" si="55"/>
        <v>https://gdr.openei.org/</v>
      </c>
      <c r="I1450" s="69">
        <v>43179.221965636571</v>
      </c>
      <c r="J1450" s="65">
        <v>404</v>
      </c>
      <c r="Q1450" s="61"/>
    </row>
    <row r="1451" spans="1:17" ht="75" x14ac:dyDescent="0.25">
      <c r="A1451" s="65" t="s">
        <v>1962</v>
      </c>
      <c r="B1451" s="65" t="s">
        <v>696</v>
      </c>
      <c r="C1451" s="65" t="s">
        <v>1963</v>
      </c>
      <c r="D1451" s="65" t="str">
        <f t="shared" si="54"/>
        <v>20130901-0930_Green</v>
      </c>
      <c r="E1451" s="65">
        <f t="shared" si="56"/>
        <v>57</v>
      </c>
      <c r="F1451" s="65" t="str">
        <f t="shared" si="57"/>
        <v>20130901-0930_Green Machine Florida Canyon Hourly Data.xlsx</v>
      </c>
      <c r="G1451" s="65" t="str">
        <f t="shared" si="58"/>
        <v>https://gdr.openei.org/files/261/20130901-0930_Green Machine Florida Canyon Hourly Data.xlsx</v>
      </c>
      <c r="H1451" s="65" t="str">
        <f t="shared" si="55"/>
        <v>https://gdr.openei.org/</v>
      </c>
      <c r="I1451" s="69">
        <v>43178.782501597219</v>
      </c>
      <c r="J1451" s="65">
        <v>404</v>
      </c>
      <c r="Q1451" s="61"/>
    </row>
    <row r="1452" spans="1:17" ht="75" x14ac:dyDescent="0.25">
      <c r="A1452" s="65" t="s">
        <v>1962</v>
      </c>
      <c r="B1452" s="65" t="s">
        <v>696</v>
      </c>
      <c r="C1452" s="65" t="s">
        <v>1963</v>
      </c>
      <c r="D1452" s="65" t="str">
        <f t="shared" si="54"/>
        <v>20130901-0930_Green</v>
      </c>
      <c r="E1452" s="65">
        <f t="shared" si="56"/>
        <v>57</v>
      </c>
      <c r="F1452" s="65" t="str">
        <f t="shared" si="57"/>
        <v>20130901-0930_Green Machine Florida Canyon Hourly Data.xlsx</v>
      </c>
      <c r="G1452" s="65" t="str">
        <f t="shared" si="58"/>
        <v>https://gdr.openei.org/files/261/20130901-0930_Green Machine Florida Canyon Hourly Data.xlsx</v>
      </c>
      <c r="H1452" s="65" t="str">
        <f t="shared" si="55"/>
        <v>https://gdr.openei.org/</v>
      </c>
      <c r="I1452" s="69">
        <v>43178.838814178242</v>
      </c>
      <c r="J1452" s="65">
        <v>404</v>
      </c>
      <c r="Q1452" s="61"/>
    </row>
    <row r="1453" spans="1:17" ht="75" x14ac:dyDescent="0.25">
      <c r="A1453" s="65" t="s">
        <v>2866</v>
      </c>
      <c r="B1453" s="65" t="s">
        <v>696</v>
      </c>
      <c r="C1453" s="65" t="s">
        <v>2867</v>
      </c>
      <c r="D1453" s="65" t="str">
        <f t="shared" si="54"/>
        <v>20131001-1031_Green</v>
      </c>
      <c r="E1453" s="65">
        <f t="shared" si="56"/>
        <v>55</v>
      </c>
      <c r="F1453" s="65" t="str">
        <f t="shared" si="57"/>
        <v>20131001-1031_Green Machine Florida Canyon Hourly Data.xlsx</v>
      </c>
      <c r="G1453" s="65" t="str">
        <f t="shared" si="58"/>
        <v>https://gdr.openei.org/files/264/20131001-1031_Green Machine Florida Canyon Hourly Data.xlsx</v>
      </c>
      <c r="H1453" s="65" t="str">
        <f t="shared" si="55"/>
        <v>https://gdr.openei.org/</v>
      </c>
      <c r="I1453" s="69">
        <v>43178.98630546296</v>
      </c>
      <c r="J1453" s="65">
        <v>404</v>
      </c>
      <c r="Q1453" s="61"/>
    </row>
    <row r="1454" spans="1:17" ht="75" x14ac:dyDescent="0.25">
      <c r="A1454" s="65" t="s">
        <v>2866</v>
      </c>
      <c r="B1454" s="65" t="s">
        <v>696</v>
      </c>
      <c r="C1454" s="65" t="s">
        <v>2867</v>
      </c>
      <c r="D1454" s="65" t="str">
        <f t="shared" si="54"/>
        <v>20131001-1031_Green</v>
      </c>
      <c r="E1454" s="65">
        <f t="shared" si="56"/>
        <v>55</v>
      </c>
      <c r="F1454" s="65" t="str">
        <f t="shared" si="57"/>
        <v>20131001-1031_Green Machine Florida Canyon Hourly Data.xlsx</v>
      </c>
      <c r="G1454" s="65" t="str">
        <f t="shared" si="58"/>
        <v>https://gdr.openei.org/files/264/20131001-1031_Green Machine Florida Canyon Hourly Data.xlsx</v>
      </c>
      <c r="H1454" s="65" t="str">
        <f t="shared" si="55"/>
        <v>https://gdr.openei.org/</v>
      </c>
      <c r="I1454" s="69">
        <v>43179.294096435187</v>
      </c>
      <c r="J1454" s="65">
        <v>404</v>
      </c>
      <c r="Q1454" s="61"/>
    </row>
    <row r="1455" spans="1:17" ht="75" x14ac:dyDescent="0.25">
      <c r="A1455" s="65" t="s">
        <v>1417</v>
      </c>
      <c r="B1455" s="65" t="s">
        <v>696</v>
      </c>
      <c r="C1455" s="65" t="s">
        <v>862</v>
      </c>
      <c r="D1455" s="65" t="str">
        <f t="shared" si="54"/>
        <v>New</v>
      </c>
      <c r="E1455" s="65">
        <f t="shared" si="56"/>
        <v>1</v>
      </c>
      <c r="F1455" s="65" t="str">
        <f t="shared" si="57"/>
        <v>New River Geothermal Exploration (Ram Power Inc.) New River Seismic Reflection Survey Vibration Monitoring.zip</v>
      </c>
      <c r="G1455" s="65" t="str">
        <f t="shared" si="58"/>
        <v>https://gdr.openei.org/files/266/New River Geothermal Exploration (Ram Power Inc.) New River Seismic Reflection Survey Vibration Monitoring.zip</v>
      </c>
      <c r="H1455" s="65" t="str">
        <f t="shared" si="55"/>
        <v>https://gdr.openei.org/</v>
      </c>
      <c r="I1455" s="69">
        <v>43178.708823263885</v>
      </c>
      <c r="J1455" s="65">
        <v>404</v>
      </c>
      <c r="Q1455" s="61"/>
    </row>
    <row r="1456" spans="1:17" ht="75" x14ac:dyDescent="0.25">
      <c r="A1456" s="65" t="s">
        <v>4018</v>
      </c>
      <c r="B1456" s="65" t="s">
        <v>696</v>
      </c>
      <c r="C1456" s="65" t="s">
        <v>862</v>
      </c>
      <c r="D1456" s="65" t="str">
        <f t="shared" si="54"/>
        <v>New</v>
      </c>
      <c r="E1456" s="65">
        <f t="shared" si="56"/>
        <v>1</v>
      </c>
      <c r="F1456" s="65" t="str">
        <f t="shared" si="57"/>
        <v>New River Geothermal Exploration (Ram Power Inc.) New River MT Survey Files.zip</v>
      </c>
      <c r="G1456" s="65" t="str">
        <f t="shared" si="58"/>
        <v>https://gdr.openei.org/files/266/New River Geothermal Exploration (Ram Power Inc.) New River MT Survey Files.zip</v>
      </c>
      <c r="H1456" s="65" t="str">
        <f t="shared" si="55"/>
        <v>https://gdr.openei.org/</v>
      </c>
      <c r="I1456" s="69">
        <v>43178.750890381947</v>
      </c>
      <c r="J1456" s="65">
        <v>404</v>
      </c>
      <c r="Q1456" s="61"/>
    </row>
    <row r="1457" spans="1:17" ht="75" x14ac:dyDescent="0.25">
      <c r="A1457" s="65" t="s">
        <v>3060</v>
      </c>
      <c r="B1457" s="65" t="s">
        <v>696</v>
      </c>
      <c r="C1457" s="65" t="s">
        <v>862</v>
      </c>
      <c r="D1457" s="65" t="str">
        <f t="shared" si="54"/>
        <v>New</v>
      </c>
      <c r="E1457" s="65">
        <f t="shared" si="56"/>
        <v>1</v>
      </c>
      <c r="F1457" s="65" t="str">
        <f t="shared" si="57"/>
        <v>New River Geothermal Exploration (Ram Power Inc.) New River MT Software.zip</v>
      </c>
      <c r="G1457" s="65" t="str">
        <f t="shared" si="58"/>
        <v>https://gdr.openei.org/files/266/New River Geothermal Exploration (Ram Power Inc.) New River MT Software.zip</v>
      </c>
      <c r="H1457" s="65" t="str">
        <f t="shared" si="55"/>
        <v>https://gdr.openei.org/</v>
      </c>
      <c r="I1457" s="69">
        <v>43178.751711319448</v>
      </c>
      <c r="J1457" s="65">
        <v>404</v>
      </c>
      <c r="Q1457" s="61"/>
    </row>
    <row r="1458" spans="1:17" ht="75" x14ac:dyDescent="0.25">
      <c r="A1458" s="65" t="s">
        <v>2723</v>
      </c>
      <c r="B1458" s="65" t="s">
        <v>696</v>
      </c>
      <c r="C1458" s="65" t="s">
        <v>862</v>
      </c>
      <c r="D1458" s="65" t="str">
        <f t="shared" si="54"/>
        <v>New</v>
      </c>
      <c r="E1458" s="65">
        <f t="shared" si="56"/>
        <v>1</v>
      </c>
      <c r="F1458" s="65" t="str">
        <f t="shared" si="57"/>
        <v>New River Geothermal Exploration (Ram Power Inc.) New River MT Site Names.xlsx</v>
      </c>
      <c r="G1458" s="65" t="str">
        <f t="shared" si="58"/>
        <v>https://gdr.openei.org/files/266/New River Geothermal Exploration (Ram Power Inc.) New River MT Site Names.xlsx</v>
      </c>
      <c r="H1458" s="65" t="str">
        <f t="shared" si="55"/>
        <v>https://gdr.openei.org/</v>
      </c>
      <c r="I1458" s="69">
        <v>43178.775114965276</v>
      </c>
      <c r="J1458" s="65">
        <v>404</v>
      </c>
      <c r="Q1458" s="61"/>
    </row>
    <row r="1459" spans="1:17" ht="75" x14ac:dyDescent="0.25">
      <c r="A1459" s="65" t="s">
        <v>1417</v>
      </c>
      <c r="B1459" s="65" t="s">
        <v>696</v>
      </c>
      <c r="C1459" s="65" t="s">
        <v>862</v>
      </c>
      <c r="D1459" s="65" t="str">
        <f t="shared" si="54"/>
        <v>New</v>
      </c>
      <c r="E1459" s="65">
        <f t="shared" si="56"/>
        <v>1</v>
      </c>
      <c r="F1459" s="65" t="str">
        <f t="shared" si="57"/>
        <v>New River Geothermal Exploration (Ram Power Inc.) New River Seismic Reflection Survey Vibration Monitoring.zip</v>
      </c>
      <c r="G1459" s="65" t="str">
        <f t="shared" si="58"/>
        <v>https://gdr.openei.org/files/266/New River Geothermal Exploration (Ram Power Inc.) New River Seismic Reflection Survey Vibration Monitoring.zip</v>
      </c>
      <c r="H1459" s="65" t="str">
        <f t="shared" si="55"/>
        <v>https://gdr.openei.org/</v>
      </c>
      <c r="I1459" s="69">
        <v>43178.783043738425</v>
      </c>
      <c r="J1459" s="65">
        <v>404</v>
      </c>
      <c r="Q1459" s="61"/>
    </row>
    <row r="1460" spans="1:17" ht="75" x14ac:dyDescent="0.25">
      <c r="A1460" s="65" t="s">
        <v>1263</v>
      </c>
      <c r="B1460" s="65" t="s">
        <v>696</v>
      </c>
      <c r="C1460" s="65" t="s">
        <v>862</v>
      </c>
      <c r="D1460" s="65" t="str">
        <f t="shared" si="54"/>
        <v>New</v>
      </c>
      <c r="E1460" s="65">
        <f t="shared" si="56"/>
        <v>1</v>
      </c>
      <c r="F1460" s="65" t="str">
        <f t="shared" si="57"/>
        <v>New River Geothermal Exploration (Ram Power Inc.) New River MT Parallel Sensor Test.docx</v>
      </c>
      <c r="G1460" s="65" t="str">
        <f t="shared" si="58"/>
        <v>https://gdr.openei.org/files/266/New River Geothermal Exploration (Ram Power Inc.) New River MT Parallel Sensor Test.docx</v>
      </c>
      <c r="H1460" s="65" t="str">
        <f t="shared" si="55"/>
        <v>https://gdr.openei.org/</v>
      </c>
      <c r="I1460" s="69">
        <v>43178.795153182873</v>
      </c>
      <c r="J1460" s="65">
        <v>404</v>
      </c>
      <c r="Q1460" s="61"/>
    </row>
    <row r="1461" spans="1:17" ht="75" x14ac:dyDescent="0.25">
      <c r="A1461" s="65" t="s">
        <v>3221</v>
      </c>
      <c r="B1461" s="65" t="s">
        <v>696</v>
      </c>
      <c r="C1461" s="65" t="s">
        <v>862</v>
      </c>
      <c r="D1461" s="65" t="str">
        <f t="shared" si="54"/>
        <v>New</v>
      </c>
      <c r="E1461" s="65">
        <f t="shared" si="56"/>
        <v>1</v>
      </c>
      <c r="F1461" s="65" t="str">
        <f t="shared" si="57"/>
        <v>New River Geothermal Exploration (Ram Power Inc.) New River MT Processed Electronic Data Exchange Files (EDIs).zip</v>
      </c>
      <c r="G1461" s="65" t="str">
        <f t="shared" si="58"/>
        <v>https://gdr.openei.org/files/266/New River Geothermal Exploration (Ram Power Inc.) New River MT Processed Electronic Data Exchange Files (EDIs).zip</v>
      </c>
      <c r="H1461" s="65" t="str">
        <f t="shared" si="55"/>
        <v>https://gdr.openei.org/</v>
      </c>
      <c r="I1461" s="69">
        <v>43178.812882986109</v>
      </c>
      <c r="J1461" s="65">
        <v>404</v>
      </c>
      <c r="Q1461" s="61"/>
    </row>
    <row r="1462" spans="1:17" ht="75" x14ac:dyDescent="0.25">
      <c r="A1462" s="65" t="s">
        <v>1307</v>
      </c>
      <c r="B1462" s="65" t="s">
        <v>696</v>
      </c>
      <c r="C1462" s="65" t="s">
        <v>862</v>
      </c>
      <c r="D1462" s="65" t="str">
        <f t="shared" si="54"/>
        <v>New</v>
      </c>
      <c r="E1462" s="65">
        <f t="shared" si="56"/>
        <v>1</v>
      </c>
      <c r="F1462" s="65" t="str">
        <f t="shared" si="57"/>
        <v>New River Geothermal Exploration (Ram Power Inc.) New River MT Report.pdf</v>
      </c>
      <c r="G1462" s="65" t="str">
        <f t="shared" si="58"/>
        <v>https://gdr.openei.org/files/266/New River Geothermal Exploration (Ram Power Inc.) New River MT Report.pdf</v>
      </c>
      <c r="H1462" s="65" t="str">
        <f t="shared" si="55"/>
        <v>https://gdr.openei.org/</v>
      </c>
      <c r="I1462" s="69">
        <v>43178.820831886573</v>
      </c>
      <c r="J1462" s="65">
        <v>404</v>
      </c>
      <c r="Q1462" s="61"/>
    </row>
    <row r="1463" spans="1:17" ht="75" x14ac:dyDescent="0.25">
      <c r="A1463" s="65" t="s">
        <v>3493</v>
      </c>
      <c r="B1463" s="65" t="s">
        <v>696</v>
      </c>
      <c r="C1463" s="65" t="s">
        <v>862</v>
      </c>
      <c r="D1463" s="65" t="str">
        <f t="shared" si="54"/>
        <v>New</v>
      </c>
      <c r="E1463" s="65">
        <f t="shared" si="56"/>
        <v>1</v>
      </c>
      <c r="F1463" s="65" t="str">
        <f t="shared" si="57"/>
        <v>New River Geothermal Exploration (Ram Power Inc.) New River MT Survey Site Locations.zip</v>
      </c>
      <c r="G1463" s="65" t="str">
        <f t="shared" si="58"/>
        <v>https://gdr.openei.org/files/266/New River Geothermal Exploration (Ram Power Inc.) New River MT Survey Site Locations.zip</v>
      </c>
      <c r="H1463" s="65" t="str">
        <f t="shared" si="55"/>
        <v>https://gdr.openei.org/</v>
      </c>
      <c r="I1463" s="69">
        <v>43178.835832141202</v>
      </c>
      <c r="J1463" s="65">
        <v>404</v>
      </c>
      <c r="Q1463" s="61"/>
    </row>
    <row r="1464" spans="1:17" ht="75" x14ac:dyDescent="0.25">
      <c r="A1464" s="65" t="s">
        <v>3221</v>
      </c>
      <c r="B1464" s="65" t="s">
        <v>696</v>
      </c>
      <c r="C1464" s="65" t="s">
        <v>862</v>
      </c>
      <c r="D1464" s="65" t="str">
        <f t="shared" si="54"/>
        <v>New</v>
      </c>
      <c r="E1464" s="65">
        <f t="shared" si="56"/>
        <v>1</v>
      </c>
      <c r="F1464" s="65" t="str">
        <f t="shared" si="57"/>
        <v>New River Geothermal Exploration (Ram Power Inc.) New River MT Processed Electronic Data Exchange Files (EDIs).zip</v>
      </c>
      <c r="G1464" s="65" t="str">
        <f t="shared" si="58"/>
        <v>https://gdr.openei.org/files/266/New River Geothermal Exploration (Ram Power Inc.) New River MT Processed Electronic Data Exchange Files (EDIs).zip</v>
      </c>
      <c r="H1464" s="65" t="str">
        <f t="shared" si="55"/>
        <v>https://gdr.openei.org/</v>
      </c>
      <c r="I1464" s="69">
        <v>43178.839187256941</v>
      </c>
      <c r="J1464" s="65">
        <v>404</v>
      </c>
      <c r="Q1464" s="61"/>
    </row>
    <row r="1465" spans="1:17" ht="75" x14ac:dyDescent="0.25">
      <c r="A1465" s="65" t="s">
        <v>1991</v>
      </c>
      <c r="B1465" s="65" t="s">
        <v>696</v>
      </c>
      <c r="C1465" s="65" t="s">
        <v>862</v>
      </c>
      <c r="D1465" s="65" t="str">
        <f t="shared" si="54"/>
        <v>New</v>
      </c>
      <c r="E1465" s="65">
        <f t="shared" si="56"/>
        <v>1</v>
      </c>
      <c r="F1465" s="65" t="str">
        <f t="shared" si="57"/>
        <v>New River Geothermal Exploration (Ram Power Inc.) New River MT Inversion Results 3D Models.zip</v>
      </c>
      <c r="G1465" s="65" t="str">
        <f t="shared" si="58"/>
        <v>https://gdr.openei.org/files/266/New River Geothermal Exploration (Ram Power Inc.) New River MT Inversion Results 3D Models.zip</v>
      </c>
      <c r="H1465" s="65" t="str">
        <f t="shared" si="55"/>
        <v>https://gdr.openei.org/</v>
      </c>
      <c r="I1465" s="69">
        <v>43178.888878113423</v>
      </c>
      <c r="J1465" s="65">
        <v>404</v>
      </c>
      <c r="Q1465" s="61"/>
    </row>
    <row r="1466" spans="1:17" ht="75" x14ac:dyDescent="0.25">
      <c r="A1466" s="65" t="s">
        <v>2305</v>
      </c>
      <c r="B1466" s="65" t="s">
        <v>696</v>
      </c>
      <c r="C1466" s="65" t="s">
        <v>862</v>
      </c>
      <c r="D1466" s="65" t="str">
        <f t="shared" si="54"/>
        <v>New</v>
      </c>
      <c r="E1466" s="65">
        <f t="shared" si="56"/>
        <v>1</v>
      </c>
      <c r="F1466" s="65" t="str">
        <f t="shared" si="57"/>
        <v>New River Geothermal Exploration (Ram Power Inc.) New River Seismic Reflection Survey Report + Appendix (Maps).zip</v>
      </c>
      <c r="G1466" s="65" t="str">
        <f t="shared" si="58"/>
        <v>https://gdr.openei.org/files/266/New River Geothermal Exploration (Ram Power Inc.) New River Seismic Reflection Survey Report + Appendix (Maps).zip</v>
      </c>
      <c r="H1466" s="65" t="str">
        <f t="shared" si="55"/>
        <v>https://gdr.openei.org/</v>
      </c>
      <c r="I1466" s="69">
        <v>43178.965928912039</v>
      </c>
      <c r="J1466" s="65">
        <v>404</v>
      </c>
      <c r="Q1466" s="61"/>
    </row>
    <row r="1467" spans="1:17" ht="75" x14ac:dyDescent="0.25">
      <c r="A1467" s="65" t="s">
        <v>3060</v>
      </c>
      <c r="B1467" s="65" t="s">
        <v>696</v>
      </c>
      <c r="C1467" s="65" t="s">
        <v>862</v>
      </c>
      <c r="D1467" s="65" t="str">
        <f t="shared" si="54"/>
        <v>New</v>
      </c>
      <c r="E1467" s="65">
        <f t="shared" si="56"/>
        <v>1</v>
      </c>
      <c r="F1467" s="65" t="str">
        <f t="shared" si="57"/>
        <v>New River Geothermal Exploration (Ram Power Inc.) New River MT Software.zip</v>
      </c>
      <c r="G1467" s="65" t="str">
        <f t="shared" si="58"/>
        <v>https://gdr.openei.org/files/266/New River Geothermal Exploration (Ram Power Inc.) New River MT Software.zip</v>
      </c>
      <c r="H1467" s="65" t="str">
        <f t="shared" si="55"/>
        <v>https://gdr.openei.org/</v>
      </c>
      <c r="I1467" s="69">
        <v>43178.970539224538</v>
      </c>
      <c r="J1467" s="65">
        <v>404</v>
      </c>
      <c r="Q1467" s="61"/>
    </row>
    <row r="1468" spans="1:17" ht="75" x14ac:dyDescent="0.25">
      <c r="A1468" s="65" t="s">
        <v>3406</v>
      </c>
      <c r="B1468" s="65" t="s">
        <v>696</v>
      </c>
      <c r="C1468" s="65" t="s">
        <v>862</v>
      </c>
      <c r="D1468" s="65" t="str">
        <f t="shared" si="54"/>
        <v>New</v>
      </c>
      <c r="E1468" s="65">
        <f t="shared" si="56"/>
        <v>1</v>
      </c>
      <c r="F1468" s="65" t="str">
        <f t="shared" si="57"/>
        <v>New River Geothermal Exploration (Ram Power Inc.) New River MT Inversion Results 2D RLM-PWM Models.zip</v>
      </c>
      <c r="G1468" s="65" t="str">
        <f t="shared" si="58"/>
        <v>https://gdr.openei.org/files/266/New River Geothermal Exploration (Ram Power Inc.) New River MT Inversion Results 2D RLM-PWM Models.zip</v>
      </c>
      <c r="H1468" s="65" t="str">
        <f t="shared" si="55"/>
        <v>https://gdr.openei.org/</v>
      </c>
      <c r="I1468" s="69">
        <v>43178.972368668983</v>
      </c>
      <c r="J1468" s="65">
        <v>404</v>
      </c>
      <c r="Q1468" s="61"/>
    </row>
    <row r="1469" spans="1:17" ht="75" x14ac:dyDescent="0.25">
      <c r="A1469" s="65" t="s">
        <v>3242</v>
      </c>
      <c r="B1469" s="65" t="s">
        <v>696</v>
      </c>
      <c r="C1469" s="65" t="s">
        <v>862</v>
      </c>
      <c r="D1469" s="65" t="str">
        <f t="shared" si="54"/>
        <v>New</v>
      </c>
      <c r="E1469" s="65">
        <f t="shared" si="56"/>
        <v>1</v>
      </c>
      <c r="F1469" s="65" t="str">
        <f t="shared" si="57"/>
        <v>New River Geothermal Exploration (Ram Power Inc.) New River MT Depth Plan Maps.zip</v>
      </c>
      <c r="G1469" s="65" t="str">
        <f t="shared" si="58"/>
        <v>https://gdr.openei.org/files/266/New River Geothermal Exploration (Ram Power Inc.) New River MT Depth Plan Maps.zip</v>
      </c>
      <c r="H1469" s="65" t="str">
        <f t="shared" si="55"/>
        <v>https://gdr.openei.org/</v>
      </c>
      <c r="I1469" s="69">
        <v>43179.023986597225</v>
      </c>
      <c r="J1469" s="65">
        <v>404</v>
      </c>
      <c r="Q1469" s="61"/>
    </row>
    <row r="1470" spans="1:17" ht="75" x14ac:dyDescent="0.25">
      <c r="A1470" s="65" t="s">
        <v>1263</v>
      </c>
      <c r="B1470" s="65" t="s">
        <v>696</v>
      </c>
      <c r="C1470" s="65" t="s">
        <v>862</v>
      </c>
      <c r="D1470" s="65" t="str">
        <f t="shared" si="54"/>
        <v>New</v>
      </c>
      <c r="E1470" s="65">
        <f t="shared" si="56"/>
        <v>1</v>
      </c>
      <c r="F1470" s="65" t="str">
        <f t="shared" si="57"/>
        <v>New River Geothermal Exploration (Ram Power Inc.) New River MT Parallel Sensor Test.docx</v>
      </c>
      <c r="G1470" s="65" t="str">
        <f t="shared" si="58"/>
        <v>https://gdr.openei.org/files/266/New River Geothermal Exploration (Ram Power Inc.) New River MT Parallel Sensor Test.docx</v>
      </c>
      <c r="H1470" s="65" t="str">
        <f t="shared" si="55"/>
        <v>https://gdr.openei.org/</v>
      </c>
      <c r="I1470" s="69">
        <v>43179.039877013885</v>
      </c>
      <c r="J1470" s="65">
        <v>404</v>
      </c>
      <c r="Q1470" s="61"/>
    </row>
    <row r="1471" spans="1:17" ht="75" x14ac:dyDescent="0.25">
      <c r="A1471" s="65" t="s">
        <v>1307</v>
      </c>
      <c r="B1471" s="65" t="s">
        <v>696</v>
      </c>
      <c r="C1471" s="65" t="s">
        <v>862</v>
      </c>
      <c r="D1471" s="65" t="str">
        <f t="shared" si="54"/>
        <v>New</v>
      </c>
      <c r="E1471" s="65">
        <f t="shared" si="56"/>
        <v>1</v>
      </c>
      <c r="F1471" s="65" t="str">
        <f t="shared" si="57"/>
        <v>New River Geothermal Exploration (Ram Power Inc.) New River MT Report.pdf</v>
      </c>
      <c r="G1471" s="65" t="str">
        <f t="shared" si="58"/>
        <v>https://gdr.openei.org/files/266/New River Geothermal Exploration (Ram Power Inc.) New River MT Report.pdf</v>
      </c>
      <c r="H1471" s="65" t="str">
        <f t="shared" si="55"/>
        <v>https://gdr.openei.org/</v>
      </c>
      <c r="I1471" s="69">
        <v>43179.040617928244</v>
      </c>
      <c r="J1471" s="65">
        <v>404</v>
      </c>
      <c r="Q1471" s="61"/>
    </row>
    <row r="1472" spans="1:17" ht="75" x14ac:dyDescent="0.25">
      <c r="A1472" s="65" t="s">
        <v>3242</v>
      </c>
      <c r="B1472" s="65" t="s">
        <v>696</v>
      </c>
      <c r="C1472" s="65" t="s">
        <v>862</v>
      </c>
      <c r="D1472" s="65" t="str">
        <f t="shared" si="54"/>
        <v>New</v>
      </c>
      <c r="E1472" s="65">
        <f t="shared" si="56"/>
        <v>1</v>
      </c>
      <c r="F1472" s="65" t="str">
        <f t="shared" si="57"/>
        <v>New River Geothermal Exploration (Ram Power Inc.) New River MT Depth Plan Maps.zip</v>
      </c>
      <c r="G1472" s="65" t="str">
        <f t="shared" si="58"/>
        <v>https://gdr.openei.org/files/266/New River Geothermal Exploration (Ram Power Inc.) New River MT Depth Plan Maps.zip</v>
      </c>
      <c r="H1472" s="65" t="str">
        <f t="shared" si="55"/>
        <v>https://gdr.openei.org/</v>
      </c>
      <c r="I1472" s="69">
        <v>43179.047624444443</v>
      </c>
      <c r="J1472" s="65">
        <v>404</v>
      </c>
      <c r="Q1472" s="61"/>
    </row>
    <row r="1473" spans="1:17" ht="75" x14ac:dyDescent="0.25">
      <c r="A1473" s="65" t="s">
        <v>2723</v>
      </c>
      <c r="B1473" s="65" t="s">
        <v>696</v>
      </c>
      <c r="C1473" s="65" t="s">
        <v>862</v>
      </c>
      <c r="D1473" s="65" t="str">
        <f t="shared" si="54"/>
        <v>New</v>
      </c>
      <c r="E1473" s="65">
        <f t="shared" si="56"/>
        <v>1</v>
      </c>
      <c r="F1473" s="65" t="str">
        <f t="shared" si="57"/>
        <v>New River Geothermal Exploration (Ram Power Inc.) New River MT Site Names.xlsx</v>
      </c>
      <c r="G1473" s="65" t="str">
        <f t="shared" si="58"/>
        <v>https://gdr.openei.org/files/266/New River Geothermal Exploration (Ram Power Inc.) New River MT Site Names.xlsx</v>
      </c>
      <c r="H1473" s="65" t="str">
        <f t="shared" si="55"/>
        <v>https://gdr.openei.org/</v>
      </c>
      <c r="I1473" s="69">
        <v>43179.101298923611</v>
      </c>
      <c r="J1473" s="65">
        <v>404</v>
      </c>
      <c r="Q1473" s="61"/>
    </row>
    <row r="1474" spans="1:17" ht="75" x14ac:dyDescent="0.25">
      <c r="A1474" s="65" t="s">
        <v>1517</v>
      </c>
      <c r="B1474" s="65" t="s">
        <v>696</v>
      </c>
      <c r="C1474" s="65" t="s">
        <v>862</v>
      </c>
      <c r="D1474" s="65" t="str">
        <f t="shared" si="54"/>
        <v>New</v>
      </c>
      <c r="E1474" s="65">
        <f t="shared" si="56"/>
        <v>1</v>
      </c>
      <c r="F1474" s="65" t="str">
        <f t="shared" si="57"/>
        <v>New River Geothermal Exploration (Ram Power Inc.) New River MT Geosoft Products.zip</v>
      </c>
      <c r="G1474" s="65" t="str">
        <f t="shared" si="58"/>
        <v>https://gdr.openei.org/files/266/New River Geothermal Exploration (Ram Power Inc.) New River MT Geosoft Products.zip</v>
      </c>
      <c r="H1474" s="65" t="str">
        <f t="shared" si="55"/>
        <v>https://gdr.openei.org/</v>
      </c>
      <c r="I1474" s="69">
        <v>43179.120784467596</v>
      </c>
      <c r="J1474" s="65">
        <v>404</v>
      </c>
      <c r="Q1474" s="61"/>
    </row>
    <row r="1475" spans="1:17" ht="75" x14ac:dyDescent="0.25">
      <c r="A1475" s="65" t="s">
        <v>2249</v>
      </c>
      <c r="B1475" s="65" t="s">
        <v>696</v>
      </c>
      <c r="C1475" s="65" t="s">
        <v>862</v>
      </c>
      <c r="D1475" s="65" t="str">
        <f t="shared" ref="D1475:D1538" si="59">RIGHT(C1475,LEN(C1475)-FIND("|",SUBSTITUTE(C1475,"/","|", LEN(C1475)-LEN(SUBSTITUTE(C1475,"/","")))))</f>
        <v>New</v>
      </c>
      <c r="E1475" s="65">
        <f t="shared" si="56"/>
        <v>1</v>
      </c>
      <c r="F1475" s="65" t="str">
        <f t="shared" si="57"/>
        <v>New River Geothermal Exploration (Ram Power Inc.) New River MT Spacial Data Modeling (SDM) Files.zip</v>
      </c>
      <c r="G1475" s="65" t="str">
        <f t="shared" si="58"/>
        <v>https://gdr.openei.org/files/266/New River Geothermal Exploration (Ram Power Inc.) New River MT Spacial Data Modeling (SDM) Files.zip</v>
      </c>
      <c r="H1475" s="65" t="str">
        <f t="shared" ref="H1475:H1538" si="60">LEFT(C1475,FIND("/",C1475,10))</f>
        <v>https://gdr.openei.org/</v>
      </c>
      <c r="I1475" s="69">
        <v>43179.121610486109</v>
      </c>
      <c r="J1475" s="65">
        <v>404</v>
      </c>
      <c r="Q1475" s="61"/>
    </row>
    <row r="1476" spans="1:17" ht="75" x14ac:dyDescent="0.25">
      <c r="A1476" s="65" t="s">
        <v>1249</v>
      </c>
      <c r="B1476" s="65" t="s">
        <v>696</v>
      </c>
      <c r="C1476" s="65" t="s">
        <v>862</v>
      </c>
      <c r="D1476" s="65" t="str">
        <f t="shared" si="59"/>
        <v>New</v>
      </c>
      <c r="E1476" s="65">
        <f t="shared" si="56"/>
        <v>1</v>
      </c>
      <c r="F1476" s="65" t="str">
        <f t="shared" si="57"/>
        <v>New River Geothermal Exploration (Ram Power Inc.) New River MT Inversion Results 1D Resistivity Depth Profiles.zip</v>
      </c>
      <c r="G1476" s="65" t="str">
        <f t="shared" si="58"/>
        <v>https://gdr.openei.org/files/266/New River Geothermal Exploration (Ram Power Inc.) New River MT Inversion Results 1D Resistivity Depth Profiles.zip</v>
      </c>
      <c r="H1476" s="65" t="str">
        <f t="shared" si="60"/>
        <v>https://gdr.openei.org/</v>
      </c>
      <c r="I1476" s="69">
        <v>43179.18413159722</v>
      </c>
      <c r="J1476" s="65">
        <v>404</v>
      </c>
      <c r="Q1476" s="61"/>
    </row>
    <row r="1477" spans="1:17" ht="75" x14ac:dyDescent="0.25">
      <c r="A1477" s="65" t="s">
        <v>3406</v>
      </c>
      <c r="B1477" s="65" t="s">
        <v>696</v>
      </c>
      <c r="C1477" s="65" t="s">
        <v>862</v>
      </c>
      <c r="D1477" s="65" t="str">
        <f t="shared" si="59"/>
        <v>New</v>
      </c>
      <c r="E1477" s="65">
        <f t="shared" ref="E1477:E1540" si="61">FIND(D1477,A1477)</f>
        <v>1</v>
      </c>
      <c r="F1477" s="65" t="str">
        <f t="shared" ref="F1477:F1540" si="62">RIGHT(A1477,LEN(A1477)-E1477+1)</f>
        <v>New River Geothermal Exploration (Ram Power Inc.) New River MT Inversion Results 2D RLM-PWM Models.zip</v>
      </c>
      <c r="G1477" s="65" t="str">
        <f t="shared" ref="G1477:G1540" si="63">(SUBSTITUTE(C1477,D1477,""))&amp;F1477</f>
        <v>https://gdr.openei.org/files/266/New River Geothermal Exploration (Ram Power Inc.) New River MT Inversion Results 2D RLM-PWM Models.zip</v>
      </c>
      <c r="H1477" s="65" t="str">
        <f t="shared" si="60"/>
        <v>https://gdr.openei.org/</v>
      </c>
      <c r="I1477" s="69">
        <v>43179.211800023149</v>
      </c>
      <c r="J1477" s="65">
        <v>404</v>
      </c>
      <c r="Q1477" s="61"/>
    </row>
    <row r="1478" spans="1:17" ht="75" x14ac:dyDescent="0.25">
      <c r="A1478" s="65" t="s">
        <v>1388</v>
      </c>
      <c r="B1478" s="65" t="s">
        <v>696</v>
      </c>
      <c r="C1478" s="65" t="s">
        <v>862</v>
      </c>
      <c r="D1478" s="65" t="str">
        <f t="shared" si="59"/>
        <v>New</v>
      </c>
      <c r="E1478" s="65">
        <f t="shared" si="61"/>
        <v>1</v>
      </c>
      <c r="F1478" s="65" t="str">
        <f t="shared" si="62"/>
        <v>New River Geothermal Exploration (Ram Power Inc.) New River Seismic Reflection Survey Land Survey.zip</v>
      </c>
      <c r="G1478" s="65" t="str">
        <f t="shared" si="63"/>
        <v>https://gdr.openei.org/files/266/New River Geothermal Exploration (Ram Power Inc.) New River Seismic Reflection Survey Land Survey.zip</v>
      </c>
      <c r="H1478" s="65" t="str">
        <f t="shared" si="60"/>
        <v>https://gdr.openei.org/</v>
      </c>
      <c r="I1478" s="69">
        <v>43179.212806469906</v>
      </c>
      <c r="J1478" s="65">
        <v>404</v>
      </c>
      <c r="Q1478" s="61"/>
    </row>
    <row r="1479" spans="1:17" ht="75" x14ac:dyDescent="0.25">
      <c r="A1479" s="65" t="s">
        <v>3109</v>
      </c>
      <c r="B1479" s="65" t="s">
        <v>696</v>
      </c>
      <c r="C1479" s="65" t="s">
        <v>862</v>
      </c>
      <c r="D1479" s="65" t="str">
        <f t="shared" si="59"/>
        <v>New</v>
      </c>
      <c r="E1479" s="65">
        <f t="shared" si="61"/>
        <v>1</v>
      </c>
      <c r="F1479" s="65" t="str">
        <f t="shared" si="62"/>
        <v>New River Geothermal Exploration (Ram Power Inc.) New River MT Raw Electronic Data Exchange Files (EDIs).zip</v>
      </c>
      <c r="G1479" s="65" t="str">
        <f t="shared" si="63"/>
        <v>https://gdr.openei.org/files/266/New River Geothermal Exploration (Ram Power Inc.) New River MT Raw Electronic Data Exchange Files (EDIs).zip</v>
      </c>
      <c r="H1479" s="65" t="str">
        <f t="shared" si="60"/>
        <v>https://gdr.openei.org/</v>
      </c>
      <c r="I1479" s="69">
        <v>43179.226459201389</v>
      </c>
      <c r="J1479" s="65">
        <v>404</v>
      </c>
      <c r="Q1479" s="61"/>
    </row>
    <row r="1480" spans="1:17" ht="75" x14ac:dyDescent="0.25">
      <c r="A1480" s="65" t="s">
        <v>1517</v>
      </c>
      <c r="B1480" s="65" t="s">
        <v>696</v>
      </c>
      <c r="C1480" s="65" t="s">
        <v>862</v>
      </c>
      <c r="D1480" s="65" t="str">
        <f t="shared" si="59"/>
        <v>New</v>
      </c>
      <c r="E1480" s="65">
        <f t="shared" si="61"/>
        <v>1</v>
      </c>
      <c r="F1480" s="65" t="str">
        <f t="shared" si="62"/>
        <v>New River Geothermal Exploration (Ram Power Inc.) New River MT Geosoft Products.zip</v>
      </c>
      <c r="G1480" s="65" t="str">
        <f t="shared" si="63"/>
        <v>https://gdr.openei.org/files/266/New River Geothermal Exploration (Ram Power Inc.) New River MT Geosoft Products.zip</v>
      </c>
      <c r="H1480" s="65" t="str">
        <f t="shared" si="60"/>
        <v>https://gdr.openei.org/</v>
      </c>
      <c r="I1480" s="69">
        <v>43179.274548240741</v>
      </c>
      <c r="J1480" s="65">
        <v>404</v>
      </c>
      <c r="Q1480" s="61"/>
    </row>
    <row r="1481" spans="1:17" ht="75" x14ac:dyDescent="0.25">
      <c r="A1481" s="65" t="s">
        <v>861</v>
      </c>
      <c r="B1481" s="65" t="s">
        <v>696</v>
      </c>
      <c r="C1481" s="65" t="s">
        <v>862</v>
      </c>
      <c r="D1481" s="65" t="str">
        <f t="shared" si="59"/>
        <v>New</v>
      </c>
      <c r="E1481" s="65">
        <f t="shared" si="61"/>
        <v>1</v>
      </c>
      <c r="F1481" s="65" t="str">
        <f t="shared" si="62"/>
        <v>New River Geothermal Exploration (Ram Power Inc.) New River MT Geotools.zip</v>
      </c>
      <c r="G1481" s="65" t="str">
        <f t="shared" si="63"/>
        <v>https://gdr.openei.org/files/266/New River Geothermal Exploration (Ram Power Inc.) New River MT Geotools.zip</v>
      </c>
      <c r="H1481" s="65" t="str">
        <f t="shared" si="60"/>
        <v>https://gdr.openei.org/</v>
      </c>
      <c r="I1481" s="69">
        <v>43179.299737881942</v>
      </c>
      <c r="J1481" s="65">
        <v>404</v>
      </c>
      <c r="Q1481" s="61"/>
    </row>
    <row r="1482" spans="1:17" ht="75" x14ac:dyDescent="0.25">
      <c r="A1482" s="65" t="s">
        <v>4018</v>
      </c>
      <c r="B1482" s="65" t="s">
        <v>696</v>
      </c>
      <c r="C1482" s="65" t="s">
        <v>862</v>
      </c>
      <c r="D1482" s="65" t="str">
        <f t="shared" si="59"/>
        <v>New</v>
      </c>
      <c r="E1482" s="65">
        <f t="shared" si="61"/>
        <v>1</v>
      </c>
      <c r="F1482" s="65" t="str">
        <f t="shared" si="62"/>
        <v>New River Geothermal Exploration (Ram Power Inc.) New River MT Survey Files.zip</v>
      </c>
      <c r="G1482" s="65" t="str">
        <f t="shared" si="63"/>
        <v>https://gdr.openei.org/files/266/New River Geothermal Exploration (Ram Power Inc.) New River MT Survey Files.zip</v>
      </c>
      <c r="H1482" s="65" t="str">
        <f t="shared" si="60"/>
        <v>https://gdr.openei.org/</v>
      </c>
      <c r="I1482" s="69">
        <v>43179.310288356479</v>
      </c>
      <c r="J1482" s="65">
        <v>404</v>
      </c>
      <c r="Q1482" s="61"/>
    </row>
    <row r="1483" spans="1:17" ht="75" x14ac:dyDescent="0.25">
      <c r="A1483" s="65" t="s">
        <v>1388</v>
      </c>
      <c r="B1483" s="65" t="s">
        <v>696</v>
      </c>
      <c r="C1483" s="65" t="s">
        <v>862</v>
      </c>
      <c r="D1483" s="65" t="str">
        <f t="shared" si="59"/>
        <v>New</v>
      </c>
      <c r="E1483" s="65">
        <f t="shared" si="61"/>
        <v>1</v>
      </c>
      <c r="F1483" s="65" t="str">
        <f t="shared" si="62"/>
        <v>New River Geothermal Exploration (Ram Power Inc.) New River Seismic Reflection Survey Land Survey.zip</v>
      </c>
      <c r="G1483" s="65" t="str">
        <f t="shared" si="63"/>
        <v>https://gdr.openei.org/files/266/New River Geothermal Exploration (Ram Power Inc.) New River Seismic Reflection Survey Land Survey.zip</v>
      </c>
      <c r="H1483" s="65" t="str">
        <f t="shared" si="60"/>
        <v>https://gdr.openei.org/</v>
      </c>
      <c r="I1483" s="69">
        <v>43179.3313175</v>
      </c>
      <c r="J1483" s="65">
        <v>404</v>
      </c>
      <c r="Q1483" s="61"/>
    </row>
    <row r="1484" spans="1:17" ht="75" x14ac:dyDescent="0.25">
      <c r="A1484" s="65" t="s">
        <v>1508</v>
      </c>
      <c r="B1484" s="65" t="s">
        <v>696</v>
      </c>
      <c r="C1484" s="65" t="s">
        <v>862</v>
      </c>
      <c r="D1484" s="65" t="str">
        <f t="shared" si="59"/>
        <v>New</v>
      </c>
      <c r="E1484" s="65">
        <f t="shared" si="61"/>
        <v>1</v>
      </c>
      <c r="F1484" s="65" t="str">
        <f t="shared" si="62"/>
        <v>New River Geothermal Exploration (Ram Power Inc.) New River MT Daily Survey Notes.zip</v>
      </c>
      <c r="G1484" s="65" t="str">
        <f t="shared" si="63"/>
        <v>https://gdr.openei.org/files/266/New River Geothermal Exploration (Ram Power Inc.) New River MT Daily Survey Notes.zip</v>
      </c>
      <c r="H1484" s="65" t="str">
        <f t="shared" si="60"/>
        <v>https://gdr.openei.org/</v>
      </c>
      <c r="I1484" s="69">
        <v>43179.347646215276</v>
      </c>
      <c r="J1484" s="65">
        <v>404</v>
      </c>
      <c r="Q1484" s="61"/>
    </row>
    <row r="1485" spans="1:17" ht="75" x14ac:dyDescent="0.25">
      <c r="A1485" s="65" t="s">
        <v>2305</v>
      </c>
      <c r="B1485" s="65" t="s">
        <v>696</v>
      </c>
      <c r="C1485" s="65" t="s">
        <v>862</v>
      </c>
      <c r="D1485" s="65" t="str">
        <f t="shared" si="59"/>
        <v>New</v>
      </c>
      <c r="E1485" s="65">
        <f t="shared" si="61"/>
        <v>1</v>
      </c>
      <c r="F1485" s="65" t="str">
        <f t="shared" si="62"/>
        <v>New River Geothermal Exploration (Ram Power Inc.) New River Seismic Reflection Survey Report + Appendix (Maps).zip</v>
      </c>
      <c r="G1485" s="65" t="str">
        <f t="shared" si="63"/>
        <v>https://gdr.openei.org/files/266/New River Geothermal Exploration (Ram Power Inc.) New River Seismic Reflection Survey Report + Appendix (Maps).zip</v>
      </c>
      <c r="H1485" s="65" t="str">
        <f t="shared" si="60"/>
        <v>https://gdr.openei.org/</v>
      </c>
      <c r="I1485" s="69">
        <v>43179.349971481482</v>
      </c>
      <c r="J1485" s="65">
        <v>404</v>
      </c>
      <c r="Q1485" s="61"/>
    </row>
    <row r="1486" spans="1:17" ht="75" x14ac:dyDescent="0.25">
      <c r="A1486" s="65" t="s">
        <v>1991</v>
      </c>
      <c r="B1486" s="65" t="s">
        <v>696</v>
      </c>
      <c r="C1486" s="65" t="s">
        <v>862</v>
      </c>
      <c r="D1486" s="65" t="str">
        <f t="shared" si="59"/>
        <v>New</v>
      </c>
      <c r="E1486" s="65">
        <f t="shared" si="61"/>
        <v>1</v>
      </c>
      <c r="F1486" s="65" t="str">
        <f t="shared" si="62"/>
        <v>New River Geothermal Exploration (Ram Power Inc.) New River MT Inversion Results 3D Models.zip</v>
      </c>
      <c r="G1486" s="65" t="str">
        <f t="shared" si="63"/>
        <v>https://gdr.openei.org/files/266/New River Geothermal Exploration (Ram Power Inc.) New River MT Inversion Results 3D Models.zip</v>
      </c>
      <c r="H1486" s="65" t="str">
        <f t="shared" si="60"/>
        <v>https://gdr.openei.org/</v>
      </c>
      <c r="I1486" s="69">
        <v>43179.350251863427</v>
      </c>
      <c r="J1486" s="65">
        <v>404</v>
      </c>
      <c r="Q1486" s="61"/>
    </row>
    <row r="1487" spans="1:17" ht="75" x14ac:dyDescent="0.25">
      <c r="A1487" s="65" t="s">
        <v>861</v>
      </c>
      <c r="B1487" s="65" t="s">
        <v>696</v>
      </c>
      <c r="C1487" s="65" t="s">
        <v>862</v>
      </c>
      <c r="D1487" s="65" t="str">
        <f t="shared" si="59"/>
        <v>New</v>
      </c>
      <c r="E1487" s="65">
        <f t="shared" si="61"/>
        <v>1</v>
      </c>
      <c r="F1487" s="65" t="str">
        <f t="shared" si="62"/>
        <v>New River Geothermal Exploration (Ram Power Inc.) New River MT Geotools.zip</v>
      </c>
      <c r="G1487" s="65" t="str">
        <f t="shared" si="63"/>
        <v>https://gdr.openei.org/files/266/New River Geothermal Exploration (Ram Power Inc.) New River MT Geotools.zip</v>
      </c>
      <c r="H1487" s="65" t="str">
        <f t="shared" si="60"/>
        <v>https://gdr.openei.org/</v>
      </c>
      <c r="I1487" s="69">
        <v>43179.392299421299</v>
      </c>
      <c r="J1487" s="65">
        <v>404</v>
      </c>
      <c r="Q1487" s="61"/>
    </row>
    <row r="1488" spans="1:17" ht="75" x14ac:dyDescent="0.25">
      <c r="A1488" s="65" t="s">
        <v>1249</v>
      </c>
      <c r="B1488" s="65" t="s">
        <v>696</v>
      </c>
      <c r="C1488" s="65" t="s">
        <v>862</v>
      </c>
      <c r="D1488" s="65" t="str">
        <f t="shared" si="59"/>
        <v>New</v>
      </c>
      <c r="E1488" s="65">
        <f t="shared" si="61"/>
        <v>1</v>
      </c>
      <c r="F1488" s="65" t="str">
        <f t="shared" si="62"/>
        <v>New River Geothermal Exploration (Ram Power Inc.) New River MT Inversion Results 1D Resistivity Depth Profiles.zip</v>
      </c>
      <c r="G1488" s="65" t="str">
        <f t="shared" si="63"/>
        <v>https://gdr.openei.org/files/266/New River Geothermal Exploration (Ram Power Inc.) New River MT Inversion Results 1D Resistivity Depth Profiles.zip</v>
      </c>
      <c r="H1488" s="65" t="str">
        <f t="shared" si="60"/>
        <v>https://gdr.openei.org/</v>
      </c>
      <c r="I1488" s="69">
        <v>43179.396399317127</v>
      </c>
      <c r="J1488" s="65">
        <v>404</v>
      </c>
      <c r="Q1488" s="61"/>
    </row>
    <row r="1489" spans="1:17" ht="75" x14ac:dyDescent="0.25">
      <c r="A1489" s="65" t="s">
        <v>1508</v>
      </c>
      <c r="B1489" s="65" t="s">
        <v>696</v>
      </c>
      <c r="C1489" s="65" t="s">
        <v>862</v>
      </c>
      <c r="D1489" s="65" t="str">
        <f t="shared" si="59"/>
        <v>New</v>
      </c>
      <c r="E1489" s="65">
        <f t="shared" si="61"/>
        <v>1</v>
      </c>
      <c r="F1489" s="65" t="str">
        <f t="shared" si="62"/>
        <v>New River Geothermal Exploration (Ram Power Inc.) New River MT Daily Survey Notes.zip</v>
      </c>
      <c r="G1489" s="65" t="str">
        <f t="shared" si="63"/>
        <v>https://gdr.openei.org/files/266/New River Geothermal Exploration (Ram Power Inc.) New River MT Daily Survey Notes.zip</v>
      </c>
      <c r="H1489" s="65" t="str">
        <f t="shared" si="60"/>
        <v>https://gdr.openei.org/</v>
      </c>
      <c r="I1489" s="69">
        <v>43179.42063792824</v>
      </c>
      <c r="J1489" s="65">
        <v>404</v>
      </c>
      <c r="Q1489" s="61"/>
    </row>
    <row r="1490" spans="1:17" ht="75" x14ac:dyDescent="0.25">
      <c r="A1490" s="65" t="s">
        <v>1860</v>
      </c>
      <c r="B1490" s="65" t="s">
        <v>696</v>
      </c>
      <c r="C1490" s="65" t="s">
        <v>862</v>
      </c>
      <c r="D1490" s="65" t="str">
        <f t="shared" si="59"/>
        <v>New</v>
      </c>
      <c r="E1490" s="65">
        <f t="shared" si="61"/>
        <v>1</v>
      </c>
      <c r="F1490" s="65" t="str">
        <f t="shared" si="62"/>
        <v>New River Geothermal Exploration (Ram Power Inc.) New River MT GoCaD.zip</v>
      </c>
      <c r="G1490" s="65" t="str">
        <f t="shared" si="63"/>
        <v>https://gdr.openei.org/files/266/New River Geothermal Exploration (Ram Power Inc.) New River MT GoCaD.zip</v>
      </c>
      <c r="H1490" s="65" t="str">
        <f t="shared" si="60"/>
        <v>https://gdr.openei.org/</v>
      </c>
      <c r="I1490" s="69">
        <v>43179.474777939817</v>
      </c>
      <c r="J1490" s="65">
        <v>404</v>
      </c>
      <c r="Q1490" s="61"/>
    </row>
    <row r="1491" spans="1:17" ht="75" x14ac:dyDescent="0.25">
      <c r="A1491" s="65" t="s">
        <v>1206</v>
      </c>
      <c r="B1491" s="65" t="s">
        <v>696</v>
      </c>
      <c r="C1491" s="65" t="s">
        <v>699</v>
      </c>
      <c r="D1491" s="65" t="str">
        <f t="shared" si="59"/>
        <v>Silver</v>
      </c>
      <c r="E1491" s="65">
        <f t="shared" si="61"/>
        <v>1</v>
      </c>
      <c r="F1491" s="65" t="str">
        <f t="shared" si="62"/>
        <v>Silver Peak Innovative Exploration Project (Ram Power Inc.) Silver Peak Photographs.zip</v>
      </c>
      <c r="G1491" s="65" t="str">
        <f t="shared" si="63"/>
        <v>https://gdr.openei.org/files/268/Silver Peak Innovative Exploration Project (Ram Power Inc.) Silver Peak Photographs.zip</v>
      </c>
      <c r="H1491" s="65" t="str">
        <f t="shared" si="60"/>
        <v>https://gdr.openei.org/</v>
      </c>
      <c r="I1491" s="69">
        <v>43178.716412430556</v>
      </c>
      <c r="J1491" s="65">
        <v>404</v>
      </c>
      <c r="Q1491" s="61"/>
    </row>
    <row r="1492" spans="1:17" ht="75" x14ac:dyDescent="0.25">
      <c r="A1492" s="65" t="s">
        <v>2515</v>
      </c>
      <c r="B1492" s="65" t="s">
        <v>696</v>
      </c>
      <c r="C1492" s="65" t="s">
        <v>699</v>
      </c>
      <c r="D1492" s="65" t="str">
        <f t="shared" si="59"/>
        <v>Silver</v>
      </c>
      <c r="E1492" s="65">
        <f t="shared" si="61"/>
        <v>1</v>
      </c>
      <c r="F1492" s="65" t="str">
        <f t="shared" si="62"/>
        <v>Silver Peak Innovative Exploration Project (Ram Power Inc.) Silver Peak Geology Map and Model (Hulen) Jul 2008.pdf</v>
      </c>
      <c r="G1492" s="65" t="str">
        <f t="shared" si="63"/>
        <v>https://gdr.openei.org/files/268/Silver Peak Innovative Exploration Project (Ram Power Inc.) Silver Peak Geology Map and Model (Hulen) Jul 2008.pdf</v>
      </c>
      <c r="H1492" s="65" t="str">
        <f t="shared" si="60"/>
        <v>https://gdr.openei.org/</v>
      </c>
      <c r="I1492" s="69">
        <v>43178.725758009263</v>
      </c>
      <c r="J1492" s="65">
        <v>404</v>
      </c>
      <c r="Q1492" s="61"/>
    </row>
    <row r="1493" spans="1:17" ht="75" x14ac:dyDescent="0.25">
      <c r="A1493" s="65" t="s">
        <v>1493</v>
      </c>
      <c r="B1493" s="65" t="s">
        <v>696</v>
      </c>
      <c r="C1493" s="65" t="s">
        <v>699</v>
      </c>
      <c r="D1493" s="65" t="str">
        <f t="shared" si="59"/>
        <v>Silver</v>
      </c>
      <c r="E1493" s="65">
        <f t="shared" si="61"/>
        <v>1</v>
      </c>
      <c r="F1493" s="65" t="str">
        <f t="shared" si="62"/>
        <v>Silver Peak Innovative Exploration Project (Ram Power Inc.) Silver Peak Well Data Geologic Logs for Temperature Gradient Holes 51-23.zip</v>
      </c>
      <c r="G1493" s="65" t="str">
        <f t="shared" si="63"/>
        <v>https://gdr.openei.org/files/268/Silver Peak Innovative Exploration Project (Ram Power Inc.) Silver Peak Well Data Geologic Logs for Temperature Gradient Holes 51-23.zip</v>
      </c>
      <c r="H1493" s="65" t="str">
        <f t="shared" si="60"/>
        <v>https://gdr.openei.org/</v>
      </c>
      <c r="I1493" s="69">
        <v>43178.733449398147</v>
      </c>
      <c r="J1493" s="65">
        <v>404</v>
      </c>
      <c r="Q1493" s="61"/>
    </row>
    <row r="1494" spans="1:17" ht="75" x14ac:dyDescent="0.25">
      <c r="A1494" s="65" t="s">
        <v>2320</v>
      </c>
      <c r="B1494" s="65" t="s">
        <v>696</v>
      </c>
      <c r="C1494" s="65" t="s">
        <v>699</v>
      </c>
      <c r="D1494" s="65" t="str">
        <f t="shared" si="59"/>
        <v>Silver</v>
      </c>
      <c r="E1494" s="65">
        <f t="shared" si="61"/>
        <v>1</v>
      </c>
      <c r="F1494" s="65" t="str">
        <f t="shared" si="62"/>
        <v>Silver Peak Innovative Exploration Project (Ram Power Inc.) Silver Peak Remote Sensing Aster Report.pdf</v>
      </c>
      <c r="G1494" s="65" t="str">
        <f t="shared" si="63"/>
        <v>https://gdr.openei.org/files/268/Silver Peak Innovative Exploration Project (Ram Power Inc.) Silver Peak Remote Sensing Aster Report.pdf</v>
      </c>
      <c r="H1494" s="65" t="str">
        <f t="shared" si="60"/>
        <v>https://gdr.openei.org/</v>
      </c>
      <c r="I1494" s="69">
        <v>43178.74970688657</v>
      </c>
      <c r="J1494" s="65">
        <v>404</v>
      </c>
      <c r="Q1494" s="61"/>
    </row>
    <row r="1495" spans="1:17" ht="75" x14ac:dyDescent="0.25">
      <c r="A1495" s="65" t="s">
        <v>842</v>
      </c>
      <c r="B1495" s="65" t="s">
        <v>696</v>
      </c>
      <c r="C1495" s="65" t="s">
        <v>699</v>
      </c>
      <c r="D1495" s="65" t="str">
        <f t="shared" si="59"/>
        <v>Silver</v>
      </c>
      <c r="E1495" s="65">
        <f t="shared" si="61"/>
        <v>1</v>
      </c>
      <c r="F1495" s="65" t="str">
        <f t="shared" si="62"/>
        <v>Silver Peak Innovative Exploration Project (Ram Power Inc.) Silver Peak Well Data Geologic Logs for Temperature Gradient Holes 41-10.zip</v>
      </c>
      <c r="G1495" s="65" t="str">
        <f t="shared" si="63"/>
        <v>https://gdr.openei.org/files/268/Silver Peak Innovative Exploration Project (Ram Power Inc.) Silver Peak Well Data Geologic Logs for Temperature Gradient Holes 41-10.zip</v>
      </c>
      <c r="H1495" s="65" t="str">
        <f t="shared" si="60"/>
        <v>https://gdr.openei.org/</v>
      </c>
      <c r="I1495" s="69">
        <v>43178.756854918982</v>
      </c>
      <c r="J1495" s="65">
        <v>404</v>
      </c>
      <c r="Q1495" s="61"/>
    </row>
    <row r="1496" spans="1:17" ht="75" x14ac:dyDescent="0.25">
      <c r="A1496" s="65" t="s">
        <v>2930</v>
      </c>
      <c r="B1496" s="65" t="s">
        <v>696</v>
      </c>
      <c r="C1496" s="65" t="s">
        <v>699</v>
      </c>
      <c r="D1496" s="65" t="str">
        <f t="shared" si="59"/>
        <v>Silver</v>
      </c>
      <c r="E1496" s="65">
        <f t="shared" si="61"/>
        <v>1</v>
      </c>
      <c r="F1496" s="65" t="str">
        <f t="shared" si="62"/>
        <v>Silver Peak Innovative Exploration Project (Ram Power Inc.) Silver Peak Magnetotellurics ZTEM.zip</v>
      </c>
      <c r="G1496" s="65" t="str">
        <f t="shared" si="63"/>
        <v>https://gdr.openei.org/files/268/Silver Peak Innovative Exploration Project (Ram Power Inc.) Silver Peak Magnetotellurics ZTEM.zip</v>
      </c>
      <c r="H1496" s="65" t="str">
        <f t="shared" si="60"/>
        <v>https://gdr.openei.org/</v>
      </c>
      <c r="I1496" s="69">
        <v>43178.785463229164</v>
      </c>
      <c r="J1496" s="65">
        <v>404</v>
      </c>
      <c r="Q1496" s="61"/>
    </row>
    <row r="1497" spans="1:17" ht="75" x14ac:dyDescent="0.25">
      <c r="A1497" s="65" t="s">
        <v>895</v>
      </c>
      <c r="B1497" s="65" t="s">
        <v>696</v>
      </c>
      <c r="C1497" s="65" t="s">
        <v>699</v>
      </c>
      <c r="D1497" s="65" t="str">
        <f t="shared" si="59"/>
        <v>Silver</v>
      </c>
      <c r="E1497" s="65">
        <f t="shared" si="61"/>
        <v>1</v>
      </c>
      <c r="F1497" s="65" t="str">
        <f t="shared" si="62"/>
        <v>Silver Peak Innovative Exploration Project (Ram Power Inc.) Silver Peak Gravity.zip</v>
      </c>
      <c r="G1497" s="65" t="str">
        <f t="shared" si="63"/>
        <v>https://gdr.openei.org/files/268/Silver Peak Innovative Exploration Project (Ram Power Inc.) Silver Peak Gravity.zip</v>
      </c>
      <c r="H1497" s="65" t="str">
        <f t="shared" si="60"/>
        <v>https://gdr.openei.org/</v>
      </c>
      <c r="I1497" s="69">
        <v>43178.791293969909</v>
      </c>
      <c r="J1497" s="65">
        <v>404</v>
      </c>
      <c r="Q1497" s="61"/>
    </row>
    <row r="1498" spans="1:17" ht="75" x14ac:dyDescent="0.25">
      <c r="A1498" s="65" t="s">
        <v>1206</v>
      </c>
      <c r="B1498" s="65" t="s">
        <v>696</v>
      </c>
      <c r="C1498" s="65" t="s">
        <v>699</v>
      </c>
      <c r="D1498" s="65" t="str">
        <f t="shared" si="59"/>
        <v>Silver</v>
      </c>
      <c r="E1498" s="65">
        <f t="shared" si="61"/>
        <v>1</v>
      </c>
      <c r="F1498" s="65" t="str">
        <f t="shared" si="62"/>
        <v>Silver Peak Innovative Exploration Project (Ram Power Inc.) Silver Peak Photographs.zip</v>
      </c>
      <c r="G1498" s="65" t="str">
        <f t="shared" si="63"/>
        <v>https://gdr.openei.org/files/268/Silver Peak Innovative Exploration Project (Ram Power Inc.) Silver Peak Photographs.zip</v>
      </c>
      <c r="H1498" s="65" t="str">
        <f t="shared" si="60"/>
        <v>https://gdr.openei.org/</v>
      </c>
      <c r="I1498" s="69">
        <v>43178.828236215275</v>
      </c>
      <c r="J1498" s="65">
        <v>404</v>
      </c>
      <c r="Q1498" s="61"/>
    </row>
    <row r="1499" spans="1:17" ht="75" x14ac:dyDescent="0.25">
      <c r="A1499" s="65" t="s">
        <v>3117</v>
      </c>
      <c r="B1499" s="65" t="s">
        <v>696</v>
      </c>
      <c r="C1499" s="65" t="s">
        <v>699</v>
      </c>
      <c r="D1499" s="65" t="str">
        <f t="shared" si="59"/>
        <v>Silver</v>
      </c>
      <c r="E1499" s="65">
        <f t="shared" si="61"/>
        <v>1</v>
      </c>
      <c r="F1499" s="65" t="str">
        <f t="shared" si="62"/>
        <v>Silver Peak Innovative Exploration Project (Ram Power Inc.) Silver Peak Well Data Geologic Logs for Temperature Gradient Holes 43-11.zip</v>
      </c>
      <c r="G1499" s="65" t="str">
        <f t="shared" si="63"/>
        <v>https://gdr.openei.org/files/268/Silver Peak Innovative Exploration Project (Ram Power Inc.) Silver Peak Well Data Geologic Logs for Temperature Gradient Holes 43-11.zip</v>
      </c>
      <c r="H1499" s="65" t="str">
        <f t="shared" si="60"/>
        <v>https://gdr.openei.org/</v>
      </c>
      <c r="I1499" s="69">
        <v>43178.874962638889</v>
      </c>
      <c r="J1499" s="65">
        <v>404</v>
      </c>
      <c r="Q1499" s="61"/>
    </row>
    <row r="1500" spans="1:17" ht="75" x14ac:dyDescent="0.25">
      <c r="A1500" s="65" t="s">
        <v>2596</v>
      </c>
      <c r="B1500" s="65" t="s">
        <v>696</v>
      </c>
      <c r="C1500" s="65" t="s">
        <v>699</v>
      </c>
      <c r="D1500" s="65" t="str">
        <f t="shared" si="59"/>
        <v>Silver</v>
      </c>
      <c r="E1500" s="65">
        <f t="shared" si="61"/>
        <v>1</v>
      </c>
      <c r="F1500" s="65" t="str">
        <f t="shared" si="62"/>
        <v>Silver Peak Innovative Exploration Project (Ram Power Inc.) Silver Peak Geochemistry Fluid Data.zip</v>
      </c>
      <c r="G1500" s="65" t="str">
        <f t="shared" si="63"/>
        <v>https://gdr.openei.org/files/268/Silver Peak Innovative Exploration Project (Ram Power Inc.) Silver Peak Geochemistry Fluid Data.zip</v>
      </c>
      <c r="H1500" s="65" t="str">
        <f t="shared" si="60"/>
        <v>https://gdr.openei.org/</v>
      </c>
      <c r="I1500" s="69">
        <v>43178.883856597226</v>
      </c>
      <c r="J1500" s="65">
        <v>404</v>
      </c>
      <c r="Q1500" s="61"/>
    </row>
    <row r="1501" spans="1:17" ht="75" x14ac:dyDescent="0.25">
      <c r="A1501" s="65" t="s">
        <v>4333</v>
      </c>
      <c r="B1501" s="65" t="s">
        <v>696</v>
      </c>
      <c r="C1501" s="65" t="s">
        <v>699</v>
      </c>
      <c r="D1501" s="65" t="str">
        <f t="shared" si="59"/>
        <v>Silver</v>
      </c>
      <c r="E1501" s="65">
        <f t="shared" si="61"/>
        <v>1</v>
      </c>
      <c r="F1501" s="65" t="str">
        <f t="shared" si="62"/>
        <v>Silver Peak Innovative Exploration Project (Ram Power Inc.) Silver Peak Radiometric Survey 2009.zip</v>
      </c>
      <c r="G1501" s="65" t="str">
        <f t="shared" si="63"/>
        <v>https://gdr.openei.org/files/268/Silver Peak Innovative Exploration Project (Ram Power Inc.) Silver Peak Radiometric Survey 2009.zip</v>
      </c>
      <c r="H1501" s="65" t="str">
        <f t="shared" si="60"/>
        <v>https://gdr.openei.org/</v>
      </c>
      <c r="I1501" s="69">
        <v>43178.897044120371</v>
      </c>
      <c r="J1501" s="65">
        <v>404</v>
      </c>
      <c r="Q1501" s="61"/>
    </row>
    <row r="1502" spans="1:17" ht="75" x14ac:dyDescent="0.25">
      <c r="A1502" s="65" t="s">
        <v>1221</v>
      </c>
      <c r="B1502" s="65" t="s">
        <v>696</v>
      </c>
      <c r="C1502" s="65" t="s">
        <v>699</v>
      </c>
      <c r="D1502" s="65" t="str">
        <f t="shared" si="59"/>
        <v>Silver</v>
      </c>
      <c r="E1502" s="65">
        <f t="shared" si="61"/>
        <v>1</v>
      </c>
      <c r="F1502" s="65" t="str">
        <f t="shared" si="62"/>
        <v>Silver Peak Innovative Exploration Project (Ram Power Inc.) Silver Peak Well Data Historic Data.zip</v>
      </c>
      <c r="G1502" s="65" t="str">
        <f t="shared" si="63"/>
        <v>https://gdr.openei.org/files/268/Silver Peak Innovative Exploration Project (Ram Power Inc.) Silver Peak Well Data Historic Data.zip</v>
      </c>
      <c r="H1502" s="65" t="str">
        <f t="shared" si="60"/>
        <v>https://gdr.openei.org/</v>
      </c>
      <c r="I1502" s="69">
        <v>43178.932017789353</v>
      </c>
      <c r="J1502" s="65">
        <v>404</v>
      </c>
      <c r="Q1502" s="61"/>
    </row>
    <row r="1503" spans="1:17" ht="75" x14ac:dyDescent="0.25">
      <c r="A1503" s="65" t="s">
        <v>1493</v>
      </c>
      <c r="B1503" s="65" t="s">
        <v>696</v>
      </c>
      <c r="C1503" s="65" t="s">
        <v>699</v>
      </c>
      <c r="D1503" s="65" t="str">
        <f t="shared" si="59"/>
        <v>Silver</v>
      </c>
      <c r="E1503" s="65">
        <f t="shared" si="61"/>
        <v>1</v>
      </c>
      <c r="F1503" s="65" t="str">
        <f t="shared" si="62"/>
        <v>Silver Peak Innovative Exploration Project (Ram Power Inc.) Silver Peak Well Data Geologic Logs for Temperature Gradient Holes 51-23.zip</v>
      </c>
      <c r="G1503" s="65" t="str">
        <f t="shared" si="63"/>
        <v>https://gdr.openei.org/files/268/Silver Peak Innovative Exploration Project (Ram Power Inc.) Silver Peak Well Data Geologic Logs for Temperature Gradient Holes 51-23.zip</v>
      </c>
      <c r="H1503" s="65" t="str">
        <f t="shared" si="60"/>
        <v>https://gdr.openei.org/</v>
      </c>
      <c r="I1503" s="69">
        <v>43178.951438414355</v>
      </c>
      <c r="J1503" s="65">
        <v>404</v>
      </c>
      <c r="Q1503" s="61"/>
    </row>
    <row r="1504" spans="1:17" ht="75" x14ac:dyDescent="0.25">
      <c r="A1504" s="65" t="s">
        <v>698</v>
      </c>
      <c r="B1504" s="65" t="s">
        <v>696</v>
      </c>
      <c r="C1504" s="65" t="s">
        <v>699</v>
      </c>
      <c r="D1504" s="65" t="str">
        <f t="shared" si="59"/>
        <v>Silver</v>
      </c>
      <c r="E1504" s="65">
        <f t="shared" si="61"/>
        <v>1</v>
      </c>
      <c r="F1504" s="65" t="str">
        <f t="shared" si="62"/>
        <v>Silver Peak Innovative Exploration Project (Ram Power Inc.) Silver Peak Well Data Geologic Logs for Temperature Gradient Holes 74-11.zip</v>
      </c>
      <c r="G1504" s="65" t="str">
        <f t="shared" si="63"/>
        <v>https://gdr.openei.org/files/268/Silver Peak Innovative Exploration Project (Ram Power Inc.) Silver Peak Well Data Geologic Logs for Temperature Gradient Holes 74-11.zip</v>
      </c>
      <c r="H1504" s="65" t="str">
        <f t="shared" si="60"/>
        <v>https://gdr.openei.org/</v>
      </c>
      <c r="I1504" s="69">
        <v>43178.968099259262</v>
      </c>
      <c r="J1504" s="65">
        <v>404</v>
      </c>
      <c r="Q1504" s="61"/>
    </row>
    <row r="1505" spans="1:17" ht="75" x14ac:dyDescent="0.25">
      <c r="A1505" s="65" t="s">
        <v>4222</v>
      </c>
      <c r="B1505" s="65" t="s">
        <v>696</v>
      </c>
      <c r="C1505" s="65" t="s">
        <v>699</v>
      </c>
      <c r="D1505" s="65" t="str">
        <f t="shared" si="59"/>
        <v>Silver</v>
      </c>
      <c r="E1505" s="65">
        <f t="shared" si="61"/>
        <v>1</v>
      </c>
      <c r="F1505" s="65" t="str">
        <f t="shared" si="62"/>
        <v>Silver Peak Innovative Exploration Project (Ram Power Inc.) Silver Peak Regional and Shallow Temperature Data.zip</v>
      </c>
      <c r="G1505" s="65" t="str">
        <f t="shared" si="63"/>
        <v>https://gdr.openei.org/files/268/Silver Peak Innovative Exploration Project (Ram Power Inc.) Silver Peak Regional and Shallow Temperature Data.zip</v>
      </c>
      <c r="H1505" s="65" t="str">
        <f t="shared" si="60"/>
        <v>https://gdr.openei.org/</v>
      </c>
      <c r="I1505" s="69">
        <v>43178.994075995368</v>
      </c>
      <c r="J1505" s="65">
        <v>404</v>
      </c>
      <c r="Q1505" s="61"/>
    </row>
    <row r="1506" spans="1:17" ht="75" x14ac:dyDescent="0.25">
      <c r="A1506" s="65" t="s">
        <v>3837</v>
      </c>
      <c r="B1506" s="65" t="s">
        <v>696</v>
      </c>
      <c r="C1506" s="65" t="s">
        <v>699</v>
      </c>
      <c r="D1506" s="65" t="str">
        <f t="shared" si="59"/>
        <v>Silver</v>
      </c>
      <c r="E1506" s="65">
        <f t="shared" si="61"/>
        <v>1</v>
      </c>
      <c r="F1506" s="65" t="str">
        <f t="shared" si="62"/>
        <v>Silver Peak Innovative Exploration Project (Ram Power Inc.) Silver Peak Well Data Geologic Logs for Temperature Gradient Holes 26A-14.zip</v>
      </c>
      <c r="G1506" s="65" t="str">
        <f t="shared" si="63"/>
        <v>https://gdr.openei.org/files/268/Silver Peak Innovative Exploration Project (Ram Power Inc.) Silver Peak Well Data Geologic Logs for Temperature Gradient Holes 26A-14.zip</v>
      </c>
      <c r="H1506" s="65" t="str">
        <f t="shared" si="60"/>
        <v>https://gdr.openei.org/</v>
      </c>
      <c r="I1506" s="69">
        <v>43179.056634583336</v>
      </c>
      <c r="J1506" s="65">
        <v>404</v>
      </c>
      <c r="Q1506" s="61"/>
    </row>
    <row r="1507" spans="1:17" ht="75" x14ac:dyDescent="0.25">
      <c r="A1507" s="65" t="s">
        <v>2320</v>
      </c>
      <c r="B1507" s="65" t="s">
        <v>696</v>
      </c>
      <c r="C1507" s="65" t="s">
        <v>699</v>
      </c>
      <c r="D1507" s="65" t="str">
        <f t="shared" si="59"/>
        <v>Silver</v>
      </c>
      <c r="E1507" s="65">
        <f t="shared" si="61"/>
        <v>1</v>
      </c>
      <c r="F1507" s="65" t="str">
        <f t="shared" si="62"/>
        <v>Silver Peak Innovative Exploration Project (Ram Power Inc.) Silver Peak Remote Sensing Aster Report.pdf</v>
      </c>
      <c r="G1507" s="65" t="str">
        <f t="shared" si="63"/>
        <v>https://gdr.openei.org/files/268/Silver Peak Innovative Exploration Project (Ram Power Inc.) Silver Peak Remote Sensing Aster Report.pdf</v>
      </c>
      <c r="H1507" s="65" t="str">
        <f t="shared" si="60"/>
        <v>https://gdr.openei.org/</v>
      </c>
      <c r="I1507" s="69">
        <v>43179.066107662038</v>
      </c>
      <c r="J1507" s="65">
        <v>404</v>
      </c>
      <c r="Q1507" s="61"/>
    </row>
    <row r="1508" spans="1:17" ht="75" x14ac:dyDescent="0.25">
      <c r="A1508" s="65" t="s">
        <v>1878</v>
      </c>
      <c r="B1508" s="65" t="s">
        <v>696</v>
      </c>
      <c r="C1508" s="65" t="s">
        <v>699</v>
      </c>
      <c r="D1508" s="65" t="str">
        <f t="shared" si="59"/>
        <v>Silver</v>
      </c>
      <c r="E1508" s="65">
        <f t="shared" si="61"/>
        <v>1</v>
      </c>
      <c r="F1508" s="65" t="str">
        <f t="shared" si="62"/>
        <v>Silver Peak Innovative Exploration Project (Ram Power Inc.) Silver Peak Resource Model.wmv</v>
      </c>
      <c r="G1508" s="65" t="str">
        <f t="shared" si="63"/>
        <v>https://gdr.openei.org/files/268/Silver Peak Innovative Exploration Project (Ram Power Inc.) Silver Peak Resource Model.wmv</v>
      </c>
      <c r="H1508" s="65" t="str">
        <f t="shared" si="60"/>
        <v>https://gdr.openei.org/</v>
      </c>
      <c r="I1508" s="69">
        <v>43179.080337349536</v>
      </c>
      <c r="J1508" s="65">
        <v>404</v>
      </c>
      <c r="Q1508" s="61"/>
    </row>
    <row r="1509" spans="1:17" ht="75" x14ac:dyDescent="0.25">
      <c r="A1509" s="65" t="s">
        <v>842</v>
      </c>
      <c r="B1509" s="65" t="s">
        <v>696</v>
      </c>
      <c r="C1509" s="65" t="s">
        <v>699</v>
      </c>
      <c r="D1509" s="65" t="str">
        <f t="shared" si="59"/>
        <v>Silver</v>
      </c>
      <c r="E1509" s="65">
        <f t="shared" si="61"/>
        <v>1</v>
      </c>
      <c r="F1509" s="65" t="str">
        <f t="shared" si="62"/>
        <v>Silver Peak Innovative Exploration Project (Ram Power Inc.) Silver Peak Well Data Geologic Logs for Temperature Gradient Holes 41-10.zip</v>
      </c>
      <c r="G1509" s="65" t="str">
        <f t="shared" si="63"/>
        <v>https://gdr.openei.org/files/268/Silver Peak Innovative Exploration Project (Ram Power Inc.) Silver Peak Well Data Geologic Logs for Temperature Gradient Holes 41-10.zip</v>
      </c>
      <c r="H1509" s="65" t="str">
        <f t="shared" si="60"/>
        <v>https://gdr.openei.org/</v>
      </c>
      <c r="I1509" s="69">
        <v>43179.084735787037</v>
      </c>
      <c r="J1509" s="65">
        <v>404</v>
      </c>
      <c r="Q1509" s="61"/>
    </row>
    <row r="1510" spans="1:17" ht="75" x14ac:dyDescent="0.25">
      <c r="A1510" s="65" t="s">
        <v>2493</v>
      </c>
      <c r="B1510" s="65" t="s">
        <v>696</v>
      </c>
      <c r="C1510" s="65" t="s">
        <v>699</v>
      </c>
      <c r="D1510" s="65" t="str">
        <f t="shared" si="59"/>
        <v>Silver</v>
      </c>
      <c r="E1510" s="65">
        <f t="shared" si="61"/>
        <v>1</v>
      </c>
      <c r="F1510" s="65" t="str">
        <f t="shared" si="62"/>
        <v>Silver Peak Innovative Exploration Project (Ram Power Inc.) Silver Peak Well Data Geologic Logs for Temperature Gradient Holes 18A-11.zip</v>
      </c>
      <c r="G1510" s="65" t="str">
        <f t="shared" si="63"/>
        <v>https://gdr.openei.org/files/268/Silver Peak Innovative Exploration Project (Ram Power Inc.) Silver Peak Well Data Geologic Logs for Temperature Gradient Holes 18A-11.zip</v>
      </c>
      <c r="H1510" s="65" t="str">
        <f t="shared" si="60"/>
        <v>https://gdr.openei.org/</v>
      </c>
      <c r="I1510" s="69">
        <v>43179.100060752316</v>
      </c>
      <c r="J1510" s="65">
        <v>404</v>
      </c>
      <c r="Q1510" s="61"/>
    </row>
    <row r="1511" spans="1:17" ht="75" x14ac:dyDescent="0.25">
      <c r="A1511" s="65" t="s">
        <v>2838</v>
      </c>
      <c r="B1511" s="65" t="s">
        <v>696</v>
      </c>
      <c r="C1511" s="65" t="s">
        <v>699</v>
      </c>
      <c r="D1511" s="65" t="str">
        <f t="shared" si="59"/>
        <v>Silver</v>
      </c>
      <c r="E1511" s="65">
        <f t="shared" si="61"/>
        <v>1</v>
      </c>
      <c r="F1511" s="65" t="str">
        <f t="shared" si="62"/>
        <v>Silver Peak Innovative Exploration Project (Ram Power Inc.) Silver Peak Well Data Geologic Logs for Temperature Gradient Holes 38-11.zip</v>
      </c>
      <c r="G1511" s="65" t="str">
        <f t="shared" si="63"/>
        <v>https://gdr.openei.org/files/268/Silver Peak Innovative Exploration Project (Ram Power Inc.) Silver Peak Well Data Geologic Logs for Temperature Gradient Holes 38-11.zip</v>
      </c>
      <c r="H1511" s="65" t="str">
        <f t="shared" si="60"/>
        <v>https://gdr.openei.org/</v>
      </c>
      <c r="I1511" s="69">
        <v>43179.107908275466</v>
      </c>
      <c r="J1511" s="65">
        <v>404</v>
      </c>
      <c r="Q1511" s="61"/>
    </row>
    <row r="1512" spans="1:17" ht="75" x14ac:dyDescent="0.25">
      <c r="A1512" s="65" t="s">
        <v>2493</v>
      </c>
      <c r="B1512" s="65" t="s">
        <v>696</v>
      </c>
      <c r="C1512" s="65" t="s">
        <v>699</v>
      </c>
      <c r="D1512" s="65" t="str">
        <f t="shared" si="59"/>
        <v>Silver</v>
      </c>
      <c r="E1512" s="65">
        <f t="shared" si="61"/>
        <v>1</v>
      </c>
      <c r="F1512" s="65" t="str">
        <f t="shared" si="62"/>
        <v>Silver Peak Innovative Exploration Project (Ram Power Inc.) Silver Peak Well Data Geologic Logs for Temperature Gradient Holes 18A-11.zip</v>
      </c>
      <c r="G1512" s="65" t="str">
        <f t="shared" si="63"/>
        <v>https://gdr.openei.org/files/268/Silver Peak Innovative Exploration Project (Ram Power Inc.) Silver Peak Well Data Geologic Logs for Temperature Gradient Holes 18A-11.zip</v>
      </c>
      <c r="H1512" s="65" t="str">
        <f t="shared" si="60"/>
        <v>https://gdr.openei.org/</v>
      </c>
      <c r="I1512" s="69">
        <v>43179.138853923614</v>
      </c>
      <c r="J1512" s="65">
        <v>404</v>
      </c>
      <c r="Q1512" s="61"/>
    </row>
    <row r="1513" spans="1:17" ht="75" x14ac:dyDescent="0.25">
      <c r="A1513" s="65" t="s">
        <v>1030</v>
      </c>
      <c r="B1513" s="65" t="s">
        <v>696</v>
      </c>
      <c r="C1513" s="65" t="s">
        <v>699</v>
      </c>
      <c r="D1513" s="65" t="str">
        <f t="shared" si="59"/>
        <v>Silver</v>
      </c>
      <c r="E1513" s="65">
        <f t="shared" si="61"/>
        <v>1</v>
      </c>
      <c r="F1513" s="65" t="str">
        <f t="shared" si="62"/>
        <v>Silver Peak Innovative Exploration Project (Ram Power Inc.) Silver Peak Magnetotellurics Ground MT.zip</v>
      </c>
      <c r="G1513" s="65" t="str">
        <f t="shared" si="63"/>
        <v>https://gdr.openei.org/files/268/Silver Peak Innovative Exploration Project (Ram Power Inc.) Silver Peak Magnetotellurics Ground MT.zip</v>
      </c>
      <c r="H1513" s="65" t="str">
        <f t="shared" si="60"/>
        <v>https://gdr.openei.org/</v>
      </c>
      <c r="I1513" s="69">
        <v>43179.151073368055</v>
      </c>
      <c r="J1513" s="65">
        <v>404</v>
      </c>
      <c r="Q1513" s="61"/>
    </row>
    <row r="1514" spans="1:17" ht="75" x14ac:dyDescent="0.25">
      <c r="A1514" s="65" t="s">
        <v>1053</v>
      </c>
      <c r="B1514" s="65" t="s">
        <v>696</v>
      </c>
      <c r="C1514" s="65" t="s">
        <v>699</v>
      </c>
      <c r="D1514" s="65" t="str">
        <f t="shared" si="59"/>
        <v>Silver</v>
      </c>
      <c r="E1514" s="65">
        <f t="shared" si="61"/>
        <v>1</v>
      </c>
      <c r="F1514" s="65" t="str">
        <f t="shared" si="62"/>
        <v>Silver Peak Innovative Exploration Project (Ram Power Inc.) Silver Peak Well Data Geologic Logs for Temperature Gradient Holes 73-10.zip</v>
      </c>
      <c r="G1514" s="65" t="str">
        <f t="shared" si="63"/>
        <v>https://gdr.openei.org/files/268/Silver Peak Innovative Exploration Project (Ram Power Inc.) Silver Peak Well Data Geologic Logs for Temperature Gradient Holes 73-10.zip</v>
      </c>
      <c r="H1514" s="65" t="str">
        <f t="shared" si="60"/>
        <v>https://gdr.openei.org/</v>
      </c>
      <c r="I1514" s="69">
        <v>43179.16355016204</v>
      </c>
      <c r="J1514" s="65">
        <v>404</v>
      </c>
      <c r="Q1514" s="61"/>
    </row>
    <row r="1515" spans="1:17" ht="75" x14ac:dyDescent="0.25">
      <c r="A1515" s="65" t="s">
        <v>792</v>
      </c>
      <c r="B1515" s="65" t="s">
        <v>696</v>
      </c>
      <c r="C1515" s="65" t="s">
        <v>699</v>
      </c>
      <c r="D1515" s="65" t="str">
        <f t="shared" si="59"/>
        <v>Silver</v>
      </c>
      <c r="E1515" s="65">
        <f t="shared" si="61"/>
        <v>1</v>
      </c>
      <c r="F1515" s="65" t="str">
        <f t="shared" si="62"/>
        <v>Silver Peak Innovative Exploration Project (Ram Power Inc.) Silver Peak Well Data Geologic Logs for Temperature Gradient Holes 56A-11.zip</v>
      </c>
      <c r="G1515" s="65" t="str">
        <f t="shared" si="63"/>
        <v>https://gdr.openei.org/files/268/Silver Peak Innovative Exploration Project (Ram Power Inc.) Silver Peak Well Data Geologic Logs for Temperature Gradient Holes 56A-11.zip</v>
      </c>
      <c r="H1515" s="65" t="str">
        <f t="shared" si="60"/>
        <v>https://gdr.openei.org/</v>
      </c>
      <c r="I1515" s="69">
        <v>43179.170797592589</v>
      </c>
      <c r="J1515" s="65">
        <v>404</v>
      </c>
      <c r="Q1515" s="61"/>
    </row>
    <row r="1516" spans="1:17" ht="75" x14ac:dyDescent="0.25">
      <c r="A1516" s="65" t="s">
        <v>4561</v>
      </c>
      <c r="B1516" s="65" t="s">
        <v>696</v>
      </c>
      <c r="C1516" s="65" t="s">
        <v>699</v>
      </c>
      <c r="D1516" s="65" t="str">
        <f t="shared" si="59"/>
        <v>Silver</v>
      </c>
      <c r="E1516" s="65">
        <f t="shared" si="61"/>
        <v>1</v>
      </c>
      <c r="F1516" s="65" t="str">
        <f t="shared" si="62"/>
        <v>Silver Peak Innovative Exploration Project (Ram Power Inc.) Silver Peak Well Data Geologic Logs for Temperature Gradient Holes 43A-14.zip</v>
      </c>
      <c r="G1516" s="65" t="str">
        <f t="shared" si="63"/>
        <v>https://gdr.openei.org/files/268/Silver Peak Innovative Exploration Project (Ram Power Inc.) Silver Peak Well Data Geologic Logs for Temperature Gradient Holes 43A-14.zip</v>
      </c>
      <c r="H1516" s="65" t="str">
        <f t="shared" si="60"/>
        <v>https://gdr.openei.org/</v>
      </c>
      <c r="I1516" s="69">
        <v>43179.17731619213</v>
      </c>
      <c r="J1516" s="65">
        <v>404</v>
      </c>
      <c r="Q1516" s="61"/>
    </row>
    <row r="1517" spans="1:17" ht="75" x14ac:dyDescent="0.25">
      <c r="A1517" s="65" t="s">
        <v>1878</v>
      </c>
      <c r="B1517" s="65" t="s">
        <v>696</v>
      </c>
      <c r="C1517" s="65" t="s">
        <v>699</v>
      </c>
      <c r="D1517" s="65" t="str">
        <f t="shared" si="59"/>
        <v>Silver</v>
      </c>
      <c r="E1517" s="65">
        <f t="shared" si="61"/>
        <v>1</v>
      </c>
      <c r="F1517" s="65" t="str">
        <f t="shared" si="62"/>
        <v>Silver Peak Innovative Exploration Project (Ram Power Inc.) Silver Peak Resource Model.wmv</v>
      </c>
      <c r="G1517" s="65" t="str">
        <f t="shared" si="63"/>
        <v>https://gdr.openei.org/files/268/Silver Peak Innovative Exploration Project (Ram Power Inc.) Silver Peak Resource Model.wmv</v>
      </c>
      <c r="H1517" s="65" t="str">
        <f t="shared" si="60"/>
        <v>https://gdr.openei.org/</v>
      </c>
      <c r="I1517" s="69">
        <v>43179.17845172454</v>
      </c>
      <c r="J1517" s="65">
        <v>404</v>
      </c>
      <c r="Q1517" s="61"/>
    </row>
    <row r="1518" spans="1:17" ht="75" x14ac:dyDescent="0.25">
      <c r="A1518" s="65" t="s">
        <v>1551</v>
      </c>
      <c r="B1518" s="65" t="s">
        <v>696</v>
      </c>
      <c r="C1518" s="65" t="s">
        <v>699</v>
      </c>
      <c r="D1518" s="65" t="str">
        <f t="shared" si="59"/>
        <v>Silver</v>
      </c>
      <c r="E1518" s="65">
        <f t="shared" si="61"/>
        <v>1</v>
      </c>
      <c r="F1518" s="65" t="str">
        <f t="shared" si="62"/>
        <v>Silver Peak Innovative Exploration Project (Ram Power Inc.) Silver Peak Remote Sensing JPEGs.zip</v>
      </c>
      <c r="G1518" s="65" t="str">
        <f t="shared" si="63"/>
        <v>https://gdr.openei.org/files/268/Silver Peak Innovative Exploration Project (Ram Power Inc.) Silver Peak Remote Sensing JPEGs.zip</v>
      </c>
      <c r="H1518" s="65" t="str">
        <f t="shared" si="60"/>
        <v>https://gdr.openei.org/</v>
      </c>
      <c r="I1518" s="69">
        <v>43179.190644861112</v>
      </c>
      <c r="J1518" s="65">
        <v>404</v>
      </c>
      <c r="Q1518" s="61"/>
    </row>
    <row r="1519" spans="1:17" ht="75" x14ac:dyDescent="0.25">
      <c r="A1519" s="65" t="s">
        <v>1292</v>
      </c>
      <c r="B1519" s="65" t="s">
        <v>696</v>
      </c>
      <c r="C1519" s="65" t="s">
        <v>699</v>
      </c>
      <c r="D1519" s="65" t="str">
        <f t="shared" si="59"/>
        <v>Silver</v>
      </c>
      <c r="E1519" s="65">
        <f t="shared" si="61"/>
        <v>1</v>
      </c>
      <c r="F1519" s="65" t="str">
        <f t="shared" si="62"/>
        <v>Silver Peak Innovative Exploration Project (Ram Power Inc.) Silver Peak Seismic Survey Data.zip</v>
      </c>
      <c r="G1519" s="65" t="str">
        <f t="shared" si="63"/>
        <v>https://gdr.openei.org/files/268/Silver Peak Innovative Exploration Project (Ram Power Inc.) Silver Peak Seismic Survey Data.zip</v>
      </c>
      <c r="H1519" s="65" t="str">
        <f t="shared" si="60"/>
        <v>https://gdr.openei.org/</v>
      </c>
      <c r="I1519" s="69">
        <v>43179.216061122686</v>
      </c>
      <c r="J1519" s="65">
        <v>404</v>
      </c>
      <c r="Q1519" s="61"/>
    </row>
    <row r="1520" spans="1:17" ht="75" x14ac:dyDescent="0.25">
      <c r="A1520" s="65" t="s">
        <v>2515</v>
      </c>
      <c r="B1520" s="65" t="s">
        <v>696</v>
      </c>
      <c r="C1520" s="65" t="s">
        <v>699</v>
      </c>
      <c r="D1520" s="65" t="str">
        <f t="shared" si="59"/>
        <v>Silver</v>
      </c>
      <c r="E1520" s="65">
        <f t="shared" si="61"/>
        <v>1</v>
      </c>
      <c r="F1520" s="65" t="str">
        <f t="shared" si="62"/>
        <v>Silver Peak Innovative Exploration Project (Ram Power Inc.) Silver Peak Geology Map and Model (Hulen) Jul 2008.pdf</v>
      </c>
      <c r="G1520" s="65" t="str">
        <f t="shared" si="63"/>
        <v>https://gdr.openei.org/files/268/Silver Peak Innovative Exploration Project (Ram Power Inc.) Silver Peak Geology Map and Model (Hulen) Jul 2008.pdf</v>
      </c>
      <c r="H1520" s="65" t="str">
        <f t="shared" si="60"/>
        <v>https://gdr.openei.org/</v>
      </c>
      <c r="I1520" s="69">
        <v>43179.222048750002</v>
      </c>
      <c r="J1520" s="65">
        <v>404</v>
      </c>
      <c r="Q1520" s="61"/>
    </row>
    <row r="1521" spans="1:17" ht="75" x14ac:dyDescent="0.25">
      <c r="A1521" s="65" t="s">
        <v>698</v>
      </c>
      <c r="B1521" s="65" t="s">
        <v>696</v>
      </c>
      <c r="C1521" s="65" t="s">
        <v>699</v>
      </c>
      <c r="D1521" s="65" t="str">
        <f t="shared" si="59"/>
        <v>Silver</v>
      </c>
      <c r="E1521" s="65">
        <f t="shared" si="61"/>
        <v>1</v>
      </c>
      <c r="F1521" s="65" t="str">
        <f t="shared" si="62"/>
        <v>Silver Peak Innovative Exploration Project (Ram Power Inc.) Silver Peak Well Data Geologic Logs for Temperature Gradient Holes 74-11.zip</v>
      </c>
      <c r="G1521" s="65" t="str">
        <f t="shared" si="63"/>
        <v>https://gdr.openei.org/files/268/Silver Peak Innovative Exploration Project (Ram Power Inc.) Silver Peak Well Data Geologic Logs for Temperature Gradient Holes 74-11.zip</v>
      </c>
      <c r="H1521" s="65" t="str">
        <f t="shared" si="60"/>
        <v>https://gdr.openei.org/</v>
      </c>
      <c r="I1521" s="69">
        <v>43179.225254571757</v>
      </c>
      <c r="J1521" s="65">
        <v>404</v>
      </c>
      <c r="Q1521" s="61"/>
    </row>
    <row r="1522" spans="1:17" ht="75" x14ac:dyDescent="0.25">
      <c r="A1522" s="65" t="s">
        <v>3837</v>
      </c>
      <c r="B1522" s="65" t="s">
        <v>696</v>
      </c>
      <c r="C1522" s="65" t="s">
        <v>699</v>
      </c>
      <c r="D1522" s="65" t="str">
        <f t="shared" si="59"/>
        <v>Silver</v>
      </c>
      <c r="E1522" s="65">
        <f t="shared" si="61"/>
        <v>1</v>
      </c>
      <c r="F1522" s="65" t="str">
        <f t="shared" si="62"/>
        <v>Silver Peak Innovative Exploration Project (Ram Power Inc.) Silver Peak Well Data Geologic Logs for Temperature Gradient Holes 26A-14.zip</v>
      </c>
      <c r="G1522" s="65" t="str">
        <f t="shared" si="63"/>
        <v>https://gdr.openei.org/files/268/Silver Peak Innovative Exploration Project (Ram Power Inc.) Silver Peak Well Data Geologic Logs for Temperature Gradient Holes 26A-14.zip</v>
      </c>
      <c r="H1522" s="65" t="str">
        <f t="shared" si="60"/>
        <v>https://gdr.openei.org/</v>
      </c>
      <c r="I1522" s="69">
        <v>43179.248448043982</v>
      </c>
      <c r="J1522" s="65">
        <v>404</v>
      </c>
      <c r="Q1522" s="61"/>
    </row>
    <row r="1523" spans="1:17" ht="75" x14ac:dyDescent="0.25">
      <c r="A1523" s="65" t="s">
        <v>4072</v>
      </c>
      <c r="B1523" s="65" t="s">
        <v>696</v>
      </c>
      <c r="C1523" s="65" t="s">
        <v>699</v>
      </c>
      <c r="D1523" s="65" t="str">
        <f t="shared" si="59"/>
        <v>Silver</v>
      </c>
      <c r="E1523" s="65">
        <f t="shared" si="61"/>
        <v>1</v>
      </c>
      <c r="F1523" s="65" t="str">
        <f t="shared" si="62"/>
        <v>Silver Peak Innovative Exploration Project (Ram Power Inc.) Silver Peak TGH Drilling Map Sep 2009.pdf</v>
      </c>
      <c r="G1523" s="65" t="str">
        <f t="shared" si="63"/>
        <v>https://gdr.openei.org/files/268/Silver Peak Innovative Exploration Project (Ram Power Inc.) Silver Peak TGH Drilling Map Sep 2009.pdf</v>
      </c>
      <c r="H1523" s="65" t="str">
        <f t="shared" si="60"/>
        <v>https://gdr.openei.org/</v>
      </c>
      <c r="I1523" s="69">
        <v>43179.255228206021</v>
      </c>
      <c r="J1523" s="65">
        <v>404</v>
      </c>
      <c r="Q1523" s="61"/>
    </row>
    <row r="1524" spans="1:17" ht="75" x14ac:dyDescent="0.25">
      <c r="A1524" s="65" t="s">
        <v>1030</v>
      </c>
      <c r="B1524" s="65" t="s">
        <v>696</v>
      </c>
      <c r="C1524" s="65" t="s">
        <v>699</v>
      </c>
      <c r="D1524" s="65" t="str">
        <f t="shared" si="59"/>
        <v>Silver</v>
      </c>
      <c r="E1524" s="65">
        <f t="shared" si="61"/>
        <v>1</v>
      </c>
      <c r="F1524" s="65" t="str">
        <f t="shared" si="62"/>
        <v>Silver Peak Innovative Exploration Project (Ram Power Inc.) Silver Peak Magnetotellurics Ground MT.zip</v>
      </c>
      <c r="G1524" s="65" t="str">
        <f t="shared" si="63"/>
        <v>https://gdr.openei.org/files/268/Silver Peak Innovative Exploration Project (Ram Power Inc.) Silver Peak Magnetotellurics Ground MT.zip</v>
      </c>
      <c r="H1524" s="65" t="str">
        <f t="shared" si="60"/>
        <v>https://gdr.openei.org/</v>
      </c>
      <c r="I1524" s="69">
        <v>43179.259738842593</v>
      </c>
      <c r="J1524" s="65">
        <v>404</v>
      </c>
      <c r="Q1524" s="61"/>
    </row>
    <row r="1525" spans="1:17" ht="75" x14ac:dyDescent="0.25">
      <c r="A1525" s="65" t="s">
        <v>2596</v>
      </c>
      <c r="B1525" s="65" t="s">
        <v>696</v>
      </c>
      <c r="C1525" s="65" t="s">
        <v>699</v>
      </c>
      <c r="D1525" s="65" t="str">
        <f t="shared" si="59"/>
        <v>Silver</v>
      </c>
      <c r="E1525" s="65">
        <f t="shared" si="61"/>
        <v>1</v>
      </c>
      <c r="F1525" s="65" t="str">
        <f t="shared" si="62"/>
        <v>Silver Peak Innovative Exploration Project (Ram Power Inc.) Silver Peak Geochemistry Fluid Data.zip</v>
      </c>
      <c r="G1525" s="65" t="str">
        <f t="shared" si="63"/>
        <v>https://gdr.openei.org/files/268/Silver Peak Innovative Exploration Project (Ram Power Inc.) Silver Peak Geochemistry Fluid Data.zip</v>
      </c>
      <c r="H1525" s="65" t="str">
        <f t="shared" si="60"/>
        <v>https://gdr.openei.org/</v>
      </c>
      <c r="I1525" s="69">
        <v>43179.301012037038</v>
      </c>
      <c r="J1525" s="65">
        <v>404</v>
      </c>
      <c r="Q1525" s="61"/>
    </row>
    <row r="1526" spans="1:17" ht="75" x14ac:dyDescent="0.25">
      <c r="A1526" s="65" t="s">
        <v>3117</v>
      </c>
      <c r="B1526" s="65" t="s">
        <v>696</v>
      </c>
      <c r="C1526" s="65" t="s">
        <v>699</v>
      </c>
      <c r="D1526" s="65" t="str">
        <f t="shared" si="59"/>
        <v>Silver</v>
      </c>
      <c r="E1526" s="65">
        <f t="shared" si="61"/>
        <v>1</v>
      </c>
      <c r="F1526" s="65" t="str">
        <f t="shared" si="62"/>
        <v>Silver Peak Innovative Exploration Project (Ram Power Inc.) Silver Peak Well Data Geologic Logs for Temperature Gradient Holes 43-11.zip</v>
      </c>
      <c r="G1526" s="65" t="str">
        <f t="shared" si="63"/>
        <v>https://gdr.openei.org/files/268/Silver Peak Innovative Exploration Project (Ram Power Inc.) Silver Peak Well Data Geologic Logs for Temperature Gradient Holes 43-11.zip</v>
      </c>
      <c r="H1526" s="65" t="str">
        <f t="shared" si="60"/>
        <v>https://gdr.openei.org/</v>
      </c>
      <c r="I1526" s="69">
        <v>43179.325200613428</v>
      </c>
      <c r="J1526" s="65">
        <v>404</v>
      </c>
      <c r="Q1526" s="61"/>
    </row>
    <row r="1527" spans="1:17" ht="75" x14ac:dyDescent="0.25">
      <c r="A1527" s="65" t="s">
        <v>1221</v>
      </c>
      <c r="B1527" s="65" t="s">
        <v>696</v>
      </c>
      <c r="C1527" s="65" t="s">
        <v>699</v>
      </c>
      <c r="D1527" s="65" t="str">
        <f t="shared" si="59"/>
        <v>Silver</v>
      </c>
      <c r="E1527" s="65">
        <f t="shared" si="61"/>
        <v>1</v>
      </c>
      <c r="F1527" s="65" t="str">
        <f t="shared" si="62"/>
        <v>Silver Peak Innovative Exploration Project (Ram Power Inc.) Silver Peak Well Data Historic Data.zip</v>
      </c>
      <c r="G1527" s="65" t="str">
        <f t="shared" si="63"/>
        <v>https://gdr.openei.org/files/268/Silver Peak Innovative Exploration Project (Ram Power Inc.) Silver Peak Well Data Historic Data.zip</v>
      </c>
      <c r="H1527" s="65" t="str">
        <f t="shared" si="60"/>
        <v>https://gdr.openei.org/</v>
      </c>
      <c r="I1527" s="69">
        <v>43179.332428171299</v>
      </c>
      <c r="J1527" s="65">
        <v>404</v>
      </c>
      <c r="Q1527" s="61"/>
    </row>
    <row r="1528" spans="1:17" ht="75" x14ac:dyDescent="0.25">
      <c r="A1528" s="65" t="s">
        <v>1056</v>
      </c>
      <c r="B1528" s="65" t="s">
        <v>696</v>
      </c>
      <c r="C1528" s="65" t="s">
        <v>699</v>
      </c>
      <c r="D1528" s="65" t="str">
        <f t="shared" si="59"/>
        <v>Silver</v>
      </c>
      <c r="E1528" s="65">
        <f t="shared" si="61"/>
        <v>1</v>
      </c>
      <c r="F1528" s="65" t="str">
        <f t="shared" si="62"/>
        <v>Silver Peak Innovative Exploration Project (Ram Power Inc.) Silver Peak Radiometric Survey 2005.zip</v>
      </c>
      <c r="G1528" s="65" t="str">
        <f t="shared" si="63"/>
        <v>https://gdr.openei.org/files/268/Silver Peak Innovative Exploration Project (Ram Power Inc.) Silver Peak Radiometric Survey 2005.zip</v>
      </c>
      <c r="H1528" s="65" t="str">
        <f t="shared" si="60"/>
        <v>https://gdr.openei.org/</v>
      </c>
      <c r="I1528" s="69">
        <v>43179.332823564815</v>
      </c>
      <c r="J1528" s="65">
        <v>404</v>
      </c>
      <c r="Q1528" s="61"/>
    </row>
    <row r="1529" spans="1:17" ht="75" x14ac:dyDescent="0.25">
      <c r="A1529" s="65" t="s">
        <v>1056</v>
      </c>
      <c r="B1529" s="65" t="s">
        <v>696</v>
      </c>
      <c r="C1529" s="65" t="s">
        <v>699</v>
      </c>
      <c r="D1529" s="65" t="str">
        <f t="shared" si="59"/>
        <v>Silver</v>
      </c>
      <c r="E1529" s="65">
        <f t="shared" si="61"/>
        <v>1</v>
      </c>
      <c r="F1529" s="65" t="str">
        <f t="shared" si="62"/>
        <v>Silver Peak Innovative Exploration Project (Ram Power Inc.) Silver Peak Radiometric Survey 2005.zip</v>
      </c>
      <c r="G1529" s="65" t="str">
        <f t="shared" si="63"/>
        <v>https://gdr.openei.org/files/268/Silver Peak Innovative Exploration Project (Ram Power Inc.) Silver Peak Radiometric Survey 2005.zip</v>
      </c>
      <c r="H1529" s="65" t="str">
        <f t="shared" si="60"/>
        <v>https://gdr.openei.org/</v>
      </c>
      <c r="I1529" s="69">
        <v>43179.334815752314</v>
      </c>
      <c r="J1529" s="65">
        <v>404</v>
      </c>
      <c r="Q1529" s="61"/>
    </row>
    <row r="1530" spans="1:17" ht="75" x14ac:dyDescent="0.25">
      <c r="A1530" s="65" t="s">
        <v>1292</v>
      </c>
      <c r="B1530" s="65" t="s">
        <v>696</v>
      </c>
      <c r="C1530" s="65" t="s">
        <v>699</v>
      </c>
      <c r="D1530" s="65" t="str">
        <f t="shared" si="59"/>
        <v>Silver</v>
      </c>
      <c r="E1530" s="65">
        <f t="shared" si="61"/>
        <v>1</v>
      </c>
      <c r="F1530" s="65" t="str">
        <f t="shared" si="62"/>
        <v>Silver Peak Innovative Exploration Project (Ram Power Inc.) Silver Peak Seismic Survey Data.zip</v>
      </c>
      <c r="G1530" s="65" t="str">
        <f t="shared" si="63"/>
        <v>https://gdr.openei.org/files/268/Silver Peak Innovative Exploration Project (Ram Power Inc.) Silver Peak Seismic Survey Data.zip</v>
      </c>
      <c r="H1530" s="65" t="str">
        <f t="shared" si="60"/>
        <v>https://gdr.openei.org/</v>
      </c>
      <c r="I1530" s="69">
        <v>43179.339663726852</v>
      </c>
      <c r="J1530" s="65">
        <v>404</v>
      </c>
      <c r="Q1530" s="61"/>
    </row>
    <row r="1531" spans="1:17" ht="75" x14ac:dyDescent="0.25">
      <c r="A1531" s="65" t="s">
        <v>2776</v>
      </c>
      <c r="B1531" s="65" t="s">
        <v>696</v>
      </c>
      <c r="C1531" s="65" t="s">
        <v>699</v>
      </c>
      <c r="D1531" s="65" t="str">
        <f t="shared" si="59"/>
        <v>Silver</v>
      </c>
      <c r="E1531" s="65">
        <f t="shared" si="61"/>
        <v>1</v>
      </c>
      <c r="F1531" s="65" t="str">
        <f t="shared" si="62"/>
        <v>Silver Peak Innovative Exploration Project (Ram Power Inc.) Silver Peak Well Data Geologic Logs for Temperature Gradient Holes 53-15.zip</v>
      </c>
      <c r="G1531" s="65" t="str">
        <f t="shared" si="63"/>
        <v>https://gdr.openei.org/files/268/Silver Peak Innovative Exploration Project (Ram Power Inc.) Silver Peak Well Data Geologic Logs for Temperature Gradient Holes 53-15.zip</v>
      </c>
      <c r="H1531" s="65" t="str">
        <f t="shared" si="60"/>
        <v>https://gdr.openei.org/</v>
      </c>
      <c r="I1531" s="69">
        <v>43179.356454375004</v>
      </c>
      <c r="J1531" s="65">
        <v>404</v>
      </c>
      <c r="Q1531" s="61"/>
    </row>
    <row r="1532" spans="1:17" ht="75" x14ac:dyDescent="0.25">
      <c r="A1532" s="65" t="s">
        <v>2776</v>
      </c>
      <c r="B1532" s="65" t="s">
        <v>696</v>
      </c>
      <c r="C1532" s="65" t="s">
        <v>699</v>
      </c>
      <c r="D1532" s="65" t="str">
        <f t="shared" si="59"/>
        <v>Silver</v>
      </c>
      <c r="E1532" s="65">
        <f t="shared" si="61"/>
        <v>1</v>
      </c>
      <c r="F1532" s="65" t="str">
        <f t="shared" si="62"/>
        <v>Silver Peak Innovative Exploration Project (Ram Power Inc.) Silver Peak Well Data Geologic Logs for Temperature Gradient Holes 53-15.zip</v>
      </c>
      <c r="G1532" s="65" t="str">
        <f t="shared" si="63"/>
        <v>https://gdr.openei.org/files/268/Silver Peak Innovative Exploration Project (Ram Power Inc.) Silver Peak Well Data Geologic Logs for Temperature Gradient Holes 53-15.zip</v>
      </c>
      <c r="H1532" s="65" t="str">
        <f t="shared" si="60"/>
        <v>https://gdr.openei.org/</v>
      </c>
      <c r="I1532" s="69">
        <v>43179.406627951386</v>
      </c>
      <c r="J1532" s="65">
        <v>404</v>
      </c>
      <c r="Q1532" s="61"/>
    </row>
    <row r="1533" spans="1:17" ht="75" x14ac:dyDescent="0.25">
      <c r="A1533" s="65" t="s">
        <v>1551</v>
      </c>
      <c r="B1533" s="65" t="s">
        <v>696</v>
      </c>
      <c r="C1533" s="65" t="s">
        <v>699</v>
      </c>
      <c r="D1533" s="65" t="str">
        <f t="shared" si="59"/>
        <v>Silver</v>
      </c>
      <c r="E1533" s="65">
        <f t="shared" si="61"/>
        <v>1</v>
      </c>
      <c r="F1533" s="65" t="str">
        <f t="shared" si="62"/>
        <v>Silver Peak Innovative Exploration Project (Ram Power Inc.) Silver Peak Remote Sensing JPEGs.zip</v>
      </c>
      <c r="G1533" s="65" t="str">
        <f t="shared" si="63"/>
        <v>https://gdr.openei.org/files/268/Silver Peak Innovative Exploration Project (Ram Power Inc.) Silver Peak Remote Sensing JPEGs.zip</v>
      </c>
      <c r="H1533" s="65" t="str">
        <f t="shared" si="60"/>
        <v>https://gdr.openei.org/</v>
      </c>
      <c r="I1533" s="69">
        <v>43179.435076284724</v>
      </c>
      <c r="J1533" s="65">
        <v>404</v>
      </c>
      <c r="Q1533" s="61"/>
    </row>
    <row r="1534" spans="1:17" ht="75" x14ac:dyDescent="0.25">
      <c r="A1534" s="65" t="s">
        <v>940</v>
      </c>
      <c r="B1534" s="65" t="s">
        <v>696</v>
      </c>
      <c r="C1534" s="65" t="s">
        <v>699</v>
      </c>
      <c r="D1534" s="65" t="str">
        <f t="shared" si="59"/>
        <v>Silver</v>
      </c>
      <c r="E1534" s="65">
        <f t="shared" si="61"/>
        <v>1</v>
      </c>
      <c r="F1534" s="65" t="str">
        <f t="shared" si="62"/>
        <v>Silver Peak Innovative Exploration Project (Ram Power Inc.) Silver Peak Magnetic Survey Data.zip</v>
      </c>
      <c r="G1534" s="65" t="str">
        <f t="shared" si="63"/>
        <v>https://gdr.openei.org/files/268/Silver Peak Innovative Exploration Project (Ram Power Inc.) Silver Peak Magnetic Survey Data.zip</v>
      </c>
      <c r="H1534" s="65" t="str">
        <f t="shared" si="60"/>
        <v>https://gdr.openei.org/</v>
      </c>
      <c r="I1534" s="69">
        <v>43179.435201666667</v>
      </c>
      <c r="J1534" s="65">
        <v>404</v>
      </c>
      <c r="Q1534" s="61"/>
    </row>
    <row r="1535" spans="1:17" ht="75" x14ac:dyDescent="0.25">
      <c r="A1535" s="65" t="s">
        <v>1053</v>
      </c>
      <c r="B1535" s="65" t="s">
        <v>696</v>
      </c>
      <c r="C1535" s="65" t="s">
        <v>699</v>
      </c>
      <c r="D1535" s="65" t="str">
        <f t="shared" si="59"/>
        <v>Silver</v>
      </c>
      <c r="E1535" s="65">
        <f t="shared" si="61"/>
        <v>1</v>
      </c>
      <c r="F1535" s="65" t="str">
        <f t="shared" si="62"/>
        <v>Silver Peak Innovative Exploration Project (Ram Power Inc.) Silver Peak Well Data Geologic Logs for Temperature Gradient Holes 73-10.zip</v>
      </c>
      <c r="G1535" s="65" t="str">
        <f t="shared" si="63"/>
        <v>https://gdr.openei.org/files/268/Silver Peak Innovative Exploration Project (Ram Power Inc.) Silver Peak Well Data Geologic Logs for Temperature Gradient Holes 73-10.zip</v>
      </c>
      <c r="H1535" s="65" t="str">
        <f t="shared" si="60"/>
        <v>https://gdr.openei.org/</v>
      </c>
      <c r="I1535" s="69">
        <v>43179.450853275463</v>
      </c>
      <c r="J1535" s="65">
        <v>404</v>
      </c>
      <c r="Q1535" s="61"/>
    </row>
    <row r="1536" spans="1:17" ht="75" x14ac:dyDescent="0.25">
      <c r="A1536" s="65" t="s">
        <v>940</v>
      </c>
      <c r="B1536" s="65" t="s">
        <v>696</v>
      </c>
      <c r="C1536" s="65" t="s">
        <v>699</v>
      </c>
      <c r="D1536" s="65" t="str">
        <f t="shared" si="59"/>
        <v>Silver</v>
      </c>
      <c r="E1536" s="65">
        <f t="shared" si="61"/>
        <v>1</v>
      </c>
      <c r="F1536" s="65" t="str">
        <f t="shared" si="62"/>
        <v>Silver Peak Innovative Exploration Project (Ram Power Inc.) Silver Peak Magnetic Survey Data.zip</v>
      </c>
      <c r="G1536" s="65" t="str">
        <f t="shared" si="63"/>
        <v>https://gdr.openei.org/files/268/Silver Peak Innovative Exploration Project (Ram Power Inc.) Silver Peak Magnetic Survey Data.zip</v>
      </c>
      <c r="H1536" s="65" t="str">
        <f t="shared" si="60"/>
        <v>https://gdr.openei.org/</v>
      </c>
      <c r="I1536" s="69">
        <v>43179.47342628472</v>
      </c>
      <c r="J1536" s="65">
        <v>404</v>
      </c>
      <c r="Q1536" s="61"/>
    </row>
    <row r="1537" spans="1:17" ht="75" x14ac:dyDescent="0.25">
      <c r="A1537" s="65" t="s">
        <v>2930</v>
      </c>
      <c r="B1537" s="65" t="s">
        <v>696</v>
      </c>
      <c r="C1537" s="65" t="s">
        <v>699</v>
      </c>
      <c r="D1537" s="65" t="str">
        <f t="shared" si="59"/>
        <v>Silver</v>
      </c>
      <c r="E1537" s="65">
        <f t="shared" si="61"/>
        <v>1</v>
      </c>
      <c r="F1537" s="65" t="str">
        <f t="shared" si="62"/>
        <v>Silver Peak Innovative Exploration Project (Ram Power Inc.) Silver Peak Magnetotellurics ZTEM.zip</v>
      </c>
      <c r="G1537" s="65" t="str">
        <f t="shared" si="63"/>
        <v>https://gdr.openei.org/files/268/Silver Peak Innovative Exploration Project (Ram Power Inc.) Silver Peak Magnetotellurics ZTEM.zip</v>
      </c>
      <c r="H1537" s="65" t="str">
        <f t="shared" si="60"/>
        <v>https://gdr.openei.org/</v>
      </c>
      <c r="I1537" s="69">
        <v>43179.474255231478</v>
      </c>
      <c r="J1537" s="65">
        <v>404</v>
      </c>
      <c r="Q1537" s="61"/>
    </row>
    <row r="1538" spans="1:17" ht="75" x14ac:dyDescent="0.25">
      <c r="A1538" s="65" t="s">
        <v>1749</v>
      </c>
      <c r="B1538" s="65" t="s">
        <v>696</v>
      </c>
      <c r="C1538" s="65" t="s">
        <v>751</v>
      </c>
      <c r="D1538" s="65" t="str">
        <f t="shared" si="59"/>
        <v>Alum</v>
      </c>
      <c r="E1538" s="65">
        <f t="shared" si="61"/>
        <v>1</v>
      </c>
      <c r="F1538" s="65" t="str">
        <f t="shared" si="62"/>
        <v>Alum Innovative Exploration Project (Ram Power Inc.)  Alum Magnetics Round 2 (2010).zip</v>
      </c>
      <c r="G1538" s="65" t="str">
        <f t="shared" si="63"/>
        <v>https://gdr.openei.org/files/269/Alum Innovative Exploration Project (Ram Power Inc.)  Alum Magnetics Round 2 (2010).zip</v>
      </c>
      <c r="H1538" s="65" t="str">
        <f t="shared" si="60"/>
        <v>https://gdr.openei.org/</v>
      </c>
      <c r="I1538" s="69">
        <v>43178.725525613423</v>
      </c>
      <c r="J1538" s="65">
        <v>404</v>
      </c>
      <c r="Q1538" s="61"/>
    </row>
    <row r="1539" spans="1:17" ht="75" x14ac:dyDescent="0.25">
      <c r="A1539" s="65" t="s">
        <v>1578</v>
      </c>
      <c r="B1539" s="65" t="s">
        <v>696</v>
      </c>
      <c r="C1539" s="65" t="s">
        <v>751</v>
      </c>
      <c r="D1539" s="65" t="str">
        <f t="shared" ref="D1539:D1602" si="64">RIGHT(C1539,LEN(C1539)-FIND("|",SUBSTITUTE(C1539,"/","|", LEN(C1539)-LEN(SUBSTITUTE(C1539,"/","")))))</f>
        <v>Alum</v>
      </c>
      <c r="E1539" s="65">
        <f t="shared" si="61"/>
        <v>1</v>
      </c>
      <c r="F1539" s="65" t="str">
        <f t="shared" si="62"/>
        <v>Alum Innovative Exploration Project (Ram Power Inc.)  Alum Site Photographs.zip</v>
      </c>
      <c r="G1539" s="65" t="str">
        <f t="shared" si="63"/>
        <v>https://gdr.openei.org/files/269/Alum Innovative Exploration Project (Ram Power Inc.)  Alum Site Photographs.zip</v>
      </c>
      <c r="H1539" s="65" t="str">
        <f t="shared" ref="H1539:H1602" si="65">LEFT(C1539,FIND("/",C1539,10))</f>
        <v>https://gdr.openei.org/</v>
      </c>
      <c r="I1539" s="69">
        <v>43178.731123518519</v>
      </c>
      <c r="J1539" s="65">
        <v>404</v>
      </c>
      <c r="Q1539" s="61"/>
    </row>
    <row r="1540" spans="1:17" ht="75" x14ac:dyDescent="0.25">
      <c r="A1540" s="65" t="s">
        <v>1871</v>
      </c>
      <c r="B1540" s="65" t="s">
        <v>696</v>
      </c>
      <c r="C1540" s="65" t="s">
        <v>751</v>
      </c>
      <c r="D1540" s="65" t="str">
        <f t="shared" si="64"/>
        <v>Alum</v>
      </c>
      <c r="E1540" s="65">
        <f t="shared" si="61"/>
        <v>1</v>
      </c>
      <c r="F1540" s="65" t="str">
        <f t="shared" si="62"/>
        <v>Alum Innovative Exploration Project (Ram Power Inc.)  Alum Geology Report Combined 2009.pdf</v>
      </c>
      <c r="G1540" s="65" t="str">
        <f t="shared" si="63"/>
        <v>https://gdr.openei.org/files/269/Alum Innovative Exploration Project (Ram Power Inc.)  Alum Geology Report Combined 2009.pdf</v>
      </c>
      <c r="H1540" s="65" t="str">
        <f t="shared" si="65"/>
        <v>https://gdr.openei.org/</v>
      </c>
      <c r="I1540" s="69">
        <v>43178.731824120368</v>
      </c>
      <c r="J1540" s="65">
        <v>404</v>
      </c>
      <c r="Q1540" s="61"/>
    </row>
    <row r="1541" spans="1:17" ht="75" x14ac:dyDescent="0.25">
      <c r="A1541" s="65" t="s">
        <v>1871</v>
      </c>
      <c r="B1541" s="65" t="s">
        <v>696</v>
      </c>
      <c r="C1541" s="65" t="s">
        <v>751</v>
      </c>
      <c r="D1541" s="65" t="str">
        <f t="shared" si="64"/>
        <v>Alum</v>
      </c>
      <c r="E1541" s="65">
        <f t="shared" ref="E1541:E1604" si="66">FIND(D1541,A1541)</f>
        <v>1</v>
      </c>
      <c r="F1541" s="65" t="str">
        <f t="shared" ref="F1541:F1604" si="67">RIGHT(A1541,LEN(A1541)-E1541+1)</f>
        <v>Alum Innovative Exploration Project (Ram Power Inc.)  Alum Geology Report Combined 2009.pdf</v>
      </c>
      <c r="G1541" s="65" t="str">
        <f t="shared" ref="G1541:G1604" si="68">(SUBSTITUTE(C1541,D1541,""))&amp;F1541</f>
        <v>https://gdr.openei.org/files/269/Alum Innovative Exploration Project (Ram Power Inc.)  Alum Geology Report Combined 2009.pdf</v>
      </c>
      <c r="H1541" s="65" t="str">
        <f t="shared" si="65"/>
        <v>https://gdr.openei.org/</v>
      </c>
      <c r="I1541" s="69">
        <v>43178.734328888888</v>
      </c>
      <c r="J1541" s="65">
        <v>404</v>
      </c>
      <c r="Q1541" s="61"/>
    </row>
    <row r="1542" spans="1:17" ht="75" x14ac:dyDescent="0.25">
      <c r="A1542" s="65" t="s">
        <v>4079</v>
      </c>
      <c r="B1542" s="65" t="s">
        <v>696</v>
      </c>
      <c r="C1542" s="65" t="s">
        <v>751</v>
      </c>
      <c r="D1542" s="65" t="str">
        <f t="shared" si="64"/>
        <v>Alum</v>
      </c>
      <c r="E1542" s="65">
        <f t="shared" si="66"/>
        <v>1</v>
      </c>
      <c r="F1542" s="65" t="str">
        <f t="shared" si="67"/>
        <v>Alum Innovative Exploration Project (Ram Power Inc.)  Alum Hole 56-29 Geochemistry Geothermometry.zip</v>
      </c>
      <c r="G1542" s="65" t="str">
        <f t="shared" si="68"/>
        <v>https://gdr.openei.org/files/269/Alum Innovative Exploration Project (Ram Power Inc.)  Alum Hole 56-29 Geochemistry Geothermometry.zip</v>
      </c>
      <c r="H1542" s="65" t="str">
        <f t="shared" si="65"/>
        <v>https://gdr.openei.org/</v>
      </c>
      <c r="I1542" s="69">
        <v>43178.773412488423</v>
      </c>
      <c r="J1542" s="65">
        <v>404</v>
      </c>
      <c r="Q1542" s="61"/>
    </row>
    <row r="1543" spans="1:17" ht="75" x14ac:dyDescent="0.25">
      <c r="A1543" s="65" t="s">
        <v>1230</v>
      </c>
      <c r="B1543" s="65" t="s">
        <v>696</v>
      </c>
      <c r="C1543" s="65" t="s">
        <v>751</v>
      </c>
      <c r="D1543" s="65" t="str">
        <f t="shared" si="64"/>
        <v>Alum</v>
      </c>
      <c r="E1543" s="65">
        <f t="shared" si="66"/>
        <v>1</v>
      </c>
      <c r="F1543" s="65" t="str">
        <f t="shared" si="67"/>
        <v>Alum Innovative Exploration Project (Ram Power Inc.)  Alum Resource Model.zip</v>
      </c>
      <c r="G1543" s="65" t="str">
        <f t="shared" si="68"/>
        <v>https://gdr.openei.org/files/269/Alum Innovative Exploration Project (Ram Power Inc.)  Alum Resource Model.zip</v>
      </c>
      <c r="H1543" s="65" t="str">
        <f t="shared" si="65"/>
        <v>https://gdr.openei.org/</v>
      </c>
      <c r="I1543" s="69">
        <v>43178.78752701389</v>
      </c>
      <c r="J1543" s="65">
        <v>404</v>
      </c>
      <c r="Q1543" s="61"/>
    </row>
    <row r="1544" spans="1:17" ht="75" x14ac:dyDescent="0.25">
      <c r="A1544" s="65" t="s">
        <v>2814</v>
      </c>
      <c r="B1544" s="65" t="s">
        <v>696</v>
      </c>
      <c r="C1544" s="65" t="s">
        <v>751</v>
      </c>
      <c r="D1544" s="65" t="str">
        <f t="shared" si="64"/>
        <v>Alum</v>
      </c>
      <c r="E1544" s="65">
        <f t="shared" si="66"/>
        <v>1</v>
      </c>
      <c r="F1544" s="65" t="str">
        <f t="shared" si="67"/>
        <v>Alum Innovative Exploration Project (Ram Power Inc.)  Alum Regional Temperature Shallow Modern Data.zip</v>
      </c>
      <c r="G1544" s="65" t="str">
        <f t="shared" si="68"/>
        <v>https://gdr.openei.org/files/269/Alum Innovative Exploration Project (Ram Power Inc.)  Alum Regional Temperature Shallow Modern Data.zip</v>
      </c>
      <c r="H1544" s="65" t="str">
        <f t="shared" si="65"/>
        <v>https://gdr.openei.org/</v>
      </c>
      <c r="I1544" s="69">
        <v>43178.813838518516</v>
      </c>
      <c r="J1544" s="65">
        <v>404</v>
      </c>
      <c r="Q1544" s="61"/>
    </row>
    <row r="1545" spans="1:17" ht="75" x14ac:dyDescent="0.25">
      <c r="A1545" s="65" t="s">
        <v>1578</v>
      </c>
      <c r="B1545" s="65" t="s">
        <v>696</v>
      </c>
      <c r="C1545" s="65" t="s">
        <v>751</v>
      </c>
      <c r="D1545" s="65" t="str">
        <f t="shared" si="64"/>
        <v>Alum</v>
      </c>
      <c r="E1545" s="65">
        <f t="shared" si="66"/>
        <v>1</v>
      </c>
      <c r="F1545" s="65" t="str">
        <f t="shared" si="67"/>
        <v>Alum Innovative Exploration Project (Ram Power Inc.)  Alum Site Photographs.zip</v>
      </c>
      <c r="G1545" s="65" t="str">
        <f t="shared" si="68"/>
        <v>https://gdr.openei.org/files/269/Alum Innovative Exploration Project (Ram Power Inc.)  Alum Site Photographs.zip</v>
      </c>
      <c r="H1545" s="65" t="str">
        <f t="shared" si="65"/>
        <v>https://gdr.openei.org/</v>
      </c>
      <c r="I1545" s="69">
        <v>43178.869283136577</v>
      </c>
      <c r="J1545" s="65">
        <v>404</v>
      </c>
      <c r="Q1545" s="61"/>
    </row>
    <row r="1546" spans="1:17" ht="75" x14ac:dyDescent="0.25">
      <c r="A1546" s="65" t="s">
        <v>1230</v>
      </c>
      <c r="B1546" s="65" t="s">
        <v>696</v>
      </c>
      <c r="C1546" s="65" t="s">
        <v>751</v>
      </c>
      <c r="D1546" s="65" t="str">
        <f t="shared" si="64"/>
        <v>Alum</v>
      </c>
      <c r="E1546" s="65">
        <f t="shared" si="66"/>
        <v>1</v>
      </c>
      <c r="F1546" s="65" t="str">
        <f t="shared" si="67"/>
        <v>Alum Innovative Exploration Project (Ram Power Inc.)  Alum Resource Model.zip</v>
      </c>
      <c r="G1546" s="65" t="str">
        <f t="shared" si="68"/>
        <v>https://gdr.openei.org/files/269/Alum Innovative Exploration Project (Ram Power Inc.)  Alum Resource Model.zip</v>
      </c>
      <c r="H1546" s="65" t="str">
        <f t="shared" si="65"/>
        <v>https://gdr.openei.org/</v>
      </c>
      <c r="I1546" s="69">
        <v>43178.9316596875</v>
      </c>
      <c r="J1546" s="65">
        <v>404</v>
      </c>
      <c r="Q1546" s="61"/>
    </row>
    <row r="1547" spans="1:17" ht="75" x14ac:dyDescent="0.25">
      <c r="A1547" s="65" t="s">
        <v>2406</v>
      </c>
      <c r="B1547" s="65" t="s">
        <v>696</v>
      </c>
      <c r="C1547" s="65" t="s">
        <v>751</v>
      </c>
      <c r="D1547" s="65" t="str">
        <f t="shared" si="64"/>
        <v>Alum</v>
      </c>
      <c r="E1547" s="65">
        <f t="shared" si="66"/>
        <v>1</v>
      </c>
      <c r="F1547" s="65" t="str">
        <f t="shared" si="67"/>
        <v>Alum Innovative Exploration Project (Ram Power Inc.)  Alum Gravity.zip</v>
      </c>
      <c r="G1547" s="65" t="str">
        <f t="shared" si="68"/>
        <v>https://gdr.openei.org/files/269/Alum Innovative Exploration Project (Ram Power Inc.)  Alum Gravity.zip</v>
      </c>
      <c r="H1547" s="65" t="str">
        <f t="shared" si="65"/>
        <v>https://gdr.openei.org/</v>
      </c>
      <c r="I1547" s="69">
        <v>43178.932615590275</v>
      </c>
      <c r="J1547" s="65">
        <v>404</v>
      </c>
      <c r="Q1547" s="61"/>
    </row>
    <row r="1548" spans="1:17" ht="75" x14ac:dyDescent="0.25">
      <c r="A1548" s="65" t="s">
        <v>3602</v>
      </c>
      <c r="B1548" s="65" t="s">
        <v>696</v>
      </c>
      <c r="C1548" s="65" t="s">
        <v>751</v>
      </c>
      <c r="D1548" s="65" t="str">
        <f t="shared" si="64"/>
        <v>Alum</v>
      </c>
      <c r="E1548" s="65">
        <f t="shared" si="66"/>
        <v>1</v>
      </c>
      <c r="F1548" s="65" t="str">
        <f t="shared" si="67"/>
        <v>Alum Innovative Exploration Project (Ram Power Inc.)  Alum Magnetotellurics ZTEM.zip</v>
      </c>
      <c r="G1548" s="65" t="str">
        <f t="shared" si="68"/>
        <v>https://gdr.openei.org/files/269/Alum Innovative Exploration Project (Ram Power Inc.)  Alum Magnetotellurics ZTEM.zip</v>
      </c>
      <c r="H1548" s="65" t="str">
        <f t="shared" si="65"/>
        <v>https://gdr.openei.org/</v>
      </c>
      <c r="I1548" s="69">
        <v>43178.989052280092</v>
      </c>
      <c r="J1548" s="65">
        <v>404</v>
      </c>
      <c r="Q1548" s="61"/>
    </row>
    <row r="1549" spans="1:17" ht="75" x14ac:dyDescent="0.25">
      <c r="A1549" s="65" t="s">
        <v>4598</v>
      </c>
      <c r="B1549" s="65" t="s">
        <v>696</v>
      </c>
      <c r="C1549" s="65" t="s">
        <v>751</v>
      </c>
      <c r="D1549" s="65" t="str">
        <f t="shared" si="64"/>
        <v>Alum</v>
      </c>
      <c r="E1549" s="65">
        <f t="shared" si="66"/>
        <v>1</v>
      </c>
      <c r="F1549" s="65" t="str">
        <f t="shared" si="67"/>
        <v>Alum Innovative Exploration Project (Ram Power Inc.)  Alum Geology Maps and Sections.zip</v>
      </c>
      <c r="G1549" s="65" t="str">
        <f t="shared" si="68"/>
        <v>https://gdr.openei.org/files/269/Alum Innovative Exploration Project (Ram Power Inc.)  Alum Geology Maps and Sections.zip</v>
      </c>
      <c r="H1549" s="65" t="str">
        <f t="shared" si="65"/>
        <v>https://gdr.openei.org/</v>
      </c>
      <c r="I1549" s="69">
        <v>43179.033311898151</v>
      </c>
      <c r="J1549" s="65">
        <v>404</v>
      </c>
      <c r="Q1549" s="61"/>
    </row>
    <row r="1550" spans="1:17" ht="75" x14ac:dyDescent="0.25">
      <c r="A1550" s="65" t="s">
        <v>3567</v>
      </c>
      <c r="B1550" s="65" t="s">
        <v>696</v>
      </c>
      <c r="C1550" s="65" t="s">
        <v>751</v>
      </c>
      <c r="D1550" s="65" t="str">
        <f t="shared" si="64"/>
        <v>Alum</v>
      </c>
      <c r="E1550" s="65">
        <f t="shared" si="66"/>
        <v>1</v>
      </c>
      <c r="F1550" s="65" t="str">
        <f t="shared" si="67"/>
        <v>Alum Innovative Exploration Project (Ram Power Inc.)  Alum Well Data Hole 26-19.zip</v>
      </c>
      <c r="G1550" s="65" t="str">
        <f t="shared" si="68"/>
        <v>https://gdr.openei.org/files/269/Alum Innovative Exploration Project (Ram Power Inc.)  Alum Well Data Hole 26-19.zip</v>
      </c>
      <c r="H1550" s="65" t="str">
        <f t="shared" si="65"/>
        <v>https://gdr.openei.org/</v>
      </c>
      <c r="I1550" s="69">
        <v>43179.049189409721</v>
      </c>
      <c r="J1550" s="65">
        <v>404</v>
      </c>
      <c r="Q1550" s="61"/>
    </row>
    <row r="1551" spans="1:17" ht="75" x14ac:dyDescent="0.25">
      <c r="A1551" s="65" t="s">
        <v>2835</v>
      </c>
      <c r="B1551" s="65" t="s">
        <v>696</v>
      </c>
      <c r="C1551" s="65" t="s">
        <v>751</v>
      </c>
      <c r="D1551" s="65" t="str">
        <f t="shared" si="64"/>
        <v>Alum</v>
      </c>
      <c r="E1551" s="65">
        <f t="shared" si="66"/>
        <v>1</v>
      </c>
      <c r="F1551" s="65" t="str">
        <f t="shared" si="67"/>
        <v>Alum Innovative Exploration Project (Ram Power Inc.)  Alum Well Data Hole 25-29.zip</v>
      </c>
      <c r="G1551" s="65" t="str">
        <f t="shared" si="68"/>
        <v>https://gdr.openei.org/files/269/Alum Innovative Exploration Project (Ram Power Inc.)  Alum Well Data Hole 25-29.zip</v>
      </c>
      <c r="H1551" s="65" t="str">
        <f t="shared" si="65"/>
        <v>https://gdr.openei.org/</v>
      </c>
      <c r="I1551" s="69">
        <v>43179.070754201392</v>
      </c>
      <c r="J1551" s="65">
        <v>404</v>
      </c>
      <c r="Q1551" s="61"/>
    </row>
    <row r="1552" spans="1:17" ht="75" x14ac:dyDescent="0.25">
      <c r="A1552" s="65" t="s">
        <v>750</v>
      </c>
      <c r="B1552" s="65" t="s">
        <v>696</v>
      </c>
      <c r="C1552" s="65" t="s">
        <v>751</v>
      </c>
      <c r="D1552" s="65" t="str">
        <f t="shared" si="64"/>
        <v>Alum</v>
      </c>
      <c r="E1552" s="65">
        <f t="shared" si="66"/>
        <v>1</v>
      </c>
      <c r="F1552" s="65" t="str">
        <f t="shared" si="67"/>
        <v>Alum Innovative Exploration Project (Ram Power Inc.)  Alum Magnetics Round 1 (2009).zip</v>
      </c>
      <c r="G1552" s="65" t="str">
        <f t="shared" si="68"/>
        <v>https://gdr.openei.org/files/269/Alum Innovative Exploration Project (Ram Power Inc.)  Alum Magnetics Round 1 (2009).zip</v>
      </c>
      <c r="H1552" s="65" t="str">
        <f t="shared" si="65"/>
        <v>https://gdr.openei.org/</v>
      </c>
      <c r="I1552" s="69">
        <v>43179.092942175928</v>
      </c>
      <c r="J1552" s="65">
        <v>404</v>
      </c>
      <c r="Q1552" s="61"/>
    </row>
    <row r="1553" spans="1:17" ht="75" x14ac:dyDescent="0.25">
      <c r="A1553" s="65" t="s">
        <v>3602</v>
      </c>
      <c r="B1553" s="65" t="s">
        <v>696</v>
      </c>
      <c r="C1553" s="65" t="s">
        <v>751</v>
      </c>
      <c r="D1553" s="65" t="str">
        <f t="shared" si="64"/>
        <v>Alum</v>
      </c>
      <c r="E1553" s="65">
        <f t="shared" si="66"/>
        <v>1</v>
      </c>
      <c r="F1553" s="65" t="str">
        <f t="shared" si="67"/>
        <v>Alum Innovative Exploration Project (Ram Power Inc.)  Alum Magnetotellurics ZTEM.zip</v>
      </c>
      <c r="G1553" s="65" t="str">
        <f t="shared" si="68"/>
        <v>https://gdr.openei.org/files/269/Alum Innovative Exploration Project (Ram Power Inc.)  Alum Magnetotellurics ZTEM.zip</v>
      </c>
      <c r="H1553" s="65" t="str">
        <f t="shared" si="65"/>
        <v>https://gdr.openei.org/</v>
      </c>
      <c r="I1553" s="69">
        <v>43179.119035682874</v>
      </c>
      <c r="J1553" s="65">
        <v>404</v>
      </c>
      <c r="Q1553" s="61"/>
    </row>
    <row r="1554" spans="1:17" ht="75" x14ac:dyDescent="0.25">
      <c r="A1554" s="65" t="s">
        <v>2607</v>
      </c>
      <c r="B1554" s="65" t="s">
        <v>696</v>
      </c>
      <c r="C1554" s="65" t="s">
        <v>751</v>
      </c>
      <c r="D1554" s="65" t="str">
        <f t="shared" si="64"/>
        <v>Alum</v>
      </c>
      <c r="E1554" s="65">
        <f t="shared" si="66"/>
        <v>1</v>
      </c>
      <c r="F1554" s="65" t="str">
        <f t="shared" si="67"/>
        <v>Alum Innovative Exploration Project (Ram Power Inc.)  Alum Regional Temperature Shallow Historic Data.zip</v>
      </c>
      <c r="G1554" s="65" t="str">
        <f t="shared" si="68"/>
        <v>https://gdr.openei.org/files/269/Alum Innovative Exploration Project (Ram Power Inc.)  Alum Regional Temperature Shallow Historic Data.zip</v>
      </c>
      <c r="H1554" s="65" t="str">
        <f t="shared" si="65"/>
        <v>https://gdr.openei.org/</v>
      </c>
      <c r="I1554" s="69">
        <v>43179.138576203703</v>
      </c>
      <c r="J1554" s="65">
        <v>404</v>
      </c>
      <c r="Q1554" s="61"/>
    </row>
    <row r="1555" spans="1:17" ht="75" x14ac:dyDescent="0.25">
      <c r="A1555" s="65" t="s">
        <v>750</v>
      </c>
      <c r="B1555" s="65" t="s">
        <v>696</v>
      </c>
      <c r="C1555" s="65" t="s">
        <v>751</v>
      </c>
      <c r="D1555" s="65" t="str">
        <f t="shared" si="64"/>
        <v>Alum</v>
      </c>
      <c r="E1555" s="65">
        <f t="shared" si="66"/>
        <v>1</v>
      </c>
      <c r="F1555" s="65" t="str">
        <f t="shared" si="67"/>
        <v>Alum Innovative Exploration Project (Ram Power Inc.)  Alum Magnetics Round 1 (2009).zip</v>
      </c>
      <c r="G1555" s="65" t="str">
        <f t="shared" si="68"/>
        <v>https://gdr.openei.org/files/269/Alum Innovative Exploration Project (Ram Power Inc.)  Alum Magnetics Round 1 (2009).zip</v>
      </c>
      <c r="H1555" s="65" t="str">
        <f t="shared" si="65"/>
        <v>https://gdr.openei.org/</v>
      </c>
      <c r="I1555" s="69">
        <v>43179.228097141204</v>
      </c>
      <c r="J1555" s="65">
        <v>404</v>
      </c>
      <c r="Q1555" s="61"/>
    </row>
    <row r="1556" spans="1:17" ht="75" x14ac:dyDescent="0.25">
      <c r="A1556" s="65" t="s">
        <v>791</v>
      </c>
      <c r="B1556" s="65" t="s">
        <v>696</v>
      </c>
      <c r="C1556" s="65" t="s">
        <v>751</v>
      </c>
      <c r="D1556" s="65" t="str">
        <f t="shared" si="64"/>
        <v>Alum</v>
      </c>
      <c r="E1556" s="65">
        <f t="shared" si="66"/>
        <v>1</v>
      </c>
      <c r="F1556" s="65" t="str">
        <f t="shared" si="67"/>
        <v>Alum Innovative Exploration Project (Ram Power Inc.)  Alum Magnetotellurics Ground MT.zip</v>
      </c>
      <c r="G1556" s="65" t="str">
        <f t="shared" si="68"/>
        <v>https://gdr.openei.org/files/269/Alum Innovative Exploration Project (Ram Power Inc.)  Alum Magnetotellurics Ground MT.zip</v>
      </c>
      <c r="H1556" s="65" t="str">
        <f t="shared" si="65"/>
        <v>https://gdr.openei.org/</v>
      </c>
      <c r="I1556" s="69">
        <v>43179.280009236114</v>
      </c>
      <c r="J1556" s="65">
        <v>404</v>
      </c>
      <c r="Q1556" s="61"/>
    </row>
    <row r="1557" spans="1:17" ht="75" x14ac:dyDescent="0.25">
      <c r="A1557" s="65" t="s">
        <v>791</v>
      </c>
      <c r="B1557" s="65" t="s">
        <v>696</v>
      </c>
      <c r="C1557" s="65" t="s">
        <v>751</v>
      </c>
      <c r="D1557" s="65" t="str">
        <f t="shared" si="64"/>
        <v>Alum</v>
      </c>
      <c r="E1557" s="65">
        <f t="shared" si="66"/>
        <v>1</v>
      </c>
      <c r="F1557" s="65" t="str">
        <f t="shared" si="67"/>
        <v>Alum Innovative Exploration Project (Ram Power Inc.)  Alum Magnetotellurics Ground MT.zip</v>
      </c>
      <c r="G1557" s="65" t="str">
        <f t="shared" si="68"/>
        <v>https://gdr.openei.org/files/269/Alum Innovative Exploration Project (Ram Power Inc.)  Alum Magnetotellurics Ground MT.zip</v>
      </c>
      <c r="H1557" s="65" t="str">
        <f t="shared" si="65"/>
        <v>https://gdr.openei.org/</v>
      </c>
      <c r="I1557" s="69">
        <v>43179.288256273147</v>
      </c>
      <c r="J1557" s="65">
        <v>404</v>
      </c>
      <c r="Q1557" s="61"/>
    </row>
    <row r="1558" spans="1:17" ht="75" x14ac:dyDescent="0.25">
      <c r="A1558" s="65" t="s">
        <v>2835</v>
      </c>
      <c r="B1558" s="65" t="s">
        <v>696</v>
      </c>
      <c r="C1558" s="65" t="s">
        <v>751</v>
      </c>
      <c r="D1558" s="65" t="str">
        <f t="shared" si="64"/>
        <v>Alum</v>
      </c>
      <c r="E1558" s="65">
        <f t="shared" si="66"/>
        <v>1</v>
      </c>
      <c r="F1558" s="65" t="str">
        <f t="shared" si="67"/>
        <v>Alum Innovative Exploration Project (Ram Power Inc.)  Alum Well Data Hole 25-29.zip</v>
      </c>
      <c r="G1558" s="65" t="str">
        <f t="shared" si="68"/>
        <v>https://gdr.openei.org/files/269/Alum Innovative Exploration Project (Ram Power Inc.)  Alum Well Data Hole 25-29.zip</v>
      </c>
      <c r="H1558" s="65" t="str">
        <f t="shared" si="65"/>
        <v>https://gdr.openei.org/</v>
      </c>
      <c r="I1558" s="69">
        <v>43179.298035925924</v>
      </c>
      <c r="J1558" s="65">
        <v>404</v>
      </c>
      <c r="Q1558" s="61"/>
    </row>
    <row r="1559" spans="1:17" ht="75" x14ac:dyDescent="0.25">
      <c r="A1559" s="65" t="s">
        <v>2814</v>
      </c>
      <c r="B1559" s="65" t="s">
        <v>696</v>
      </c>
      <c r="C1559" s="65" t="s">
        <v>751</v>
      </c>
      <c r="D1559" s="65" t="str">
        <f t="shared" si="64"/>
        <v>Alum</v>
      </c>
      <c r="E1559" s="65">
        <f t="shared" si="66"/>
        <v>1</v>
      </c>
      <c r="F1559" s="65" t="str">
        <f t="shared" si="67"/>
        <v>Alum Innovative Exploration Project (Ram Power Inc.)  Alum Regional Temperature Shallow Modern Data.zip</v>
      </c>
      <c r="G1559" s="65" t="str">
        <f t="shared" si="68"/>
        <v>https://gdr.openei.org/files/269/Alum Innovative Exploration Project (Ram Power Inc.)  Alum Regional Temperature Shallow Modern Data.zip</v>
      </c>
      <c r="H1559" s="65" t="str">
        <f t="shared" si="65"/>
        <v>https://gdr.openei.org/</v>
      </c>
      <c r="I1559" s="69">
        <v>43179.300103692127</v>
      </c>
      <c r="J1559" s="65">
        <v>404</v>
      </c>
      <c r="Q1559" s="61"/>
    </row>
    <row r="1560" spans="1:17" ht="75" x14ac:dyDescent="0.25">
      <c r="A1560" s="65" t="s">
        <v>3567</v>
      </c>
      <c r="B1560" s="65" t="s">
        <v>696</v>
      </c>
      <c r="C1560" s="65" t="s">
        <v>751</v>
      </c>
      <c r="D1560" s="65" t="str">
        <f t="shared" si="64"/>
        <v>Alum</v>
      </c>
      <c r="E1560" s="65">
        <f t="shared" si="66"/>
        <v>1</v>
      </c>
      <c r="F1560" s="65" t="str">
        <f t="shared" si="67"/>
        <v>Alum Innovative Exploration Project (Ram Power Inc.)  Alum Well Data Hole 26-19.zip</v>
      </c>
      <c r="G1560" s="65" t="str">
        <f t="shared" si="68"/>
        <v>https://gdr.openei.org/files/269/Alum Innovative Exploration Project (Ram Power Inc.)  Alum Well Data Hole 26-19.zip</v>
      </c>
      <c r="H1560" s="65" t="str">
        <f t="shared" si="65"/>
        <v>https://gdr.openei.org/</v>
      </c>
      <c r="I1560" s="69">
        <v>43179.339769050923</v>
      </c>
      <c r="J1560" s="65">
        <v>404</v>
      </c>
      <c r="Q1560" s="61"/>
    </row>
    <row r="1561" spans="1:17" ht="75" x14ac:dyDescent="0.25">
      <c r="A1561" s="65" t="s">
        <v>2406</v>
      </c>
      <c r="B1561" s="65" t="s">
        <v>696</v>
      </c>
      <c r="C1561" s="65" t="s">
        <v>751</v>
      </c>
      <c r="D1561" s="65" t="str">
        <f t="shared" si="64"/>
        <v>Alum</v>
      </c>
      <c r="E1561" s="65">
        <f t="shared" si="66"/>
        <v>1</v>
      </c>
      <c r="F1561" s="65" t="str">
        <f t="shared" si="67"/>
        <v>Alum Innovative Exploration Project (Ram Power Inc.)  Alum Gravity.zip</v>
      </c>
      <c r="G1561" s="65" t="str">
        <f t="shared" si="68"/>
        <v>https://gdr.openei.org/files/269/Alum Innovative Exploration Project (Ram Power Inc.)  Alum Gravity.zip</v>
      </c>
      <c r="H1561" s="65" t="str">
        <f t="shared" si="65"/>
        <v>https://gdr.openei.org/</v>
      </c>
      <c r="I1561" s="69">
        <v>43179.373235462961</v>
      </c>
      <c r="J1561" s="65">
        <v>404</v>
      </c>
      <c r="Q1561" s="61"/>
    </row>
    <row r="1562" spans="1:17" ht="75" x14ac:dyDescent="0.25">
      <c r="A1562" s="65" t="s">
        <v>1749</v>
      </c>
      <c r="B1562" s="65" t="s">
        <v>696</v>
      </c>
      <c r="C1562" s="65" t="s">
        <v>751</v>
      </c>
      <c r="D1562" s="65" t="str">
        <f t="shared" si="64"/>
        <v>Alum</v>
      </c>
      <c r="E1562" s="65">
        <f t="shared" si="66"/>
        <v>1</v>
      </c>
      <c r="F1562" s="65" t="str">
        <f t="shared" si="67"/>
        <v>Alum Innovative Exploration Project (Ram Power Inc.)  Alum Magnetics Round 2 (2010).zip</v>
      </c>
      <c r="G1562" s="65" t="str">
        <f t="shared" si="68"/>
        <v>https://gdr.openei.org/files/269/Alum Innovative Exploration Project (Ram Power Inc.)  Alum Magnetics Round 2 (2010).zip</v>
      </c>
      <c r="H1562" s="65" t="str">
        <f t="shared" si="65"/>
        <v>https://gdr.openei.org/</v>
      </c>
      <c r="I1562" s="69">
        <v>43179.430470023151</v>
      </c>
      <c r="J1562" s="65">
        <v>404</v>
      </c>
      <c r="Q1562" s="61"/>
    </row>
    <row r="1563" spans="1:17" ht="75" x14ac:dyDescent="0.25">
      <c r="A1563" s="65" t="s">
        <v>2743</v>
      </c>
      <c r="B1563" s="65" t="s">
        <v>696</v>
      </c>
      <c r="C1563" s="65" t="s">
        <v>2744</v>
      </c>
      <c r="D1563" s="65" t="str">
        <f t="shared" si="64"/>
        <v>20131101-1130_Green</v>
      </c>
      <c r="E1563" s="65">
        <f t="shared" si="66"/>
        <v>56</v>
      </c>
      <c r="F1563" s="65" t="str">
        <f t="shared" si="67"/>
        <v>20131101-1130_Green Machine Florida Canyon Hourly Data.xlsx</v>
      </c>
      <c r="G1563" s="65" t="str">
        <f t="shared" si="68"/>
        <v>https://gdr.openei.org/files/270/20131101-1130_Green Machine Florida Canyon Hourly Data.xlsx</v>
      </c>
      <c r="H1563" s="65" t="str">
        <f t="shared" si="65"/>
        <v>https://gdr.openei.org/</v>
      </c>
      <c r="I1563" s="69">
        <v>43179.252357870369</v>
      </c>
      <c r="J1563" s="65">
        <v>404</v>
      </c>
      <c r="Q1563" s="61"/>
    </row>
    <row r="1564" spans="1:17" ht="75" x14ac:dyDescent="0.25">
      <c r="A1564" s="65" t="s">
        <v>2743</v>
      </c>
      <c r="B1564" s="65" t="s">
        <v>696</v>
      </c>
      <c r="C1564" s="65" t="s">
        <v>2744</v>
      </c>
      <c r="D1564" s="65" t="str">
        <f t="shared" si="64"/>
        <v>20131101-1130_Green</v>
      </c>
      <c r="E1564" s="65">
        <f t="shared" si="66"/>
        <v>56</v>
      </c>
      <c r="F1564" s="65" t="str">
        <f t="shared" si="67"/>
        <v>20131101-1130_Green Machine Florida Canyon Hourly Data.xlsx</v>
      </c>
      <c r="G1564" s="65" t="str">
        <f t="shared" si="68"/>
        <v>https://gdr.openei.org/files/270/20131101-1130_Green Machine Florida Canyon Hourly Data.xlsx</v>
      </c>
      <c r="H1564" s="65" t="str">
        <f t="shared" si="65"/>
        <v>https://gdr.openei.org/</v>
      </c>
      <c r="I1564" s="69">
        <v>43179.305422442128</v>
      </c>
      <c r="J1564" s="65">
        <v>404</v>
      </c>
      <c r="Q1564" s="61"/>
    </row>
    <row r="1565" spans="1:17" ht="75" x14ac:dyDescent="0.25">
      <c r="A1565" s="65" t="s">
        <v>2377</v>
      </c>
      <c r="B1565" s="65" t="s">
        <v>696</v>
      </c>
      <c r="C1565" s="65" t="s">
        <v>2378</v>
      </c>
      <c r="D1565" s="65" t="str">
        <f t="shared" si="64"/>
        <v>Flow</v>
      </c>
      <c r="E1565" s="65">
        <f t="shared" si="66"/>
        <v>38</v>
      </c>
      <c r="F1565" s="65" t="str">
        <f t="shared" si="67"/>
        <v>Flow Testing Results 101808.pdf</v>
      </c>
      <c r="G1565" s="65" t="str">
        <f t="shared" si="68"/>
        <v>https://gdr.openei.org/files/271/Flow Testing Results 101808.pdf</v>
      </c>
      <c r="H1565" s="65" t="str">
        <f t="shared" si="65"/>
        <v>https://gdr.openei.org/</v>
      </c>
      <c r="I1565" s="69">
        <v>43179.241980208331</v>
      </c>
      <c r="J1565" s="65">
        <v>404</v>
      </c>
      <c r="Q1565" s="61"/>
    </row>
    <row r="1566" spans="1:17" ht="75" x14ac:dyDescent="0.25">
      <c r="A1566" s="65" t="s">
        <v>2377</v>
      </c>
      <c r="B1566" s="65" t="s">
        <v>696</v>
      </c>
      <c r="C1566" s="65" t="s">
        <v>2378</v>
      </c>
      <c r="D1566" s="65" t="str">
        <f t="shared" si="64"/>
        <v>Flow</v>
      </c>
      <c r="E1566" s="65">
        <f t="shared" si="66"/>
        <v>38</v>
      </c>
      <c r="F1566" s="65" t="str">
        <f t="shared" si="67"/>
        <v>Flow Testing Results 101808.pdf</v>
      </c>
      <c r="G1566" s="65" t="str">
        <f t="shared" si="68"/>
        <v>https://gdr.openei.org/files/271/Flow Testing Results 101808.pdf</v>
      </c>
      <c r="H1566" s="65" t="str">
        <f t="shared" si="65"/>
        <v>https://gdr.openei.org/</v>
      </c>
      <c r="I1566" s="69">
        <v>43179.455635405095</v>
      </c>
      <c r="J1566" s="65">
        <v>404</v>
      </c>
      <c r="Q1566" s="61"/>
    </row>
    <row r="1567" spans="1:17" ht="75" x14ac:dyDescent="0.25">
      <c r="A1567" s="65" t="s">
        <v>797</v>
      </c>
      <c r="B1567" s="65" t="s">
        <v>696</v>
      </c>
      <c r="C1567" s="65" t="s">
        <v>798</v>
      </c>
      <c r="D1567" s="65" t="str">
        <f t="shared" si="64"/>
        <v>Newberry</v>
      </c>
      <c r="E1567" s="65">
        <f t="shared" si="66"/>
        <v>1</v>
      </c>
      <c r="F1567" s="65" t="str">
        <f t="shared" si="67"/>
        <v>Newberry Well 55-29 Stimulation Data Newberry daily report 11-28-2012.pdf</v>
      </c>
      <c r="G1567" s="65" t="str">
        <f t="shared" si="68"/>
        <v>https://gdr.openei.org/files/271/Newberry Well 55-29 Stimulation Data Newberry daily report 11-28-2012.pdf</v>
      </c>
      <c r="H1567" s="65" t="str">
        <f t="shared" si="65"/>
        <v>https://gdr.openei.org/</v>
      </c>
      <c r="I1567" s="69">
        <v>43178.7069619213</v>
      </c>
      <c r="J1567" s="65">
        <v>404</v>
      </c>
      <c r="Q1567" s="61"/>
    </row>
    <row r="1568" spans="1:17" ht="75" x14ac:dyDescent="0.25">
      <c r="A1568" s="65" t="s">
        <v>3156</v>
      </c>
      <c r="B1568" s="65" t="s">
        <v>696</v>
      </c>
      <c r="C1568" s="65" t="s">
        <v>798</v>
      </c>
      <c r="D1568" s="65" t="str">
        <f t="shared" si="64"/>
        <v>Newberry</v>
      </c>
      <c r="E1568" s="65">
        <f t="shared" si="66"/>
        <v>1</v>
      </c>
      <c r="F1568" s="65" t="str">
        <f t="shared" si="67"/>
        <v>Newberry Well 55-29 Stimulation Data Newberry daily report 12-10-2012.pdf</v>
      </c>
      <c r="G1568" s="65" t="str">
        <f t="shared" si="68"/>
        <v>https://gdr.openei.org/files/271/Newberry Well 55-29 Stimulation Data Newberry daily report 12-10-2012.pdf</v>
      </c>
      <c r="H1568" s="65" t="str">
        <f t="shared" si="65"/>
        <v>https://gdr.openei.org/</v>
      </c>
      <c r="I1568" s="69">
        <v>43178.707384988425</v>
      </c>
      <c r="J1568" s="65">
        <v>404</v>
      </c>
      <c r="Q1568" s="61"/>
    </row>
    <row r="1569" spans="1:17" ht="75" x14ac:dyDescent="0.25">
      <c r="A1569" s="65" t="s">
        <v>2567</v>
      </c>
      <c r="B1569" s="65" t="s">
        <v>696</v>
      </c>
      <c r="C1569" s="65" t="s">
        <v>798</v>
      </c>
      <c r="D1569" s="65" t="str">
        <f t="shared" si="64"/>
        <v>Newberry</v>
      </c>
      <c r="E1569" s="65">
        <f t="shared" si="66"/>
        <v>1</v>
      </c>
      <c r="F1569" s="65" t="str">
        <f t="shared" si="67"/>
        <v>Newberry Well 55-29 Stimulation Data Newberry daily report 11-2-2012.pdf</v>
      </c>
      <c r="G1569" s="65" t="str">
        <f t="shared" si="68"/>
        <v>https://gdr.openei.org/files/271/Newberry Well 55-29 Stimulation Data Newberry daily report 11-2-2012.pdf</v>
      </c>
      <c r="H1569" s="65" t="str">
        <f t="shared" si="65"/>
        <v>https://gdr.openei.org/</v>
      </c>
      <c r="I1569" s="69">
        <v>43178.708313483796</v>
      </c>
      <c r="J1569" s="65">
        <v>404</v>
      </c>
      <c r="Q1569" s="61"/>
    </row>
    <row r="1570" spans="1:17" ht="75" x14ac:dyDescent="0.25">
      <c r="A1570" s="65" t="s">
        <v>3390</v>
      </c>
      <c r="B1570" s="65" t="s">
        <v>696</v>
      </c>
      <c r="C1570" s="65" t="s">
        <v>798</v>
      </c>
      <c r="D1570" s="65" t="str">
        <f t="shared" si="64"/>
        <v>Newberry</v>
      </c>
      <c r="E1570" s="65">
        <f t="shared" si="66"/>
        <v>1</v>
      </c>
      <c r="F1570" s="65" t="str">
        <f t="shared" si="67"/>
        <v>Newberry Well 55-29 Stimulation Data Newberry Well 55-29 (2).zip</v>
      </c>
      <c r="G1570" s="65" t="str">
        <f t="shared" si="68"/>
        <v>https://gdr.openei.org/files/271/Newberry Well 55-29 Stimulation Data Newberry Well 55-29 (2).zip</v>
      </c>
      <c r="H1570" s="65" t="str">
        <f t="shared" si="65"/>
        <v>https://gdr.openei.org/</v>
      </c>
      <c r="I1570" s="69">
        <v>43178.711884606484</v>
      </c>
      <c r="J1570" s="65">
        <v>404</v>
      </c>
      <c r="Q1570" s="61"/>
    </row>
    <row r="1571" spans="1:17" ht="75" x14ac:dyDescent="0.25">
      <c r="A1571" s="65" t="s">
        <v>1899</v>
      </c>
      <c r="B1571" s="65" t="s">
        <v>696</v>
      </c>
      <c r="C1571" s="65" t="s">
        <v>798</v>
      </c>
      <c r="D1571" s="65" t="str">
        <f t="shared" si="64"/>
        <v>Newberry</v>
      </c>
      <c r="E1571" s="65">
        <f t="shared" si="66"/>
        <v>1</v>
      </c>
      <c r="F1571" s="65" t="str">
        <f t="shared" si="67"/>
        <v>Newberry Well 55-29 Stimulation Data Newberry daily report 11-3-2012.pdf</v>
      </c>
      <c r="G1571" s="65" t="str">
        <f t="shared" si="68"/>
        <v>https://gdr.openei.org/files/271/Newberry Well 55-29 Stimulation Data Newberry daily report 11-3-2012.pdf</v>
      </c>
      <c r="H1571" s="65" t="str">
        <f t="shared" si="65"/>
        <v>https://gdr.openei.org/</v>
      </c>
      <c r="I1571" s="69">
        <v>43178.713521180558</v>
      </c>
      <c r="J1571" s="65">
        <v>404</v>
      </c>
      <c r="Q1571" s="61"/>
    </row>
    <row r="1572" spans="1:17" ht="75" x14ac:dyDescent="0.25">
      <c r="A1572" s="65" t="s">
        <v>1838</v>
      </c>
      <c r="B1572" s="65" t="s">
        <v>696</v>
      </c>
      <c r="C1572" s="65" t="s">
        <v>798</v>
      </c>
      <c r="D1572" s="65" t="str">
        <f t="shared" si="64"/>
        <v>Newberry</v>
      </c>
      <c r="E1572" s="65">
        <f t="shared" si="66"/>
        <v>1</v>
      </c>
      <c r="F1572" s="65" t="str">
        <f t="shared" si="67"/>
        <v>Newberry Well 55-29 Stimulation Data Newberry daily report 9-27-12.pdf</v>
      </c>
      <c r="G1572" s="65" t="str">
        <f t="shared" si="68"/>
        <v>https://gdr.openei.org/files/271/Newberry Well 55-29 Stimulation Data Newberry daily report 9-27-12.pdf</v>
      </c>
      <c r="H1572" s="65" t="str">
        <f t="shared" si="65"/>
        <v>https://gdr.openei.org/</v>
      </c>
      <c r="I1572" s="69">
        <v>43178.715869953703</v>
      </c>
      <c r="J1572" s="65">
        <v>404</v>
      </c>
      <c r="Q1572" s="61"/>
    </row>
    <row r="1573" spans="1:17" ht="75" x14ac:dyDescent="0.25">
      <c r="A1573" s="65" t="s">
        <v>2325</v>
      </c>
      <c r="B1573" s="65" t="s">
        <v>696</v>
      </c>
      <c r="C1573" s="65" t="s">
        <v>798</v>
      </c>
      <c r="D1573" s="65" t="str">
        <f t="shared" si="64"/>
        <v>Newberry</v>
      </c>
      <c r="E1573" s="65">
        <f t="shared" si="66"/>
        <v>1</v>
      </c>
      <c r="F1573" s="65" t="str">
        <f t="shared" si="67"/>
        <v>Newberry Well 55-29 Stimulation Data Newberry daily report 11-7-2012.pdf</v>
      </c>
      <c r="G1573" s="65" t="str">
        <f t="shared" si="68"/>
        <v>https://gdr.openei.org/files/271/Newberry Well 55-29 Stimulation Data Newberry daily report 11-7-2012.pdf</v>
      </c>
      <c r="H1573" s="65" t="str">
        <f t="shared" si="65"/>
        <v>https://gdr.openei.org/</v>
      </c>
      <c r="I1573" s="69">
        <v>43178.719138877314</v>
      </c>
      <c r="J1573" s="65">
        <v>404</v>
      </c>
      <c r="Q1573" s="61"/>
    </row>
    <row r="1574" spans="1:17" ht="75" x14ac:dyDescent="0.25">
      <c r="A1574" s="65" t="s">
        <v>2735</v>
      </c>
      <c r="B1574" s="65" t="s">
        <v>696</v>
      </c>
      <c r="C1574" s="65" t="s">
        <v>798</v>
      </c>
      <c r="D1574" s="65" t="str">
        <f t="shared" si="64"/>
        <v>Newberry</v>
      </c>
      <c r="E1574" s="65">
        <f t="shared" si="66"/>
        <v>1</v>
      </c>
      <c r="F1574" s="65" t="str">
        <f t="shared" si="67"/>
        <v>Newberry Well 55-29 Stimulation Data Newberry daily report 12-11-2012.pdf</v>
      </c>
      <c r="G1574" s="65" t="str">
        <f t="shared" si="68"/>
        <v>https://gdr.openei.org/files/271/Newberry Well 55-29 Stimulation Data Newberry daily report 12-11-2012.pdf</v>
      </c>
      <c r="H1574" s="65" t="str">
        <f t="shared" si="65"/>
        <v>https://gdr.openei.org/</v>
      </c>
      <c r="I1574" s="69">
        <v>43178.725008726855</v>
      </c>
      <c r="J1574" s="65">
        <v>404</v>
      </c>
      <c r="Q1574" s="61"/>
    </row>
    <row r="1575" spans="1:17" ht="75" x14ac:dyDescent="0.25">
      <c r="A1575" s="65" t="s">
        <v>2839</v>
      </c>
      <c r="B1575" s="65" t="s">
        <v>696</v>
      </c>
      <c r="C1575" s="65" t="s">
        <v>798</v>
      </c>
      <c r="D1575" s="65" t="str">
        <f t="shared" si="64"/>
        <v>Newberry</v>
      </c>
      <c r="E1575" s="65">
        <f t="shared" si="66"/>
        <v>1</v>
      </c>
      <c r="F1575" s="65" t="str">
        <f t="shared" si="67"/>
        <v>Newberry Well 55-29 Stimulation Data Newberry daily report 10-13-12.pdf</v>
      </c>
      <c r="G1575" s="65" t="str">
        <f t="shared" si="68"/>
        <v>https://gdr.openei.org/files/271/Newberry Well 55-29 Stimulation Data Newberry daily report 10-13-12.pdf</v>
      </c>
      <c r="H1575" s="65" t="str">
        <f t="shared" si="65"/>
        <v>https://gdr.openei.org/</v>
      </c>
      <c r="I1575" s="69">
        <v>43178.725332569447</v>
      </c>
      <c r="J1575" s="65">
        <v>404</v>
      </c>
      <c r="Q1575" s="61"/>
    </row>
    <row r="1576" spans="1:17" ht="75" x14ac:dyDescent="0.25">
      <c r="A1576" s="65" t="s">
        <v>2653</v>
      </c>
      <c r="B1576" s="65" t="s">
        <v>696</v>
      </c>
      <c r="C1576" s="65" t="s">
        <v>798</v>
      </c>
      <c r="D1576" s="65" t="str">
        <f t="shared" si="64"/>
        <v>Newberry</v>
      </c>
      <c r="E1576" s="65">
        <f t="shared" si="66"/>
        <v>1</v>
      </c>
      <c r="F1576" s="65" t="str">
        <f t="shared" si="67"/>
        <v>Newberry Well 55-29 Stimulation Data Newberry daily report 9-24-12.pdf</v>
      </c>
      <c r="G1576" s="65" t="str">
        <f t="shared" si="68"/>
        <v>https://gdr.openei.org/files/271/Newberry Well 55-29 Stimulation Data Newberry daily report 9-24-12.pdf</v>
      </c>
      <c r="H1576" s="65" t="str">
        <f t="shared" si="65"/>
        <v>https://gdr.openei.org/</v>
      </c>
      <c r="I1576" s="69">
        <v>43178.727264525463</v>
      </c>
      <c r="J1576" s="65">
        <v>404</v>
      </c>
      <c r="Q1576" s="61"/>
    </row>
    <row r="1577" spans="1:17" ht="75" x14ac:dyDescent="0.25">
      <c r="A1577" s="65" t="s">
        <v>1893</v>
      </c>
      <c r="B1577" s="65" t="s">
        <v>696</v>
      </c>
      <c r="C1577" s="65" t="s">
        <v>798</v>
      </c>
      <c r="D1577" s="65" t="str">
        <f t="shared" si="64"/>
        <v>Newberry</v>
      </c>
      <c r="E1577" s="65">
        <f t="shared" si="66"/>
        <v>1</v>
      </c>
      <c r="F1577" s="65" t="str">
        <f t="shared" si="67"/>
        <v>Newberry Well 55-29 Stimulation Data Newberry daily report 11-29-2012.pdf</v>
      </c>
      <c r="G1577" s="65" t="str">
        <f t="shared" si="68"/>
        <v>https://gdr.openei.org/files/271/Newberry Well 55-29 Stimulation Data Newberry daily report 11-29-2012.pdf</v>
      </c>
      <c r="H1577" s="65" t="str">
        <f t="shared" si="65"/>
        <v>https://gdr.openei.org/</v>
      </c>
      <c r="I1577" s="69">
        <v>43178.731489722224</v>
      </c>
      <c r="J1577" s="65">
        <v>404</v>
      </c>
      <c r="Q1577" s="61"/>
    </row>
    <row r="1578" spans="1:17" ht="75" x14ac:dyDescent="0.25">
      <c r="A1578" s="65" t="s">
        <v>3073</v>
      </c>
      <c r="B1578" s="65" t="s">
        <v>696</v>
      </c>
      <c r="C1578" s="65" t="s">
        <v>798</v>
      </c>
      <c r="D1578" s="65" t="str">
        <f t="shared" si="64"/>
        <v>Newberry</v>
      </c>
      <c r="E1578" s="65">
        <f t="shared" si="66"/>
        <v>1</v>
      </c>
      <c r="F1578" s="65" t="str">
        <f t="shared" si="67"/>
        <v>Newberry Well 55-29 Stimulation Data Newberry daily report 11-11-2012.pdf</v>
      </c>
      <c r="G1578" s="65" t="str">
        <f t="shared" si="68"/>
        <v>https://gdr.openei.org/files/271/Newberry Well 55-29 Stimulation Data Newberry daily report 11-11-2012.pdf</v>
      </c>
      <c r="H1578" s="65" t="str">
        <f t="shared" si="65"/>
        <v>https://gdr.openei.org/</v>
      </c>
      <c r="I1578" s="69">
        <v>43178.735278506945</v>
      </c>
      <c r="J1578" s="65">
        <v>404</v>
      </c>
      <c r="Q1578" s="61"/>
    </row>
    <row r="1579" spans="1:17" ht="75" x14ac:dyDescent="0.25">
      <c r="A1579" s="65" t="s">
        <v>2314</v>
      </c>
      <c r="B1579" s="65" t="s">
        <v>696</v>
      </c>
      <c r="C1579" s="65" t="s">
        <v>798</v>
      </c>
      <c r="D1579" s="65" t="str">
        <f t="shared" si="64"/>
        <v>Newberry</v>
      </c>
      <c r="E1579" s="65">
        <f t="shared" si="66"/>
        <v>1</v>
      </c>
      <c r="F1579" s="65" t="str">
        <f t="shared" si="67"/>
        <v>Newberry Well 55-29 Stimulation Data Newberry daily report 11-12-2012.pdf</v>
      </c>
      <c r="G1579" s="65" t="str">
        <f t="shared" si="68"/>
        <v>https://gdr.openei.org/files/271/Newberry Well 55-29 Stimulation Data Newberry daily report 11-12-2012.pdf</v>
      </c>
      <c r="H1579" s="65" t="str">
        <f t="shared" si="65"/>
        <v>https://gdr.openei.org/</v>
      </c>
      <c r="I1579" s="69">
        <v>43178.735451886576</v>
      </c>
      <c r="J1579" s="65">
        <v>404</v>
      </c>
      <c r="Q1579" s="61"/>
    </row>
    <row r="1580" spans="1:17" ht="75" x14ac:dyDescent="0.25">
      <c r="A1580" s="65" t="s">
        <v>2091</v>
      </c>
      <c r="B1580" s="65" t="s">
        <v>696</v>
      </c>
      <c r="C1580" s="65" t="s">
        <v>798</v>
      </c>
      <c r="D1580" s="65" t="str">
        <f t="shared" si="64"/>
        <v>Newberry</v>
      </c>
      <c r="E1580" s="65">
        <f t="shared" si="66"/>
        <v>1</v>
      </c>
      <c r="F1580" s="65" t="str">
        <f t="shared" si="67"/>
        <v>Newberry Well 55-29 Stimulation Data Newberry daily report 11-17-2012.pdf</v>
      </c>
      <c r="G1580" s="65" t="str">
        <f t="shared" si="68"/>
        <v>https://gdr.openei.org/files/271/Newberry Well 55-29 Stimulation Data Newberry daily report 11-17-2012.pdf</v>
      </c>
      <c r="H1580" s="65" t="str">
        <f t="shared" si="65"/>
        <v>https://gdr.openei.org/</v>
      </c>
      <c r="I1580" s="69">
        <v>43178.739992476854</v>
      </c>
      <c r="J1580" s="65">
        <v>404</v>
      </c>
      <c r="Q1580" s="61"/>
    </row>
    <row r="1581" spans="1:17" ht="75" x14ac:dyDescent="0.25">
      <c r="A1581" s="65" t="s">
        <v>1624</v>
      </c>
      <c r="B1581" s="65" t="s">
        <v>696</v>
      </c>
      <c r="C1581" s="65" t="s">
        <v>798</v>
      </c>
      <c r="D1581" s="65" t="str">
        <f t="shared" si="64"/>
        <v>Newberry</v>
      </c>
      <c r="E1581" s="65">
        <f t="shared" si="66"/>
        <v>1</v>
      </c>
      <c r="F1581" s="65" t="str">
        <f t="shared" si="67"/>
        <v>Newberry Well 55-29 Stimulation Data Newberry daily report 10-30-12.pdf</v>
      </c>
      <c r="G1581" s="65" t="str">
        <f t="shared" si="68"/>
        <v>https://gdr.openei.org/files/271/Newberry Well 55-29 Stimulation Data Newberry daily report 10-30-12.pdf</v>
      </c>
      <c r="H1581" s="65" t="str">
        <f t="shared" si="65"/>
        <v>https://gdr.openei.org/</v>
      </c>
      <c r="I1581" s="69">
        <v>43178.740548877315</v>
      </c>
      <c r="J1581" s="65">
        <v>404</v>
      </c>
      <c r="Q1581" s="61"/>
    </row>
    <row r="1582" spans="1:17" ht="75" x14ac:dyDescent="0.25">
      <c r="A1582" s="65" t="s">
        <v>1911</v>
      </c>
      <c r="B1582" s="65" t="s">
        <v>696</v>
      </c>
      <c r="C1582" s="65" t="s">
        <v>798</v>
      </c>
      <c r="D1582" s="65" t="str">
        <f t="shared" si="64"/>
        <v>Newberry</v>
      </c>
      <c r="E1582" s="65">
        <f t="shared" si="66"/>
        <v>1</v>
      </c>
      <c r="F1582" s="65" t="str">
        <f t="shared" si="67"/>
        <v>Newberry Well 55-29 Stimulation Data Newberry daily report 11-4-2012.pdf</v>
      </c>
      <c r="G1582" s="65" t="str">
        <f t="shared" si="68"/>
        <v>https://gdr.openei.org/files/271/Newberry Well 55-29 Stimulation Data Newberry daily report 11-4-2012.pdf</v>
      </c>
      <c r="H1582" s="65" t="str">
        <f t="shared" si="65"/>
        <v>https://gdr.openei.org/</v>
      </c>
      <c r="I1582" s="69">
        <v>43178.746313900461</v>
      </c>
      <c r="J1582" s="65">
        <v>404</v>
      </c>
      <c r="Q1582" s="61"/>
    </row>
    <row r="1583" spans="1:17" ht="75" x14ac:dyDescent="0.25">
      <c r="A1583" s="65" t="s">
        <v>904</v>
      </c>
      <c r="B1583" s="65" t="s">
        <v>696</v>
      </c>
      <c r="C1583" s="65" t="s">
        <v>798</v>
      </c>
      <c r="D1583" s="65" t="str">
        <f t="shared" si="64"/>
        <v>Newberry</v>
      </c>
      <c r="E1583" s="65">
        <f t="shared" si="66"/>
        <v>1</v>
      </c>
      <c r="F1583" s="65" t="str">
        <f t="shared" si="67"/>
        <v>Newberry Well 55-29 Stimulation Data Newberry daily report 10-9-12.pdf</v>
      </c>
      <c r="G1583" s="65" t="str">
        <f t="shared" si="68"/>
        <v>https://gdr.openei.org/files/271/Newberry Well 55-29 Stimulation Data Newberry daily report 10-9-12.pdf</v>
      </c>
      <c r="H1583" s="65" t="str">
        <f t="shared" si="65"/>
        <v>https://gdr.openei.org/</v>
      </c>
      <c r="I1583" s="69">
        <v>43178.761815520833</v>
      </c>
      <c r="J1583" s="65">
        <v>404</v>
      </c>
      <c r="Q1583" s="61"/>
    </row>
    <row r="1584" spans="1:17" ht="75" x14ac:dyDescent="0.25">
      <c r="A1584" s="65" t="s">
        <v>1623</v>
      </c>
      <c r="B1584" s="65" t="s">
        <v>696</v>
      </c>
      <c r="C1584" s="65" t="s">
        <v>798</v>
      </c>
      <c r="D1584" s="65" t="str">
        <f t="shared" si="64"/>
        <v>Newberry</v>
      </c>
      <c r="E1584" s="65">
        <f t="shared" si="66"/>
        <v>1</v>
      </c>
      <c r="F1584" s="65" t="str">
        <f t="shared" si="67"/>
        <v>Newberry Well 55-29 Stimulation Data Newberry daily report 11-20-2012.pdf</v>
      </c>
      <c r="G1584" s="65" t="str">
        <f t="shared" si="68"/>
        <v>https://gdr.openei.org/files/271/Newberry Well 55-29 Stimulation Data Newberry daily report 11-20-2012.pdf</v>
      </c>
      <c r="H1584" s="65" t="str">
        <f t="shared" si="65"/>
        <v>https://gdr.openei.org/</v>
      </c>
      <c r="I1584" s="69">
        <v>43178.772084872682</v>
      </c>
      <c r="J1584" s="65">
        <v>404</v>
      </c>
      <c r="Q1584" s="61"/>
    </row>
    <row r="1585" spans="1:17" ht="75" x14ac:dyDescent="0.25">
      <c r="A1585" s="65" t="s">
        <v>2567</v>
      </c>
      <c r="B1585" s="65" t="s">
        <v>696</v>
      </c>
      <c r="C1585" s="65" t="s">
        <v>798</v>
      </c>
      <c r="D1585" s="65" t="str">
        <f t="shared" si="64"/>
        <v>Newberry</v>
      </c>
      <c r="E1585" s="65">
        <f t="shared" si="66"/>
        <v>1</v>
      </c>
      <c r="F1585" s="65" t="str">
        <f t="shared" si="67"/>
        <v>Newberry Well 55-29 Stimulation Data Newberry daily report 11-2-2012.pdf</v>
      </c>
      <c r="G1585" s="65" t="str">
        <f t="shared" si="68"/>
        <v>https://gdr.openei.org/files/271/Newberry Well 55-29 Stimulation Data Newberry daily report 11-2-2012.pdf</v>
      </c>
      <c r="H1585" s="65" t="str">
        <f t="shared" si="65"/>
        <v>https://gdr.openei.org/</v>
      </c>
      <c r="I1585" s="69">
        <v>43178.775543495372</v>
      </c>
      <c r="J1585" s="65">
        <v>404</v>
      </c>
      <c r="Q1585" s="61"/>
    </row>
    <row r="1586" spans="1:17" ht="75" x14ac:dyDescent="0.25">
      <c r="A1586" s="65" t="s">
        <v>3829</v>
      </c>
      <c r="B1586" s="65" t="s">
        <v>696</v>
      </c>
      <c r="C1586" s="65" t="s">
        <v>798</v>
      </c>
      <c r="D1586" s="65" t="str">
        <f t="shared" si="64"/>
        <v>Newberry</v>
      </c>
      <c r="E1586" s="65">
        <f t="shared" si="66"/>
        <v>1</v>
      </c>
      <c r="F1586" s="65" t="str">
        <f t="shared" si="67"/>
        <v>Newberry Well 55-29 Stimulation Data Newberry daily report 11-9-2012.pdf</v>
      </c>
      <c r="G1586" s="65" t="str">
        <f t="shared" si="68"/>
        <v>https://gdr.openei.org/files/271/Newberry Well 55-29 Stimulation Data Newberry daily report 11-9-2012.pdf</v>
      </c>
      <c r="H1586" s="65" t="str">
        <f t="shared" si="65"/>
        <v>https://gdr.openei.org/</v>
      </c>
      <c r="I1586" s="69">
        <v>43178.775566388889</v>
      </c>
      <c r="J1586" s="65">
        <v>404</v>
      </c>
      <c r="Q1586" s="61"/>
    </row>
    <row r="1587" spans="1:17" ht="75" x14ac:dyDescent="0.25">
      <c r="A1587" s="65" t="s">
        <v>2920</v>
      </c>
      <c r="B1587" s="65" t="s">
        <v>696</v>
      </c>
      <c r="C1587" s="65" t="s">
        <v>798</v>
      </c>
      <c r="D1587" s="65" t="str">
        <f t="shared" si="64"/>
        <v>Newberry</v>
      </c>
      <c r="E1587" s="65">
        <f t="shared" si="66"/>
        <v>1</v>
      </c>
      <c r="F1587" s="65" t="str">
        <f t="shared" si="67"/>
        <v>Newberry Well 55-29 Stimulation Data Newberry daily report 11-5-2012.pdf</v>
      </c>
      <c r="G1587" s="65" t="str">
        <f t="shared" si="68"/>
        <v>https://gdr.openei.org/files/271/Newberry Well 55-29 Stimulation Data Newberry daily report 11-5-2012.pdf</v>
      </c>
      <c r="H1587" s="65" t="str">
        <f t="shared" si="65"/>
        <v>https://gdr.openei.org/</v>
      </c>
      <c r="I1587" s="69">
        <v>43178.780466539349</v>
      </c>
      <c r="J1587" s="65">
        <v>404</v>
      </c>
      <c r="Q1587" s="61"/>
    </row>
    <row r="1588" spans="1:17" ht="75" x14ac:dyDescent="0.25">
      <c r="A1588" s="65" t="s">
        <v>1800</v>
      </c>
      <c r="B1588" s="65" t="s">
        <v>696</v>
      </c>
      <c r="C1588" s="65" t="s">
        <v>798</v>
      </c>
      <c r="D1588" s="65" t="str">
        <f t="shared" si="64"/>
        <v>Newberry</v>
      </c>
      <c r="E1588" s="65">
        <f t="shared" si="66"/>
        <v>1</v>
      </c>
      <c r="F1588" s="65" t="str">
        <f t="shared" si="67"/>
        <v>Newberry Well 55-29 Stimulation Data Newberry daily report 11-14-2012.pdf</v>
      </c>
      <c r="G1588" s="65" t="str">
        <f t="shared" si="68"/>
        <v>https://gdr.openei.org/files/271/Newberry Well 55-29 Stimulation Data Newberry daily report 11-14-2012.pdf</v>
      </c>
      <c r="H1588" s="65" t="str">
        <f t="shared" si="65"/>
        <v>https://gdr.openei.org/</v>
      </c>
      <c r="I1588" s="69">
        <v>43178.790354074074</v>
      </c>
      <c r="J1588" s="65">
        <v>404</v>
      </c>
      <c r="Q1588" s="61"/>
    </row>
    <row r="1589" spans="1:17" ht="75" x14ac:dyDescent="0.25">
      <c r="A1589" s="65" t="s">
        <v>1951</v>
      </c>
      <c r="B1589" s="65" t="s">
        <v>696</v>
      </c>
      <c r="C1589" s="65" t="s">
        <v>798</v>
      </c>
      <c r="D1589" s="65" t="str">
        <f t="shared" si="64"/>
        <v>Newberry</v>
      </c>
      <c r="E1589" s="65">
        <f t="shared" si="66"/>
        <v>1</v>
      </c>
      <c r="F1589" s="65" t="str">
        <f t="shared" si="67"/>
        <v>Newberry Well 55-29 Stimulation Data Newberry daily report 11-18-2012.pdf</v>
      </c>
      <c r="G1589" s="65" t="str">
        <f t="shared" si="68"/>
        <v>https://gdr.openei.org/files/271/Newberry Well 55-29 Stimulation Data Newberry daily report 11-18-2012.pdf</v>
      </c>
      <c r="H1589" s="65" t="str">
        <f t="shared" si="65"/>
        <v>https://gdr.openei.org/</v>
      </c>
      <c r="I1589" s="69">
        <v>43178.801006273148</v>
      </c>
      <c r="J1589" s="65">
        <v>404</v>
      </c>
      <c r="Q1589" s="61"/>
    </row>
    <row r="1590" spans="1:17" ht="75" x14ac:dyDescent="0.25">
      <c r="A1590" s="65" t="s">
        <v>2314</v>
      </c>
      <c r="B1590" s="65" t="s">
        <v>696</v>
      </c>
      <c r="C1590" s="65" t="s">
        <v>798</v>
      </c>
      <c r="D1590" s="65" t="str">
        <f t="shared" si="64"/>
        <v>Newberry</v>
      </c>
      <c r="E1590" s="65">
        <f t="shared" si="66"/>
        <v>1</v>
      </c>
      <c r="F1590" s="65" t="str">
        <f t="shared" si="67"/>
        <v>Newberry Well 55-29 Stimulation Data Newberry daily report 11-12-2012.pdf</v>
      </c>
      <c r="G1590" s="65" t="str">
        <f t="shared" si="68"/>
        <v>https://gdr.openei.org/files/271/Newberry Well 55-29 Stimulation Data Newberry daily report 11-12-2012.pdf</v>
      </c>
      <c r="H1590" s="65" t="str">
        <f t="shared" si="65"/>
        <v>https://gdr.openei.org/</v>
      </c>
      <c r="I1590" s="69">
        <v>43178.804628935184</v>
      </c>
      <c r="J1590" s="65">
        <v>404</v>
      </c>
      <c r="Q1590" s="61"/>
    </row>
    <row r="1591" spans="1:17" ht="75" x14ac:dyDescent="0.25">
      <c r="A1591" s="65" t="s">
        <v>2023</v>
      </c>
      <c r="B1591" s="65" t="s">
        <v>696</v>
      </c>
      <c r="C1591" s="65" t="s">
        <v>798</v>
      </c>
      <c r="D1591" s="65" t="str">
        <f t="shared" si="64"/>
        <v>Newberry</v>
      </c>
      <c r="E1591" s="65">
        <f t="shared" si="66"/>
        <v>1</v>
      </c>
      <c r="F1591" s="65" t="str">
        <f t="shared" si="67"/>
        <v>Newberry Well 55-29 Stimulation Data Newberry daily report 11-1-2012.pdf</v>
      </c>
      <c r="G1591" s="65" t="str">
        <f t="shared" si="68"/>
        <v>https://gdr.openei.org/files/271/Newberry Well 55-29 Stimulation Data Newberry daily report 11-1-2012.pdf</v>
      </c>
      <c r="H1591" s="65" t="str">
        <f t="shared" si="65"/>
        <v>https://gdr.openei.org/</v>
      </c>
      <c r="I1591" s="69">
        <v>43178.806020057869</v>
      </c>
      <c r="J1591" s="65">
        <v>404</v>
      </c>
      <c r="Q1591" s="61"/>
    </row>
    <row r="1592" spans="1:17" ht="75" x14ac:dyDescent="0.25">
      <c r="A1592" s="65" t="s">
        <v>2280</v>
      </c>
      <c r="B1592" s="65" t="s">
        <v>696</v>
      </c>
      <c r="C1592" s="65" t="s">
        <v>798</v>
      </c>
      <c r="D1592" s="65" t="str">
        <f t="shared" si="64"/>
        <v>Newberry</v>
      </c>
      <c r="E1592" s="65">
        <f t="shared" si="66"/>
        <v>1</v>
      </c>
      <c r="F1592" s="65" t="str">
        <f t="shared" si="67"/>
        <v>Newberry Well 55-29 Stimulation Data Newberry daily report 10-24-12.pdf</v>
      </c>
      <c r="G1592" s="65" t="str">
        <f t="shared" si="68"/>
        <v>https://gdr.openei.org/files/271/Newberry Well 55-29 Stimulation Data Newberry daily report 10-24-12.pdf</v>
      </c>
      <c r="H1592" s="65" t="str">
        <f t="shared" si="65"/>
        <v>https://gdr.openei.org/</v>
      </c>
      <c r="I1592" s="69">
        <v>43178.807140486111</v>
      </c>
      <c r="J1592" s="65">
        <v>404</v>
      </c>
      <c r="Q1592" s="61"/>
    </row>
    <row r="1593" spans="1:17" ht="75" x14ac:dyDescent="0.25">
      <c r="A1593" s="65" t="s">
        <v>1478</v>
      </c>
      <c r="B1593" s="65" t="s">
        <v>696</v>
      </c>
      <c r="C1593" s="65" t="s">
        <v>798</v>
      </c>
      <c r="D1593" s="65" t="str">
        <f t="shared" si="64"/>
        <v>Newberry</v>
      </c>
      <c r="E1593" s="65">
        <f t="shared" si="66"/>
        <v>1</v>
      </c>
      <c r="F1593" s="65" t="str">
        <f t="shared" si="67"/>
        <v>Newberry Well 55-29 Stimulation Data Newberry daily report 10-21-12.pdf</v>
      </c>
      <c r="G1593" s="65" t="str">
        <f t="shared" si="68"/>
        <v>https://gdr.openei.org/files/271/Newberry Well 55-29 Stimulation Data Newberry daily report 10-21-12.pdf</v>
      </c>
      <c r="H1593" s="65" t="str">
        <f t="shared" si="65"/>
        <v>https://gdr.openei.org/</v>
      </c>
      <c r="I1593" s="69">
        <v>43178.808616030095</v>
      </c>
      <c r="J1593" s="65">
        <v>404</v>
      </c>
      <c r="Q1593" s="61"/>
    </row>
    <row r="1594" spans="1:17" ht="75" x14ac:dyDescent="0.25">
      <c r="A1594" s="65" t="s">
        <v>2297</v>
      </c>
      <c r="B1594" s="65" t="s">
        <v>696</v>
      </c>
      <c r="C1594" s="65" t="s">
        <v>798</v>
      </c>
      <c r="D1594" s="65" t="str">
        <f t="shared" si="64"/>
        <v>Newberry</v>
      </c>
      <c r="E1594" s="65">
        <f t="shared" si="66"/>
        <v>1</v>
      </c>
      <c r="F1594" s="65" t="str">
        <f t="shared" si="67"/>
        <v>Newberry Well 55-29 Stimulation Data Newberry daily report 10-4-12.pdf</v>
      </c>
      <c r="G1594" s="65" t="str">
        <f t="shared" si="68"/>
        <v>https://gdr.openei.org/files/271/Newberry Well 55-29 Stimulation Data Newberry daily report 10-4-12.pdf</v>
      </c>
      <c r="H1594" s="65" t="str">
        <f t="shared" si="65"/>
        <v>https://gdr.openei.org/</v>
      </c>
      <c r="I1594" s="69">
        <v>43178.811229999999</v>
      </c>
      <c r="J1594" s="65">
        <v>404</v>
      </c>
      <c r="Q1594" s="61"/>
    </row>
    <row r="1595" spans="1:17" ht="75" x14ac:dyDescent="0.25">
      <c r="A1595" s="65" t="s">
        <v>1738</v>
      </c>
      <c r="B1595" s="65" t="s">
        <v>696</v>
      </c>
      <c r="C1595" s="65" t="s">
        <v>798</v>
      </c>
      <c r="D1595" s="65" t="str">
        <f t="shared" si="64"/>
        <v>Newberry</v>
      </c>
      <c r="E1595" s="65">
        <f t="shared" si="66"/>
        <v>1</v>
      </c>
      <c r="F1595" s="65" t="str">
        <f t="shared" si="67"/>
        <v>Newberry Well 55-29 Stimulation Data Newberry daily report 10-6-12.pdf</v>
      </c>
      <c r="G1595" s="65" t="str">
        <f t="shared" si="68"/>
        <v>https://gdr.openei.org/files/271/Newberry Well 55-29 Stimulation Data Newberry daily report 10-6-12.pdf</v>
      </c>
      <c r="H1595" s="65" t="str">
        <f t="shared" si="65"/>
        <v>https://gdr.openei.org/</v>
      </c>
      <c r="I1595" s="69">
        <v>43178.812631851855</v>
      </c>
      <c r="J1595" s="65">
        <v>404</v>
      </c>
      <c r="Q1595" s="61"/>
    </row>
    <row r="1596" spans="1:17" ht="75" x14ac:dyDescent="0.25">
      <c r="A1596" s="65" t="s">
        <v>3031</v>
      </c>
      <c r="B1596" s="65" t="s">
        <v>696</v>
      </c>
      <c r="C1596" s="65" t="s">
        <v>798</v>
      </c>
      <c r="D1596" s="65" t="str">
        <f t="shared" si="64"/>
        <v>Newberry</v>
      </c>
      <c r="E1596" s="65">
        <f t="shared" si="66"/>
        <v>1</v>
      </c>
      <c r="F1596" s="65" t="str">
        <f t="shared" si="67"/>
        <v>Newberry Well 55-29 Stimulation Data Newberry daily report 10-27-12.pdf</v>
      </c>
      <c r="G1596" s="65" t="str">
        <f t="shared" si="68"/>
        <v>https://gdr.openei.org/files/271/Newberry Well 55-29 Stimulation Data Newberry daily report 10-27-12.pdf</v>
      </c>
      <c r="H1596" s="65" t="str">
        <f t="shared" si="65"/>
        <v>https://gdr.openei.org/</v>
      </c>
      <c r="I1596" s="69">
        <v>43178.813127789355</v>
      </c>
      <c r="J1596" s="65">
        <v>404</v>
      </c>
      <c r="Q1596" s="61"/>
    </row>
    <row r="1597" spans="1:17" ht="75" x14ac:dyDescent="0.25">
      <c r="A1597" s="65" t="s">
        <v>2301</v>
      </c>
      <c r="B1597" s="65" t="s">
        <v>696</v>
      </c>
      <c r="C1597" s="65" t="s">
        <v>798</v>
      </c>
      <c r="D1597" s="65" t="str">
        <f t="shared" si="64"/>
        <v>Newberry</v>
      </c>
      <c r="E1597" s="65">
        <f t="shared" si="66"/>
        <v>1</v>
      </c>
      <c r="F1597" s="65" t="str">
        <f t="shared" si="67"/>
        <v>Newberry Well 55-29 Stimulation Data Newberry daily report 10-26-12.pdf</v>
      </c>
      <c r="G1597" s="65" t="str">
        <f t="shared" si="68"/>
        <v>https://gdr.openei.org/files/271/Newberry Well 55-29 Stimulation Data Newberry daily report 10-26-12.pdf</v>
      </c>
      <c r="H1597" s="65" t="str">
        <f t="shared" si="65"/>
        <v>https://gdr.openei.org/</v>
      </c>
      <c r="I1597" s="69">
        <v>43178.816965648148</v>
      </c>
      <c r="J1597" s="65">
        <v>404</v>
      </c>
      <c r="Q1597" s="61"/>
    </row>
    <row r="1598" spans="1:17" ht="75" x14ac:dyDescent="0.25">
      <c r="A1598" s="65" t="s">
        <v>1911</v>
      </c>
      <c r="B1598" s="65" t="s">
        <v>696</v>
      </c>
      <c r="C1598" s="65" t="s">
        <v>798</v>
      </c>
      <c r="D1598" s="65" t="str">
        <f t="shared" si="64"/>
        <v>Newberry</v>
      </c>
      <c r="E1598" s="65">
        <f t="shared" si="66"/>
        <v>1</v>
      </c>
      <c r="F1598" s="65" t="str">
        <f t="shared" si="67"/>
        <v>Newberry Well 55-29 Stimulation Data Newberry daily report 11-4-2012.pdf</v>
      </c>
      <c r="G1598" s="65" t="str">
        <f t="shared" si="68"/>
        <v>https://gdr.openei.org/files/271/Newberry Well 55-29 Stimulation Data Newberry daily report 11-4-2012.pdf</v>
      </c>
      <c r="H1598" s="65" t="str">
        <f t="shared" si="65"/>
        <v>https://gdr.openei.org/</v>
      </c>
      <c r="I1598" s="69">
        <v>43178.817313298612</v>
      </c>
      <c r="J1598" s="65">
        <v>404</v>
      </c>
      <c r="Q1598" s="61"/>
    </row>
    <row r="1599" spans="1:17" ht="75" x14ac:dyDescent="0.25">
      <c r="A1599" s="65" t="s">
        <v>1178</v>
      </c>
      <c r="B1599" s="65" t="s">
        <v>696</v>
      </c>
      <c r="C1599" s="65" t="s">
        <v>798</v>
      </c>
      <c r="D1599" s="65" t="str">
        <f t="shared" si="64"/>
        <v>Newberry</v>
      </c>
      <c r="E1599" s="65">
        <f t="shared" si="66"/>
        <v>1</v>
      </c>
      <c r="F1599" s="65" t="str">
        <f t="shared" si="67"/>
        <v>Newberry Well 55-29 Stimulation Data Newberry daily report 11-27-2012.pdf</v>
      </c>
      <c r="G1599" s="65" t="str">
        <f t="shared" si="68"/>
        <v>https://gdr.openei.org/files/271/Newberry Well 55-29 Stimulation Data Newberry daily report 11-27-2012.pdf</v>
      </c>
      <c r="H1599" s="65" t="str">
        <f t="shared" si="65"/>
        <v>https://gdr.openei.org/</v>
      </c>
      <c r="I1599" s="69">
        <v>43178.823610057872</v>
      </c>
      <c r="J1599" s="65">
        <v>404</v>
      </c>
      <c r="Q1599" s="61"/>
    </row>
    <row r="1600" spans="1:17" ht="75" x14ac:dyDescent="0.25">
      <c r="A1600" s="65" t="s">
        <v>1884</v>
      </c>
      <c r="B1600" s="65" t="s">
        <v>696</v>
      </c>
      <c r="C1600" s="65" t="s">
        <v>798</v>
      </c>
      <c r="D1600" s="65" t="str">
        <f t="shared" si="64"/>
        <v>Newberry</v>
      </c>
      <c r="E1600" s="65">
        <f t="shared" si="66"/>
        <v>1</v>
      </c>
      <c r="F1600" s="65" t="str">
        <f t="shared" si="67"/>
        <v>Newberry Well 55-29 Stimulation Data Newberry daily report 10-2-12.pdf</v>
      </c>
      <c r="G1600" s="65" t="str">
        <f t="shared" si="68"/>
        <v>https://gdr.openei.org/files/271/Newberry Well 55-29 Stimulation Data Newberry daily report 10-2-12.pdf</v>
      </c>
      <c r="H1600" s="65" t="str">
        <f t="shared" si="65"/>
        <v>https://gdr.openei.org/</v>
      </c>
      <c r="I1600" s="69">
        <v>43178.824539212961</v>
      </c>
      <c r="J1600" s="65">
        <v>404</v>
      </c>
      <c r="Q1600" s="61"/>
    </row>
    <row r="1601" spans="1:17" ht="75" x14ac:dyDescent="0.25">
      <c r="A1601" s="65" t="s">
        <v>3544</v>
      </c>
      <c r="B1601" s="65" t="s">
        <v>696</v>
      </c>
      <c r="C1601" s="65" t="s">
        <v>798</v>
      </c>
      <c r="D1601" s="65" t="str">
        <f t="shared" si="64"/>
        <v>Newberry</v>
      </c>
      <c r="E1601" s="65">
        <f t="shared" si="66"/>
        <v>1</v>
      </c>
      <c r="F1601" s="65" t="str">
        <f t="shared" si="67"/>
        <v>Newberry Well 55-29 Stimulation Data Newberry daily report 9-25-12.pdf</v>
      </c>
      <c r="G1601" s="65" t="str">
        <f t="shared" si="68"/>
        <v>https://gdr.openei.org/files/271/Newberry Well 55-29 Stimulation Data Newberry daily report 9-25-12.pdf</v>
      </c>
      <c r="H1601" s="65" t="str">
        <f t="shared" si="65"/>
        <v>https://gdr.openei.org/</v>
      </c>
      <c r="I1601" s="69">
        <v>43178.825434942133</v>
      </c>
      <c r="J1601" s="65">
        <v>404</v>
      </c>
      <c r="Q1601" s="61"/>
    </row>
    <row r="1602" spans="1:17" ht="75" x14ac:dyDescent="0.25">
      <c r="A1602" s="65" t="s">
        <v>1624</v>
      </c>
      <c r="B1602" s="65" t="s">
        <v>696</v>
      </c>
      <c r="C1602" s="65" t="s">
        <v>798</v>
      </c>
      <c r="D1602" s="65" t="str">
        <f t="shared" si="64"/>
        <v>Newberry</v>
      </c>
      <c r="E1602" s="65">
        <f t="shared" si="66"/>
        <v>1</v>
      </c>
      <c r="F1602" s="65" t="str">
        <f t="shared" si="67"/>
        <v>Newberry Well 55-29 Stimulation Data Newberry daily report 10-30-12.pdf</v>
      </c>
      <c r="G1602" s="65" t="str">
        <f t="shared" si="68"/>
        <v>https://gdr.openei.org/files/271/Newberry Well 55-29 Stimulation Data Newberry daily report 10-30-12.pdf</v>
      </c>
      <c r="H1602" s="65" t="str">
        <f t="shared" si="65"/>
        <v>https://gdr.openei.org/</v>
      </c>
      <c r="I1602" s="69">
        <v>43178.832855925924</v>
      </c>
      <c r="J1602" s="65">
        <v>404</v>
      </c>
      <c r="Q1602" s="61"/>
    </row>
    <row r="1603" spans="1:17" ht="75" x14ac:dyDescent="0.25">
      <c r="A1603" s="65" t="s">
        <v>3397</v>
      </c>
      <c r="B1603" s="65" t="s">
        <v>696</v>
      </c>
      <c r="C1603" s="65" t="s">
        <v>798</v>
      </c>
      <c r="D1603" s="65" t="str">
        <f t="shared" ref="D1603:D1666" si="69">RIGHT(C1603,LEN(C1603)-FIND("|",SUBSTITUTE(C1603,"/","|", LEN(C1603)-LEN(SUBSTITUTE(C1603,"/","")))))</f>
        <v>Newberry</v>
      </c>
      <c r="E1603" s="65">
        <f t="shared" si="66"/>
        <v>1</v>
      </c>
      <c r="F1603" s="65" t="str">
        <f t="shared" si="67"/>
        <v>Newberry Well 55-29 Stimulation Data Newberry daily report 12-6-2012.pdf</v>
      </c>
      <c r="G1603" s="65" t="str">
        <f t="shared" si="68"/>
        <v>https://gdr.openei.org/files/271/Newberry Well 55-29 Stimulation Data Newberry daily report 12-6-2012.pdf</v>
      </c>
      <c r="H1603" s="65" t="str">
        <f t="shared" ref="H1603:H1666" si="70">LEFT(C1603,FIND("/",C1603,10))</f>
        <v>https://gdr.openei.org/</v>
      </c>
      <c r="I1603" s="69">
        <v>43178.83329599537</v>
      </c>
      <c r="J1603" s="65">
        <v>404</v>
      </c>
      <c r="Q1603" s="61"/>
    </row>
    <row r="1604" spans="1:17" ht="75" x14ac:dyDescent="0.25">
      <c r="A1604" s="65" t="s">
        <v>1257</v>
      </c>
      <c r="B1604" s="65" t="s">
        <v>696</v>
      </c>
      <c r="C1604" s="65" t="s">
        <v>798</v>
      </c>
      <c r="D1604" s="65" t="str">
        <f t="shared" si="69"/>
        <v>Newberry</v>
      </c>
      <c r="E1604" s="65">
        <f t="shared" si="66"/>
        <v>1</v>
      </c>
      <c r="F1604" s="65" t="str">
        <f t="shared" si="67"/>
        <v>Newberry Well 55-29 Stimulation Data Newberry daily report 10-25-12.pdf</v>
      </c>
      <c r="G1604" s="65" t="str">
        <f t="shared" si="68"/>
        <v>https://gdr.openei.org/files/271/Newberry Well 55-29 Stimulation Data Newberry daily report 10-25-12.pdf</v>
      </c>
      <c r="H1604" s="65" t="str">
        <f t="shared" si="70"/>
        <v>https://gdr.openei.org/</v>
      </c>
      <c r="I1604" s="69">
        <v>43178.838154421297</v>
      </c>
      <c r="J1604" s="65">
        <v>404</v>
      </c>
      <c r="Q1604" s="61"/>
    </row>
    <row r="1605" spans="1:17" ht="75" x14ac:dyDescent="0.25">
      <c r="A1605" s="65" t="s">
        <v>1550</v>
      </c>
      <c r="B1605" s="65" t="s">
        <v>696</v>
      </c>
      <c r="C1605" s="65" t="s">
        <v>798</v>
      </c>
      <c r="D1605" s="65" t="str">
        <f t="shared" si="69"/>
        <v>Newberry</v>
      </c>
      <c r="E1605" s="65">
        <f t="shared" ref="E1605:E1668" si="71">FIND(D1605,A1605)</f>
        <v>1</v>
      </c>
      <c r="F1605" s="65" t="str">
        <f t="shared" ref="F1605:F1668" si="72">RIGHT(A1605,LEN(A1605)-E1605+1)</f>
        <v>Newberry Well 55-29 Stimulation Data Newberry daily report 12-4-2012.pdf</v>
      </c>
      <c r="G1605" s="65" t="str">
        <f t="shared" ref="G1605:G1668" si="73">(SUBSTITUTE(C1605,D1605,""))&amp;F1605</f>
        <v>https://gdr.openei.org/files/271/Newberry Well 55-29 Stimulation Data Newberry daily report 12-4-2012.pdf</v>
      </c>
      <c r="H1605" s="65" t="str">
        <f t="shared" si="70"/>
        <v>https://gdr.openei.org/</v>
      </c>
      <c r="I1605" s="69">
        <v>43178.856174398148</v>
      </c>
      <c r="J1605" s="65">
        <v>404</v>
      </c>
      <c r="Q1605" s="61"/>
    </row>
    <row r="1606" spans="1:17" ht="75" x14ac:dyDescent="0.25">
      <c r="A1606" s="65" t="s">
        <v>1704</v>
      </c>
      <c r="B1606" s="65" t="s">
        <v>696</v>
      </c>
      <c r="C1606" s="65" t="s">
        <v>798</v>
      </c>
      <c r="D1606" s="65" t="str">
        <f t="shared" si="69"/>
        <v>Newberry</v>
      </c>
      <c r="E1606" s="65">
        <f t="shared" si="71"/>
        <v>1</v>
      </c>
      <c r="F1606" s="65" t="str">
        <f t="shared" si="72"/>
        <v>Newberry Well 55-29 Stimulation Data Newberry daily report 11-22-2012.pdf</v>
      </c>
      <c r="G1606" s="65" t="str">
        <f t="shared" si="73"/>
        <v>https://gdr.openei.org/files/271/Newberry Well 55-29 Stimulation Data Newberry daily report 11-22-2012.pdf</v>
      </c>
      <c r="H1606" s="65" t="str">
        <f t="shared" si="70"/>
        <v>https://gdr.openei.org/</v>
      </c>
      <c r="I1606" s="69">
        <v>43178.856407141204</v>
      </c>
      <c r="J1606" s="65">
        <v>404</v>
      </c>
      <c r="Q1606" s="61"/>
    </row>
    <row r="1607" spans="1:17" ht="75" x14ac:dyDescent="0.25">
      <c r="A1607" s="65" t="s">
        <v>2329</v>
      </c>
      <c r="B1607" s="65" t="s">
        <v>696</v>
      </c>
      <c r="C1607" s="65" t="s">
        <v>798</v>
      </c>
      <c r="D1607" s="65" t="str">
        <f t="shared" si="69"/>
        <v>Newberry</v>
      </c>
      <c r="E1607" s="65">
        <f t="shared" si="71"/>
        <v>1</v>
      </c>
      <c r="F1607" s="65" t="str">
        <f t="shared" si="72"/>
        <v>Newberry Well 55-29 Stimulation Data Newberry daily report 10-11-12.pdf</v>
      </c>
      <c r="G1607" s="65" t="str">
        <f t="shared" si="73"/>
        <v>https://gdr.openei.org/files/271/Newberry Well 55-29 Stimulation Data Newberry daily report 10-11-12.pdf</v>
      </c>
      <c r="H1607" s="65" t="str">
        <f t="shared" si="70"/>
        <v>https://gdr.openei.org/</v>
      </c>
      <c r="I1607" s="69">
        <v>43178.857665856478</v>
      </c>
      <c r="J1607" s="65">
        <v>404</v>
      </c>
      <c r="Q1607" s="61"/>
    </row>
    <row r="1608" spans="1:17" ht="75" x14ac:dyDescent="0.25">
      <c r="A1608" s="65" t="s">
        <v>2004</v>
      </c>
      <c r="B1608" s="65" t="s">
        <v>696</v>
      </c>
      <c r="C1608" s="65" t="s">
        <v>798</v>
      </c>
      <c r="D1608" s="65" t="str">
        <f t="shared" si="69"/>
        <v>Newberry</v>
      </c>
      <c r="E1608" s="65">
        <f t="shared" si="71"/>
        <v>1</v>
      </c>
      <c r="F1608" s="65" t="str">
        <f t="shared" si="72"/>
        <v>Newberry Well 55-29 Stimulation Data Newberry daily report 12-5-2012.pdf</v>
      </c>
      <c r="G1608" s="65" t="str">
        <f t="shared" si="73"/>
        <v>https://gdr.openei.org/files/271/Newberry Well 55-29 Stimulation Data Newberry daily report 12-5-2012.pdf</v>
      </c>
      <c r="H1608" s="65" t="str">
        <f t="shared" si="70"/>
        <v>https://gdr.openei.org/</v>
      </c>
      <c r="I1608" s="69">
        <v>43178.868627777774</v>
      </c>
      <c r="J1608" s="65">
        <v>404</v>
      </c>
      <c r="Q1608" s="61"/>
    </row>
    <row r="1609" spans="1:17" ht="75" x14ac:dyDescent="0.25">
      <c r="A1609" s="65" t="s">
        <v>2294</v>
      </c>
      <c r="B1609" s="65" t="s">
        <v>696</v>
      </c>
      <c r="C1609" s="65" t="s">
        <v>798</v>
      </c>
      <c r="D1609" s="65" t="str">
        <f t="shared" si="69"/>
        <v>Newberry</v>
      </c>
      <c r="E1609" s="65">
        <f t="shared" si="71"/>
        <v>1</v>
      </c>
      <c r="F1609" s="65" t="str">
        <f t="shared" si="72"/>
        <v>Newberry Well 55-29 Stimulation Data Newberry daily report 11-8-2012.pdf</v>
      </c>
      <c r="G1609" s="65" t="str">
        <f t="shared" si="73"/>
        <v>https://gdr.openei.org/files/271/Newberry Well 55-29 Stimulation Data Newberry daily report 11-8-2012.pdf</v>
      </c>
      <c r="H1609" s="65" t="str">
        <f t="shared" si="70"/>
        <v>https://gdr.openei.org/</v>
      </c>
      <c r="I1609" s="69">
        <v>43178.872652407408</v>
      </c>
      <c r="J1609" s="65">
        <v>404</v>
      </c>
      <c r="Q1609" s="61"/>
    </row>
    <row r="1610" spans="1:17" ht="75" x14ac:dyDescent="0.25">
      <c r="A1610" s="65" t="s">
        <v>3390</v>
      </c>
      <c r="B1610" s="65" t="s">
        <v>696</v>
      </c>
      <c r="C1610" s="65" t="s">
        <v>798</v>
      </c>
      <c r="D1610" s="65" t="str">
        <f t="shared" si="69"/>
        <v>Newberry</v>
      </c>
      <c r="E1610" s="65">
        <f t="shared" si="71"/>
        <v>1</v>
      </c>
      <c r="F1610" s="65" t="str">
        <f t="shared" si="72"/>
        <v>Newberry Well 55-29 Stimulation Data Newberry Well 55-29 (2).zip</v>
      </c>
      <c r="G1610" s="65" t="str">
        <f t="shared" si="73"/>
        <v>https://gdr.openei.org/files/271/Newberry Well 55-29 Stimulation Data Newberry Well 55-29 (2).zip</v>
      </c>
      <c r="H1610" s="65" t="str">
        <f t="shared" si="70"/>
        <v>https://gdr.openei.org/</v>
      </c>
      <c r="I1610" s="69">
        <v>43178.88337585648</v>
      </c>
      <c r="J1610" s="65">
        <v>404</v>
      </c>
      <c r="Q1610" s="61"/>
    </row>
    <row r="1611" spans="1:17" ht="75" x14ac:dyDescent="0.25">
      <c r="A1611" s="65" t="s">
        <v>2648</v>
      </c>
      <c r="B1611" s="65" t="s">
        <v>696</v>
      </c>
      <c r="C1611" s="65" t="s">
        <v>798</v>
      </c>
      <c r="D1611" s="65" t="str">
        <f t="shared" si="69"/>
        <v>Newberry</v>
      </c>
      <c r="E1611" s="65">
        <f t="shared" si="71"/>
        <v>1</v>
      </c>
      <c r="F1611" s="65" t="str">
        <f t="shared" si="72"/>
        <v>Newberry Well 55-29 Stimulation Data Newberry daily report 12-16-2012 .pdf</v>
      </c>
      <c r="G1611" s="65" t="str">
        <f t="shared" si="73"/>
        <v>https://gdr.openei.org/files/271/Newberry Well 55-29 Stimulation Data Newberry daily report 12-16-2012 .pdf</v>
      </c>
      <c r="H1611" s="65" t="str">
        <f t="shared" si="70"/>
        <v>https://gdr.openei.org/</v>
      </c>
      <c r="I1611" s="69">
        <v>43178.88755983796</v>
      </c>
      <c r="J1611" s="65">
        <v>404</v>
      </c>
      <c r="Q1611" s="61"/>
    </row>
    <row r="1612" spans="1:17" ht="75" x14ac:dyDescent="0.25">
      <c r="A1612" s="65" t="s">
        <v>1486</v>
      </c>
      <c r="B1612" s="65" t="s">
        <v>696</v>
      </c>
      <c r="C1612" s="65" t="s">
        <v>798</v>
      </c>
      <c r="D1612" s="65" t="str">
        <f t="shared" si="69"/>
        <v>Newberry</v>
      </c>
      <c r="E1612" s="65">
        <f t="shared" si="71"/>
        <v>1</v>
      </c>
      <c r="F1612" s="65" t="str">
        <f t="shared" si="72"/>
        <v>Newberry Well 55-29 Stimulation Data Newberry daily report 12-17-2012.pdf</v>
      </c>
      <c r="G1612" s="65" t="str">
        <f t="shared" si="73"/>
        <v>https://gdr.openei.org/files/271/Newberry Well 55-29 Stimulation Data Newberry daily report 12-17-2012.pdf</v>
      </c>
      <c r="H1612" s="65" t="str">
        <f t="shared" si="70"/>
        <v>https://gdr.openei.org/</v>
      </c>
      <c r="I1612" s="69">
        <v>43178.891296608796</v>
      </c>
      <c r="J1612" s="65">
        <v>404</v>
      </c>
      <c r="Q1612" s="61"/>
    </row>
    <row r="1613" spans="1:17" ht="75" x14ac:dyDescent="0.25">
      <c r="A1613" s="65" t="s">
        <v>2593</v>
      </c>
      <c r="B1613" s="65" t="s">
        <v>696</v>
      </c>
      <c r="C1613" s="65" t="s">
        <v>798</v>
      </c>
      <c r="D1613" s="65" t="str">
        <f t="shared" si="69"/>
        <v>Newberry</v>
      </c>
      <c r="E1613" s="65">
        <f t="shared" si="71"/>
        <v>1</v>
      </c>
      <c r="F1613" s="65" t="str">
        <f t="shared" si="72"/>
        <v>Newberry Well 55-29 Stimulation Data Newberry daily report 10-5-12.pdf</v>
      </c>
      <c r="G1613" s="65" t="str">
        <f t="shared" si="73"/>
        <v>https://gdr.openei.org/files/271/Newberry Well 55-29 Stimulation Data Newberry daily report 10-5-12.pdf</v>
      </c>
      <c r="H1613" s="65" t="str">
        <f t="shared" si="70"/>
        <v>https://gdr.openei.org/</v>
      </c>
      <c r="I1613" s="69">
        <v>43178.897385810182</v>
      </c>
      <c r="J1613" s="65">
        <v>404</v>
      </c>
      <c r="Q1613" s="61"/>
    </row>
    <row r="1614" spans="1:17" ht="75" x14ac:dyDescent="0.25">
      <c r="A1614" s="65" t="s">
        <v>4192</v>
      </c>
      <c r="B1614" s="65" t="s">
        <v>696</v>
      </c>
      <c r="C1614" s="65" t="s">
        <v>798</v>
      </c>
      <c r="D1614" s="65" t="str">
        <f t="shared" si="69"/>
        <v>Newberry</v>
      </c>
      <c r="E1614" s="65">
        <f t="shared" si="71"/>
        <v>1</v>
      </c>
      <c r="F1614" s="65" t="str">
        <f t="shared" si="72"/>
        <v>Newberry Well 55-29 Stimulation Data Newberry daily report 10-20-12.pdf</v>
      </c>
      <c r="G1614" s="65" t="str">
        <f t="shared" si="73"/>
        <v>https://gdr.openei.org/files/271/Newberry Well 55-29 Stimulation Data Newberry daily report 10-20-12.pdf</v>
      </c>
      <c r="H1614" s="65" t="str">
        <f t="shared" si="70"/>
        <v>https://gdr.openei.org/</v>
      </c>
      <c r="I1614" s="69">
        <v>43178.902897083331</v>
      </c>
      <c r="J1614" s="65">
        <v>404</v>
      </c>
      <c r="Q1614" s="61"/>
    </row>
    <row r="1615" spans="1:17" ht="75" x14ac:dyDescent="0.25">
      <c r="A1615" s="65" t="s">
        <v>2023</v>
      </c>
      <c r="B1615" s="65" t="s">
        <v>696</v>
      </c>
      <c r="C1615" s="65" t="s">
        <v>798</v>
      </c>
      <c r="D1615" s="65" t="str">
        <f t="shared" si="69"/>
        <v>Newberry</v>
      </c>
      <c r="E1615" s="65">
        <f t="shared" si="71"/>
        <v>1</v>
      </c>
      <c r="F1615" s="65" t="str">
        <f t="shared" si="72"/>
        <v>Newberry Well 55-29 Stimulation Data Newberry daily report 11-1-2012.pdf</v>
      </c>
      <c r="G1615" s="65" t="str">
        <f t="shared" si="73"/>
        <v>https://gdr.openei.org/files/271/Newberry Well 55-29 Stimulation Data Newberry daily report 11-1-2012.pdf</v>
      </c>
      <c r="H1615" s="65" t="str">
        <f t="shared" si="70"/>
        <v>https://gdr.openei.org/</v>
      </c>
      <c r="I1615" s="69">
        <v>43178.903686909725</v>
      </c>
      <c r="J1615" s="65">
        <v>404</v>
      </c>
      <c r="Q1615" s="61"/>
    </row>
    <row r="1616" spans="1:17" ht="75" x14ac:dyDescent="0.25">
      <c r="A1616" s="65" t="s">
        <v>2301</v>
      </c>
      <c r="B1616" s="65" t="s">
        <v>696</v>
      </c>
      <c r="C1616" s="65" t="s">
        <v>798</v>
      </c>
      <c r="D1616" s="65" t="str">
        <f t="shared" si="69"/>
        <v>Newberry</v>
      </c>
      <c r="E1616" s="65">
        <f t="shared" si="71"/>
        <v>1</v>
      </c>
      <c r="F1616" s="65" t="str">
        <f t="shared" si="72"/>
        <v>Newberry Well 55-29 Stimulation Data Newberry daily report 10-26-12.pdf</v>
      </c>
      <c r="G1616" s="65" t="str">
        <f t="shared" si="73"/>
        <v>https://gdr.openei.org/files/271/Newberry Well 55-29 Stimulation Data Newberry daily report 10-26-12.pdf</v>
      </c>
      <c r="H1616" s="65" t="str">
        <f t="shared" si="70"/>
        <v>https://gdr.openei.org/</v>
      </c>
      <c r="I1616" s="69">
        <v>43178.907432083332</v>
      </c>
      <c r="J1616" s="65">
        <v>404</v>
      </c>
      <c r="Q1616" s="61"/>
    </row>
    <row r="1617" spans="1:17" ht="75" x14ac:dyDescent="0.25">
      <c r="A1617" s="65" t="s">
        <v>2313</v>
      </c>
      <c r="B1617" s="65" t="s">
        <v>696</v>
      </c>
      <c r="C1617" s="65" t="s">
        <v>798</v>
      </c>
      <c r="D1617" s="65" t="str">
        <f t="shared" si="69"/>
        <v>Newberry</v>
      </c>
      <c r="E1617" s="65">
        <f t="shared" si="71"/>
        <v>1</v>
      </c>
      <c r="F1617" s="65" t="str">
        <f t="shared" si="72"/>
        <v>Newberry Well 55-29 Stimulation Data Newberry daily report 11-13-2012.pdf</v>
      </c>
      <c r="G1617" s="65" t="str">
        <f t="shared" si="73"/>
        <v>https://gdr.openei.org/files/271/Newberry Well 55-29 Stimulation Data Newberry daily report 11-13-2012.pdf</v>
      </c>
      <c r="H1617" s="65" t="str">
        <f t="shared" si="70"/>
        <v>https://gdr.openei.org/</v>
      </c>
      <c r="I1617" s="69">
        <v>43178.91129181713</v>
      </c>
      <c r="J1617" s="65">
        <v>404</v>
      </c>
      <c r="Q1617" s="61"/>
    </row>
    <row r="1618" spans="1:17" ht="75" x14ac:dyDescent="0.25">
      <c r="A1618" s="65" t="s">
        <v>2319</v>
      </c>
      <c r="B1618" s="65" t="s">
        <v>696</v>
      </c>
      <c r="C1618" s="65" t="s">
        <v>798</v>
      </c>
      <c r="D1618" s="65" t="str">
        <f t="shared" si="69"/>
        <v>Newberry</v>
      </c>
      <c r="E1618" s="65">
        <f t="shared" si="71"/>
        <v>1</v>
      </c>
      <c r="F1618" s="65" t="str">
        <f t="shared" si="72"/>
        <v>Newberry Well 55-29 Stimulation Data Newberry daily report 11-6-2012.pdf</v>
      </c>
      <c r="G1618" s="65" t="str">
        <f t="shared" si="73"/>
        <v>https://gdr.openei.org/files/271/Newberry Well 55-29 Stimulation Data Newberry daily report 11-6-2012.pdf</v>
      </c>
      <c r="H1618" s="65" t="str">
        <f t="shared" si="70"/>
        <v>https://gdr.openei.org/</v>
      </c>
      <c r="I1618" s="69">
        <v>43178.913824097224</v>
      </c>
      <c r="J1618" s="65">
        <v>404</v>
      </c>
      <c r="Q1618" s="61"/>
    </row>
    <row r="1619" spans="1:17" ht="75" x14ac:dyDescent="0.25">
      <c r="A1619" s="65" t="s">
        <v>1015</v>
      </c>
      <c r="B1619" s="65" t="s">
        <v>696</v>
      </c>
      <c r="C1619" s="65" t="s">
        <v>798</v>
      </c>
      <c r="D1619" s="65" t="str">
        <f t="shared" si="69"/>
        <v>Newberry</v>
      </c>
      <c r="E1619" s="65">
        <f t="shared" si="71"/>
        <v>1</v>
      </c>
      <c r="F1619" s="65" t="str">
        <f t="shared" si="72"/>
        <v>Newberry Well 55-29 Stimulation Data Newberry daily report 11-23-2012.pdf</v>
      </c>
      <c r="G1619" s="65" t="str">
        <f t="shared" si="73"/>
        <v>https://gdr.openei.org/files/271/Newberry Well 55-29 Stimulation Data Newberry daily report 11-23-2012.pdf</v>
      </c>
      <c r="H1619" s="65" t="str">
        <f t="shared" si="70"/>
        <v>https://gdr.openei.org/</v>
      </c>
      <c r="I1619" s="69">
        <v>43178.916973101848</v>
      </c>
      <c r="J1619" s="65">
        <v>404</v>
      </c>
      <c r="Q1619" s="61"/>
    </row>
    <row r="1620" spans="1:17" ht="75" x14ac:dyDescent="0.25">
      <c r="A1620" s="65" t="s">
        <v>3446</v>
      </c>
      <c r="B1620" s="65" t="s">
        <v>696</v>
      </c>
      <c r="C1620" s="65" t="s">
        <v>798</v>
      </c>
      <c r="D1620" s="65" t="str">
        <f t="shared" si="69"/>
        <v>Newberry</v>
      </c>
      <c r="E1620" s="65">
        <f t="shared" si="71"/>
        <v>1</v>
      </c>
      <c r="F1620" s="65" t="str">
        <f t="shared" si="72"/>
        <v>Newberry Well 55-29 Stimulation Data Newberry daily report 10-31-12.pdf</v>
      </c>
      <c r="G1620" s="65" t="str">
        <f t="shared" si="73"/>
        <v>https://gdr.openei.org/files/271/Newberry Well 55-29 Stimulation Data Newberry daily report 10-31-12.pdf</v>
      </c>
      <c r="H1620" s="65" t="str">
        <f t="shared" si="70"/>
        <v>https://gdr.openei.org/</v>
      </c>
      <c r="I1620" s="69">
        <v>43178.925372245372</v>
      </c>
      <c r="J1620" s="65">
        <v>404</v>
      </c>
      <c r="Q1620" s="61"/>
    </row>
    <row r="1621" spans="1:17" ht="75" x14ac:dyDescent="0.25">
      <c r="A1621" s="65" t="s">
        <v>3992</v>
      </c>
      <c r="B1621" s="65" t="s">
        <v>696</v>
      </c>
      <c r="C1621" s="65" t="s">
        <v>798</v>
      </c>
      <c r="D1621" s="65" t="str">
        <f t="shared" si="69"/>
        <v>Newberry</v>
      </c>
      <c r="E1621" s="65">
        <f t="shared" si="71"/>
        <v>1</v>
      </c>
      <c r="F1621" s="65" t="str">
        <f t="shared" si="72"/>
        <v>Newberry Well 55-29 Stimulation Data Newberry daily report 11-21-2012.pdf</v>
      </c>
      <c r="G1621" s="65" t="str">
        <f t="shared" si="73"/>
        <v>https://gdr.openei.org/files/271/Newberry Well 55-29 Stimulation Data Newberry daily report 11-21-2012.pdf</v>
      </c>
      <c r="H1621" s="65" t="str">
        <f t="shared" si="70"/>
        <v>https://gdr.openei.org/</v>
      </c>
      <c r="I1621" s="69">
        <v>43178.928516041669</v>
      </c>
      <c r="J1621" s="65">
        <v>404</v>
      </c>
      <c r="Q1621" s="61"/>
    </row>
    <row r="1622" spans="1:17" ht="75" x14ac:dyDescent="0.25">
      <c r="A1622" s="65" t="s">
        <v>3031</v>
      </c>
      <c r="B1622" s="65" t="s">
        <v>696</v>
      </c>
      <c r="C1622" s="65" t="s">
        <v>798</v>
      </c>
      <c r="D1622" s="65" t="str">
        <f t="shared" si="69"/>
        <v>Newberry</v>
      </c>
      <c r="E1622" s="65">
        <f t="shared" si="71"/>
        <v>1</v>
      </c>
      <c r="F1622" s="65" t="str">
        <f t="shared" si="72"/>
        <v>Newberry Well 55-29 Stimulation Data Newberry daily report 10-27-12.pdf</v>
      </c>
      <c r="G1622" s="65" t="str">
        <f t="shared" si="73"/>
        <v>https://gdr.openei.org/files/271/Newberry Well 55-29 Stimulation Data Newberry daily report 10-27-12.pdf</v>
      </c>
      <c r="H1622" s="65" t="str">
        <f t="shared" si="70"/>
        <v>https://gdr.openei.org/</v>
      </c>
      <c r="I1622" s="69">
        <v>43178.932652372685</v>
      </c>
      <c r="J1622" s="65">
        <v>404</v>
      </c>
      <c r="Q1622" s="61"/>
    </row>
    <row r="1623" spans="1:17" ht="75" x14ac:dyDescent="0.25">
      <c r="A1623" s="65" t="s">
        <v>3057</v>
      </c>
      <c r="B1623" s="65" t="s">
        <v>696</v>
      </c>
      <c r="C1623" s="65" t="s">
        <v>798</v>
      </c>
      <c r="D1623" s="65" t="str">
        <f t="shared" si="69"/>
        <v>Newberry</v>
      </c>
      <c r="E1623" s="65">
        <f t="shared" si="71"/>
        <v>1</v>
      </c>
      <c r="F1623" s="65" t="str">
        <f t="shared" si="72"/>
        <v>Newberry Well 55-29 Stimulation Data Newberry daily report 12-19-2012.pdf</v>
      </c>
      <c r="G1623" s="65" t="str">
        <f t="shared" si="73"/>
        <v>https://gdr.openei.org/files/271/Newberry Well 55-29 Stimulation Data Newberry daily report 12-19-2012.pdf</v>
      </c>
      <c r="H1623" s="65" t="str">
        <f t="shared" si="70"/>
        <v>https://gdr.openei.org/</v>
      </c>
      <c r="I1623" s="69">
        <v>43178.943283680557</v>
      </c>
      <c r="J1623" s="65">
        <v>404</v>
      </c>
      <c r="Q1623" s="61"/>
    </row>
    <row r="1624" spans="1:17" ht="75" x14ac:dyDescent="0.25">
      <c r="A1624" s="65" t="s">
        <v>1934</v>
      </c>
      <c r="B1624" s="65" t="s">
        <v>696</v>
      </c>
      <c r="C1624" s="65" t="s">
        <v>798</v>
      </c>
      <c r="D1624" s="65" t="str">
        <f t="shared" si="69"/>
        <v>Newberry</v>
      </c>
      <c r="E1624" s="65">
        <f t="shared" si="71"/>
        <v>1</v>
      </c>
      <c r="F1624" s="65" t="str">
        <f t="shared" si="72"/>
        <v>Newberry Well 55-29 Stimulation Data Newberry daily report 9-19-12.pdf</v>
      </c>
      <c r="G1624" s="65" t="str">
        <f t="shared" si="73"/>
        <v>https://gdr.openei.org/files/271/Newberry Well 55-29 Stimulation Data Newberry daily report 9-19-12.pdf</v>
      </c>
      <c r="H1624" s="65" t="str">
        <f t="shared" si="70"/>
        <v>https://gdr.openei.org/</v>
      </c>
      <c r="I1624" s="69">
        <v>43178.946596307869</v>
      </c>
      <c r="J1624" s="65">
        <v>404</v>
      </c>
      <c r="Q1624" s="61"/>
    </row>
    <row r="1625" spans="1:17" ht="75" x14ac:dyDescent="0.25">
      <c r="A1625" s="65" t="s">
        <v>1507</v>
      </c>
      <c r="B1625" s="65" t="s">
        <v>696</v>
      </c>
      <c r="C1625" s="65" t="s">
        <v>798</v>
      </c>
      <c r="D1625" s="65" t="str">
        <f t="shared" si="69"/>
        <v>Newberry</v>
      </c>
      <c r="E1625" s="65">
        <f t="shared" si="71"/>
        <v>1</v>
      </c>
      <c r="F1625" s="65" t="str">
        <f t="shared" si="72"/>
        <v>Newberry Well 55-29 Stimulation Data Newberry daily report 9-18-12.pdf</v>
      </c>
      <c r="G1625" s="65" t="str">
        <f t="shared" si="73"/>
        <v>https://gdr.openei.org/files/271/Newberry Well 55-29 Stimulation Data Newberry daily report 9-18-12.pdf</v>
      </c>
      <c r="H1625" s="65" t="str">
        <f t="shared" si="70"/>
        <v>https://gdr.openei.org/</v>
      </c>
      <c r="I1625" s="69">
        <v>43178.952680613424</v>
      </c>
      <c r="J1625" s="65">
        <v>404</v>
      </c>
      <c r="Q1625" s="61"/>
    </row>
    <row r="1626" spans="1:17" ht="75" x14ac:dyDescent="0.25">
      <c r="A1626" s="65" t="s">
        <v>1574</v>
      </c>
      <c r="B1626" s="65" t="s">
        <v>696</v>
      </c>
      <c r="C1626" s="65" t="s">
        <v>798</v>
      </c>
      <c r="D1626" s="65" t="str">
        <f t="shared" si="69"/>
        <v>Newberry</v>
      </c>
      <c r="E1626" s="65">
        <f t="shared" si="71"/>
        <v>1</v>
      </c>
      <c r="F1626" s="65" t="str">
        <f t="shared" si="72"/>
        <v>Newberry Well 55-29 Stimulation Data Newberry daily report 11-15-2012.pdf</v>
      </c>
      <c r="G1626" s="65" t="str">
        <f t="shared" si="73"/>
        <v>https://gdr.openei.org/files/271/Newberry Well 55-29 Stimulation Data Newberry daily report 11-15-2012.pdf</v>
      </c>
      <c r="H1626" s="65" t="str">
        <f t="shared" si="70"/>
        <v>https://gdr.openei.org/</v>
      </c>
      <c r="I1626" s="69">
        <v>43178.953874259256</v>
      </c>
      <c r="J1626" s="65">
        <v>404</v>
      </c>
      <c r="Q1626" s="61"/>
    </row>
    <row r="1627" spans="1:17" ht="75" x14ac:dyDescent="0.25">
      <c r="A1627" s="65" t="s">
        <v>1040</v>
      </c>
      <c r="B1627" s="65" t="s">
        <v>696</v>
      </c>
      <c r="C1627" s="65" t="s">
        <v>798</v>
      </c>
      <c r="D1627" s="65" t="str">
        <f t="shared" si="69"/>
        <v>Newberry</v>
      </c>
      <c r="E1627" s="65">
        <f t="shared" si="71"/>
        <v>1</v>
      </c>
      <c r="F1627" s="65" t="str">
        <f t="shared" si="72"/>
        <v>Newberry Well 55-29 Stimulation Data Newberry daily report 10-18-12.pdf</v>
      </c>
      <c r="G1627" s="65" t="str">
        <f t="shared" si="73"/>
        <v>https://gdr.openei.org/files/271/Newberry Well 55-29 Stimulation Data Newberry daily report 10-18-12.pdf</v>
      </c>
      <c r="H1627" s="65" t="str">
        <f t="shared" si="70"/>
        <v>https://gdr.openei.org/</v>
      </c>
      <c r="I1627" s="69">
        <v>43178.962779236113</v>
      </c>
      <c r="J1627" s="65">
        <v>404</v>
      </c>
      <c r="Q1627" s="61"/>
    </row>
    <row r="1628" spans="1:17" ht="75" x14ac:dyDescent="0.25">
      <c r="A1628" s="65" t="s">
        <v>1574</v>
      </c>
      <c r="B1628" s="65" t="s">
        <v>696</v>
      </c>
      <c r="C1628" s="65" t="s">
        <v>798</v>
      </c>
      <c r="D1628" s="65" t="str">
        <f t="shared" si="69"/>
        <v>Newberry</v>
      </c>
      <c r="E1628" s="65">
        <f t="shared" si="71"/>
        <v>1</v>
      </c>
      <c r="F1628" s="65" t="str">
        <f t="shared" si="72"/>
        <v>Newberry Well 55-29 Stimulation Data Newberry daily report 11-15-2012.pdf</v>
      </c>
      <c r="G1628" s="65" t="str">
        <f t="shared" si="73"/>
        <v>https://gdr.openei.org/files/271/Newberry Well 55-29 Stimulation Data Newberry daily report 11-15-2012.pdf</v>
      </c>
      <c r="H1628" s="65" t="str">
        <f t="shared" si="70"/>
        <v>https://gdr.openei.org/</v>
      </c>
      <c r="I1628" s="69">
        <v>43178.967496076388</v>
      </c>
      <c r="J1628" s="65">
        <v>404</v>
      </c>
      <c r="Q1628" s="61"/>
    </row>
    <row r="1629" spans="1:17" ht="75" x14ac:dyDescent="0.25">
      <c r="A1629" s="65" t="s">
        <v>2329</v>
      </c>
      <c r="B1629" s="65" t="s">
        <v>696</v>
      </c>
      <c r="C1629" s="65" t="s">
        <v>798</v>
      </c>
      <c r="D1629" s="65" t="str">
        <f t="shared" si="69"/>
        <v>Newberry</v>
      </c>
      <c r="E1629" s="65">
        <f t="shared" si="71"/>
        <v>1</v>
      </c>
      <c r="F1629" s="65" t="str">
        <f t="shared" si="72"/>
        <v>Newberry Well 55-29 Stimulation Data Newberry daily report 10-11-12.pdf</v>
      </c>
      <c r="G1629" s="65" t="str">
        <f t="shared" si="73"/>
        <v>https://gdr.openei.org/files/271/Newberry Well 55-29 Stimulation Data Newberry daily report 10-11-12.pdf</v>
      </c>
      <c r="H1629" s="65" t="str">
        <f t="shared" si="70"/>
        <v>https://gdr.openei.org/</v>
      </c>
      <c r="I1629" s="69">
        <v>43178.975312268522</v>
      </c>
      <c r="J1629" s="65">
        <v>404</v>
      </c>
      <c r="Q1629" s="61"/>
    </row>
    <row r="1630" spans="1:17" ht="75" x14ac:dyDescent="0.25">
      <c r="A1630" s="65" t="s">
        <v>1602</v>
      </c>
      <c r="B1630" s="65" t="s">
        <v>696</v>
      </c>
      <c r="C1630" s="65" t="s">
        <v>798</v>
      </c>
      <c r="D1630" s="65" t="str">
        <f t="shared" si="69"/>
        <v>Newberry</v>
      </c>
      <c r="E1630" s="65">
        <f t="shared" si="71"/>
        <v>1</v>
      </c>
      <c r="F1630" s="65" t="str">
        <f t="shared" si="72"/>
        <v>Newberry Well 55-29 Stimulation Data Newberry daily report 12-8-2012.pdf</v>
      </c>
      <c r="G1630" s="65" t="str">
        <f t="shared" si="73"/>
        <v>https://gdr.openei.org/files/271/Newberry Well 55-29 Stimulation Data Newberry daily report 12-8-2012.pdf</v>
      </c>
      <c r="H1630" s="65" t="str">
        <f t="shared" si="70"/>
        <v>https://gdr.openei.org/</v>
      </c>
      <c r="I1630" s="69">
        <v>43178.976359479166</v>
      </c>
      <c r="J1630" s="65">
        <v>404</v>
      </c>
      <c r="Q1630" s="61"/>
    </row>
    <row r="1631" spans="1:17" ht="75" x14ac:dyDescent="0.25">
      <c r="A1631" s="65" t="s">
        <v>871</v>
      </c>
      <c r="B1631" s="65" t="s">
        <v>696</v>
      </c>
      <c r="C1631" s="65" t="s">
        <v>798</v>
      </c>
      <c r="D1631" s="65" t="str">
        <f t="shared" si="69"/>
        <v>Newberry</v>
      </c>
      <c r="E1631" s="65">
        <f t="shared" si="71"/>
        <v>1</v>
      </c>
      <c r="F1631" s="65" t="str">
        <f t="shared" si="72"/>
        <v>Newberry Well 55-29 Stimulation Data Newberry daily report 10-12-12.pdf</v>
      </c>
      <c r="G1631" s="65" t="str">
        <f t="shared" si="73"/>
        <v>https://gdr.openei.org/files/271/Newberry Well 55-29 Stimulation Data Newberry daily report 10-12-12.pdf</v>
      </c>
      <c r="H1631" s="65" t="str">
        <f t="shared" si="70"/>
        <v>https://gdr.openei.org/</v>
      </c>
      <c r="I1631" s="69">
        <v>43178.981192187501</v>
      </c>
      <c r="J1631" s="65">
        <v>404</v>
      </c>
      <c r="Q1631" s="61"/>
    </row>
    <row r="1632" spans="1:17" ht="75" x14ac:dyDescent="0.25">
      <c r="A1632" s="65" t="s">
        <v>1550</v>
      </c>
      <c r="B1632" s="65" t="s">
        <v>696</v>
      </c>
      <c r="C1632" s="65" t="s">
        <v>798</v>
      </c>
      <c r="D1632" s="65" t="str">
        <f t="shared" si="69"/>
        <v>Newberry</v>
      </c>
      <c r="E1632" s="65">
        <f t="shared" si="71"/>
        <v>1</v>
      </c>
      <c r="F1632" s="65" t="str">
        <f t="shared" si="72"/>
        <v>Newberry Well 55-29 Stimulation Data Newberry daily report 12-4-2012.pdf</v>
      </c>
      <c r="G1632" s="65" t="str">
        <f t="shared" si="73"/>
        <v>https://gdr.openei.org/files/271/Newberry Well 55-29 Stimulation Data Newberry daily report 12-4-2012.pdf</v>
      </c>
      <c r="H1632" s="65" t="str">
        <f t="shared" si="70"/>
        <v>https://gdr.openei.org/</v>
      </c>
      <c r="I1632" s="69">
        <v>43178.981214722226</v>
      </c>
      <c r="J1632" s="65">
        <v>404</v>
      </c>
      <c r="Q1632" s="61"/>
    </row>
    <row r="1633" spans="1:17" ht="75" x14ac:dyDescent="0.25">
      <c r="A1633" s="65" t="s">
        <v>2441</v>
      </c>
      <c r="B1633" s="65" t="s">
        <v>696</v>
      </c>
      <c r="C1633" s="65" t="s">
        <v>798</v>
      </c>
      <c r="D1633" s="65" t="str">
        <f t="shared" si="69"/>
        <v>Newberry</v>
      </c>
      <c r="E1633" s="65">
        <f t="shared" si="71"/>
        <v>1</v>
      </c>
      <c r="F1633" s="65" t="str">
        <f t="shared" si="72"/>
        <v>Newberry Well 55-29 Stimulation Data Newberry daily report 11-10-2012.pdf</v>
      </c>
      <c r="G1633" s="65" t="str">
        <f t="shared" si="73"/>
        <v>https://gdr.openei.org/files/271/Newberry Well 55-29 Stimulation Data Newberry daily report 11-10-2012.pdf</v>
      </c>
      <c r="H1633" s="65" t="str">
        <f t="shared" si="70"/>
        <v>https://gdr.openei.org/</v>
      </c>
      <c r="I1633" s="69">
        <v>43178.983253530096</v>
      </c>
      <c r="J1633" s="65">
        <v>404</v>
      </c>
      <c r="Q1633" s="61"/>
    </row>
    <row r="1634" spans="1:17" ht="75" x14ac:dyDescent="0.25">
      <c r="A1634" s="65" t="s">
        <v>1900</v>
      </c>
      <c r="B1634" s="65" t="s">
        <v>696</v>
      </c>
      <c r="C1634" s="65" t="s">
        <v>798</v>
      </c>
      <c r="D1634" s="65" t="str">
        <f t="shared" si="69"/>
        <v>Newberry</v>
      </c>
      <c r="E1634" s="65">
        <f t="shared" si="71"/>
        <v>1</v>
      </c>
      <c r="F1634" s="65" t="str">
        <f t="shared" si="72"/>
        <v>Newberry Well 55-29 Stimulation Data Newberry daily report 12-16-2012.pdf</v>
      </c>
      <c r="G1634" s="65" t="str">
        <f t="shared" si="73"/>
        <v>https://gdr.openei.org/files/271/Newberry Well 55-29 Stimulation Data Newberry daily report 12-16-2012.pdf</v>
      </c>
      <c r="H1634" s="65" t="str">
        <f t="shared" si="70"/>
        <v>https://gdr.openei.org/</v>
      </c>
      <c r="I1634" s="69">
        <v>43178.99007684028</v>
      </c>
      <c r="J1634" s="65">
        <v>404</v>
      </c>
      <c r="Q1634" s="61"/>
    </row>
    <row r="1635" spans="1:17" ht="75" x14ac:dyDescent="0.25">
      <c r="A1635" s="65" t="s">
        <v>3057</v>
      </c>
      <c r="B1635" s="65" t="s">
        <v>696</v>
      </c>
      <c r="C1635" s="65" t="s">
        <v>798</v>
      </c>
      <c r="D1635" s="65" t="str">
        <f t="shared" si="69"/>
        <v>Newberry</v>
      </c>
      <c r="E1635" s="65">
        <f t="shared" si="71"/>
        <v>1</v>
      </c>
      <c r="F1635" s="65" t="str">
        <f t="shared" si="72"/>
        <v>Newberry Well 55-29 Stimulation Data Newberry daily report 12-19-2012.pdf</v>
      </c>
      <c r="G1635" s="65" t="str">
        <f t="shared" si="73"/>
        <v>https://gdr.openei.org/files/271/Newberry Well 55-29 Stimulation Data Newberry daily report 12-19-2012.pdf</v>
      </c>
      <c r="H1635" s="65" t="str">
        <f t="shared" si="70"/>
        <v>https://gdr.openei.org/</v>
      </c>
      <c r="I1635" s="69">
        <v>43178.99188736111</v>
      </c>
      <c r="J1635" s="65">
        <v>404</v>
      </c>
      <c r="Q1635" s="61"/>
    </row>
    <row r="1636" spans="1:17" ht="75" x14ac:dyDescent="0.25">
      <c r="A1636" s="65" t="s">
        <v>1567</v>
      </c>
      <c r="B1636" s="65" t="s">
        <v>696</v>
      </c>
      <c r="C1636" s="65" t="s">
        <v>798</v>
      </c>
      <c r="D1636" s="65" t="str">
        <f t="shared" si="69"/>
        <v>Newberry</v>
      </c>
      <c r="E1636" s="65">
        <f t="shared" si="71"/>
        <v>1</v>
      </c>
      <c r="F1636" s="65" t="str">
        <f t="shared" si="72"/>
        <v>Newberry Well 55-29 Stimulation Data Newberry daily report 10-19-12.pdf</v>
      </c>
      <c r="G1636" s="65" t="str">
        <f t="shared" si="73"/>
        <v>https://gdr.openei.org/files/271/Newberry Well 55-29 Stimulation Data Newberry daily report 10-19-12.pdf</v>
      </c>
      <c r="H1636" s="65" t="str">
        <f t="shared" si="70"/>
        <v>https://gdr.openei.org/</v>
      </c>
      <c r="I1636" s="69">
        <v>43179.005519837963</v>
      </c>
      <c r="J1636" s="65">
        <v>404</v>
      </c>
      <c r="Q1636" s="61"/>
    </row>
    <row r="1637" spans="1:17" ht="75" x14ac:dyDescent="0.25">
      <c r="A1637" s="65" t="s">
        <v>877</v>
      </c>
      <c r="B1637" s="65" t="s">
        <v>696</v>
      </c>
      <c r="C1637" s="65" t="s">
        <v>798</v>
      </c>
      <c r="D1637" s="65" t="str">
        <f t="shared" si="69"/>
        <v>Newberry</v>
      </c>
      <c r="E1637" s="65">
        <f t="shared" si="71"/>
        <v>1</v>
      </c>
      <c r="F1637" s="65" t="str">
        <f t="shared" si="72"/>
        <v>Newberry Well 55-29 Stimulation Data Newberry daily report 11-19-2012.pdf</v>
      </c>
      <c r="G1637" s="65" t="str">
        <f t="shared" si="73"/>
        <v>https://gdr.openei.org/files/271/Newberry Well 55-29 Stimulation Data Newberry daily report 11-19-2012.pdf</v>
      </c>
      <c r="H1637" s="65" t="str">
        <f t="shared" si="70"/>
        <v>https://gdr.openei.org/</v>
      </c>
      <c r="I1637" s="69">
        <v>43179.009110902778</v>
      </c>
      <c r="J1637" s="65">
        <v>404</v>
      </c>
      <c r="Q1637" s="61"/>
    </row>
    <row r="1638" spans="1:17" ht="75" x14ac:dyDescent="0.25">
      <c r="A1638" s="65" t="s">
        <v>1299</v>
      </c>
      <c r="B1638" s="65" t="s">
        <v>696</v>
      </c>
      <c r="C1638" s="65" t="s">
        <v>798</v>
      </c>
      <c r="D1638" s="65" t="str">
        <f t="shared" si="69"/>
        <v>Newberry</v>
      </c>
      <c r="E1638" s="65">
        <f t="shared" si="71"/>
        <v>1</v>
      </c>
      <c r="F1638" s="65" t="str">
        <f t="shared" si="72"/>
        <v>Newberry Well 55-29 Stimulation Data Newberry daily report 9-26-12.pdf</v>
      </c>
      <c r="G1638" s="65" t="str">
        <f t="shared" si="73"/>
        <v>https://gdr.openei.org/files/271/Newberry Well 55-29 Stimulation Data Newberry daily report 9-26-12.pdf</v>
      </c>
      <c r="H1638" s="65" t="str">
        <f t="shared" si="70"/>
        <v>https://gdr.openei.org/</v>
      </c>
      <c r="I1638" s="69">
        <v>43179.011942349534</v>
      </c>
      <c r="J1638" s="65">
        <v>404</v>
      </c>
      <c r="Q1638" s="61"/>
    </row>
    <row r="1639" spans="1:17" ht="75" x14ac:dyDescent="0.25">
      <c r="A1639" s="65" t="s">
        <v>3882</v>
      </c>
      <c r="B1639" s="65" t="s">
        <v>696</v>
      </c>
      <c r="C1639" s="65" t="s">
        <v>798</v>
      </c>
      <c r="D1639" s="65" t="str">
        <f t="shared" si="69"/>
        <v>Newberry</v>
      </c>
      <c r="E1639" s="65">
        <f t="shared" si="71"/>
        <v>1</v>
      </c>
      <c r="F1639" s="65" t="str">
        <f t="shared" si="72"/>
        <v>Newberry Well 55-29 Stimulation Data Newberry daily report 10-16-12.pdf</v>
      </c>
      <c r="G1639" s="65" t="str">
        <f t="shared" si="73"/>
        <v>https://gdr.openei.org/files/271/Newberry Well 55-29 Stimulation Data Newberry daily report 10-16-12.pdf</v>
      </c>
      <c r="H1639" s="65" t="str">
        <f t="shared" si="70"/>
        <v>https://gdr.openei.org/</v>
      </c>
      <c r="I1639" s="69">
        <v>43179.018241840276</v>
      </c>
      <c r="J1639" s="65">
        <v>404</v>
      </c>
      <c r="Q1639" s="61"/>
    </row>
    <row r="1640" spans="1:17" ht="75" x14ac:dyDescent="0.25">
      <c r="A1640" s="65" t="s">
        <v>1884</v>
      </c>
      <c r="B1640" s="65" t="s">
        <v>696</v>
      </c>
      <c r="C1640" s="65" t="s">
        <v>798</v>
      </c>
      <c r="D1640" s="65" t="str">
        <f t="shared" si="69"/>
        <v>Newberry</v>
      </c>
      <c r="E1640" s="65">
        <f t="shared" si="71"/>
        <v>1</v>
      </c>
      <c r="F1640" s="65" t="str">
        <f t="shared" si="72"/>
        <v>Newberry Well 55-29 Stimulation Data Newberry daily report 10-2-12.pdf</v>
      </c>
      <c r="G1640" s="65" t="str">
        <f t="shared" si="73"/>
        <v>https://gdr.openei.org/files/271/Newberry Well 55-29 Stimulation Data Newberry daily report 10-2-12.pdf</v>
      </c>
      <c r="H1640" s="65" t="str">
        <f t="shared" si="70"/>
        <v>https://gdr.openei.org/</v>
      </c>
      <c r="I1640" s="69">
        <v>43179.026712708335</v>
      </c>
      <c r="J1640" s="65">
        <v>404</v>
      </c>
      <c r="Q1640" s="61"/>
    </row>
    <row r="1641" spans="1:17" ht="75" x14ac:dyDescent="0.25">
      <c r="A1641" s="65" t="s">
        <v>3844</v>
      </c>
      <c r="B1641" s="65" t="s">
        <v>696</v>
      </c>
      <c r="C1641" s="65" t="s">
        <v>798</v>
      </c>
      <c r="D1641" s="65" t="str">
        <f t="shared" si="69"/>
        <v>Newberry</v>
      </c>
      <c r="E1641" s="65">
        <f t="shared" si="71"/>
        <v>1</v>
      </c>
      <c r="F1641" s="65" t="str">
        <f t="shared" si="72"/>
        <v>Newberry Well 55-29 Stimulation Data Newberry daily report 11-30-2012.pdf</v>
      </c>
      <c r="G1641" s="65" t="str">
        <f t="shared" si="73"/>
        <v>https://gdr.openei.org/files/271/Newberry Well 55-29 Stimulation Data Newberry daily report 11-30-2012.pdf</v>
      </c>
      <c r="H1641" s="65" t="str">
        <f t="shared" si="70"/>
        <v>https://gdr.openei.org/</v>
      </c>
      <c r="I1641" s="69">
        <v>43179.027492928239</v>
      </c>
      <c r="J1641" s="65">
        <v>404</v>
      </c>
      <c r="Q1641" s="61"/>
    </row>
    <row r="1642" spans="1:17" ht="75" x14ac:dyDescent="0.25">
      <c r="A1642" s="65" t="s">
        <v>1719</v>
      </c>
      <c r="B1642" s="65" t="s">
        <v>696</v>
      </c>
      <c r="C1642" s="65" t="s">
        <v>798</v>
      </c>
      <c r="D1642" s="65" t="str">
        <f t="shared" si="69"/>
        <v>Newberry</v>
      </c>
      <c r="E1642" s="65">
        <f t="shared" si="71"/>
        <v>1</v>
      </c>
      <c r="F1642" s="65" t="str">
        <f t="shared" si="72"/>
        <v>Newberry Well 55-29 Stimulation Data Newberry daily report 9-20-12.pdf</v>
      </c>
      <c r="G1642" s="65" t="str">
        <f t="shared" si="73"/>
        <v>https://gdr.openei.org/files/271/Newberry Well 55-29 Stimulation Data Newberry daily report 9-20-12.pdf</v>
      </c>
      <c r="H1642" s="65" t="str">
        <f t="shared" si="70"/>
        <v>https://gdr.openei.org/</v>
      </c>
      <c r="I1642" s="69">
        <v>43179.04700914352</v>
      </c>
      <c r="J1642" s="65">
        <v>404</v>
      </c>
      <c r="Q1642" s="61"/>
    </row>
    <row r="1643" spans="1:17" ht="75" x14ac:dyDescent="0.25">
      <c r="A1643" s="65" t="s">
        <v>2446</v>
      </c>
      <c r="B1643" s="65" t="s">
        <v>696</v>
      </c>
      <c r="C1643" s="65" t="s">
        <v>798</v>
      </c>
      <c r="D1643" s="65" t="str">
        <f t="shared" si="69"/>
        <v>Newberry</v>
      </c>
      <c r="E1643" s="65">
        <f t="shared" si="71"/>
        <v>1</v>
      </c>
      <c r="F1643" s="65" t="str">
        <f t="shared" si="72"/>
        <v>Newberry Well 55-29 Stimulation Data Newberry daily report 10-22-12.pdf</v>
      </c>
      <c r="G1643" s="65" t="str">
        <f t="shared" si="73"/>
        <v>https://gdr.openei.org/files/271/Newberry Well 55-29 Stimulation Data Newberry daily report 10-22-12.pdf</v>
      </c>
      <c r="H1643" s="65" t="str">
        <f t="shared" si="70"/>
        <v>https://gdr.openei.org/</v>
      </c>
      <c r="I1643" s="69">
        <v>43179.051095590279</v>
      </c>
      <c r="J1643" s="65">
        <v>404</v>
      </c>
      <c r="Q1643" s="61"/>
    </row>
    <row r="1644" spans="1:17" ht="75" x14ac:dyDescent="0.25">
      <c r="A1644" s="65" t="s">
        <v>1719</v>
      </c>
      <c r="B1644" s="65" t="s">
        <v>696</v>
      </c>
      <c r="C1644" s="65" t="s">
        <v>798</v>
      </c>
      <c r="D1644" s="65" t="str">
        <f t="shared" si="69"/>
        <v>Newberry</v>
      </c>
      <c r="E1644" s="65">
        <f t="shared" si="71"/>
        <v>1</v>
      </c>
      <c r="F1644" s="65" t="str">
        <f t="shared" si="72"/>
        <v>Newberry Well 55-29 Stimulation Data Newberry daily report 9-20-12.pdf</v>
      </c>
      <c r="G1644" s="65" t="str">
        <f t="shared" si="73"/>
        <v>https://gdr.openei.org/files/271/Newberry Well 55-29 Stimulation Data Newberry daily report 9-20-12.pdf</v>
      </c>
      <c r="H1644" s="65" t="str">
        <f t="shared" si="70"/>
        <v>https://gdr.openei.org/</v>
      </c>
      <c r="I1644" s="69">
        <v>43179.056999293978</v>
      </c>
      <c r="J1644" s="65">
        <v>404</v>
      </c>
      <c r="Q1644" s="61"/>
    </row>
    <row r="1645" spans="1:17" ht="75" x14ac:dyDescent="0.25">
      <c r="A1645" s="65" t="s">
        <v>1040</v>
      </c>
      <c r="B1645" s="65" t="s">
        <v>696</v>
      </c>
      <c r="C1645" s="65" t="s">
        <v>798</v>
      </c>
      <c r="D1645" s="65" t="str">
        <f t="shared" si="69"/>
        <v>Newberry</v>
      </c>
      <c r="E1645" s="65">
        <f t="shared" si="71"/>
        <v>1</v>
      </c>
      <c r="F1645" s="65" t="str">
        <f t="shared" si="72"/>
        <v>Newberry Well 55-29 Stimulation Data Newberry daily report 10-18-12.pdf</v>
      </c>
      <c r="G1645" s="65" t="str">
        <f t="shared" si="73"/>
        <v>https://gdr.openei.org/files/271/Newberry Well 55-29 Stimulation Data Newberry daily report 10-18-12.pdf</v>
      </c>
      <c r="H1645" s="65" t="str">
        <f t="shared" si="70"/>
        <v>https://gdr.openei.org/</v>
      </c>
      <c r="I1645" s="69">
        <v>43179.068993321758</v>
      </c>
      <c r="J1645" s="65">
        <v>404</v>
      </c>
      <c r="Q1645" s="61"/>
    </row>
    <row r="1646" spans="1:17" ht="75" x14ac:dyDescent="0.25">
      <c r="A1646" s="65" t="s">
        <v>2376</v>
      </c>
      <c r="B1646" s="65" t="s">
        <v>696</v>
      </c>
      <c r="C1646" s="65" t="s">
        <v>798</v>
      </c>
      <c r="D1646" s="65" t="str">
        <f t="shared" si="69"/>
        <v>Newberry</v>
      </c>
      <c r="E1646" s="65">
        <f t="shared" si="71"/>
        <v>1</v>
      </c>
      <c r="F1646" s="65" t="str">
        <f t="shared" si="72"/>
        <v>Newberry Well 55-29 Stimulation Data Newberry daily report 10-14-12.pdf</v>
      </c>
      <c r="G1646" s="65" t="str">
        <f t="shared" si="73"/>
        <v>https://gdr.openei.org/files/271/Newberry Well 55-29 Stimulation Data Newberry daily report 10-14-12.pdf</v>
      </c>
      <c r="H1646" s="65" t="str">
        <f t="shared" si="70"/>
        <v>https://gdr.openei.org/</v>
      </c>
      <c r="I1646" s="69">
        <v>43179.085213437502</v>
      </c>
      <c r="J1646" s="65">
        <v>404</v>
      </c>
      <c r="Q1646" s="61"/>
    </row>
    <row r="1647" spans="1:17" ht="75" x14ac:dyDescent="0.25">
      <c r="A1647" s="65" t="s">
        <v>1829</v>
      </c>
      <c r="B1647" s="65" t="s">
        <v>696</v>
      </c>
      <c r="C1647" s="65" t="s">
        <v>798</v>
      </c>
      <c r="D1647" s="65" t="str">
        <f t="shared" si="69"/>
        <v>Newberry</v>
      </c>
      <c r="E1647" s="65">
        <f t="shared" si="71"/>
        <v>1</v>
      </c>
      <c r="F1647" s="65" t="str">
        <f t="shared" si="72"/>
        <v>Newberry Well 55-29 Stimulation Data Newberry daily report 9-28-12.pdf</v>
      </c>
      <c r="G1647" s="65" t="str">
        <f t="shared" si="73"/>
        <v>https://gdr.openei.org/files/271/Newberry Well 55-29 Stimulation Data Newberry daily report 9-28-12.pdf</v>
      </c>
      <c r="H1647" s="65" t="str">
        <f t="shared" si="70"/>
        <v>https://gdr.openei.org/</v>
      </c>
      <c r="I1647" s="69">
        <v>43179.088283819445</v>
      </c>
      <c r="J1647" s="65">
        <v>404</v>
      </c>
      <c r="Q1647" s="61"/>
    </row>
    <row r="1648" spans="1:17" ht="75" x14ac:dyDescent="0.25">
      <c r="A1648" s="65" t="s">
        <v>1370</v>
      </c>
      <c r="B1648" s="65" t="s">
        <v>696</v>
      </c>
      <c r="C1648" s="65" t="s">
        <v>798</v>
      </c>
      <c r="D1648" s="65" t="str">
        <f t="shared" si="69"/>
        <v>Newberry</v>
      </c>
      <c r="E1648" s="65">
        <f t="shared" si="71"/>
        <v>1</v>
      </c>
      <c r="F1648" s="65" t="str">
        <f t="shared" si="72"/>
        <v>Newberry Well 55-29 Stimulation Data Newberry daily report 10-23-12.pdf</v>
      </c>
      <c r="G1648" s="65" t="str">
        <f t="shared" si="73"/>
        <v>https://gdr.openei.org/files/271/Newberry Well 55-29 Stimulation Data Newberry daily report 10-23-12.pdf</v>
      </c>
      <c r="H1648" s="65" t="str">
        <f t="shared" si="70"/>
        <v>https://gdr.openei.org/</v>
      </c>
      <c r="I1648" s="69">
        <v>43179.091417870368</v>
      </c>
      <c r="J1648" s="65">
        <v>404</v>
      </c>
      <c r="Q1648" s="61"/>
    </row>
    <row r="1649" spans="1:17" ht="75" x14ac:dyDescent="0.25">
      <c r="A1649" s="65" t="s">
        <v>1851</v>
      </c>
      <c r="B1649" s="65" t="s">
        <v>696</v>
      </c>
      <c r="C1649" s="65" t="s">
        <v>798</v>
      </c>
      <c r="D1649" s="65" t="str">
        <f t="shared" si="69"/>
        <v>Newberry</v>
      </c>
      <c r="E1649" s="65">
        <f t="shared" si="71"/>
        <v>1</v>
      </c>
      <c r="F1649" s="65" t="str">
        <f t="shared" si="72"/>
        <v>Newberry Well 55-29 Stimulation Data Newberry daily report 10-17-12.pdf</v>
      </c>
      <c r="G1649" s="65" t="str">
        <f t="shared" si="73"/>
        <v>https://gdr.openei.org/files/271/Newberry Well 55-29 Stimulation Data Newberry daily report 10-17-12.pdf</v>
      </c>
      <c r="H1649" s="65" t="str">
        <f t="shared" si="70"/>
        <v>https://gdr.openei.org/</v>
      </c>
      <c r="I1649" s="69">
        <v>43179.09257616898</v>
      </c>
      <c r="J1649" s="65">
        <v>404</v>
      </c>
      <c r="Q1649" s="61"/>
    </row>
    <row r="1650" spans="1:17" ht="75" x14ac:dyDescent="0.25">
      <c r="A1650" s="65" t="s">
        <v>1970</v>
      </c>
      <c r="B1650" s="65" t="s">
        <v>696</v>
      </c>
      <c r="C1650" s="65" t="s">
        <v>798</v>
      </c>
      <c r="D1650" s="65" t="str">
        <f t="shared" si="69"/>
        <v>Newberry</v>
      </c>
      <c r="E1650" s="65">
        <f t="shared" si="71"/>
        <v>1</v>
      </c>
      <c r="F1650" s="65" t="str">
        <f t="shared" si="72"/>
        <v>Newberry Well 55-29 Stimulation Data Newberry daily report 10-10-12.pdf</v>
      </c>
      <c r="G1650" s="65" t="str">
        <f t="shared" si="73"/>
        <v>https://gdr.openei.org/files/271/Newberry Well 55-29 Stimulation Data Newberry daily report 10-10-12.pdf</v>
      </c>
      <c r="H1650" s="65" t="str">
        <f t="shared" si="70"/>
        <v>https://gdr.openei.org/</v>
      </c>
      <c r="I1650" s="69">
        <v>43179.095607835647</v>
      </c>
      <c r="J1650" s="65">
        <v>404</v>
      </c>
      <c r="Q1650" s="61"/>
    </row>
    <row r="1651" spans="1:17" ht="75" x14ac:dyDescent="0.25">
      <c r="A1651" s="65" t="s">
        <v>3397</v>
      </c>
      <c r="B1651" s="65" t="s">
        <v>696</v>
      </c>
      <c r="C1651" s="65" t="s">
        <v>798</v>
      </c>
      <c r="D1651" s="65" t="str">
        <f t="shared" si="69"/>
        <v>Newberry</v>
      </c>
      <c r="E1651" s="65">
        <f t="shared" si="71"/>
        <v>1</v>
      </c>
      <c r="F1651" s="65" t="str">
        <f t="shared" si="72"/>
        <v>Newberry Well 55-29 Stimulation Data Newberry daily report 12-6-2012.pdf</v>
      </c>
      <c r="G1651" s="65" t="str">
        <f t="shared" si="73"/>
        <v>https://gdr.openei.org/files/271/Newberry Well 55-29 Stimulation Data Newberry daily report 12-6-2012.pdf</v>
      </c>
      <c r="H1651" s="65" t="str">
        <f t="shared" si="70"/>
        <v>https://gdr.openei.org/</v>
      </c>
      <c r="I1651" s="69">
        <v>43179.099716689816</v>
      </c>
      <c r="J1651" s="65">
        <v>404</v>
      </c>
      <c r="Q1651" s="61"/>
    </row>
    <row r="1652" spans="1:17" ht="75" x14ac:dyDescent="0.25">
      <c r="A1652" s="65" t="s">
        <v>1893</v>
      </c>
      <c r="B1652" s="65" t="s">
        <v>696</v>
      </c>
      <c r="C1652" s="65" t="s">
        <v>798</v>
      </c>
      <c r="D1652" s="65" t="str">
        <f t="shared" si="69"/>
        <v>Newberry</v>
      </c>
      <c r="E1652" s="65">
        <f t="shared" si="71"/>
        <v>1</v>
      </c>
      <c r="F1652" s="65" t="str">
        <f t="shared" si="72"/>
        <v>Newberry Well 55-29 Stimulation Data Newberry daily report 11-29-2012.pdf</v>
      </c>
      <c r="G1652" s="65" t="str">
        <f t="shared" si="73"/>
        <v>https://gdr.openei.org/files/271/Newberry Well 55-29 Stimulation Data Newberry daily report 11-29-2012.pdf</v>
      </c>
      <c r="H1652" s="65" t="str">
        <f t="shared" si="70"/>
        <v>https://gdr.openei.org/</v>
      </c>
      <c r="I1652" s="69">
        <v>43179.108036770835</v>
      </c>
      <c r="J1652" s="65">
        <v>404</v>
      </c>
      <c r="Q1652" s="61"/>
    </row>
    <row r="1653" spans="1:17" ht="75" x14ac:dyDescent="0.25">
      <c r="A1653" s="65" t="s">
        <v>2022</v>
      </c>
      <c r="B1653" s="65" t="s">
        <v>696</v>
      </c>
      <c r="C1653" s="65" t="s">
        <v>798</v>
      </c>
      <c r="D1653" s="65" t="str">
        <f t="shared" si="69"/>
        <v>Newberry</v>
      </c>
      <c r="E1653" s="65">
        <f t="shared" si="71"/>
        <v>1</v>
      </c>
      <c r="F1653" s="65" t="str">
        <f t="shared" si="72"/>
        <v>Newberry Well 55-29 Stimulation Data Newberry daily report 11-31-2012.pdf</v>
      </c>
      <c r="G1653" s="65" t="str">
        <f t="shared" si="73"/>
        <v>https://gdr.openei.org/files/271/Newberry Well 55-29 Stimulation Data Newberry daily report 11-31-2012.pdf</v>
      </c>
      <c r="H1653" s="65" t="str">
        <f t="shared" si="70"/>
        <v>https://gdr.openei.org/</v>
      </c>
      <c r="I1653" s="69">
        <v>43179.109926111109</v>
      </c>
      <c r="J1653" s="65">
        <v>404</v>
      </c>
      <c r="Q1653" s="61"/>
    </row>
    <row r="1654" spans="1:17" ht="75" x14ac:dyDescent="0.25">
      <c r="A1654" s="65" t="s">
        <v>1486</v>
      </c>
      <c r="B1654" s="65" t="s">
        <v>696</v>
      </c>
      <c r="C1654" s="65" t="s">
        <v>798</v>
      </c>
      <c r="D1654" s="65" t="str">
        <f t="shared" si="69"/>
        <v>Newberry</v>
      </c>
      <c r="E1654" s="65">
        <f t="shared" si="71"/>
        <v>1</v>
      </c>
      <c r="F1654" s="65" t="str">
        <f t="shared" si="72"/>
        <v>Newberry Well 55-29 Stimulation Data Newberry daily report 12-17-2012.pdf</v>
      </c>
      <c r="G1654" s="65" t="str">
        <f t="shared" si="73"/>
        <v>https://gdr.openei.org/files/271/Newberry Well 55-29 Stimulation Data Newberry daily report 12-17-2012.pdf</v>
      </c>
      <c r="H1654" s="65" t="str">
        <f t="shared" si="70"/>
        <v>https://gdr.openei.org/</v>
      </c>
      <c r="I1654" s="69">
        <v>43179.125953206021</v>
      </c>
      <c r="J1654" s="65">
        <v>404</v>
      </c>
      <c r="Q1654" s="61"/>
    </row>
    <row r="1655" spans="1:17" ht="75" x14ac:dyDescent="0.25">
      <c r="A1655" s="65" t="s">
        <v>871</v>
      </c>
      <c r="B1655" s="65" t="s">
        <v>696</v>
      </c>
      <c r="C1655" s="65" t="s">
        <v>798</v>
      </c>
      <c r="D1655" s="65" t="str">
        <f t="shared" si="69"/>
        <v>Newberry</v>
      </c>
      <c r="E1655" s="65">
        <f t="shared" si="71"/>
        <v>1</v>
      </c>
      <c r="F1655" s="65" t="str">
        <f t="shared" si="72"/>
        <v>Newberry Well 55-29 Stimulation Data Newberry daily report 10-12-12.pdf</v>
      </c>
      <c r="G1655" s="65" t="str">
        <f t="shared" si="73"/>
        <v>https://gdr.openei.org/files/271/Newberry Well 55-29 Stimulation Data Newberry daily report 10-12-12.pdf</v>
      </c>
      <c r="H1655" s="65" t="str">
        <f t="shared" si="70"/>
        <v>https://gdr.openei.org/</v>
      </c>
      <c r="I1655" s="69">
        <v>43179.126176863429</v>
      </c>
      <c r="J1655" s="65">
        <v>404</v>
      </c>
      <c r="Q1655" s="61"/>
    </row>
    <row r="1656" spans="1:17" ht="75" x14ac:dyDescent="0.25">
      <c r="A1656" s="65" t="s">
        <v>3073</v>
      </c>
      <c r="B1656" s="65" t="s">
        <v>696</v>
      </c>
      <c r="C1656" s="65" t="s">
        <v>798</v>
      </c>
      <c r="D1656" s="65" t="str">
        <f t="shared" si="69"/>
        <v>Newberry</v>
      </c>
      <c r="E1656" s="65">
        <f t="shared" si="71"/>
        <v>1</v>
      </c>
      <c r="F1656" s="65" t="str">
        <f t="shared" si="72"/>
        <v>Newberry Well 55-29 Stimulation Data Newberry daily report 11-11-2012.pdf</v>
      </c>
      <c r="G1656" s="65" t="str">
        <f t="shared" si="73"/>
        <v>https://gdr.openei.org/files/271/Newberry Well 55-29 Stimulation Data Newberry daily report 11-11-2012.pdf</v>
      </c>
      <c r="H1656" s="65" t="str">
        <f t="shared" si="70"/>
        <v>https://gdr.openei.org/</v>
      </c>
      <c r="I1656" s="69">
        <v>43179.131622349538</v>
      </c>
      <c r="J1656" s="65">
        <v>404</v>
      </c>
      <c r="Q1656" s="61"/>
    </row>
    <row r="1657" spans="1:17" ht="75" x14ac:dyDescent="0.25">
      <c r="A1657" s="65" t="s">
        <v>1623</v>
      </c>
      <c r="B1657" s="65" t="s">
        <v>696</v>
      </c>
      <c r="C1657" s="65" t="s">
        <v>798</v>
      </c>
      <c r="D1657" s="65" t="str">
        <f t="shared" si="69"/>
        <v>Newberry</v>
      </c>
      <c r="E1657" s="65">
        <f t="shared" si="71"/>
        <v>1</v>
      </c>
      <c r="F1657" s="65" t="str">
        <f t="shared" si="72"/>
        <v>Newberry Well 55-29 Stimulation Data Newberry daily report 11-20-2012.pdf</v>
      </c>
      <c r="G1657" s="65" t="str">
        <f t="shared" si="73"/>
        <v>https://gdr.openei.org/files/271/Newberry Well 55-29 Stimulation Data Newberry daily report 11-20-2012.pdf</v>
      </c>
      <c r="H1657" s="65" t="str">
        <f t="shared" si="70"/>
        <v>https://gdr.openei.org/</v>
      </c>
      <c r="I1657" s="69">
        <v>43179.134022048609</v>
      </c>
      <c r="J1657" s="65">
        <v>404</v>
      </c>
      <c r="Q1657" s="61"/>
    </row>
    <row r="1658" spans="1:17" ht="75" x14ac:dyDescent="0.25">
      <c r="A1658" s="65" t="s">
        <v>2297</v>
      </c>
      <c r="B1658" s="65" t="s">
        <v>696</v>
      </c>
      <c r="C1658" s="65" t="s">
        <v>798</v>
      </c>
      <c r="D1658" s="65" t="str">
        <f t="shared" si="69"/>
        <v>Newberry</v>
      </c>
      <c r="E1658" s="65">
        <f t="shared" si="71"/>
        <v>1</v>
      </c>
      <c r="F1658" s="65" t="str">
        <f t="shared" si="72"/>
        <v>Newberry Well 55-29 Stimulation Data Newberry daily report 10-4-12.pdf</v>
      </c>
      <c r="G1658" s="65" t="str">
        <f t="shared" si="73"/>
        <v>https://gdr.openei.org/files/271/Newberry Well 55-29 Stimulation Data Newberry daily report 10-4-12.pdf</v>
      </c>
      <c r="H1658" s="65" t="str">
        <f t="shared" si="70"/>
        <v>https://gdr.openei.org/</v>
      </c>
      <c r="I1658" s="69">
        <v>43179.135164236111</v>
      </c>
      <c r="J1658" s="65">
        <v>404</v>
      </c>
      <c r="Q1658" s="61"/>
    </row>
    <row r="1659" spans="1:17" ht="75" x14ac:dyDescent="0.25">
      <c r="A1659" s="65" t="s">
        <v>2319</v>
      </c>
      <c r="B1659" s="65" t="s">
        <v>696</v>
      </c>
      <c r="C1659" s="65" t="s">
        <v>798</v>
      </c>
      <c r="D1659" s="65" t="str">
        <f t="shared" si="69"/>
        <v>Newberry</v>
      </c>
      <c r="E1659" s="65">
        <f t="shared" si="71"/>
        <v>1</v>
      </c>
      <c r="F1659" s="65" t="str">
        <f t="shared" si="72"/>
        <v>Newberry Well 55-29 Stimulation Data Newberry daily report 11-6-2012.pdf</v>
      </c>
      <c r="G1659" s="65" t="str">
        <f t="shared" si="73"/>
        <v>https://gdr.openei.org/files/271/Newberry Well 55-29 Stimulation Data Newberry daily report 11-6-2012.pdf</v>
      </c>
      <c r="H1659" s="65" t="str">
        <f t="shared" si="70"/>
        <v>https://gdr.openei.org/</v>
      </c>
      <c r="I1659" s="69">
        <v>43179.146803599535</v>
      </c>
      <c r="J1659" s="65">
        <v>404</v>
      </c>
      <c r="Q1659" s="61"/>
    </row>
    <row r="1660" spans="1:17" ht="75" x14ac:dyDescent="0.25">
      <c r="A1660" s="65" t="s">
        <v>3544</v>
      </c>
      <c r="B1660" s="65" t="s">
        <v>696</v>
      </c>
      <c r="C1660" s="65" t="s">
        <v>798</v>
      </c>
      <c r="D1660" s="65" t="str">
        <f t="shared" si="69"/>
        <v>Newberry</v>
      </c>
      <c r="E1660" s="65">
        <f t="shared" si="71"/>
        <v>1</v>
      </c>
      <c r="F1660" s="65" t="str">
        <f t="shared" si="72"/>
        <v>Newberry Well 55-29 Stimulation Data Newberry daily report 9-25-12.pdf</v>
      </c>
      <c r="G1660" s="65" t="str">
        <f t="shared" si="73"/>
        <v>https://gdr.openei.org/files/271/Newberry Well 55-29 Stimulation Data Newberry daily report 9-25-12.pdf</v>
      </c>
      <c r="H1660" s="65" t="str">
        <f t="shared" si="70"/>
        <v>https://gdr.openei.org/</v>
      </c>
      <c r="I1660" s="69">
        <v>43179.148726261577</v>
      </c>
      <c r="J1660" s="65">
        <v>404</v>
      </c>
      <c r="Q1660" s="61"/>
    </row>
    <row r="1661" spans="1:17" ht="75" x14ac:dyDescent="0.25">
      <c r="A1661" s="65" t="s">
        <v>1015</v>
      </c>
      <c r="B1661" s="65" t="s">
        <v>696</v>
      </c>
      <c r="C1661" s="65" t="s">
        <v>798</v>
      </c>
      <c r="D1661" s="65" t="str">
        <f t="shared" si="69"/>
        <v>Newberry</v>
      </c>
      <c r="E1661" s="65">
        <f t="shared" si="71"/>
        <v>1</v>
      </c>
      <c r="F1661" s="65" t="str">
        <f t="shared" si="72"/>
        <v>Newberry Well 55-29 Stimulation Data Newberry daily report 11-23-2012.pdf</v>
      </c>
      <c r="G1661" s="65" t="str">
        <f t="shared" si="73"/>
        <v>https://gdr.openei.org/files/271/Newberry Well 55-29 Stimulation Data Newberry daily report 11-23-2012.pdf</v>
      </c>
      <c r="H1661" s="65" t="str">
        <f t="shared" si="70"/>
        <v>https://gdr.openei.org/</v>
      </c>
      <c r="I1661" s="69">
        <v>43179.152904351853</v>
      </c>
      <c r="J1661" s="65">
        <v>404</v>
      </c>
      <c r="Q1661" s="61"/>
    </row>
    <row r="1662" spans="1:17" ht="75" x14ac:dyDescent="0.25">
      <c r="A1662" s="65" t="s">
        <v>2593</v>
      </c>
      <c r="B1662" s="65" t="s">
        <v>696</v>
      </c>
      <c r="C1662" s="65" t="s">
        <v>798</v>
      </c>
      <c r="D1662" s="65" t="str">
        <f t="shared" si="69"/>
        <v>Newberry</v>
      </c>
      <c r="E1662" s="65">
        <f t="shared" si="71"/>
        <v>1</v>
      </c>
      <c r="F1662" s="65" t="str">
        <f t="shared" si="72"/>
        <v>Newberry Well 55-29 Stimulation Data Newberry daily report 10-5-12.pdf</v>
      </c>
      <c r="G1662" s="65" t="str">
        <f t="shared" si="73"/>
        <v>https://gdr.openei.org/files/271/Newberry Well 55-29 Stimulation Data Newberry daily report 10-5-12.pdf</v>
      </c>
      <c r="H1662" s="65" t="str">
        <f t="shared" si="70"/>
        <v>https://gdr.openei.org/</v>
      </c>
      <c r="I1662" s="69">
        <v>43179.155035034724</v>
      </c>
      <c r="J1662" s="65">
        <v>404</v>
      </c>
      <c r="Q1662" s="61"/>
    </row>
    <row r="1663" spans="1:17" ht="75" x14ac:dyDescent="0.25">
      <c r="A1663" s="65" t="s">
        <v>1951</v>
      </c>
      <c r="B1663" s="65" t="s">
        <v>696</v>
      </c>
      <c r="C1663" s="65" t="s">
        <v>798</v>
      </c>
      <c r="D1663" s="65" t="str">
        <f t="shared" si="69"/>
        <v>Newberry</v>
      </c>
      <c r="E1663" s="65">
        <f t="shared" si="71"/>
        <v>1</v>
      </c>
      <c r="F1663" s="65" t="str">
        <f t="shared" si="72"/>
        <v>Newberry Well 55-29 Stimulation Data Newberry daily report 11-18-2012.pdf</v>
      </c>
      <c r="G1663" s="65" t="str">
        <f t="shared" si="73"/>
        <v>https://gdr.openei.org/files/271/Newberry Well 55-29 Stimulation Data Newberry daily report 11-18-2012.pdf</v>
      </c>
      <c r="H1663" s="65" t="str">
        <f t="shared" si="70"/>
        <v>https://gdr.openei.org/</v>
      </c>
      <c r="I1663" s="69">
        <v>43179.161657685188</v>
      </c>
      <c r="J1663" s="65">
        <v>404</v>
      </c>
      <c r="Q1663" s="61"/>
    </row>
    <row r="1664" spans="1:17" ht="75" x14ac:dyDescent="0.25">
      <c r="A1664" s="65" t="s">
        <v>1602</v>
      </c>
      <c r="B1664" s="65" t="s">
        <v>696</v>
      </c>
      <c r="C1664" s="65" t="s">
        <v>798</v>
      </c>
      <c r="D1664" s="65" t="str">
        <f t="shared" si="69"/>
        <v>Newberry</v>
      </c>
      <c r="E1664" s="65">
        <f t="shared" si="71"/>
        <v>1</v>
      </c>
      <c r="F1664" s="65" t="str">
        <f t="shared" si="72"/>
        <v>Newberry Well 55-29 Stimulation Data Newberry daily report 12-8-2012.pdf</v>
      </c>
      <c r="G1664" s="65" t="str">
        <f t="shared" si="73"/>
        <v>https://gdr.openei.org/files/271/Newberry Well 55-29 Stimulation Data Newberry daily report 12-8-2012.pdf</v>
      </c>
      <c r="H1664" s="65" t="str">
        <f t="shared" si="70"/>
        <v>https://gdr.openei.org/</v>
      </c>
      <c r="I1664" s="69">
        <v>43179.162491597221</v>
      </c>
      <c r="J1664" s="65">
        <v>404</v>
      </c>
      <c r="Q1664" s="61"/>
    </row>
    <row r="1665" spans="1:17" ht="75" x14ac:dyDescent="0.25">
      <c r="A1665" s="65" t="s">
        <v>1934</v>
      </c>
      <c r="B1665" s="65" t="s">
        <v>696</v>
      </c>
      <c r="C1665" s="65" t="s">
        <v>798</v>
      </c>
      <c r="D1665" s="65" t="str">
        <f t="shared" si="69"/>
        <v>Newberry</v>
      </c>
      <c r="E1665" s="65">
        <f t="shared" si="71"/>
        <v>1</v>
      </c>
      <c r="F1665" s="65" t="str">
        <f t="shared" si="72"/>
        <v>Newberry Well 55-29 Stimulation Data Newberry daily report 9-19-12.pdf</v>
      </c>
      <c r="G1665" s="65" t="str">
        <f t="shared" si="73"/>
        <v>https://gdr.openei.org/files/271/Newberry Well 55-29 Stimulation Data Newberry daily report 9-19-12.pdf</v>
      </c>
      <c r="H1665" s="65" t="str">
        <f t="shared" si="70"/>
        <v>https://gdr.openei.org/</v>
      </c>
      <c r="I1665" s="69">
        <v>43179.164259861114</v>
      </c>
      <c r="J1665" s="65">
        <v>404</v>
      </c>
      <c r="Q1665" s="61"/>
    </row>
    <row r="1666" spans="1:17" ht="75" x14ac:dyDescent="0.25">
      <c r="A1666" s="65" t="s">
        <v>1370</v>
      </c>
      <c r="B1666" s="65" t="s">
        <v>696</v>
      </c>
      <c r="C1666" s="65" t="s">
        <v>798</v>
      </c>
      <c r="D1666" s="65" t="str">
        <f t="shared" si="69"/>
        <v>Newberry</v>
      </c>
      <c r="E1666" s="65">
        <f t="shared" si="71"/>
        <v>1</v>
      </c>
      <c r="F1666" s="65" t="str">
        <f t="shared" si="72"/>
        <v>Newberry Well 55-29 Stimulation Data Newberry daily report 10-23-12.pdf</v>
      </c>
      <c r="G1666" s="65" t="str">
        <f t="shared" si="73"/>
        <v>https://gdr.openei.org/files/271/Newberry Well 55-29 Stimulation Data Newberry daily report 10-23-12.pdf</v>
      </c>
      <c r="H1666" s="65" t="str">
        <f t="shared" si="70"/>
        <v>https://gdr.openei.org/</v>
      </c>
      <c r="I1666" s="69">
        <v>43179.171687407405</v>
      </c>
      <c r="J1666" s="65">
        <v>404</v>
      </c>
      <c r="Q1666" s="61"/>
    </row>
    <row r="1667" spans="1:17" ht="75" x14ac:dyDescent="0.25">
      <c r="A1667" s="65" t="s">
        <v>1507</v>
      </c>
      <c r="B1667" s="65" t="s">
        <v>696</v>
      </c>
      <c r="C1667" s="65" t="s">
        <v>798</v>
      </c>
      <c r="D1667" s="65" t="str">
        <f t="shared" ref="D1667:D1730" si="74">RIGHT(C1667,LEN(C1667)-FIND("|",SUBSTITUTE(C1667,"/","|", LEN(C1667)-LEN(SUBSTITUTE(C1667,"/","")))))</f>
        <v>Newberry</v>
      </c>
      <c r="E1667" s="65">
        <f t="shared" si="71"/>
        <v>1</v>
      </c>
      <c r="F1667" s="65" t="str">
        <f t="shared" si="72"/>
        <v>Newberry Well 55-29 Stimulation Data Newberry daily report 9-18-12.pdf</v>
      </c>
      <c r="G1667" s="65" t="str">
        <f t="shared" si="73"/>
        <v>https://gdr.openei.org/files/271/Newberry Well 55-29 Stimulation Data Newberry daily report 9-18-12.pdf</v>
      </c>
      <c r="H1667" s="65" t="str">
        <f t="shared" ref="H1667:H1730" si="75">LEFT(C1667,FIND("/",C1667,10))</f>
        <v>https://gdr.openei.org/</v>
      </c>
      <c r="I1667" s="69">
        <v>43179.172508796299</v>
      </c>
      <c r="J1667" s="65">
        <v>404</v>
      </c>
      <c r="Q1667" s="61"/>
    </row>
    <row r="1668" spans="1:17" ht="75" x14ac:dyDescent="0.25">
      <c r="A1668" s="65" t="s">
        <v>3156</v>
      </c>
      <c r="B1668" s="65" t="s">
        <v>696</v>
      </c>
      <c r="C1668" s="65" t="s">
        <v>798</v>
      </c>
      <c r="D1668" s="65" t="str">
        <f t="shared" si="74"/>
        <v>Newberry</v>
      </c>
      <c r="E1668" s="65">
        <f t="shared" si="71"/>
        <v>1</v>
      </c>
      <c r="F1668" s="65" t="str">
        <f t="shared" si="72"/>
        <v>Newberry Well 55-29 Stimulation Data Newberry daily report 12-10-2012.pdf</v>
      </c>
      <c r="G1668" s="65" t="str">
        <f t="shared" si="73"/>
        <v>https://gdr.openei.org/files/271/Newberry Well 55-29 Stimulation Data Newberry daily report 12-10-2012.pdf</v>
      </c>
      <c r="H1668" s="65" t="str">
        <f t="shared" si="75"/>
        <v>https://gdr.openei.org/</v>
      </c>
      <c r="I1668" s="69">
        <v>43179.176636631943</v>
      </c>
      <c r="J1668" s="65">
        <v>404</v>
      </c>
      <c r="Q1668" s="61"/>
    </row>
    <row r="1669" spans="1:17" ht="75" x14ac:dyDescent="0.25">
      <c r="A1669" s="65" t="s">
        <v>2304</v>
      </c>
      <c r="B1669" s="65" t="s">
        <v>696</v>
      </c>
      <c r="C1669" s="65" t="s">
        <v>798</v>
      </c>
      <c r="D1669" s="65" t="str">
        <f t="shared" si="74"/>
        <v>Newberry</v>
      </c>
      <c r="E1669" s="65">
        <f t="shared" ref="E1669:E1732" si="76">FIND(D1669,A1669)</f>
        <v>1</v>
      </c>
      <c r="F1669" s="65" t="str">
        <f t="shared" ref="F1669:F1732" si="77">RIGHT(A1669,LEN(A1669)-E1669+1)</f>
        <v>Newberry Well 55-29 Stimulation Data Newberry daily report 9-21-12.pdf</v>
      </c>
      <c r="G1669" s="65" t="str">
        <f t="shared" ref="G1669:G1732" si="78">(SUBSTITUTE(C1669,D1669,""))&amp;F1669</f>
        <v>https://gdr.openei.org/files/271/Newberry Well 55-29 Stimulation Data Newberry daily report 9-21-12.pdf</v>
      </c>
      <c r="H1669" s="65" t="str">
        <f t="shared" si="75"/>
        <v>https://gdr.openei.org/</v>
      </c>
      <c r="I1669" s="69">
        <v>43179.178944143518</v>
      </c>
      <c r="J1669" s="65">
        <v>404</v>
      </c>
      <c r="Q1669" s="61"/>
    </row>
    <row r="1670" spans="1:17" ht="75" x14ac:dyDescent="0.25">
      <c r="A1670" s="65" t="s">
        <v>2735</v>
      </c>
      <c r="B1670" s="65" t="s">
        <v>696</v>
      </c>
      <c r="C1670" s="65" t="s">
        <v>798</v>
      </c>
      <c r="D1670" s="65" t="str">
        <f t="shared" si="74"/>
        <v>Newberry</v>
      </c>
      <c r="E1670" s="65">
        <f t="shared" si="76"/>
        <v>1</v>
      </c>
      <c r="F1670" s="65" t="str">
        <f t="shared" si="77"/>
        <v>Newberry Well 55-29 Stimulation Data Newberry daily report 12-11-2012.pdf</v>
      </c>
      <c r="G1670" s="65" t="str">
        <f t="shared" si="78"/>
        <v>https://gdr.openei.org/files/271/Newberry Well 55-29 Stimulation Data Newberry daily report 12-11-2012.pdf</v>
      </c>
      <c r="H1670" s="65" t="str">
        <f t="shared" si="75"/>
        <v>https://gdr.openei.org/</v>
      </c>
      <c r="I1670" s="69">
        <v>43179.185179884262</v>
      </c>
      <c r="J1670" s="65">
        <v>404</v>
      </c>
      <c r="Q1670" s="61"/>
    </row>
    <row r="1671" spans="1:17" ht="75" x14ac:dyDescent="0.25">
      <c r="A1671" s="65" t="s">
        <v>3417</v>
      </c>
      <c r="B1671" s="65" t="s">
        <v>696</v>
      </c>
      <c r="C1671" s="65" t="s">
        <v>798</v>
      </c>
      <c r="D1671" s="65" t="str">
        <f t="shared" si="74"/>
        <v>Newberry</v>
      </c>
      <c r="E1671" s="65">
        <f t="shared" si="76"/>
        <v>1</v>
      </c>
      <c r="F1671" s="65" t="str">
        <f t="shared" si="77"/>
        <v>Newberry Well 55-29 Stimulation Data Newberry daily report 11-26-2012.pdf</v>
      </c>
      <c r="G1671" s="65" t="str">
        <f t="shared" si="78"/>
        <v>https://gdr.openei.org/files/271/Newberry Well 55-29 Stimulation Data Newberry daily report 11-26-2012.pdf</v>
      </c>
      <c r="H1671" s="65" t="str">
        <f t="shared" si="75"/>
        <v>https://gdr.openei.org/</v>
      </c>
      <c r="I1671" s="69">
        <v>43179.193314201388</v>
      </c>
      <c r="J1671" s="65">
        <v>404</v>
      </c>
      <c r="Q1671" s="61"/>
    </row>
    <row r="1672" spans="1:17" ht="75" x14ac:dyDescent="0.25">
      <c r="A1672" s="65" t="s">
        <v>1257</v>
      </c>
      <c r="B1672" s="65" t="s">
        <v>696</v>
      </c>
      <c r="C1672" s="65" t="s">
        <v>798</v>
      </c>
      <c r="D1672" s="65" t="str">
        <f t="shared" si="74"/>
        <v>Newberry</v>
      </c>
      <c r="E1672" s="65">
        <f t="shared" si="76"/>
        <v>1</v>
      </c>
      <c r="F1672" s="65" t="str">
        <f t="shared" si="77"/>
        <v>Newberry Well 55-29 Stimulation Data Newberry daily report 10-25-12.pdf</v>
      </c>
      <c r="G1672" s="65" t="str">
        <f t="shared" si="78"/>
        <v>https://gdr.openei.org/files/271/Newberry Well 55-29 Stimulation Data Newberry daily report 10-25-12.pdf</v>
      </c>
      <c r="H1672" s="65" t="str">
        <f t="shared" si="75"/>
        <v>https://gdr.openei.org/</v>
      </c>
      <c r="I1672" s="69">
        <v>43179.199626759262</v>
      </c>
      <c r="J1672" s="65">
        <v>404</v>
      </c>
      <c r="Q1672" s="61"/>
    </row>
    <row r="1673" spans="1:17" ht="75" x14ac:dyDescent="0.25">
      <c r="A1673" s="65" t="s">
        <v>1199</v>
      </c>
      <c r="B1673" s="65" t="s">
        <v>696</v>
      </c>
      <c r="C1673" s="65" t="s">
        <v>798</v>
      </c>
      <c r="D1673" s="65" t="str">
        <f t="shared" si="74"/>
        <v>Newberry</v>
      </c>
      <c r="E1673" s="65">
        <f t="shared" si="76"/>
        <v>1</v>
      </c>
      <c r="F1673" s="65" t="str">
        <f t="shared" si="77"/>
        <v>Newberry Well 55-29 Stimulation Data Newberry daily report 12-18-2012 .pdf</v>
      </c>
      <c r="G1673" s="65" t="str">
        <f t="shared" si="78"/>
        <v>https://gdr.openei.org/files/271/Newberry Well 55-29 Stimulation Data Newberry daily report 12-18-2012 .pdf</v>
      </c>
      <c r="H1673" s="65" t="str">
        <f t="shared" si="75"/>
        <v>https://gdr.openei.org/</v>
      </c>
      <c r="I1673" s="69">
        <v>43179.203532881947</v>
      </c>
      <c r="J1673" s="65">
        <v>404</v>
      </c>
      <c r="Q1673" s="61"/>
    </row>
    <row r="1674" spans="1:17" ht="75" x14ac:dyDescent="0.25">
      <c r="A1674" s="65" t="s">
        <v>4086</v>
      </c>
      <c r="B1674" s="65" t="s">
        <v>696</v>
      </c>
      <c r="C1674" s="65" t="s">
        <v>798</v>
      </c>
      <c r="D1674" s="65" t="str">
        <f t="shared" si="74"/>
        <v>Newberry</v>
      </c>
      <c r="E1674" s="65">
        <f t="shared" si="76"/>
        <v>1</v>
      </c>
      <c r="F1674" s="65" t="str">
        <f t="shared" si="77"/>
        <v>Newberry Well 55-29 Stimulation Data Newberry daily report 11-25-2012.pdf</v>
      </c>
      <c r="G1674" s="65" t="str">
        <f t="shared" si="78"/>
        <v>https://gdr.openei.org/files/271/Newberry Well 55-29 Stimulation Data Newberry daily report 11-25-2012.pdf</v>
      </c>
      <c r="H1674" s="65" t="str">
        <f t="shared" si="75"/>
        <v>https://gdr.openei.org/</v>
      </c>
      <c r="I1674" s="69">
        <v>43179.205783368052</v>
      </c>
      <c r="J1674" s="65">
        <v>404</v>
      </c>
      <c r="Q1674" s="61"/>
    </row>
    <row r="1675" spans="1:17" ht="75" x14ac:dyDescent="0.25">
      <c r="A1675" s="65" t="s">
        <v>2749</v>
      </c>
      <c r="B1675" s="65" t="s">
        <v>696</v>
      </c>
      <c r="C1675" s="65" t="s">
        <v>798</v>
      </c>
      <c r="D1675" s="65" t="str">
        <f t="shared" si="74"/>
        <v>Newberry</v>
      </c>
      <c r="E1675" s="65">
        <f t="shared" si="76"/>
        <v>1</v>
      </c>
      <c r="F1675" s="65" t="str">
        <f t="shared" si="77"/>
        <v>Newberry Well 55-29 Stimulation Data Newberry daily report 10-15-12.pdf</v>
      </c>
      <c r="G1675" s="65" t="str">
        <f t="shared" si="78"/>
        <v>https://gdr.openei.org/files/271/Newberry Well 55-29 Stimulation Data Newberry daily report 10-15-12.pdf</v>
      </c>
      <c r="H1675" s="65" t="str">
        <f t="shared" si="75"/>
        <v>https://gdr.openei.org/</v>
      </c>
      <c r="I1675" s="69">
        <v>43179.206809027775</v>
      </c>
      <c r="J1675" s="65">
        <v>404</v>
      </c>
      <c r="Q1675" s="61"/>
    </row>
    <row r="1676" spans="1:17" ht="75" x14ac:dyDescent="0.25">
      <c r="A1676" s="65" t="s">
        <v>2022</v>
      </c>
      <c r="B1676" s="65" t="s">
        <v>696</v>
      </c>
      <c r="C1676" s="65" t="s">
        <v>798</v>
      </c>
      <c r="D1676" s="65" t="str">
        <f t="shared" si="74"/>
        <v>Newberry</v>
      </c>
      <c r="E1676" s="65">
        <f t="shared" si="76"/>
        <v>1</v>
      </c>
      <c r="F1676" s="65" t="str">
        <f t="shared" si="77"/>
        <v>Newberry Well 55-29 Stimulation Data Newberry daily report 11-31-2012.pdf</v>
      </c>
      <c r="G1676" s="65" t="str">
        <f t="shared" si="78"/>
        <v>https://gdr.openei.org/files/271/Newberry Well 55-29 Stimulation Data Newberry daily report 11-31-2012.pdf</v>
      </c>
      <c r="H1676" s="65" t="str">
        <f t="shared" si="75"/>
        <v>https://gdr.openei.org/</v>
      </c>
      <c r="I1676" s="69">
        <v>43179.210407847226</v>
      </c>
      <c r="J1676" s="65">
        <v>404</v>
      </c>
      <c r="Q1676" s="61"/>
    </row>
    <row r="1677" spans="1:17" ht="75" x14ac:dyDescent="0.25">
      <c r="A1677" s="65" t="s">
        <v>2921</v>
      </c>
      <c r="B1677" s="65" t="s">
        <v>696</v>
      </c>
      <c r="C1677" s="65" t="s">
        <v>798</v>
      </c>
      <c r="D1677" s="65" t="str">
        <f t="shared" si="74"/>
        <v>Newberry</v>
      </c>
      <c r="E1677" s="65">
        <f t="shared" si="76"/>
        <v>1</v>
      </c>
      <c r="F1677" s="65" t="str">
        <f t="shared" si="77"/>
        <v>Newberry Well 55-29 Stimulation Data Newberry daily report 10-3-12.pdf</v>
      </c>
      <c r="G1677" s="65" t="str">
        <f t="shared" si="78"/>
        <v>https://gdr.openei.org/files/271/Newberry Well 55-29 Stimulation Data Newberry daily report 10-3-12.pdf</v>
      </c>
      <c r="H1677" s="65" t="str">
        <f t="shared" si="75"/>
        <v>https://gdr.openei.org/</v>
      </c>
      <c r="I1677" s="69">
        <v>43179.216144282407</v>
      </c>
      <c r="J1677" s="65">
        <v>404</v>
      </c>
      <c r="Q1677" s="61"/>
    </row>
    <row r="1678" spans="1:17" ht="75" x14ac:dyDescent="0.25">
      <c r="A1678" s="65" t="s">
        <v>4481</v>
      </c>
      <c r="B1678" s="65" t="s">
        <v>696</v>
      </c>
      <c r="C1678" s="65" t="s">
        <v>798</v>
      </c>
      <c r="D1678" s="65" t="str">
        <f t="shared" si="74"/>
        <v>Newberry</v>
      </c>
      <c r="E1678" s="65">
        <f t="shared" si="76"/>
        <v>1</v>
      </c>
      <c r="F1678" s="65" t="str">
        <f t="shared" si="77"/>
        <v>Newberry Well 55-29 Stimulation Data Newberry daily report 11-16-2012.pdf</v>
      </c>
      <c r="G1678" s="65" t="str">
        <f t="shared" si="78"/>
        <v>https://gdr.openei.org/files/271/Newberry Well 55-29 Stimulation Data Newberry daily report 11-16-2012.pdf</v>
      </c>
      <c r="H1678" s="65" t="str">
        <f t="shared" si="75"/>
        <v>https://gdr.openei.org/</v>
      </c>
      <c r="I1678" s="69">
        <v>43179.216368344911</v>
      </c>
      <c r="J1678" s="65">
        <v>404</v>
      </c>
      <c r="Q1678" s="61"/>
    </row>
    <row r="1679" spans="1:17" ht="75" x14ac:dyDescent="0.25">
      <c r="A1679" s="65" t="s">
        <v>3251</v>
      </c>
      <c r="B1679" s="65" t="s">
        <v>696</v>
      </c>
      <c r="C1679" s="65" t="s">
        <v>798</v>
      </c>
      <c r="D1679" s="65" t="str">
        <f t="shared" si="74"/>
        <v>Newberry</v>
      </c>
      <c r="E1679" s="65">
        <f t="shared" si="76"/>
        <v>1</v>
      </c>
      <c r="F1679" s="65" t="str">
        <f t="shared" si="77"/>
        <v>Newberry Well 55-29 Stimulation Data Newberry daily report 12-7-2012.pdf</v>
      </c>
      <c r="G1679" s="65" t="str">
        <f t="shared" si="78"/>
        <v>https://gdr.openei.org/files/271/Newberry Well 55-29 Stimulation Data Newberry daily report 12-7-2012.pdf</v>
      </c>
      <c r="H1679" s="65" t="str">
        <f t="shared" si="75"/>
        <v>https://gdr.openei.org/</v>
      </c>
      <c r="I1679" s="69">
        <v>43179.228457094905</v>
      </c>
      <c r="J1679" s="65">
        <v>404</v>
      </c>
      <c r="Q1679" s="61"/>
    </row>
    <row r="1680" spans="1:17" ht="75" x14ac:dyDescent="0.25">
      <c r="A1680" s="65" t="s">
        <v>1738</v>
      </c>
      <c r="B1680" s="65" t="s">
        <v>696</v>
      </c>
      <c r="C1680" s="65" t="s">
        <v>798</v>
      </c>
      <c r="D1680" s="65" t="str">
        <f t="shared" si="74"/>
        <v>Newberry</v>
      </c>
      <c r="E1680" s="65">
        <f t="shared" si="76"/>
        <v>1</v>
      </c>
      <c r="F1680" s="65" t="str">
        <f t="shared" si="77"/>
        <v>Newberry Well 55-29 Stimulation Data Newberry daily report 10-6-12.pdf</v>
      </c>
      <c r="G1680" s="65" t="str">
        <f t="shared" si="78"/>
        <v>https://gdr.openei.org/files/271/Newberry Well 55-29 Stimulation Data Newberry daily report 10-6-12.pdf</v>
      </c>
      <c r="H1680" s="65" t="str">
        <f t="shared" si="75"/>
        <v>https://gdr.openei.org/</v>
      </c>
      <c r="I1680" s="69">
        <v>43179.228475682874</v>
      </c>
      <c r="J1680" s="65">
        <v>404</v>
      </c>
      <c r="Q1680" s="61"/>
    </row>
    <row r="1681" spans="1:17" ht="75" x14ac:dyDescent="0.25">
      <c r="A1681" s="65" t="s">
        <v>4345</v>
      </c>
      <c r="B1681" s="65" t="s">
        <v>696</v>
      </c>
      <c r="C1681" s="65" t="s">
        <v>798</v>
      </c>
      <c r="D1681" s="65" t="str">
        <f t="shared" si="74"/>
        <v>Newberry</v>
      </c>
      <c r="E1681" s="65">
        <f t="shared" si="76"/>
        <v>1</v>
      </c>
      <c r="F1681" s="65" t="str">
        <f t="shared" si="77"/>
        <v>Newberry Well 55-29 Stimulation Data Newberry daily report 12-2-2012.pdf</v>
      </c>
      <c r="G1681" s="65" t="str">
        <f t="shared" si="78"/>
        <v>https://gdr.openei.org/files/271/Newberry Well 55-29 Stimulation Data Newberry daily report 12-2-2012.pdf</v>
      </c>
      <c r="H1681" s="65" t="str">
        <f t="shared" si="75"/>
        <v>https://gdr.openei.org/</v>
      </c>
      <c r="I1681" s="69">
        <v>43179.230097893516</v>
      </c>
      <c r="J1681" s="65">
        <v>404</v>
      </c>
      <c r="Q1681" s="61"/>
    </row>
    <row r="1682" spans="1:17" ht="75" x14ac:dyDescent="0.25">
      <c r="A1682" s="65" t="s">
        <v>3447</v>
      </c>
      <c r="B1682" s="65" t="s">
        <v>696</v>
      </c>
      <c r="C1682" s="65" t="s">
        <v>798</v>
      </c>
      <c r="D1682" s="65" t="str">
        <f t="shared" si="74"/>
        <v>Newberry</v>
      </c>
      <c r="E1682" s="65">
        <f t="shared" si="76"/>
        <v>1</v>
      </c>
      <c r="F1682" s="65" t="str">
        <f t="shared" si="77"/>
        <v>Newberry Well 55-29 Stimulation Data Newberry daily report 10-29-12.pdf</v>
      </c>
      <c r="G1682" s="65" t="str">
        <f t="shared" si="78"/>
        <v>https://gdr.openei.org/files/271/Newberry Well 55-29 Stimulation Data Newberry daily report 10-29-12.pdf</v>
      </c>
      <c r="H1682" s="65" t="str">
        <f t="shared" si="75"/>
        <v>https://gdr.openei.org/</v>
      </c>
      <c r="I1682" s="69">
        <v>43179.231769421298</v>
      </c>
      <c r="J1682" s="65">
        <v>404</v>
      </c>
      <c r="Q1682" s="61"/>
    </row>
    <row r="1683" spans="1:17" ht="75" x14ac:dyDescent="0.25">
      <c r="A1683" s="65" t="s">
        <v>1851</v>
      </c>
      <c r="B1683" s="65" t="s">
        <v>696</v>
      </c>
      <c r="C1683" s="65" t="s">
        <v>798</v>
      </c>
      <c r="D1683" s="65" t="str">
        <f t="shared" si="74"/>
        <v>Newberry</v>
      </c>
      <c r="E1683" s="65">
        <f t="shared" si="76"/>
        <v>1</v>
      </c>
      <c r="F1683" s="65" t="str">
        <f t="shared" si="77"/>
        <v>Newberry Well 55-29 Stimulation Data Newberry daily report 10-17-12.pdf</v>
      </c>
      <c r="G1683" s="65" t="str">
        <f t="shared" si="78"/>
        <v>https://gdr.openei.org/files/271/Newberry Well 55-29 Stimulation Data Newberry daily report 10-17-12.pdf</v>
      </c>
      <c r="H1683" s="65" t="str">
        <f t="shared" si="75"/>
        <v>https://gdr.openei.org/</v>
      </c>
      <c r="I1683" s="69">
        <v>43179.238400462964</v>
      </c>
      <c r="J1683" s="65">
        <v>404</v>
      </c>
      <c r="Q1683" s="61"/>
    </row>
    <row r="1684" spans="1:17" ht="75" x14ac:dyDescent="0.25">
      <c r="A1684" s="65" t="s">
        <v>1838</v>
      </c>
      <c r="B1684" s="65" t="s">
        <v>696</v>
      </c>
      <c r="C1684" s="65" t="s">
        <v>798</v>
      </c>
      <c r="D1684" s="65" t="str">
        <f t="shared" si="74"/>
        <v>Newberry</v>
      </c>
      <c r="E1684" s="65">
        <f t="shared" si="76"/>
        <v>1</v>
      </c>
      <c r="F1684" s="65" t="str">
        <f t="shared" si="77"/>
        <v>Newberry Well 55-29 Stimulation Data Newberry daily report 9-27-12.pdf</v>
      </c>
      <c r="G1684" s="65" t="str">
        <f t="shared" si="78"/>
        <v>https://gdr.openei.org/files/271/Newberry Well 55-29 Stimulation Data Newberry daily report 9-27-12.pdf</v>
      </c>
      <c r="H1684" s="65" t="str">
        <f t="shared" si="75"/>
        <v>https://gdr.openei.org/</v>
      </c>
      <c r="I1684" s="69">
        <v>43179.238648946761</v>
      </c>
      <c r="J1684" s="65">
        <v>404</v>
      </c>
      <c r="Q1684" s="61"/>
    </row>
    <row r="1685" spans="1:17" ht="75" x14ac:dyDescent="0.25">
      <c r="A1685" s="65" t="s">
        <v>2304</v>
      </c>
      <c r="B1685" s="65" t="s">
        <v>696</v>
      </c>
      <c r="C1685" s="65" t="s">
        <v>798</v>
      </c>
      <c r="D1685" s="65" t="str">
        <f t="shared" si="74"/>
        <v>Newberry</v>
      </c>
      <c r="E1685" s="65">
        <f t="shared" si="76"/>
        <v>1</v>
      </c>
      <c r="F1685" s="65" t="str">
        <f t="shared" si="77"/>
        <v>Newberry Well 55-29 Stimulation Data Newberry daily report 9-21-12.pdf</v>
      </c>
      <c r="G1685" s="65" t="str">
        <f t="shared" si="78"/>
        <v>https://gdr.openei.org/files/271/Newberry Well 55-29 Stimulation Data Newberry daily report 9-21-12.pdf</v>
      </c>
      <c r="H1685" s="65" t="str">
        <f t="shared" si="75"/>
        <v>https://gdr.openei.org/</v>
      </c>
      <c r="I1685" s="69">
        <v>43179.24645392361</v>
      </c>
      <c r="J1685" s="65">
        <v>404</v>
      </c>
      <c r="Q1685" s="61"/>
    </row>
    <row r="1686" spans="1:17" ht="75" x14ac:dyDescent="0.25">
      <c r="A1686" s="65" t="s">
        <v>3992</v>
      </c>
      <c r="B1686" s="65" t="s">
        <v>696</v>
      </c>
      <c r="C1686" s="65" t="s">
        <v>798</v>
      </c>
      <c r="D1686" s="65" t="str">
        <f t="shared" si="74"/>
        <v>Newberry</v>
      </c>
      <c r="E1686" s="65">
        <f t="shared" si="76"/>
        <v>1</v>
      </c>
      <c r="F1686" s="65" t="str">
        <f t="shared" si="77"/>
        <v>Newberry Well 55-29 Stimulation Data Newberry daily report 11-21-2012.pdf</v>
      </c>
      <c r="G1686" s="65" t="str">
        <f t="shared" si="78"/>
        <v>https://gdr.openei.org/files/271/Newberry Well 55-29 Stimulation Data Newberry daily report 11-21-2012.pdf</v>
      </c>
      <c r="H1686" s="65" t="str">
        <f t="shared" si="75"/>
        <v>https://gdr.openei.org/</v>
      </c>
      <c r="I1686" s="69">
        <v>43179.261114131943</v>
      </c>
      <c r="J1686" s="65">
        <v>404</v>
      </c>
      <c r="Q1686" s="61"/>
    </row>
    <row r="1687" spans="1:17" ht="75" x14ac:dyDescent="0.25">
      <c r="A1687" s="65" t="s">
        <v>2294</v>
      </c>
      <c r="B1687" s="65" t="s">
        <v>696</v>
      </c>
      <c r="C1687" s="65" t="s">
        <v>798</v>
      </c>
      <c r="D1687" s="65" t="str">
        <f t="shared" si="74"/>
        <v>Newberry</v>
      </c>
      <c r="E1687" s="65">
        <f t="shared" si="76"/>
        <v>1</v>
      </c>
      <c r="F1687" s="65" t="str">
        <f t="shared" si="77"/>
        <v>Newberry Well 55-29 Stimulation Data Newberry daily report 11-8-2012.pdf</v>
      </c>
      <c r="G1687" s="65" t="str">
        <f t="shared" si="78"/>
        <v>https://gdr.openei.org/files/271/Newberry Well 55-29 Stimulation Data Newberry daily report 11-8-2012.pdf</v>
      </c>
      <c r="H1687" s="65" t="str">
        <f t="shared" si="75"/>
        <v>https://gdr.openei.org/</v>
      </c>
      <c r="I1687" s="69">
        <v>43179.264021944444</v>
      </c>
      <c r="J1687" s="65">
        <v>404</v>
      </c>
      <c r="Q1687" s="61"/>
    </row>
    <row r="1688" spans="1:17" ht="75" x14ac:dyDescent="0.25">
      <c r="A1688" s="65" t="s">
        <v>2280</v>
      </c>
      <c r="B1688" s="65" t="s">
        <v>696</v>
      </c>
      <c r="C1688" s="65" t="s">
        <v>798</v>
      </c>
      <c r="D1688" s="65" t="str">
        <f t="shared" si="74"/>
        <v>Newberry</v>
      </c>
      <c r="E1688" s="65">
        <f t="shared" si="76"/>
        <v>1</v>
      </c>
      <c r="F1688" s="65" t="str">
        <f t="shared" si="77"/>
        <v>Newberry Well 55-29 Stimulation Data Newberry daily report 10-24-12.pdf</v>
      </c>
      <c r="G1688" s="65" t="str">
        <f t="shared" si="78"/>
        <v>https://gdr.openei.org/files/271/Newberry Well 55-29 Stimulation Data Newberry daily report 10-24-12.pdf</v>
      </c>
      <c r="H1688" s="65" t="str">
        <f t="shared" si="75"/>
        <v>https://gdr.openei.org/</v>
      </c>
      <c r="I1688" s="69">
        <v>43179.266711956021</v>
      </c>
      <c r="J1688" s="65">
        <v>404</v>
      </c>
      <c r="Q1688" s="61"/>
    </row>
    <row r="1689" spans="1:17" ht="75" x14ac:dyDescent="0.25">
      <c r="A1689" s="65" t="s">
        <v>2703</v>
      </c>
      <c r="B1689" s="65" t="s">
        <v>696</v>
      </c>
      <c r="C1689" s="65" t="s">
        <v>798</v>
      </c>
      <c r="D1689" s="65" t="str">
        <f t="shared" si="74"/>
        <v>Newberry</v>
      </c>
      <c r="E1689" s="65">
        <f t="shared" si="76"/>
        <v>1</v>
      </c>
      <c r="F1689" s="65" t="str">
        <f t="shared" si="77"/>
        <v>Newberry Well 55-29 Stimulation Data Newberry daily report 10-28-12.pdf</v>
      </c>
      <c r="G1689" s="65" t="str">
        <f t="shared" si="78"/>
        <v>https://gdr.openei.org/files/271/Newberry Well 55-29 Stimulation Data Newberry daily report 10-28-12.pdf</v>
      </c>
      <c r="H1689" s="65" t="str">
        <f t="shared" si="75"/>
        <v>https://gdr.openei.org/</v>
      </c>
      <c r="I1689" s="69">
        <v>43179.268500555554</v>
      </c>
      <c r="J1689" s="65">
        <v>404</v>
      </c>
      <c r="Q1689" s="61"/>
    </row>
    <row r="1690" spans="1:17" ht="75" x14ac:dyDescent="0.25">
      <c r="A1690" s="65" t="s">
        <v>1800</v>
      </c>
      <c r="B1690" s="65" t="s">
        <v>696</v>
      </c>
      <c r="C1690" s="65" t="s">
        <v>798</v>
      </c>
      <c r="D1690" s="65" t="str">
        <f t="shared" si="74"/>
        <v>Newberry</v>
      </c>
      <c r="E1690" s="65">
        <f t="shared" si="76"/>
        <v>1</v>
      </c>
      <c r="F1690" s="65" t="str">
        <f t="shared" si="77"/>
        <v>Newberry Well 55-29 Stimulation Data Newberry daily report 11-14-2012.pdf</v>
      </c>
      <c r="G1690" s="65" t="str">
        <f t="shared" si="78"/>
        <v>https://gdr.openei.org/files/271/Newberry Well 55-29 Stimulation Data Newberry daily report 11-14-2012.pdf</v>
      </c>
      <c r="H1690" s="65" t="str">
        <f t="shared" si="75"/>
        <v>https://gdr.openei.org/</v>
      </c>
      <c r="I1690" s="69">
        <v>43179.278984537035</v>
      </c>
      <c r="J1690" s="65">
        <v>404</v>
      </c>
      <c r="Q1690" s="61"/>
    </row>
    <row r="1691" spans="1:17" ht="75" x14ac:dyDescent="0.25">
      <c r="A1691" s="65" t="s">
        <v>877</v>
      </c>
      <c r="B1691" s="65" t="s">
        <v>696</v>
      </c>
      <c r="C1691" s="65" t="s">
        <v>798</v>
      </c>
      <c r="D1691" s="65" t="str">
        <f t="shared" si="74"/>
        <v>Newberry</v>
      </c>
      <c r="E1691" s="65">
        <f t="shared" si="76"/>
        <v>1</v>
      </c>
      <c r="F1691" s="65" t="str">
        <f t="shared" si="77"/>
        <v>Newberry Well 55-29 Stimulation Data Newberry daily report 11-19-2012.pdf</v>
      </c>
      <c r="G1691" s="65" t="str">
        <f t="shared" si="78"/>
        <v>https://gdr.openei.org/files/271/Newberry Well 55-29 Stimulation Data Newberry daily report 11-19-2012.pdf</v>
      </c>
      <c r="H1691" s="65" t="str">
        <f t="shared" si="75"/>
        <v>https://gdr.openei.org/</v>
      </c>
      <c r="I1691" s="69">
        <v>43179.283210914349</v>
      </c>
      <c r="J1691" s="65">
        <v>404</v>
      </c>
      <c r="Q1691" s="61"/>
    </row>
    <row r="1692" spans="1:17" ht="75" x14ac:dyDescent="0.25">
      <c r="A1692" s="65" t="s">
        <v>2648</v>
      </c>
      <c r="B1692" s="65" t="s">
        <v>696</v>
      </c>
      <c r="C1692" s="65" t="s">
        <v>798</v>
      </c>
      <c r="D1692" s="65" t="str">
        <f t="shared" si="74"/>
        <v>Newberry</v>
      </c>
      <c r="E1692" s="65">
        <f t="shared" si="76"/>
        <v>1</v>
      </c>
      <c r="F1692" s="65" t="str">
        <f t="shared" si="77"/>
        <v>Newberry Well 55-29 Stimulation Data Newberry daily report 12-16-2012 .pdf</v>
      </c>
      <c r="G1692" s="65" t="str">
        <f t="shared" si="78"/>
        <v>https://gdr.openei.org/files/271/Newberry Well 55-29 Stimulation Data Newberry daily report 12-16-2012 .pdf</v>
      </c>
      <c r="H1692" s="65" t="str">
        <f t="shared" si="75"/>
        <v>https://gdr.openei.org/</v>
      </c>
      <c r="I1692" s="69">
        <v>43179.285351331018</v>
      </c>
      <c r="J1692" s="65">
        <v>404</v>
      </c>
      <c r="Q1692" s="61"/>
    </row>
    <row r="1693" spans="1:17" ht="75" x14ac:dyDescent="0.25">
      <c r="A1693" s="65" t="s">
        <v>1178</v>
      </c>
      <c r="B1693" s="65" t="s">
        <v>696</v>
      </c>
      <c r="C1693" s="65" t="s">
        <v>798</v>
      </c>
      <c r="D1693" s="65" t="str">
        <f t="shared" si="74"/>
        <v>Newberry</v>
      </c>
      <c r="E1693" s="65">
        <f t="shared" si="76"/>
        <v>1</v>
      </c>
      <c r="F1693" s="65" t="str">
        <f t="shared" si="77"/>
        <v>Newberry Well 55-29 Stimulation Data Newberry daily report 11-27-2012.pdf</v>
      </c>
      <c r="G1693" s="65" t="str">
        <f t="shared" si="78"/>
        <v>https://gdr.openei.org/files/271/Newberry Well 55-29 Stimulation Data Newberry daily report 11-27-2012.pdf</v>
      </c>
      <c r="H1693" s="65" t="str">
        <f t="shared" si="75"/>
        <v>https://gdr.openei.org/</v>
      </c>
      <c r="I1693" s="69">
        <v>43179.28938613426</v>
      </c>
      <c r="J1693" s="65">
        <v>404</v>
      </c>
      <c r="Q1693" s="61"/>
    </row>
    <row r="1694" spans="1:17" ht="75" x14ac:dyDescent="0.25">
      <c r="A1694" s="65" t="s">
        <v>1567</v>
      </c>
      <c r="B1694" s="65" t="s">
        <v>696</v>
      </c>
      <c r="C1694" s="65" t="s">
        <v>798</v>
      </c>
      <c r="D1694" s="65" t="str">
        <f t="shared" si="74"/>
        <v>Newberry</v>
      </c>
      <c r="E1694" s="65">
        <f t="shared" si="76"/>
        <v>1</v>
      </c>
      <c r="F1694" s="65" t="str">
        <f t="shared" si="77"/>
        <v>Newberry Well 55-29 Stimulation Data Newberry daily report 10-19-12.pdf</v>
      </c>
      <c r="G1694" s="65" t="str">
        <f t="shared" si="78"/>
        <v>https://gdr.openei.org/files/271/Newberry Well 55-29 Stimulation Data Newberry daily report 10-19-12.pdf</v>
      </c>
      <c r="H1694" s="65" t="str">
        <f t="shared" si="75"/>
        <v>https://gdr.openei.org/</v>
      </c>
      <c r="I1694" s="69">
        <v>43179.294793564812</v>
      </c>
      <c r="J1694" s="65">
        <v>404</v>
      </c>
      <c r="Q1694" s="61"/>
    </row>
    <row r="1695" spans="1:17" ht="75" x14ac:dyDescent="0.25">
      <c r="A1695" s="65" t="s">
        <v>1970</v>
      </c>
      <c r="B1695" s="65" t="s">
        <v>696</v>
      </c>
      <c r="C1695" s="65" t="s">
        <v>798</v>
      </c>
      <c r="D1695" s="65" t="str">
        <f t="shared" si="74"/>
        <v>Newberry</v>
      </c>
      <c r="E1695" s="65">
        <f t="shared" si="76"/>
        <v>1</v>
      </c>
      <c r="F1695" s="65" t="str">
        <f t="shared" si="77"/>
        <v>Newberry Well 55-29 Stimulation Data Newberry daily report 10-10-12.pdf</v>
      </c>
      <c r="G1695" s="65" t="str">
        <f t="shared" si="78"/>
        <v>https://gdr.openei.org/files/271/Newberry Well 55-29 Stimulation Data Newberry daily report 10-10-12.pdf</v>
      </c>
      <c r="H1695" s="65" t="str">
        <f t="shared" si="75"/>
        <v>https://gdr.openei.org/</v>
      </c>
      <c r="I1695" s="69">
        <v>43179.299112708337</v>
      </c>
      <c r="J1695" s="65">
        <v>404</v>
      </c>
      <c r="Q1695" s="61"/>
    </row>
    <row r="1696" spans="1:17" ht="75" x14ac:dyDescent="0.25">
      <c r="A1696" s="65" t="s">
        <v>2004</v>
      </c>
      <c r="B1696" s="65" t="s">
        <v>696</v>
      </c>
      <c r="C1696" s="65" t="s">
        <v>798</v>
      </c>
      <c r="D1696" s="65" t="str">
        <f t="shared" si="74"/>
        <v>Newberry</v>
      </c>
      <c r="E1696" s="65">
        <f t="shared" si="76"/>
        <v>1</v>
      </c>
      <c r="F1696" s="65" t="str">
        <f t="shared" si="77"/>
        <v>Newberry Well 55-29 Stimulation Data Newberry daily report 12-5-2012.pdf</v>
      </c>
      <c r="G1696" s="65" t="str">
        <f t="shared" si="78"/>
        <v>https://gdr.openei.org/files/271/Newberry Well 55-29 Stimulation Data Newberry daily report 12-5-2012.pdf</v>
      </c>
      <c r="H1696" s="65" t="str">
        <f t="shared" si="75"/>
        <v>https://gdr.openei.org/</v>
      </c>
      <c r="I1696" s="69">
        <v>43179.311438611112</v>
      </c>
      <c r="J1696" s="65">
        <v>404</v>
      </c>
      <c r="Q1696" s="61"/>
    </row>
    <row r="1697" spans="1:17" ht="75" x14ac:dyDescent="0.25">
      <c r="A1697" s="65" t="s">
        <v>3460</v>
      </c>
      <c r="B1697" s="65" t="s">
        <v>696</v>
      </c>
      <c r="C1697" s="65" t="s">
        <v>798</v>
      </c>
      <c r="D1697" s="65" t="str">
        <f t="shared" si="74"/>
        <v>Newberry</v>
      </c>
      <c r="E1697" s="65">
        <f t="shared" si="76"/>
        <v>1</v>
      </c>
      <c r="F1697" s="65" t="str">
        <f t="shared" si="77"/>
        <v>Newberry Well 55-29 Stimulation Data Newberry daily report 12-3-2012.pdf</v>
      </c>
      <c r="G1697" s="65" t="str">
        <f t="shared" si="78"/>
        <v>https://gdr.openei.org/files/271/Newberry Well 55-29 Stimulation Data Newberry daily report 12-3-2012.pdf</v>
      </c>
      <c r="H1697" s="65" t="str">
        <f t="shared" si="75"/>
        <v>https://gdr.openei.org/</v>
      </c>
      <c r="I1697" s="69">
        <v>43179.32109607639</v>
      </c>
      <c r="J1697" s="65">
        <v>404</v>
      </c>
      <c r="Q1697" s="61"/>
    </row>
    <row r="1698" spans="1:17" ht="75" x14ac:dyDescent="0.25">
      <c r="A1698" s="65" t="s">
        <v>3417</v>
      </c>
      <c r="B1698" s="65" t="s">
        <v>696</v>
      </c>
      <c r="C1698" s="65" t="s">
        <v>798</v>
      </c>
      <c r="D1698" s="65" t="str">
        <f t="shared" si="74"/>
        <v>Newberry</v>
      </c>
      <c r="E1698" s="65">
        <f t="shared" si="76"/>
        <v>1</v>
      </c>
      <c r="F1698" s="65" t="str">
        <f t="shared" si="77"/>
        <v>Newberry Well 55-29 Stimulation Data Newberry daily report 11-26-2012.pdf</v>
      </c>
      <c r="G1698" s="65" t="str">
        <f t="shared" si="78"/>
        <v>https://gdr.openei.org/files/271/Newberry Well 55-29 Stimulation Data Newberry daily report 11-26-2012.pdf</v>
      </c>
      <c r="H1698" s="65" t="str">
        <f t="shared" si="75"/>
        <v>https://gdr.openei.org/</v>
      </c>
      <c r="I1698" s="69">
        <v>43179.33394271991</v>
      </c>
      <c r="J1698" s="65">
        <v>404</v>
      </c>
      <c r="Q1698" s="61"/>
    </row>
    <row r="1699" spans="1:17" ht="75" x14ac:dyDescent="0.25">
      <c r="A1699" s="65" t="s">
        <v>3251</v>
      </c>
      <c r="B1699" s="65" t="s">
        <v>696</v>
      </c>
      <c r="C1699" s="65" t="s">
        <v>798</v>
      </c>
      <c r="D1699" s="65" t="str">
        <f t="shared" si="74"/>
        <v>Newberry</v>
      </c>
      <c r="E1699" s="65">
        <f t="shared" si="76"/>
        <v>1</v>
      </c>
      <c r="F1699" s="65" t="str">
        <f t="shared" si="77"/>
        <v>Newberry Well 55-29 Stimulation Data Newberry daily report 12-7-2012.pdf</v>
      </c>
      <c r="G1699" s="65" t="str">
        <f t="shared" si="78"/>
        <v>https://gdr.openei.org/files/271/Newberry Well 55-29 Stimulation Data Newberry daily report 12-7-2012.pdf</v>
      </c>
      <c r="H1699" s="65" t="str">
        <f t="shared" si="75"/>
        <v>https://gdr.openei.org/</v>
      </c>
      <c r="I1699" s="69">
        <v>43179.336489976849</v>
      </c>
      <c r="J1699" s="65">
        <v>404</v>
      </c>
      <c r="Q1699" s="61"/>
    </row>
    <row r="1700" spans="1:17" ht="75" x14ac:dyDescent="0.25">
      <c r="A1700" s="65" t="s">
        <v>1199</v>
      </c>
      <c r="B1700" s="65" t="s">
        <v>696</v>
      </c>
      <c r="C1700" s="65" t="s">
        <v>798</v>
      </c>
      <c r="D1700" s="65" t="str">
        <f t="shared" si="74"/>
        <v>Newberry</v>
      </c>
      <c r="E1700" s="65">
        <f t="shared" si="76"/>
        <v>1</v>
      </c>
      <c r="F1700" s="65" t="str">
        <f t="shared" si="77"/>
        <v>Newberry Well 55-29 Stimulation Data Newberry daily report 12-18-2012 .pdf</v>
      </c>
      <c r="G1700" s="65" t="str">
        <f t="shared" si="78"/>
        <v>https://gdr.openei.org/files/271/Newberry Well 55-29 Stimulation Data Newberry daily report 12-18-2012 .pdf</v>
      </c>
      <c r="H1700" s="65" t="str">
        <f t="shared" si="75"/>
        <v>https://gdr.openei.org/</v>
      </c>
      <c r="I1700" s="69">
        <v>43179.344359386574</v>
      </c>
      <c r="J1700" s="65">
        <v>404</v>
      </c>
      <c r="Q1700" s="61"/>
    </row>
    <row r="1701" spans="1:17" ht="75" x14ac:dyDescent="0.25">
      <c r="A1701" s="65" t="s">
        <v>3447</v>
      </c>
      <c r="B1701" s="65" t="s">
        <v>696</v>
      </c>
      <c r="C1701" s="65" t="s">
        <v>798</v>
      </c>
      <c r="D1701" s="65" t="str">
        <f t="shared" si="74"/>
        <v>Newberry</v>
      </c>
      <c r="E1701" s="65">
        <f t="shared" si="76"/>
        <v>1</v>
      </c>
      <c r="F1701" s="65" t="str">
        <f t="shared" si="77"/>
        <v>Newberry Well 55-29 Stimulation Data Newberry daily report 10-29-12.pdf</v>
      </c>
      <c r="G1701" s="65" t="str">
        <f t="shared" si="78"/>
        <v>https://gdr.openei.org/files/271/Newberry Well 55-29 Stimulation Data Newberry daily report 10-29-12.pdf</v>
      </c>
      <c r="H1701" s="65" t="str">
        <f t="shared" si="75"/>
        <v>https://gdr.openei.org/</v>
      </c>
      <c r="I1701" s="69">
        <v>43179.345431631948</v>
      </c>
      <c r="J1701" s="65">
        <v>404</v>
      </c>
      <c r="Q1701" s="61"/>
    </row>
    <row r="1702" spans="1:17" ht="75" x14ac:dyDescent="0.25">
      <c r="A1702" s="65" t="s">
        <v>1899</v>
      </c>
      <c r="B1702" s="65" t="s">
        <v>696</v>
      </c>
      <c r="C1702" s="65" t="s">
        <v>798</v>
      </c>
      <c r="D1702" s="65" t="str">
        <f t="shared" si="74"/>
        <v>Newberry</v>
      </c>
      <c r="E1702" s="65">
        <f t="shared" si="76"/>
        <v>1</v>
      </c>
      <c r="F1702" s="65" t="str">
        <f t="shared" si="77"/>
        <v>Newberry Well 55-29 Stimulation Data Newberry daily report 11-3-2012.pdf</v>
      </c>
      <c r="G1702" s="65" t="str">
        <f t="shared" si="78"/>
        <v>https://gdr.openei.org/files/271/Newberry Well 55-29 Stimulation Data Newberry daily report 11-3-2012.pdf</v>
      </c>
      <c r="H1702" s="65" t="str">
        <f t="shared" si="75"/>
        <v>https://gdr.openei.org/</v>
      </c>
      <c r="I1702" s="69">
        <v>43179.349736701392</v>
      </c>
      <c r="J1702" s="65">
        <v>404</v>
      </c>
      <c r="Q1702" s="61"/>
    </row>
    <row r="1703" spans="1:17" ht="75" x14ac:dyDescent="0.25">
      <c r="A1703" s="65" t="s">
        <v>3446</v>
      </c>
      <c r="B1703" s="65" t="s">
        <v>696</v>
      </c>
      <c r="C1703" s="65" t="s">
        <v>798</v>
      </c>
      <c r="D1703" s="65" t="str">
        <f t="shared" si="74"/>
        <v>Newberry</v>
      </c>
      <c r="E1703" s="65">
        <f t="shared" si="76"/>
        <v>1</v>
      </c>
      <c r="F1703" s="65" t="str">
        <f t="shared" si="77"/>
        <v>Newberry Well 55-29 Stimulation Data Newberry daily report 10-31-12.pdf</v>
      </c>
      <c r="G1703" s="65" t="str">
        <f t="shared" si="78"/>
        <v>https://gdr.openei.org/files/271/Newberry Well 55-29 Stimulation Data Newberry daily report 10-31-12.pdf</v>
      </c>
      <c r="H1703" s="65" t="str">
        <f t="shared" si="75"/>
        <v>https://gdr.openei.org/</v>
      </c>
      <c r="I1703" s="69">
        <v>43179.354254178237</v>
      </c>
      <c r="J1703" s="65">
        <v>404</v>
      </c>
      <c r="Q1703" s="61"/>
    </row>
    <row r="1704" spans="1:17" ht="75" x14ac:dyDescent="0.25">
      <c r="A1704" s="65" t="s">
        <v>797</v>
      </c>
      <c r="B1704" s="65" t="s">
        <v>696</v>
      </c>
      <c r="C1704" s="65" t="s">
        <v>798</v>
      </c>
      <c r="D1704" s="65" t="str">
        <f t="shared" si="74"/>
        <v>Newberry</v>
      </c>
      <c r="E1704" s="65">
        <f t="shared" si="76"/>
        <v>1</v>
      </c>
      <c r="F1704" s="65" t="str">
        <f t="shared" si="77"/>
        <v>Newberry Well 55-29 Stimulation Data Newberry daily report 11-28-2012.pdf</v>
      </c>
      <c r="G1704" s="65" t="str">
        <f t="shared" si="78"/>
        <v>https://gdr.openei.org/files/271/Newberry Well 55-29 Stimulation Data Newberry daily report 11-28-2012.pdf</v>
      </c>
      <c r="H1704" s="65" t="str">
        <f t="shared" si="75"/>
        <v>https://gdr.openei.org/</v>
      </c>
      <c r="I1704" s="69">
        <v>43179.383225474536</v>
      </c>
      <c r="J1704" s="65">
        <v>404</v>
      </c>
      <c r="Q1704" s="61"/>
    </row>
    <row r="1705" spans="1:17" ht="75" x14ac:dyDescent="0.25">
      <c r="A1705" s="65" t="s">
        <v>1829</v>
      </c>
      <c r="B1705" s="65" t="s">
        <v>696</v>
      </c>
      <c r="C1705" s="65" t="s">
        <v>798</v>
      </c>
      <c r="D1705" s="65" t="str">
        <f t="shared" si="74"/>
        <v>Newberry</v>
      </c>
      <c r="E1705" s="65">
        <f t="shared" si="76"/>
        <v>1</v>
      </c>
      <c r="F1705" s="65" t="str">
        <f t="shared" si="77"/>
        <v>Newberry Well 55-29 Stimulation Data Newberry daily report 9-28-12.pdf</v>
      </c>
      <c r="G1705" s="65" t="str">
        <f t="shared" si="78"/>
        <v>https://gdr.openei.org/files/271/Newberry Well 55-29 Stimulation Data Newberry daily report 9-28-12.pdf</v>
      </c>
      <c r="H1705" s="65" t="str">
        <f t="shared" si="75"/>
        <v>https://gdr.openei.org/</v>
      </c>
      <c r="I1705" s="69">
        <v>43179.385265555553</v>
      </c>
      <c r="J1705" s="65">
        <v>404</v>
      </c>
      <c r="Q1705" s="61"/>
    </row>
    <row r="1706" spans="1:17" ht="75" x14ac:dyDescent="0.25">
      <c r="A1706" s="65" t="s">
        <v>1299</v>
      </c>
      <c r="B1706" s="65" t="s">
        <v>696</v>
      </c>
      <c r="C1706" s="65" t="s">
        <v>798</v>
      </c>
      <c r="D1706" s="65" t="str">
        <f t="shared" si="74"/>
        <v>Newberry</v>
      </c>
      <c r="E1706" s="65">
        <f t="shared" si="76"/>
        <v>1</v>
      </c>
      <c r="F1706" s="65" t="str">
        <f t="shared" si="77"/>
        <v>Newberry Well 55-29 Stimulation Data Newberry daily report 9-26-12.pdf</v>
      </c>
      <c r="G1706" s="65" t="str">
        <f t="shared" si="78"/>
        <v>https://gdr.openei.org/files/271/Newberry Well 55-29 Stimulation Data Newberry daily report 9-26-12.pdf</v>
      </c>
      <c r="H1706" s="65" t="str">
        <f t="shared" si="75"/>
        <v>https://gdr.openei.org/</v>
      </c>
      <c r="I1706" s="69">
        <v>43179.387562546297</v>
      </c>
      <c r="J1706" s="65">
        <v>404</v>
      </c>
      <c r="Q1706" s="61"/>
    </row>
    <row r="1707" spans="1:17" ht="75" x14ac:dyDescent="0.25">
      <c r="A1707" s="65" t="s">
        <v>826</v>
      </c>
      <c r="B1707" s="65" t="s">
        <v>696</v>
      </c>
      <c r="C1707" s="65" t="s">
        <v>798</v>
      </c>
      <c r="D1707" s="65" t="str">
        <f t="shared" si="74"/>
        <v>Newberry</v>
      </c>
      <c r="E1707" s="65">
        <f t="shared" si="76"/>
        <v>1</v>
      </c>
      <c r="F1707" s="65" t="str">
        <f t="shared" si="77"/>
        <v>Newberry Well 55-29 Stimulation Data Newberry daily report 9-17-12.pdf</v>
      </c>
      <c r="G1707" s="65" t="str">
        <f t="shared" si="78"/>
        <v>https://gdr.openei.org/files/271/Newberry Well 55-29 Stimulation Data Newberry daily report 9-17-12.pdf</v>
      </c>
      <c r="H1707" s="65" t="str">
        <f t="shared" si="75"/>
        <v>https://gdr.openei.org/</v>
      </c>
      <c r="I1707" s="69">
        <v>43179.387785856481</v>
      </c>
      <c r="J1707" s="65">
        <v>404</v>
      </c>
      <c r="Q1707" s="61"/>
    </row>
    <row r="1708" spans="1:17" ht="75" x14ac:dyDescent="0.25">
      <c r="A1708" s="65" t="s">
        <v>3449</v>
      </c>
      <c r="B1708" s="65" t="s">
        <v>696</v>
      </c>
      <c r="C1708" s="65" t="s">
        <v>798</v>
      </c>
      <c r="D1708" s="65" t="str">
        <f t="shared" si="74"/>
        <v>Newberry</v>
      </c>
      <c r="E1708" s="65">
        <f t="shared" si="76"/>
        <v>1</v>
      </c>
      <c r="F1708" s="65" t="str">
        <f t="shared" si="77"/>
        <v>Newberry Well 55-29 Stimulation Data Newberry daily report 12-9-2012.pdf</v>
      </c>
      <c r="G1708" s="65" t="str">
        <f t="shared" si="78"/>
        <v>https://gdr.openei.org/files/271/Newberry Well 55-29 Stimulation Data Newberry daily report 12-9-2012.pdf</v>
      </c>
      <c r="H1708" s="65" t="str">
        <f t="shared" si="75"/>
        <v>https://gdr.openei.org/</v>
      </c>
      <c r="I1708" s="69">
        <v>43179.390910069444</v>
      </c>
      <c r="J1708" s="65">
        <v>404</v>
      </c>
      <c r="Q1708" s="61"/>
    </row>
    <row r="1709" spans="1:17" ht="75" x14ac:dyDescent="0.25">
      <c r="A1709" s="65" t="s">
        <v>2091</v>
      </c>
      <c r="B1709" s="65" t="s">
        <v>696</v>
      </c>
      <c r="C1709" s="65" t="s">
        <v>798</v>
      </c>
      <c r="D1709" s="65" t="str">
        <f t="shared" si="74"/>
        <v>Newberry</v>
      </c>
      <c r="E1709" s="65">
        <f t="shared" si="76"/>
        <v>1</v>
      </c>
      <c r="F1709" s="65" t="str">
        <f t="shared" si="77"/>
        <v>Newberry Well 55-29 Stimulation Data Newberry daily report 11-17-2012.pdf</v>
      </c>
      <c r="G1709" s="65" t="str">
        <f t="shared" si="78"/>
        <v>https://gdr.openei.org/files/271/Newberry Well 55-29 Stimulation Data Newberry daily report 11-17-2012.pdf</v>
      </c>
      <c r="H1709" s="65" t="str">
        <f t="shared" si="75"/>
        <v>https://gdr.openei.org/</v>
      </c>
      <c r="I1709" s="69">
        <v>43179.398666921297</v>
      </c>
      <c r="J1709" s="65">
        <v>404</v>
      </c>
      <c r="Q1709" s="61"/>
    </row>
    <row r="1710" spans="1:17" ht="75" x14ac:dyDescent="0.25">
      <c r="A1710" s="65" t="s">
        <v>2446</v>
      </c>
      <c r="B1710" s="65" t="s">
        <v>696</v>
      </c>
      <c r="C1710" s="65" t="s">
        <v>798</v>
      </c>
      <c r="D1710" s="65" t="str">
        <f t="shared" si="74"/>
        <v>Newberry</v>
      </c>
      <c r="E1710" s="65">
        <f t="shared" si="76"/>
        <v>1</v>
      </c>
      <c r="F1710" s="65" t="str">
        <f t="shared" si="77"/>
        <v>Newberry Well 55-29 Stimulation Data Newberry daily report 10-22-12.pdf</v>
      </c>
      <c r="G1710" s="65" t="str">
        <f t="shared" si="78"/>
        <v>https://gdr.openei.org/files/271/Newberry Well 55-29 Stimulation Data Newberry daily report 10-22-12.pdf</v>
      </c>
      <c r="H1710" s="65" t="str">
        <f t="shared" si="75"/>
        <v>https://gdr.openei.org/</v>
      </c>
      <c r="I1710" s="69">
        <v>43179.404943703703</v>
      </c>
      <c r="J1710" s="65">
        <v>404</v>
      </c>
      <c r="Q1710" s="61"/>
    </row>
    <row r="1711" spans="1:17" ht="75" x14ac:dyDescent="0.25">
      <c r="A1711" s="65" t="s">
        <v>2441</v>
      </c>
      <c r="B1711" s="65" t="s">
        <v>696</v>
      </c>
      <c r="C1711" s="65" t="s">
        <v>798</v>
      </c>
      <c r="D1711" s="65" t="str">
        <f t="shared" si="74"/>
        <v>Newberry</v>
      </c>
      <c r="E1711" s="65">
        <f t="shared" si="76"/>
        <v>1</v>
      </c>
      <c r="F1711" s="65" t="str">
        <f t="shared" si="77"/>
        <v>Newberry Well 55-29 Stimulation Data Newberry daily report 11-10-2012.pdf</v>
      </c>
      <c r="G1711" s="65" t="str">
        <f t="shared" si="78"/>
        <v>https://gdr.openei.org/files/271/Newberry Well 55-29 Stimulation Data Newberry daily report 11-10-2012.pdf</v>
      </c>
      <c r="H1711" s="65" t="str">
        <f t="shared" si="75"/>
        <v>https://gdr.openei.org/</v>
      </c>
      <c r="I1711" s="69">
        <v>43179.407835289348</v>
      </c>
      <c r="J1711" s="65">
        <v>404</v>
      </c>
      <c r="Q1711" s="61"/>
    </row>
    <row r="1712" spans="1:17" ht="75" x14ac:dyDescent="0.25">
      <c r="A1712" s="65" t="s">
        <v>1900</v>
      </c>
      <c r="B1712" s="65" t="s">
        <v>696</v>
      </c>
      <c r="C1712" s="65" t="s">
        <v>798</v>
      </c>
      <c r="D1712" s="65" t="str">
        <f t="shared" si="74"/>
        <v>Newberry</v>
      </c>
      <c r="E1712" s="65">
        <f t="shared" si="76"/>
        <v>1</v>
      </c>
      <c r="F1712" s="65" t="str">
        <f t="shared" si="77"/>
        <v>Newberry Well 55-29 Stimulation Data Newberry daily report 12-16-2012.pdf</v>
      </c>
      <c r="G1712" s="65" t="str">
        <f t="shared" si="78"/>
        <v>https://gdr.openei.org/files/271/Newberry Well 55-29 Stimulation Data Newberry daily report 12-16-2012.pdf</v>
      </c>
      <c r="H1712" s="65" t="str">
        <f t="shared" si="75"/>
        <v>https://gdr.openei.org/</v>
      </c>
      <c r="I1712" s="69">
        <v>43179.40905761574</v>
      </c>
      <c r="J1712" s="65">
        <v>404</v>
      </c>
      <c r="Q1712" s="61"/>
    </row>
    <row r="1713" spans="1:17" ht="75" x14ac:dyDescent="0.25">
      <c r="A1713" s="65" t="s">
        <v>2325</v>
      </c>
      <c r="B1713" s="65" t="s">
        <v>696</v>
      </c>
      <c r="C1713" s="65" t="s">
        <v>798</v>
      </c>
      <c r="D1713" s="65" t="str">
        <f t="shared" si="74"/>
        <v>Newberry</v>
      </c>
      <c r="E1713" s="65">
        <f t="shared" si="76"/>
        <v>1</v>
      </c>
      <c r="F1713" s="65" t="str">
        <f t="shared" si="77"/>
        <v>Newberry Well 55-29 Stimulation Data Newberry daily report 11-7-2012.pdf</v>
      </c>
      <c r="G1713" s="65" t="str">
        <f t="shared" si="78"/>
        <v>https://gdr.openei.org/files/271/Newberry Well 55-29 Stimulation Data Newberry daily report 11-7-2012.pdf</v>
      </c>
      <c r="H1713" s="65" t="str">
        <f t="shared" si="75"/>
        <v>https://gdr.openei.org/</v>
      </c>
      <c r="I1713" s="69">
        <v>43179.415310578705</v>
      </c>
      <c r="J1713" s="65">
        <v>404</v>
      </c>
      <c r="Q1713" s="61"/>
    </row>
    <row r="1714" spans="1:17" ht="75" x14ac:dyDescent="0.25">
      <c r="A1714" s="65" t="s">
        <v>3829</v>
      </c>
      <c r="B1714" s="65" t="s">
        <v>696</v>
      </c>
      <c r="C1714" s="65" t="s">
        <v>798</v>
      </c>
      <c r="D1714" s="65" t="str">
        <f t="shared" si="74"/>
        <v>Newberry</v>
      </c>
      <c r="E1714" s="65">
        <f t="shared" si="76"/>
        <v>1</v>
      </c>
      <c r="F1714" s="65" t="str">
        <f t="shared" si="77"/>
        <v>Newberry Well 55-29 Stimulation Data Newberry daily report 11-9-2012.pdf</v>
      </c>
      <c r="G1714" s="65" t="str">
        <f t="shared" si="78"/>
        <v>https://gdr.openei.org/files/271/Newberry Well 55-29 Stimulation Data Newberry daily report 11-9-2012.pdf</v>
      </c>
      <c r="H1714" s="65" t="str">
        <f t="shared" si="75"/>
        <v>https://gdr.openei.org/</v>
      </c>
      <c r="I1714" s="69">
        <v>43179.41835310185</v>
      </c>
      <c r="J1714" s="65">
        <v>404</v>
      </c>
      <c r="Q1714" s="61"/>
    </row>
    <row r="1715" spans="1:17" ht="75" x14ac:dyDescent="0.25">
      <c r="A1715" s="65" t="s">
        <v>826</v>
      </c>
      <c r="B1715" s="65" t="s">
        <v>696</v>
      </c>
      <c r="C1715" s="65" t="s">
        <v>798</v>
      </c>
      <c r="D1715" s="65" t="str">
        <f t="shared" si="74"/>
        <v>Newberry</v>
      </c>
      <c r="E1715" s="65">
        <f t="shared" si="76"/>
        <v>1</v>
      </c>
      <c r="F1715" s="65" t="str">
        <f t="shared" si="77"/>
        <v>Newberry Well 55-29 Stimulation Data Newberry daily report 9-17-12.pdf</v>
      </c>
      <c r="G1715" s="65" t="str">
        <f t="shared" si="78"/>
        <v>https://gdr.openei.org/files/271/Newberry Well 55-29 Stimulation Data Newberry daily report 9-17-12.pdf</v>
      </c>
      <c r="H1715" s="65" t="str">
        <f t="shared" si="75"/>
        <v>https://gdr.openei.org/</v>
      </c>
      <c r="I1715" s="69">
        <v>43179.422291932868</v>
      </c>
      <c r="J1715" s="65">
        <v>404</v>
      </c>
      <c r="Q1715" s="61"/>
    </row>
    <row r="1716" spans="1:17" ht="75" x14ac:dyDescent="0.25">
      <c r="A1716" s="65" t="s">
        <v>2920</v>
      </c>
      <c r="B1716" s="65" t="s">
        <v>696</v>
      </c>
      <c r="C1716" s="65" t="s">
        <v>798</v>
      </c>
      <c r="D1716" s="65" t="str">
        <f t="shared" si="74"/>
        <v>Newberry</v>
      </c>
      <c r="E1716" s="65">
        <f t="shared" si="76"/>
        <v>1</v>
      </c>
      <c r="F1716" s="65" t="str">
        <f t="shared" si="77"/>
        <v>Newberry Well 55-29 Stimulation Data Newberry daily report 11-5-2012.pdf</v>
      </c>
      <c r="G1716" s="65" t="str">
        <f t="shared" si="78"/>
        <v>https://gdr.openei.org/files/271/Newberry Well 55-29 Stimulation Data Newberry daily report 11-5-2012.pdf</v>
      </c>
      <c r="H1716" s="65" t="str">
        <f t="shared" si="75"/>
        <v>https://gdr.openei.org/</v>
      </c>
      <c r="I1716" s="69">
        <v>43179.474787696759</v>
      </c>
      <c r="J1716" s="65">
        <v>404</v>
      </c>
      <c r="Q1716" s="61"/>
    </row>
    <row r="1717" spans="1:17" ht="75" x14ac:dyDescent="0.25">
      <c r="A1717" s="65" t="s">
        <v>2313</v>
      </c>
      <c r="B1717" s="65" t="s">
        <v>696</v>
      </c>
      <c r="C1717" s="65" t="s">
        <v>798</v>
      </c>
      <c r="D1717" s="65" t="str">
        <f t="shared" si="74"/>
        <v>Newberry</v>
      </c>
      <c r="E1717" s="65">
        <f t="shared" si="76"/>
        <v>1</v>
      </c>
      <c r="F1717" s="65" t="str">
        <f t="shared" si="77"/>
        <v>Newberry Well 55-29 Stimulation Data Newberry daily report 11-13-2012.pdf</v>
      </c>
      <c r="G1717" s="65" t="str">
        <f t="shared" si="78"/>
        <v>https://gdr.openei.org/files/271/Newberry Well 55-29 Stimulation Data Newberry daily report 11-13-2012.pdf</v>
      </c>
      <c r="H1717" s="65" t="str">
        <f t="shared" si="75"/>
        <v>https://gdr.openei.org/</v>
      </c>
      <c r="I1717" s="69">
        <v>43179.476816817129</v>
      </c>
      <c r="J1717" s="65">
        <v>404</v>
      </c>
      <c r="Q1717" s="61"/>
    </row>
    <row r="1718" spans="1:17" ht="75" x14ac:dyDescent="0.25">
      <c r="A1718" s="65" t="s">
        <v>2163</v>
      </c>
      <c r="B1718" s="65" t="s">
        <v>696</v>
      </c>
      <c r="C1718" s="65" t="s">
        <v>2164</v>
      </c>
      <c r="D1718" s="65" t="str">
        <f t="shared" si="74"/>
        <v>Petty_Multizone</v>
      </c>
      <c r="E1718" s="65">
        <f t="shared" si="76"/>
        <v>38</v>
      </c>
      <c r="F1718" s="65" t="str">
        <f t="shared" si="77"/>
        <v>Petty_Multizone stimulation_SGWS2013_final.pdf</v>
      </c>
      <c r="G1718" s="65" t="str">
        <f t="shared" si="78"/>
        <v>https://gdr.openei.org/files/271/Petty_Multizone stimulation_SGWS2013_final.pdf</v>
      </c>
      <c r="H1718" s="65" t="str">
        <f t="shared" si="75"/>
        <v>https://gdr.openei.org/</v>
      </c>
      <c r="I1718" s="69">
        <v>43179.016959340275</v>
      </c>
      <c r="J1718" s="65">
        <v>404</v>
      </c>
      <c r="Q1718" s="61"/>
    </row>
    <row r="1719" spans="1:17" ht="75" x14ac:dyDescent="0.25">
      <c r="A1719" s="65" t="s">
        <v>2163</v>
      </c>
      <c r="B1719" s="65" t="s">
        <v>696</v>
      </c>
      <c r="C1719" s="65" t="s">
        <v>2164</v>
      </c>
      <c r="D1719" s="65" t="str">
        <f t="shared" si="74"/>
        <v>Petty_Multizone</v>
      </c>
      <c r="E1719" s="65">
        <f t="shared" si="76"/>
        <v>38</v>
      </c>
      <c r="F1719" s="65" t="str">
        <f t="shared" si="77"/>
        <v>Petty_Multizone stimulation_SGWS2013_final.pdf</v>
      </c>
      <c r="G1719" s="65" t="str">
        <f t="shared" si="78"/>
        <v>https://gdr.openei.org/files/271/Petty_Multizone stimulation_SGWS2013_final.pdf</v>
      </c>
      <c r="H1719" s="65" t="str">
        <f t="shared" si="75"/>
        <v>https://gdr.openei.org/</v>
      </c>
      <c r="I1719" s="69">
        <v>43179.28021409722</v>
      </c>
      <c r="J1719" s="65">
        <v>404</v>
      </c>
      <c r="Q1719" s="61"/>
    </row>
    <row r="1720" spans="1:17" ht="75" x14ac:dyDescent="0.25">
      <c r="A1720" s="65" t="s">
        <v>1328</v>
      </c>
      <c r="B1720" s="65" t="s">
        <v>696</v>
      </c>
      <c r="C1720" s="65" t="s">
        <v>1329</v>
      </c>
      <c r="D1720" s="65" t="str">
        <f t="shared" si="74"/>
        <v>Revised</v>
      </c>
      <c r="E1720" s="65">
        <f t="shared" si="76"/>
        <v>38</v>
      </c>
      <c r="F1720" s="65" t="str">
        <f t="shared" si="77"/>
        <v>Revised Gas Geothermometer Memo 2-4-10.pdf</v>
      </c>
      <c r="G1720" s="65" t="str">
        <f t="shared" si="78"/>
        <v>https://gdr.openei.org/files/271/Revised Gas Geothermometer Memo 2-4-10.pdf</v>
      </c>
      <c r="H1720" s="65" t="str">
        <f t="shared" si="75"/>
        <v>https://gdr.openei.org/</v>
      </c>
      <c r="I1720" s="69">
        <v>43178.740133553241</v>
      </c>
      <c r="J1720" s="65">
        <v>404</v>
      </c>
      <c r="Q1720" s="61"/>
    </row>
    <row r="1721" spans="1:17" ht="75" x14ac:dyDescent="0.25">
      <c r="A1721" s="65" t="s">
        <v>1328</v>
      </c>
      <c r="B1721" s="65" t="s">
        <v>696</v>
      </c>
      <c r="C1721" s="65" t="s">
        <v>1329</v>
      </c>
      <c r="D1721" s="65" t="str">
        <f t="shared" si="74"/>
        <v>Revised</v>
      </c>
      <c r="E1721" s="65">
        <f t="shared" si="76"/>
        <v>38</v>
      </c>
      <c r="F1721" s="65" t="str">
        <f t="shared" si="77"/>
        <v>Revised Gas Geothermometer Memo 2-4-10.pdf</v>
      </c>
      <c r="G1721" s="65" t="str">
        <f t="shared" si="78"/>
        <v>https://gdr.openei.org/files/271/Revised Gas Geothermometer Memo 2-4-10.pdf</v>
      </c>
      <c r="H1721" s="65" t="str">
        <f t="shared" si="75"/>
        <v>https://gdr.openei.org/</v>
      </c>
      <c r="I1721" s="69">
        <v>43179.298128344904</v>
      </c>
      <c r="J1721" s="65">
        <v>404</v>
      </c>
      <c r="Q1721" s="61"/>
    </row>
    <row r="1722" spans="1:17" ht="75" x14ac:dyDescent="0.25">
      <c r="A1722" s="65" t="s">
        <v>1454</v>
      </c>
      <c r="B1722" s="65" t="s">
        <v>696</v>
      </c>
      <c r="C1722" s="65" t="s">
        <v>1455</v>
      </c>
      <c r="D1722" s="65" t="str">
        <f t="shared" si="74"/>
        <v>20131201-1231_Green</v>
      </c>
      <c r="E1722" s="65">
        <f t="shared" si="76"/>
        <v>56</v>
      </c>
      <c r="F1722" s="65" t="str">
        <f t="shared" si="77"/>
        <v>20131201-1231_Green Machine Florida Canyon Hourly Data.xlsx</v>
      </c>
      <c r="G1722" s="65" t="str">
        <f t="shared" si="78"/>
        <v>https://gdr.openei.org/files/272/20131201-1231_Green Machine Florida Canyon Hourly Data.xlsx</v>
      </c>
      <c r="H1722" s="65" t="str">
        <f t="shared" si="75"/>
        <v>https://gdr.openei.org/</v>
      </c>
      <c r="I1722" s="69">
        <v>43178.719231539355</v>
      </c>
      <c r="J1722" s="65">
        <v>404</v>
      </c>
      <c r="Q1722" s="61"/>
    </row>
    <row r="1723" spans="1:17" ht="75" x14ac:dyDescent="0.25">
      <c r="A1723" s="65" t="s">
        <v>1454</v>
      </c>
      <c r="B1723" s="65" t="s">
        <v>696</v>
      </c>
      <c r="C1723" s="65" t="s">
        <v>1455</v>
      </c>
      <c r="D1723" s="65" t="str">
        <f t="shared" si="74"/>
        <v>20131201-1231_Green</v>
      </c>
      <c r="E1723" s="65">
        <f t="shared" si="76"/>
        <v>56</v>
      </c>
      <c r="F1723" s="65" t="str">
        <f t="shared" si="77"/>
        <v>20131201-1231_Green Machine Florida Canyon Hourly Data.xlsx</v>
      </c>
      <c r="G1723" s="65" t="str">
        <f t="shared" si="78"/>
        <v>https://gdr.openei.org/files/272/20131201-1231_Green Machine Florida Canyon Hourly Data.xlsx</v>
      </c>
      <c r="H1723" s="65" t="str">
        <f t="shared" si="75"/>
        <v>https://gdr.openei.org/</v>
      </c>
      <c r="I1723" s="69">
        <v>43179.270756631944</v>
      </c>
      <c r="J1723" s="65">
        <v>404</v>
      </c>
      <c r="Q1723" s="61"/>
    </row>
    <row r="1724" spans="1:17" ht="75" x14ac:dyDescent="0.25">
      <c r="A1724" s="65" t="s">
        <v>2710</v>
      </c>
      <c r="B1724" s="65" t="s">
        <v>696</v>
      </c>
      <c r="C1724" s="65" t="s">
        <v>2711</v>
      </c>
      <c r="D1724" s="65" t="str">
        <f t="shared" si="74"/>
        <v>Appendix_10</v>
      </c>
      <c r="E1724" s="65">
        <f t="shared" si="76"/>
        <v>110</v>
      </c>
      <c r="F1724" s="65" t="str">
        <f t="shared" si="77"/>
        <v>Appendix_10 Seismic Data and Models.zip</v>
      </c>
      <c r="G1724" s="65" t="str">
        <f t="shared" si="78"/>
        <v>https://gdr.openei.org/files/273/Appendix_10 Seismic Data and Models.zip</v>
      </c>
      <c r="H1724" s="65" t="str">
        <f t="shared" si="75"/>
        <v>https://gdr.openei.org/</v>
      </c>
      <c r="I1724" s="69">
        <v>43178.886040740741</v>
      </c>
      <c r="J1724" s="65">
        <v>404</v>
      </c>
      <c r="Q1724" s="61"/>
    </row>
    <row r="1725" spans="1:17" ht="75" x14ac:dyDescent="0.25">
      <c r="A1725" s="65" t="s">
        <v>3413</v>
      </c>
      <c r="B1725" s="65" t="s">
        <v>696</v>
      </c>
      <c r="C1725" s="65" t="s">
        <v>3414</v>
      </c>
      <c r="D1725" s="65" t="str">
        <f t="shared" si="74"/>
        <v>Calibration</v>
      </c>
      <c r="E1725" s="65">
        <f t="shared" si="76"/>
        <v>110</v>
      </c>
      <c r="F1725" s="65" t="str">
        <f t="shared" si="77"/>
        <v>Calibration Area_enhanced data_geostatistics_FINAL.xlsx</v>
      </c>
      <c r="G1725" s="65" t="str">
        <f t="shared" si="78"/>
        <v>https://gdr.openei.org/files/273/Calibration Area_enhanced data_geostatistics_FINAL.xlsx</v>
      </c>
      <c r="H1725" s="65" t="str">
        <f t="shared" si="75"/>
        <v>https://gdr.openei.org/</v>
      </c>
      <c r="I1725" s="69">
        <v>43178.708780474539</v>
      </c>
      <c r="J1725" s="65">
        <v>404</v>
      </c>
      <c r="Q1725" s="61"/>
    </row>
    <row r="1726" spans="1:17" ht="75" x14ac:dyDescent="0.25">
      <c r="A1726" s="65" t="s">
        <v>3413</v>
      </c>
      <c r="B1726" s="65" t="s">
        <v>696</v>
      </c>
      <c r="C1726" s="65" t="s">
        <v>3414</v>
      </c>
      <c r="D1726" s="65" t="str">
        <f t="shared" si="74"/>
        <v>Calibration</v>
      </c>
      <c r="E1726" s="65">
        <f t="shared" si="76"/>
        <v>110</v>
      </c>
      <c r="F1726" s="65" t="str">
        <f t="shared" si="77"/>
        <v>Calibration Area_enhanced data_geostatistics_FINAL.xlsx</v>
      </c>
      <c r="G1726" s="65" t="str">
        <f t="shared" si="78"/>
        <v>https://gdr.openei.org/files/273/Calibration Area_enhanced data_geostatistics_FINAL.xlsx</v>
      </c>
      <c r="H1726" s="65" t="str">
        <f t="shared" si="75"/>
        <v>https://gdr.openei.org/</v>
      </c>
      <c r="I1726" s="69">
        <v>43179.362280266207</v>
      </c>
      <c r="J1726" s="65">
        <v>404</v>
      </c>
      <c r="Q1726" s="61"/>
    </row>
    <row r="1727" spans="1:17" ht="75" x14ac:dyDescent="0.25">
      <c r="A1727" s="65" t="s">
        <v>4474</v>
      </c>
      <c r="B1727" s="65" t="s">
        <v>696</v>
      </c>
      <c r="C1727" s="65" t="s">
        <v>4475</v>
      </c>
      <c r="D1727" s="65" t="str">
        <f t="shared" si="74"/>
        <v>July2011</v>
      </c>
      <c r="E1727" s="65">
        <f t="shared" si="76"/>
        <v>110</v>
      </c>
      <c r="F1727" s="65" t="str">
        <f t="shared" si="77"/>
        <v>July2011 Survey Data_Quantec.zip</v>
      </c>
      <c r="G1727" s="65" t="str">
        <f t="shared" si="78"/>
        <v>https://gdr.openei.org/files/273/July2011 Survey Data_Quantec.zip</v>
      </c>
      <c r="H1727" s="65" t="str">
        <f t="shared" si="75"/>
        <v>https://gdr.openei.org/</v>
      </c>
      <c r="I1727" s="69">
        <v>43179.087126655089</v>
      </c>
      <c r="J1727" s="65">
        <v>404</v>
      </c>
      <c r="Q1727" s="61"/>
    </row>
    <row r="1728" spans="1:17" ht="75" x14ac:dyDescent="0.25">
      <c r="A1728" s="65" t="s">
        <v>702</v>
      </c>
      <c r="B1728" s="65" t="s">
        <v>696</v>
      </c>
      <c r="C1728" s="65" t="s">
        <v>703</v>
      </c>
      <c r="D1728" s="65" t="str">
        <f t="shared" si="74"/>
        <v>Part</v>
      </c>
      <c r="E1728" s="65">
        <f t="shared" si="76"/>
        <v>110</v>
      </c>
      <c r="F1728" s="65" t="str">
        <f t="shared" si="77"/>
        <v>Part I_Final Scientific Report_final complete.pdf</v>
      </c>
      <c r="G1728" s="65" t="str">
        <f t="shared" si="78"/>
        <v>https://gdr.openei.org/files/273/Part I_Final Scientific Report_final complete.pdf</v>
      </c>
      <c r="H1728" s="65" t="str">
        <f t="shared" si="75"/>
        <v>https://gdr.openei.org/</v>
      </c>
      <c r="I1728" s="69">
        <v>43178.715965057869</v>
      </c>
      <c r="J1728" s="65">
        <v>404</v>
      </c>
      <c r="Q1728" s="61"/>
    </row>
    <row r="1729" spans="1:17" ht="75" x14ac:dyDescent="0.25">
      <c r="A1729" s="65" t="s">
        <v>702</v>
      </c>
      <c r="B1729" s="65" t="s">
        <v>696</v>
      </c>
      <c r="C1729" s="65" t="s">
        <v>703</v>
      </c>
      <c r="D1729" s="65" t="str">
        <f t="shared" si="74"/>
        <v>Part</v>
      </c>
      <c r="E1729" s="65">
        <f t="shared" si="76"/>
        <v>110</v>
      </c>
      <c r="F1729" s="65" t="str">
        <f t="shared" si="77"/>
        <v>Part I_Final Scientific Report_final complete.pdf</v>
      </c>
      <c r="G1729" s="65" t="str">
        <f t="shared" si="78"/>
        <v>https://gdr.openei.org/files/273/Part I_Final Scientific Report_final complete.pdf</v>
      </c>
      <c r="H1729" s="65" t="str">
        <f t="shared" si="75"/>
        <v>https://gdr.openei.org/</v>
      </c>
      <c r="I1729" s="69">
        <v>43179.044143530089</v>
      </c>
      <c r="J1729" s="65">
        <v>404</v>
      </c>
      <c r="Q1729" s="61"/>
    </row>
    <row r="1730" spans="1:17" ht="75" x14ac:dyDescent="0.25">
      <c r="A1730" s="65" t="s">
        <v>1429</v>
      </c>
      <c r="B1730" s="65" t="s">
        <v>696</v>
      </c>
      <c r="C1730" s="65" t="s">
        <v>703</v>
      </c>
      <c r="D1730" s="65" t="str">
        <f t="shared" si="74"/>
        <v>Part</v>
      </c>
      <c r="E1730" s="65">
        <f t="shared" si="76"/>
        <v>110</v>
      </c>
      <c r="F1730" s="65" t="str">
        <f t="shared" si="77"/>
        <v>Part II_Final Scientific Report_final complete.pdf</v>
      </c>
      <c r="G1730" s="65" t="str">
        <f t="shared" si="78"/>
        <v>https://gdr.openei.org/files/273/Part II_Final Scientific Report_final complete.pdf</v>
      </c>
      <c r="H1730" s="65" t="str">
        <f t="shared" si="75"/>
        <v>https://gdr.openei.org/</v>
      </c>
      <c r="I1730" s="69">
        <v>43179.258318148146</v>
      </c>
      <c r="J1730" s="65">
        <v>404</v>
      </c>
      <c r="Q1730" s="61"/>
    </row>
    <row r="1731" spans="1:17" ht="75" x14ac:dyDescent="0.25">
      <c r="A1731" s="65" t="s">
        <v>1429</v>
      </c>
      <c r="B1731" s="65" t="s">
        <v>696</v>
      </c>
      <c r="C1731" s="65" t="s">
        <v>703</v>
      </c>
      <c r="D1731" s="65" t="str">
        <f t="shared" ref="D1731:D1794" si="79">RIGHT(C1731,LEN(C1731)-FIND("|",SUBSTITUTE(C1731,"/","|", LEN(C1731)-LEN(SUBSTITUTE(C1731,"/","")))))</f>
        <v>Part</v>
      </c>
      <c r="E1731" s="65">
        <f t="shared" si="76"/>
        <v>110</v>
      </c>
      <c r="F1731" s="65" t="str">
        <f t="shared" si="77"/>
        <v>Part II_Final Scientific Report_final complete.pdf</v>
      </c>
      <c r="G1731" s="65" t="str">
        <f t="shared" si="78"/>
        <v>https://gdr.openei.org/files/273/Part II_Final Scientific Report_final complete.pdf</v>
      </c>
      <c r="H1731" s="65" t="str">
        <f t="shared" ref="H1731:H1794" si="80">LEFT(C1731,FIND("/",C1731,10))</f>
        <v>https://gdr.openei.org/</v>
      </c>
      <c r="I1731" s="69">
        <v>43179.362993773146</v>
      </c>
      <c r="J1731" s="65">
        <v>404</v>
      </c>
      <c r="Q1731" s="61"/>
    </row>
    <row r="1732" spans="1:17" ht="75" x14ac:dyDescent="0.25">
      <c r="A1732" s="65" t="s">
        <v>2204</v>
      </c>
      <c r="B1732" s="65" t="s">
        <v>696</v>
      </c>
      <c r="C1732" s="65" t="s">
        <v>2205</v>
      </c>
      <c r="D1732" s="65" t="str">
        <f t="shared" si="79"/>
        <v>Dixie</v>
      </c>
      <c r="E1732" s="65">
        <f t="shared" si="76"/>
        <v>15</v>
      </c>
      <c r="F1732" s="65" t="str">
        <f t="shared" si="77"/>
        <v>Dixie Valley Binary Cycle Production Data Report Dixie Valley Binary DOE Report December 2013 (1).pdf</v>
      </c>
      <c r="G1732" s="65" t="str">
        <f t="shared" si="78"/>
        <v>https://gdr.openei.org/files/275/Dixie Valley Binary Cycle Production Data Report Dixie Valley Binary DOE Report December 2013 (1).pdf</v>
      </c>
      <c r="H1732" s="65" t="str">
        <f t="shared" si="80"/>
        <v>https://gdr.openei.org/</v>
      </c>
      <c r="I1732" s="69">
        <v>43179.165960405095</v>
      </c>
      <c r="J1732" s="65">
        <v>404</v>
      </c>
      <c r="Q1732" s="61"/>
    </row>
    <row r="1733" spans="1:17" ht="75" x14ac:dyDescent="0.25">
      <c r="A1733" s="65" t="s">
        <v>2204</v>
      </c>
      <c r="B1733" s="65" t="s">
        <v>696</v>
      </c>
      <c r="C1733" s="65" t="s">
        <v>2205</v>
      </c>
      <c r="D1733" s="65" t="str">
        <f t="shared" si="79"/>
        <v>Dixie</v>
      </c>
      <c r="E1733" s="65">
        <f t="shared" ref="E1733:E1796" si="81">FIND(D1733,A1733)</f>
        <v>15</v>
      </c>
      <c r="F1733" s="65" t="str">
        <f t="shared" ref="F1733:F1796" si="82">RIGHT(A1733,LEN(A1733)-E1733+1)</f>
        <v>Dixie Valley Binary Cycle Production Data Report Dixie Valley Binary DOE Report December 2013 (1).pdf</v>
      </c>
      <c r="G1733" s="65" t="str">
        <f t="shared" ref="G1733:G1796" si="83">(SUBSTITUTE(C1733,D1733,""))&amp;F1733</f>
        <v>https://gdr.openei.org/files/275/Dixie Valley Binary Cycle Production Data Report Dixie Valley Binary DOE Report December 2013 (1).pdf</v>
      </c>
      <c r="H1733" s="65" t="str">
        <f t="shared" si="80"/>
        <v>https://gdr.openei.org/</v>
      </c>
      <c r="I1733" s="69">
        <v>43179.272926562502</v>
      </c>
      <c r="J1733" s="65">
        <v>404</v>
      </c>
      <c r="Q1733" s="61"/>
    </row>
    <row r="1734" spans="1:17" ht="75" x14ac:dyDescent="0.25">
      <c r="A1734" s="65" t="s">
        <v>3263</v>
      </c>
      <c r="B1734" s="65" t="s">
        <v>696</v>
      </c>
      <c r="C1734" s="65" t="s">
        <v>3264</v>
      </c>
      <c r="D1734" s="65" t="str">
        <f t="shared" si="79"/>
        <v>Dixie</v>
      </c>
      <c r="E1734" s="65">
        <f t="shared" si="81"/>
        <v>23</v>
      </c>
      <c r="F1734" s="65" t="str">
        <f t="shared" si="82"/>
        <v>Dixie Valley Binary Cycle Production Data Dixie DOE Data- January - December (2014).xlsx</v>
      </c>
      <c r="G1734" s="65" t="str">
        <f t="shared" si="83"/>
        <v>https://gdr.openei.org/files/276/Dixie Valley Binary Cycle Production Data Dixie DOE Data- January - December (2014).xlsx</v>
      </c>
      <c r="H1734" s="65" t="str">
        <f t="shared" si="80"/>
        <v>https://gdr.openei.org/</v>
      </c>
      <c r="I1734" s="69">
        <v>43179.023621192129</v>
      </c>
      <c r="J1734" s="65">
        <v>404</v>
      </c>
      <c r="Q1734" s="61"/>
    </row>
    <row r="1735" spans="1:17" ht="75" x14ac:dyDescent="0.25">
      <c r="A1735" s="65" t="s">
        <v>3263</v>
      </c>
      <c r="B1735" s="65" t="s">
        <v>696</v>
      </c>
      <c r="C1735" s="65" t="s">
        <v>3264</v>
      </c>
      <c r="D1735" s="65" t="str">
        <f t="shared" si="79"/>
        <v>Dixie</v>
      </c>
      <c r="E1735" s="65">
        <f t="shared" si="81"/>
        <v>23</v>
      </c>
      <c r="F1735" s="65" t="str">
        <f t="shared" si="82"/>
        <v>Dixie Valley Binary Cycle Production Data Dixie DOE Data- January - December (2014).xlsx</v>
      </c>
      <c r="G1735" s="65" t="str">
        <f t="shared" si="83"/>
        <v>https://gdr.openei.org/files/276/Dixie Valley Binary Cycle Production Data Dixie DOE Data- January - December (2014).xlsx</v>
      </c>
      <c r="H1735" s="65" t="str">
        <f t="shared" si="80"/>
        <v>https://gdr.openei.org/</v>
      </c>
      <c r="I1735" s="69">
        <v>43179.438182025464</v>
      </c>
      <c r="J1735" s="65">
        <v>404</v>
      </c>
      <c r="Q1735" s="61"/>
    </row>
    <row r="1736" spans="1:17" ht="75" x14ac:dyDescent="0.25">
      <c r="A1736" s="65" t="s">
        <v>1696</v>
      </c>
      <c r="B1736" s="65" t="s">
        <v>696</v>
      </c>
      <c r="C1736" s="65" t="s">
        <v>1697</v>
      </c>
      <c r="D1736" s="65" t="str">
        <f t="shared" si="79"/>
        <v>Dixie</v>
      </c>
      <c r="E1736" s="65">
        <f t="shared" si="81"/>
        <v>15</v>
      </c>
      <c r="F1736" s="65" t="str">
        <f t="shared" si="82"/>
        <v>Dixie Valley Binary Cycle Cost Data Dixie Binary costs December 2013.xls</v>
      </c>
      <c r="G1736" s="65" t="str">
        <f t="shared" si="83"/>
        <v>https://gdr.openei.org/files/277/Dixie Valley Binary Cycle Cost Data Dixie Binary costs December 2013.xls</v>
      </c>
      <c r="H1736" s="65" t="str">
        <f t="shared" si="80"/>
        <v>https://gdr.openei.org/</v>
      </c>
      <c r="I1736" s="69">
        <v>43178.731110462963</v>
      </c>
      <c r="J1736" s="65">
        <v>404</v>
      </c>
      <c r="Q1736" s="61"/>
    </row>
    <row r="1737" spans="1:17" ht="75" x14ac:dyDescent="0.25">
      <c r="A1737" s="65" t="s">
        <v>1696</v>
      </c>
      <c r="B1737" s="65" t="s">
        <v>696</v>
      </c>
      <c r="C1737" s="65" t="s">
        <v>1697</v>
      </c>
      <c r="D1737" s="65" t="str">
        <f t="shared" si="79"/>
        <v>Dixie</v>
      </c>
      <c r="E1737" s="65">
        <f t="shared" si="81"/>
        <v>15</v>
      </c>
      <c r="F1737" s="65" t="str">
        <f t="shared" si="82"/>
        <v>Dixie Valley Binary Cycle Cost Data Dixie Binary costs December 2013.xls</v>
      </c>
      <c r="G1737" s="65" t="str">
        <f t="shared" si="83"/>
        <v>https://gdr.openei.org/files/277/Dixie Valley Binary Cycle Cost Data Dixie Binary costs December 2013.xls</v>
      </c>
      <c r="H1737" s="65" t="str">
        <f t="shared" si="80"/>
        <v>https://gdr.openei.org/</v>
      </c>
      <c r="I1737" s="69">
        <v>43179.18837340278</v>
      </c>
      <c r="J1737" s="65">
        <v>404</v>
      </c>
      <c r="Q1737" s="61"/>
    </row>
    <row r="1738" spans="1:17" ht="75" x14ac:dyDescent="0.25">
      <c r="A1738" s="65" t="s">
        <v>3788</v>
      </c>
      <c r="B1738" s="65" t="s">
        <v>696</v>
      </c>
      <c r="C1738" s="65" t="s">
        <v>1201</v>
      </c>
      <c r="D1738" s="65" t="str">
        <f t="shared" si="79"/>
        <v>December</v>
      </c>
      <c r="E1738" s="65">
        <f t="shared" si="81"/>
        <v>56</v>
      </c>
      <c r="F1738" s="65" t="str">
        <f t="shared" si="82"/>
        <v>December 2013 summary Stillwater.xlsx</v>
      </c>
      <c r="G1738" s="65" t="str">
        <f t="shared" si="83"/>
        <v>https://gdr.openei.org/files/278/December 2013 summary Stillwater.xlsx</v>
      </c>
      <c r="H1738" s="65" t="str">
        <f t="shared" si="80"/>
        <v>https://gdr.openei.org/</v>
      </c>
      <c r="I1738" s="69">
        <v>43178.732099351852</v>
      </c>
      <c r="J1738" s="65">
        <v>404</v>
      </c>
      <c r="Q1738" s="61"/>
    </row>
    <row r="1739" spans="1:17" ht="75" x14ac:dyDescent="0.25">
      <c r="A1739" s="65" t="s">
        <v>1497</v>
      </c>
      <c r="B1739" s="65" t="s">
        <v>696</v>
      </c>
      <c r="C1739" s="65" t="s">
        <v>1201</v>
      </c>
      <c r="D1739" s="65" t="str">
        <f t="shared" si="79"/>
        <v>December</v>
      </c>
      <c r="E1739" s="65">
        <f t="shared" si="81"/>
        <v>56</v>
      </c>
      <c r="F1739" s="65" t="str">
        <f t="shared" si="82"/>
        <v>December 2013 summary Steamboat.xlsx</v>
      </c>
      <c r="G1739" s="65" t="str">
        <f t="shared" si="83"/>
        <v>https://gdr.openei.org/files/278/December 2013 summary Steamboat.xlsx</v>
      </c>
      <c r="H1739" s="65" t="str">
        <f t="shared" si="80"/>
        <v>https://gdr.openei.org/</v>
      </c>
      <c r="I1739" s="69">
        <v>43178.738959814815</v>
      </c>
      <c r="J1739" s="65">
        <v>404</v>
      </c>
      <c r="Q1739" s="61"/>
    </row>
    <row r="1740" spans="1:17" ht="75" x14ac:dyDescent="0.25">
      <c r="A1740" s="65" t="s">
        <v>3283</v>
      </c>
      <c r="B1740" s="65" t="s">
        <v>696</v>
      </c>
      <c r="C1740" s="65" t="s">
        <v>1201</v>
      </c>
      <c r="D1740" s="65" t="str">
        <f t="shared" si="79"/>
        <v>December</v>
      </c>
      <c r="E1740" s="65">
        <f t="shared" si="81"/>
        <v>56</v>
      </c>
      <c r="F1740" s="65" t="str">
        <f t="shared" si="82"/>
        <v>December 2013 Summary Salt Wells.xlsx</v>
      </c>
      <c r="G1740" s="65" t="str">
        <f t="shared" si="83"/>
        <v>https://gdr.openei.org/files/278/December 2013 Summary Salt Wells.xlsx</v>
      </c>
      <c r="H1740" s="65" t="str">
        <f t="shared" si="80"/>
        <v>https://gdr.openei.org/</v>
      </c>
      <c r="I1740" s="69">
        <v>43178.890114178241</v>
      </c>
      <c r="J1740" s="65">
        <v>404</v>
      </c>
      <c r="Q1740" s="61"/>
    </row>
    <row r="1741" spans="1:17" ht="75" x14ac:dyDescent="0.25">
      <c r="A1741" s="65" t="s">
        <v>2879</v>
      </c>
      <c r="B1741" s="65" t="s">
        <v>696</v>
      </c>
      <c r="C1741" s="65" t="s">
        <v>1201</v>
      </c>
      <c r="D1741" s="65" t="str">
        <f t="shared" si="79"/>
        <v>December</v>
      </c>
      <c r="E1741" s="65">
        <f t="shared" si="81"/>
        <v>56</v>
      </c>
      <c r="F1741" s="65" t="str">
        <f t="shared" si="82"/>
        <v>December 2013 Summary Empire injection and production.xlsx</v>
      </c>
      <c r="G1741" s="65" t="str">
        <f t="shared" si="83"/>
        <v>https://gdr.openei.org/files/278/December 2013 Summary Empire injection and production.xlsx</v>
      </c>
      <c r="H1741" s="65" t="str">
        <f t="shared" si="80"/>
        <v>https://gdr.openei.org/</v>
      </c>
      <c r="I1741" s="69">
        <v>43178.904721620369</v>
      </c>
      <c r="J1741" s="65">
        <v>404</v>
      </c>
      <c r="Q1741" s="61"/>
    </row>
    <row r="1742" spans="1:17" ht="75" x14ac:dyDescent="0.25">
      <c r="A1742" s="65" t="s">
        <v>2353</v>
      </c>
      <c r="B1742" s="65" t="s">
        <v>696</v>
      </c>
      <c r="C1742" s="65" t="s">
        <v>1201</v>
      </c>
      <c r="D1742" s="65" t="str">
        <f t="shared" si="79"/>
        <v>December</v>
      </c>
      <c r="E1742" s="65">
        <f t="shared" si="81"/>
        <v>56</v>
      </c>
      <c r="F1742" s="65" t="str">
        <f t="shared" si="82"/>
        <v>December 2013 summary Steamboat Galena.xlsx</v>
      </c>
      <c r="G1742" s="65" t="str">
        <f t="shared" si="83"/>
        <v>https://gdr.openei.org/files/278/December 2013 summary Steamboat Galena.xlsx</v>
      </c>
      <c r="H1742" s="65" t="str">
        <f t="shared" si="80"/>
        <v>https://gdr.openei.org/</v>
      </c>
      <c r="I1742" s="69">
        <v>43178.954096076392</v>
      </c>
      <c r="J1742" s="65">
        <v>404</v>
      </c>
      <c r="Q1742" s="61"/>
    </row>
    <row r="1743" spans="1:17" ht="75" x14ac:dyDescent="0.25">
      <c r="A1743" s="65" t="s">
        <v>1378</v>
      </c>
      <c r="B1743" s="65" t="s">
        <v>696</v>
      </c>
      <c r="C1743" s="65" t="s">
        <v>1201</v>
      </c>
      <c r="D1743" s="65" t="str">
        <f t="shared" si="79"/>
        <v>December</v>
      </c>
      <c r="E1743" s="65">
        <f t="shared" si="81"/>
        <v>56</v>
      </c>
      <c r="F1743" s="65" t="str">
        <f t="shared" si="82"/>
        <v>December 2013 summary Soda Lake.xlsx</v>
      </c>
      <c r="G1743" s="65" t="str">
        <f t="shared" si="83"/>
        <v>https://gdr.openei.org/files/278/December 2013 summary Soda Lake.xlsx</v>
      </c>
      <c r="H1743" s="65" t="str">
        <f t="shared" si="80"/>
        <v>https://gdr.openei.org/</v>
      </c>
      <c r="I1743" s="69">
        <v>43178.956033472219</v>
      </c>
      <c r="J1743" s="65">
        <v>404</v>
      </c>
      <c r="Q1743" s="61"/>
    </row>
    <row r="1744" spans="1:17" ht="75" x14ac:dyDescent="0.25">
      <c r="A1744" s="65" t="s">
        <v>2353</v>
      </c>
      <c r="B1744" s="65" t="s">
        <v>696</v>
      </c>
      <c r="C1744" s="65" t="s">
        <v>1201</v>
      </c>
      <c r="D1744" s="65" t="str">
        <f t="shared" si="79"/>
        <v>December</v>
      </c>
      <c r="E1744" s="65">
        <f t="shared" si="81"/>
        <v>56</v>
      </c>
      <c r="F1744" s="65" t="str">
        <f t="shared" si="82"/>
        <v>December 2013 summary Steamboat Galena.xlsx</v>
      </c>
      <c r="G1744" s="65" t="str">
        <f t="shared" si="83"/>
        <v>https://gdr.openei.org/files/278/December 2013 summary Steamboat Galena.xlsx</v>
      </c>
      <c r="H1744" s="65" t="str">
        <f t="shared" si="80"/>
        <v>https://gdr.openei.org/</v>
      </c>
      <c r="I1744" s="69">
        <v>43178.961991990742</v>
      </c>
      <c r="J1744" s="65">
        <v>404</v>
      </c>
      <c r="Q1744" s="61"/>
    </row>
    <row r="1745" spans="1:17" ht="75" x14ac:dyDescent="0.25">
      <c r="A1745" s="65" t="s">
        <v>2879</v>
      </c>
      <c r="B1745" s="65" t="s">
        <v>696</v>
      </c>
      <c r="C1745" s="65" t="s">
        <v>1201</v>
      </c>
      <c r="D1745" s="65" t="str">
        <f t="shared" si="79"/>
        <v>December</v>
      </c>
      <c r="E1745" s="65">
        <f t="shared" si="81"/>
        <v>56</v>
      </c>
      <c r="F1745" s="65" t="str">
        <f t="shared" si="82"/>
        <v>December 2013 Summary Empire injection and production.xlsx</v>
      </c>
      <c r="G1745" s="65" t="str">
        <f t="shared" si="83"/>
        <v>https://gdr.openei.org/files/278/December 2013 Summary Empire injection and production.xlsx</v>
      </c>
      <c r="H1745" s="65" t="str">
        <f t="shared" si="80"/>
        <v>https://gdr.openei.org/</v>
      </c>
      <c r="I1745" s="69">
        <v>43179.052738958337</v>
      </c>
      <c r="J1745" s="65">
        <v>404</v>
      </c>
      <c r="Q1745" s="61"/>
    </row>
    <row r="1746" spans="1:17" ht="75" x14ac:dyDescent="0.25">
      <c r="A1746" s="65" t="s">
        <v>2777</v>
      </c>
      <c r="B1746" s="65" t="s">
        <v>696</v>
      </c>
      <c r="C1746" s="65" t="s">
        <v>1201</v>
      </c>
      <c r="D1746" s="65" t="str">
        <f t="shared" si="79"/>
        <v>December</v>
      </c>
      <c r="E1746" s="65">
        <f t="shared" si="81"/>
        <v>56</v>
      </c>
      <c r="F1746" s="65" t="str">
        <f t="shared" si="82"/>
        <v>December 2013 summary Steamboat II.xlsx</v>
      </c>
      <c r="G1746" s="65" t="str">
        <f t="shared" si="83"/>
        <v>https://gdr.openei.org/files/278/December 2013 summary Steamboat II.xlsx</v>
      </c>
      <c r="H1746" s="65" t="str">
        <f t="shared" si="80"/>
        <v>https://gdr.openei.org/</v>
      </c>
      <c r="I1746" s="69">
        <v>43179.12264400463</v>
      </c>
      <c r="J1746" s="65">
        <v>404</v>
      </c>
      <c r="Q1746" s="61"/>
    </row>
    <row r="1747" spans="1:17" ht="75" x14ac:dyDescent="0.25">
      <c r="A1747" s="65" t="s">
        <v>1200</v>
      </c>
      <c r="B1747" s="65" t="s">
        <v>696</v>
      </c>
      <c r="C1747" s="65" t="s">
        <v>1201</v>
      </c>
      <c r="D1747" s="65" t="str">
        <f t="shared" si="79"/>
        <v>December</v>
      </c>
      <c r="E1747" s="65">
        <f t="shared" si="81"/>
        <v>56</v>
      </c>
      <c r="F1747" s="65" t="str">
        <f t="shared" si="82"/>
        <v>December 2013 summary Blue Mountain.xlsx</v>
      </c>
      <c r="G1747" s="65" t="str">
        <f t="shared" si="83"/>
        <v>https://gdr.openei.org/files/278/December 2013 summary Blue Mountain.xlsx</v>
      </c>
      <c r="H1747" s="65" t="str">
        <f t="shared" si="80"/>
        <v>https://gdr.openei.org/</v>
      </c>
      <c r="I1747" s="69">
        <v>43179.126701203706</v>
      </c>
      <c r="J1747" s="65">
        <v>404</v>
      </c>
      <c r="Q1747" s="61"/>
    </row>
    <row r="1748" spans="1:17" ht="75" x14ac:dyDescent="0.25">
      <c r="A1748" s="65" t="s">
        <v>2298</v>
      </c>
      <c r="B1748" s="65" t="s">
        <v>696</v>
      </c>
      <c r="C1748" s="65" t="s">
        <v>1201</v>
      </c>
      <c r="D1748" s="65" t="str">
        <f t="shared" si="79"/>
        <v>December</v>
      </c>
      <c r="E1748" s="65">
        <f t="shared" si="81"/>
        <v>56</v>
      </c>
      <c r="F1748" s="65" t="str">
        <f t="shared" si="82"/>
        <v>December 2013 summary Steamboat III.xlsx</v>
      </c>
      <c r="G1748" s="65" t="str">
        <f t="shared" si="83"/>
        <v>https://gdr.openei.org/files/278/December 2013 summary Steamboat III.xlsx</v>
      </c>
      <c r="H1748" s="65" t="str">
        <f t="shared" si="80"/>
        <v>https://gdr.openei.org/</v>
      </c>
      <c r="I1748" s="69">
        <v>43179.166155682869</v>
      </c>
      <c r="J1748" s="65">
        <v>404</v>
      </c>
      <c r="Q1748" s="61"/>
    </row>
    <row r="1749" spans="1:17" ht="75" x14ac:dyDescent="0.25">
      <c r="A1749" s="65" t="s">
        <v>1378</v>
      </c>
      <c r="B1749" s="65" t="s">
        <v>696</v>
      </c>
      <c r="C1749" s="65" t="s">
        <v>1201</v>
      </c>
      <c r="D1749" s="65" t="str">
        <f t="shared" si="79"/>
        <v>December</v>
      </c>
      <c r="E1749" s="65">
        <f t="shared" si="81"/>
        <v>56</v>
      </c>
      <c r="F1749" s="65" t="str">
        <f t="shared" si="82"/>
        <v>December 2013 summary Soda Lake.xlsx</v>
      </c>
      <c r="G1749" s="65" t="str">
        <f t="shared" si="83"/>
        <v>https://gdr.openei.org/files/278/December 2013 summary Soda Lake.xlsx</v>
      </c>
      <c r="H1749" s="65" t="str">
        <f t="shared" si="80"/>
        <v>https://gdr.openei.org/</v>
      </c>
      <c r="I1749" s="69">
        <v>43179.215951111109</v>
      </c>
      <c r="J1749" s="65">
        <v>404</v>
      </c>
      <c r="Q1749" s="61"/>
    </row>
    <row r="1750" spans="1:17" ht="75" x14ac:dyDescent="0.25">
      <c r="A1750" s="65" t="s">
        <v>3283</v>
      </c>
      <c r="B1750" s="65" t="s">
        <v>696</v>
      </c>
      <c r="C1750" s="65" t="s">
        <v>1201</v>
      </c>
      <c r="D1750" s="65" t="str">
        <f t="shared" si="79"/>
        <v>December</v>
      </c>
      <c r="E1750" s="65">
        <f t="shared" si="81"/>
        <v>56</v>
      </c>
      <c r="F1750" s="65" t="str">
        <f t="shared" si="82"/>
        <v>December 2013 Summary Salt Wells.xlsx</v>
      </c>
      <c r="G1750" s="65" t="str">
        <f t="shared" si="83"/>
        <v>https://gdr.openei.org/files/278/December 2013 Summary Salt Wells.xlsx</v>
      </c>
      <c r="H1750" s="65" t="str">
        <f t="shared" si="80"/>
        <v>https://gdr.openei.org/</v>
      </c>
      <c r="I1750" s="69">
        <v>43179.279062048612</v>
      </c>
      <c r="J1750" s="65">
        <v>404</v>
      </c>
      <c r="Q1750" s="61"/>
    </row>
    <row r="1751" spans="1:17" ht="75" x14ac:dyDescent="0.25">
      <c r="A1751" s="65" t="s">
        <v>1497</v>
      </c>
      <c r="B1751" s="65" t="s">
        <v>696</v>
      </c>
      <c r="C1751" s="65" t="s">
        <v>1201</v>
      </c>
      <c r="D1751" s="65" t="str">
        <f t="shared" si="79"/>
        <v>December</v>
      </c>
      <c r="E1751" s="65">
        <f t="shared" si="81"/>
        <v>56</v>
      </c>
      <c r="F1751" s="65" t="str">
        <f t="shared" si="82"/>
        <v>December 2013 summary Steamboat.xlsx</v>
      </c>
      <c r="G1751" s="65" t="str">
        <f t="shared" si="83"/>
        <v>https://gdr.openei.org/files/278/December 2013 summary Steamboat.xlsx</v>
      </c>
      <c r="H1751" s="65" t="str">
        <f t="shared" si="80"/>
        <v>https://gdr.openei.org/</v>
      </c>
      <c r="I1751" s="69">
        <v>43179.316530254633</v>
      </c>
      <c r="J1751" s="65">
        <v>404</v>
      </c>
      <c r="Q1751" s="61"/>
    </row>
    <row r="1752" spans="1:17" ht="75" x14ac:dyDescent="0.25">
      <c r="A1752" s="65" t="s">
        <v>3716</v>
      </c>
      <c r="B1752" s="65" t="s">
        <v>696</v>
      </c>
      <c r="C1752" s="65" t="s">
        <v>1201</v>
      </c>
      <c r="D1752" s="65" t="str">
        <f t="shared" si="79"/>
        <v>December</v>
      </c>
      <c r="E1752" s="65">
        <f t="shared" si="81"/>
        <v>56</v>
      </c>
      <c r="F1752" s="65" t="str">
        <f t="shared" si="82"/>
        <v>December 2013 summary Wabuska.xlsx</v>
      </c>
      <c r="G1752" s="65" t="str">
        <f t="shared" si="83"/>
        <v>https://gdr.openei.org/files/278/December 2013 summary Wabuska.xlsx</v>
      </c>
      <c r="H1752" s="65" t="str">
        <f t="shared" si="80"/>
        <v>https://gdr.openei.org/</v>
      </c>
      <c r="I1752" s="69">
        <v>43179.35534292824</v>
      </c>
      <c r="J1752" s="65">
        <v>404</v>
      </c>
      <c r="Q1752" s="61"/>
    </row>
    <row r="1753" spans="1:17" ht="75" x14ac:dyDescent="0.25">
      <c r="A1753" s="65" t="s">
        <v>3716</v>
      </c>
      <c r="B1753" s="65" t="s">
        <v>696</v>
      </c>
      <c r="C1753" s="65" t="s">
        <v>1201</v>
      </c>
      <c r="D1753" s="65" t="str">
        <f t="shared" si="79"/>
        <v>December</v>
      </c>
      <c r="E1753" s="65">
        <f t="shared" si="81"/>
        <v>56</v>
      </c>
      <c r="F1753" s="65" t="str">
        <f t="shared" si="82"/>
        <v>December 2013 summary Wabuska.xlsx</v>
      </c>
      <c r="G1753" s="65" t="str">
        <f t="shared" si="83"/>
        <v>https://gdr.openei.org/files/278/December 2013 summary Wabuska.xlsx</v>
      </c>
      <c r="H1753" s="65" t="str">
        <f t="shared" si="80"/>
        <v>https://gdr.openei.org/</v>
      </c>
      <c r="I1753" s="69">
        <v>43179.401759583336</v>
      </c>
      <c r="J1753" s="65">
        <v>404</v>
      </c>
      <c r="Q1753" s="61"/>
    </row>
    <row r="1754" spans="1:17" ht="75" x14ac:dyDescent="0.25">
      <c r="A1754" s="65" t="s">
        <v>2777</v>
      </c>
      <c r="B1754" s="65" t="s">
        <v>696</v>
      </c>
      <c r="C1754" s="65" t="s">
        <v>1201</v>
      </c>
      <c r="D1754" s="65" t="str">
        <f t="shared" si="79"/>
        <v>December</v>
      </c>
      <c r="E1754" s="65">
        <f t="shared" si="81"/>
        <v>56</v>
      </c>
      <c r="F1754" s="65" t="str">
        <f t="shared" si="82"/>
        <v>December 2013 summary Steamboat II.xlsx</v>
      </c>
      <c r="G1754" s="65" t="str">
        <f t="shared" si="83"/>
        <v>https://gdr.openei.org/files/278/December 2013 summary Steamboat II.xlsx</v>
      </c>
      <c r="H1754" s="65" t="str">
        <f t="shared" si="80"/>
        <v>https://gdr.openei.org/</v>
      </c>
      <c r="I1754" s="69">
        <v>43179.43771471065</v>
      </c>
      <c r="J1754" s="65">
        <v>404</v>
      </c>
      <c r="Q1754" s="61"/>
    </row>
    <row r="1755" spans="1:17" ht="75" x14ac:dyDescent="0.25">
      <c r="A1755" s="65" t="s">
        <v>2298</v>
      </c>
      <c r="B1755" s="65" t="s">
        <v>696</v>
      </c>
      <c r="C1755" s="65" t="s">
        <v>1201</v>
      </c>
      <c r="D1755" s="65" t="str">
        <f t="shared" si="79"/>
        <v>December</v>
      </c>
      <c r="E1755" s="65">
        <f t="shared" si="81"/>
        <v>56</v>
      </c>
      <c r="F1755" s="65" t="str">
        <f t="shared" si="82"/>
        <v>December 2013 summary Steamboat III.xlsx</v>
      </c>
      <c r="G1755" s="65" t="str">
        <f t="shared" si="83"/>
        <v>https://gdr.openei.org/files/278/December 2013 summary Steamboat III.xlsx</v>
      </c>
      <c r="H1755" s="65" t="str">
        <f t="shared" si="80"/>
        <v>https://gdr.openei.org/</v>
      </c>
      <c r="I1755" s="69">
        <v>43179.454900219906</v>
      </c>
      <c r="J1755" s="65">
        <v>404</v>
      </c>
      <c r="Q1755" s="61"/>
    </row>
    <row r="1756" spans="1:17" ht="75" x14ac:dyDescent="0.25">
      <c r="A1756" s="65" t="s">
        <v>4510</v>
      </c>
      <c r="B1756" s="65" t="s">
        <v>696</v>
      </c>
      <c r="C1756" s="65" t="s">
        <v>4511</v>
      </c>
      <c r="D1756" s="65" t="str">
        <f t="shared" si="79"/>
        <v>20140101-0131_Green</v>
      </c>
      <c r="E1756" s="65">
        <f t="shared" si="81"/>
        <v>55</v>
      </c>
      <c r="F1756" s="65" t="str">
        <f t="shared" si="82"/>
        <v>20140101-0131_Green Machine Florida Canyon Hourly Data.xlsx</v>
      </c>
      <c r="G1756" s="65" t="str">
        <f t="shared" si="83"/>
        <v>https://gdr.openei.org/files/280/20140101-0131_Green Machine Florida Canyon Hourly Data.xlsx</v>
      </c>
      <c r="H1756" s="65" t="str">
        <f t="shared" si="80"/>
        <v>https://gdr.openei.org/</v>
      </c>
      <c r="I1756" s="69">
        <v>43178.729365729167</v>
      </c>
      <c r="J1756" s="65">
        <v>404</v>
      </c>
      <c r="Q1756" s="61"/>
    </row>
    <row r="1757" spans="1:17" ht="75" x14ac:dyDescent="0.25">
      <c r="A1757" s="65" t="s">
        <v>4510</v>
      </c>
      <c r="B1757" s="65" t="s">
        <v>696</v>
      </c>
      <c r="C1757" s="65" t="s">
        <v>4511</v>
      </c>
      <c r="D1757" s="65" t="str">
        <f t="shared" si="79"/>
        <v>20140101-0131_Green</v>
      </c>
      <c r="E1757" s="65">
        <f t="shared" si="81"/>
        <v>55</v>
      </c>
      <c r="F1757" s="65" t="str">
        <f t="shared" si="82"/>
        <v>20140101-0131_Green Machine Florida Canyon Hourly Data.xlsx</v>
      </c>
      <c r="G1757" s="65" t="str">
        <f t="shared" si="83"/>
        <v>https://gdr.openei.org/files/280/20140101-0131_Green Machine Florida Canyon Hourly Data.xlsx</v>
      </c>
      <c r="H1757" s="65" t="str">
        <f t="shared" si="80"/>
        <v>https://gdr.openei.org/</v>
      </c>
      <c r="I1757" s="69">
        <v>43179.454339363423</v>
      </c>
      <c r="J1757" s="65">
        <v>404</v>
      </c>
      <c r="Q1757" s="61"/>
    </row>
    <row r="1758" spans="1:17" ht="75" x14ac:dyDescent="0.25">
      <c r="A1758" s="65" t="s">
        <v>1996</v>
      </c>
      <c r="B1758" s="65" t="s">
        <v>696</v>
      </c>
      <c r="C1758" s="65" t="s">
        <v>1997</v>
      </c>
      <c r="D1758" s="65" t="str">
        <f t="shared" si="79"/>
        <v>NewberryEGS_EQcatalog_Oct2012-Mar2013</v>
      </c>
      <c r="E1758" s="65">
        <f t="shared" si="81"/>
        <v>69</v>
      </c>
      <c r="F1758" s="65" t="str">
        <f t="shared" si="82"/>
        <v>NewberryEGS_EQcatalog_Oct2012-Mar2013 (4).xls</v>
      </c>
      <c r="G1758" s="65" t="str">
        <f t="shared" si="83"/>
        <v>https://gdr.openei.org/files/281/NewberryEGS_EQcatalog_Oct2012-Mar2013 (4).xls</v>
      </c>
      <c r="H1758" s="65" t="str">
        <f t="shared" si="80"/>
        <v>https://gdr.openei.org/</v>
      </c>
      <c r="I1758" s="69">
        <v>43179.269361562503</v>
      </c>
      <c r="J1758" s="65">
        <v>404</v>
      </c>
      <c r="Q1758" s="61"/>
    </row>
    <row r="1759" spans="1:17" ht="75" x14ac:dyDescent="0.25">
      <c r="A1759" s="65" t="s">
        <v>1996</v>
      </c>
      <c r="B1759" s="65" t="s">
        <v>696</v>
      </c>
      <c r="C1759" s="65" t="s">
        <v>1997</v>
      </c>
      <c r="D1759" s="65" t="str">
        <f t="shared" si="79"/>
        <v>NewberryEGS_EQcatalog_Oct2012-Mar2013</v>
      </c>
      <c r="E1759" s="65">
        <f t="shared" si="81"/>
        <v>69</v>
      </c>
      <c r="F1759" s="65" t="str">
        <f t="shared" si="82"/>
        <v>NewberryEGS_EQcatalog_Oct2012-Mar2013 (4).xls</v>
      </c>
      <c r="G1759" s="65" t="str">
        <f t="shared" si="83"/>
        <v>https://gdr.openei.org/files/281/NewberryEGS_EQcatalog_Oct2012-Mar2013 (4).xls</v>
      </c>
      <c r="H1759" s="65" t="str">
        <f t="shared" si="80"/>
        <v>https://gdr.openei.org/</v>
      </c>
      <c r="I1759" s="69">
        <v>43179.32008096065</v>
      </c>
      <c r="J1759" s="65">
        <v>404</v>
      </c>
      <c r="Q1759" s="61"/>
    </row>
    <row r="1760" spans="1:17" ht="75" x14ac:dyDescent="0.25">
      <c r="A1760" s="65" t="s">
        <v>3440</v>
      </c>
      <c r="B1760" s="65" t="s">
        <v>696</v>
      </c>
      <c r="C1760" s="65" t="s">
        <v>3441</v>
      </c>
      <c r="D1760" s="65" t="str">
        <f t="shared" si="79"/>
        <v>SRSDP003</v>
      </c>
      <c r="E1760" s="65">
        <f t="shared" si="81"/>
        <v>46</v>
      </c>
      <c r="F1760" s="65" t="str">
        <f t="shared" si="82"/>
        <v>SRSDP003 shifted.txt</v>
      </c>
      <c r="G1760" s="65" t="str">
        <f t="shared" si="83"/>
        <v>https://gdr.openei.org/files/283/SRSDP003 shifted.txt</v>
      </c>
      <c r="H1760" s="65" t="str">
        <f t="shared" si="80"/>
        <v>https://gdr.openei.org/</v>
      </c>
      <c r="I1760" s="69">
        <v>43178.754520810187</v>
      </c>
      <c r="J1760" s="65">
        <v>404</v>
      </c>
      <c r="Q1760" s="61"/>
    </row>
    <row r="1761" spans="1:17" ht="75" x14ac:dyDescent="0.25">
      <c r="A1761" s="65" t="s">
        <v>3440</v>
      </c>
      <c r="B1761" s="65" t="s">
        <v>696</v>
      </c>
      <c r="C1761" s="65" t="s">
        <v>3441</v>
      </c>
      <c r="D1761" s="65" t="str">
        <f t="shared" si="79"/>
        <v>SRSDP003</v>
      </c>
      <c r="E1761" s="65">
        <f t="shared" si="81"/>
        <v>46</v>
      </c>
      <c r="F1761" s="65" t="str">
        <f t="shared" si="82"/>
        <v>SRSDP003 shifted.txt</v>
      </c>
      <c r="G1761" s="65" t="str">
        <f t="shared" si="83"/>
        <v>https://gdr.openei.org/files/283/SRSDP003 shifted.txt</v>
      </c>
      <c r="H1761" s="65" t="str">
        <f t="shared" si="80"/>
        <v>https://gdr.openei.org/</v>
      </c>
      <c r="I1761" s="69">
        <v>43179.245845543985</v>
      </c>
      <c r="J1761" s="65">
        <v>404</v>
      </c>
      <c r="Q1761" s="61"/>
    </row>
    <row r="1762" spans="1:17" ht="75" x14ac:dyDescent="0.25">
      <c r="A1762" s="65" t="s">
        <v>4410</v>
      </c>
      <c r="B1762" s="65" t="s">
        <v>696</v>
      </c>
      <c r="C1762" s="65" t="s">
        <v>4411</v>
      </c>
      <c r="D1762" s="65" t="str">
        <f t="shared" si="79"/>
        <v>SRSDP005</v>
      </c>
      <c r="E1762" s="65">
        <f t="shared" si="81"/>
        <v>46</v>
      </c>
      <c r="F1762" s="65" t="str">
        <f t="shared" si="82"/>
        <v>SRSDP005 shifted.txt</v>
      </c>
      <c r="G1762" s="65" t="str">
        <f t="shared" si="83"/>
        <v>https://gdr.openei.org/files/283/SRSDP005 shifted.txt</v>
      </c>
      <c r="H1762" s="65" t="str">
        <f t="shared" si="80"/>
        <v>https://gdr.openei.org/</v>
      </c>
      <c r="I1762" s="69">
        <v>43179.048979629632</v>
      </c>
      <c r="J1762" s="65">
        <v>404</v>
      </c>
      <c r="Q1762" s="61"/>
    </row>
    <row r="1763" spans="1:17" ht="75" x14ac:dyDescent="0.25">
      <c r="A1763" s="65" t="s">
        <v>1036</v>
      </c>
      <c r="B1763" s="65" t="s">
        <v>696</v>
      </c>
      <c r="C1763" s="65" t="s">
        <v>1037</v>
      </c>
      <c r="D1763" s="65" t="str">
        <f t="shared" si="79"/>
        <v>SRSDP006</v>
      </c>
      <c r="E1763" s="65">
        <f t="shared" si="81"/>
        <v>46</v>
      </c>
      <c r="F1763" s="65" t="str">
        <f t="shared" si="82"/>
        <v>SRSDP006 shifted.txt</v>
      </c>
      <c r="G1763" s="65" t="str">
        <f t="shared" si="83"/>
        <v>https://gdr.openei.org/files/283/SRSDP006 shifted.txt</v>
      </c>
      <c r="H1763" s="65" t="str">
        <f t="shared" si="80"/>
        <v>https://gdr.openei.org/</v>
      </c>
      <c r="I1763" s="69">
        <v>43178.858576689818</v>
      </c>
      <c r="J1763" s="65">
        <v>404</v>
      </c>
      <c r="Q1763" s="61"/>
    </row>
    <row r="1764" spans="1:17" ht="75" x14ac:dyDescent="0.25">
      <c r="A1764" s="65" t="s">
        <v>1036</v>
      </c>
      <c r="B1764" s="65" t="s">
        <v>696</v>
      </c>
      <c r="C1764" s="65" t="s">
        <v>1037</v>
      </c>
      <c r="D1764" s="65" t="str">
        <f t="shared" si="79"/>
        <v>SRSDP006</v>
      </c>
      <c r="E1764" s="65">
        <f t="shared" si="81"/>
        <v>46</v>
      </c>
      <c r="F1764" s="65" t="str">
        <f t="shared" si="82"/>
        <v>SRSDP006 shifted.txt</v>
      </c>
      <c r="G1764" s="65" t="str">
        <f t="shared" si="83"/>
        <v>https://gdr.openei.org/files/283/SRSDP006 shifted.txt</v>
      </c>
      <c r="H1764" s="65" t="str">
        <f t="shared" si="80"/>
        <v>https://gdr.openei.org/</v>
      </c>
      <c r="I1764" s="69">
        <v>43179.404021215276</v>
      </c>
      <c r="J1764" s="65">
        <v>404</v>
      </c>
      <c r="Q1764" s="61"/>
    </row>
    <row r="1765" spans="1:17" ht="75" x14ac:dyDescent="0.25">
      <c r="A1765" s="65" t="s">
        <v>3694</v>
      </c>
      <c r="B1765" s="65" t="s">
        <v>696</v>
      </c>
      <c r="C1765" s="65" t="s">
        <v>3262</v>
      </c>
      <c r="D1765" s="65" t="str">
        <f t="shared" si="79"/>
        <v>SRSDP029</v>
      </c>
      <c r="E1765" s="65">
        <f t="shared" si="81"/>
        <v>46</v>
      </c>
      <c r="F1765" s="65" t="str">
        <f t="shared" si="82"/>
        <v>SRSDP029 BS.lis</v>
      </c>
      <c r="G1765" s="65" t="str">
        <f t="shared" si="83"/>
        <v>https://gdr.openei.org/files/283/SRSDP029 BS.lis</v>
      </c>
      <c r="H1765" s="65" t="str">
        <f t="shared" si="80"/>
        <v>https://gdr.openei.org/</v>
      </c>
      <c r="I1765" s="69">
        <v>43178.718964756947</v>
      </c>
      <c r="J1765" s="65">
        <v>404</v>
      </c>
      <c r="Q1765" s="61"/>
    </row>
    <row r="1766" spans="1:17" ht="75" x14ac:dyDescent="0.25">
      <c r="A1766" s="65" t="s">
        <v>3572</v>
      </c>
      <c r="B1766" s="65" t="s">
        <v>696</v>
      </c>
      <c r="C1766" s="65" t="s">
        <v>3262</v>
      </c>
      <c r="D1766" s="65" t="str">
        <f t="shared" si="79"/>
        <v>SRSDP029</v>
      </c>
      <c r="E1766" s="65">
        <f t="shared" si="81"/>
        <v>46</v>
      </c>
      <c r="F1766" s="65" t="str">
        <f t="shared" si="82"/>
        <v>SRSDP029 shifted (1799-1893)FAR.sgy</v>
      </c>
      <c r="G1766" s="65" t="str">
        <f t="shared" si="83"/>
        <v>https://gdr.openei.org/files/283/SRSDP029 shifted (1799-1893)FAR.sgy</v>
      </c>
      <c r="H1766" s="65" t="str">
        <f t="shared" si="80"/>
        <v>https://gdr.openei.org/</v>
      </c>
      <c r="I1766" s="69">
        <v>43178.861585891202</v>
      </c>
      <c r="J1766" s="65">
        <v>404</v>
      </c>
      <c r="Q1766" s="61"/>
    </row>
    <row r="1767" spans="1:17" ht="75" x14ac:dyDescent="0.25">
      <c r="A1767" s="65" t="s">
        <v>3261</v>
      </c>
      <c r="B1767" s="65" t="s">
        <v>696</v>
      </c>
      <c r="C1767" s="65" t="s">
        <v>3262</v>
      </c>
      <c r="D1767" s="65" t="str">
        <f t="shared" si="79"/>
        <v>SRSDP029</v>
      </c>
      <c r="E1767" s="65">
        <f t="shared" si="81"/>
        <v>46</v>
      </c>
      <c r="F1767" s="65" t="str">
        <f t="shared" si="82"/>
        <v>SRSDP029 shifted (1799-1893)NEAR.sgy</v>
      </c>
      <c r="G1767" s="65" t="str">
        <f t="shared" si="83"/>
        <v>https://gdr.openei.org/files/283/SRSDP029 shifted (1799-1893)NEAR.sgy</v>
      </c>
      <c r="H1767" s="65" t="str">
        <f t="shared" si="80"/>
        <v>https://gdr.openei.org/</v>
      </c>
      <c r="I1767" s="69">
        <v>43178.867296793978</v>
      </c>
      <c r="J1767" s="65">
        <v>404</v>
      </c>
      <c r="Q1767" s="61"/>
    </row>
    <row r="1768" spans="1:17" ht="75" x14ac:dyDescent="0.25">
      <c r="A1768" s="65" t="s">
        <v>3261</v>
      </c>
      <c r="B1768" s="65" t="s">
        <v>696</v>
      </c>
      <c r="C1768" s="65" t="s">
        <v>3262</v>
      </c>
      <c r="D1768" s="65" t="str">
        <f t="shared" si="79"/>
        <v>SRSDP029</v>
      </c>
      <c r="E1768" s="65">
        <f t="shared" si="81"/>
        <v>46</v>
      </c>
      <c r="F1768" s="65" t="str">
        <f t="shared" si="82"/>
        <v>SRSDP029 shifted (1799-1893)NEAR.sgy</v>
      </c>
      <c r="G1768" s="65" t="str">
        <f t="shared" si="83"/>
        <v>https://gdr.openei.org/files/283/SRSDP029 shifted (1799-1893)NEAR.sgy</v>
      </c>
      <c r="H1768" s="65" t="str">
        <f t="shared" si="80"/>
        <v>https://gdr.openei.org/</v>
      </c>
      <c r="I1768" s="69">
        <v>43178.936291226855</v>
      </c>
      <c r="J1768" s="65">
        <v>404</v>
      </c>
      <c r="Q1768" s="61"/>
    </row>
    <row r="1769" spans="1:17" ht="75" x14ac:dyDescent="0.25">
      <c r="A1769" s="65" t="s">
        <v>3694</v>
      </c>
      <c r="B1769" s="65" t="s">
        <v>696</v>
      </c>
      <c r="C1769" s="65" t="s">
        <v>3262</v>
      </c>
      <c r="D1769" s="65" t="str">
        <f t="shared" si="79"/>
        <v>SRSDP029</v>
      </c>
      <c r="E1769" s="65">
        <f t="shared" si="81"/>
        <v>46</v>
      </c>
      <c r="F1769" s="65" t="str">
        <f t="shared" si="82"/>
        <v>SRSDP029 BS.lis</v>
      </c>
      <c r="G1769" s="65" t="str">
        <f t="shared" si="83"/>
        <v>https://gdr.openei.org/files/283/SRSDP029 BS.lis</v>
      </c>
      <c r="H1769" s="65" t="str">
        <f t="shared" si="80"/>
        <v>https://gdr.openei.org/</v>
      </c>
      <c r="I1769" s="69">
        <v>43179.209891493054</v>
      </c>
      <c r="J1769" s="65">
        <v>404</v>
      </c>
      <c r="Q1769" s="61"/>
    </row>
    <row r="1770" spans="1:17" ht="75" x14ac:dyDescent="0.25">
      <c r="A1770" s="65" t="s">
        <v>3572</v>
      </c>
      <c r="B1770" s="65" t="s">
        <v>696</v>
      </c>
      <c r="C1770" s="65" t="s">
        <v>3262</v>
      </c>
      <c r="D1770" s="65" t="str">
        <f t="shared" si="79"/>
        <v>SRSDP029</v>
      </c>
      <c r="E1770" s="65">
        <f t="shared" si="81"/>
        <v>46</v>
      </c>
      <c r="F1770" s="65" t="str">
        <f t="shared" si="82"/>
        <v>SRSDP029 shifted (1799-1893)FAR.sgy</v>
      </c>
      <c r="G1770" s="65" t="str">
        <f t="shared" si="83"/>
        <v>https://gdr.openei.org/files/283/SRSDP029 shifted (1799-1893)FAR.sgy</v>
      </c>
      <c r="H1770" s="65" t="str">
        <f t="shared" si="80"/>
        <v>https://gdr.openei.org/</v>
      </c>
      <c r="I1770" s="69">
        <v>43179.33658087963</v>
      </c>
      <c r="J1770" s="65">
        <v>404</v>
      </c>
      <c r="Q1770" s="61"/>
    </row>
    <row r="1771" spans="1:17" ht="75" x14ac:dyDescent="0.25">
      <c r="A1771" s="65" t="s">
        <v>956</v>
      </c>
      <c r="B1771" s="65" t="s">
        <v>696</v>
      </c>
      <c r="C1771" s="65" t="s">
        <v>709</v>
      </c>
      <c r="D1771" s="65" t="str">
        <f t="shared" si="79"/>
        <v>SRSDP030</v>
      </c>
      <c r="E1771" s="65">
        <f t="shared" si="81"/>
        <v>46</v>
      </c>
      <c r="F1771" s="65" t="str">
        <f t="shared" si="82"/>
        <v>SRSDP030 BS shifted (1114-1787)NEAR.sgy</v>
      </c>
      <c r="G1771" s="65" t="str">
        <f t="shared" si="83"/>
        <v>https://gdr.openei.org/files/283/SRSDP030 BS shifted (1114-1787)NEAR.sgy</v>
      </c>
      <c r="H1771" s="65" t="str">
        <f t="shared" si="80"/>
        <v>https://gdr.openei.org/</v>
      </c>
      <c r="I1771" s="69">
        <v>43178.896727118059</v>
      </c>
      <c r="J1771" s="65">
        <v>404</v>
      </c>
      <c r="Q1771" s="61"/>
    </row>
    <row r="1772" spans="1:17" ht="75" x14ac:dyDescent="0.25">
      <c r="A1772" s="65" t="s">
        <v>708</v>
      </c>
      <c r="B1772" s="65" t="s">
        <v>696</v>
      </c>
      <c r="C1772" s="65" t="s">
        <v>709</v>
      </c>
      <c r="D1772" s="65" t="str">
        <f t="shared" si="79"/>
        <v>SRSDP030</v>
      </c>
      <c r="E1772" s="65">
        <f t="shared" si="81"/>
        <v>46</v>
      </c>
      <c r="F1772" s="65" t="str">
        <f t="shared" si="82"/>
        <v>SRSDP030 FAC oriented.lis</v>
      </c>
      <c r="G1772" s="65" t="str">
        <f t="shared" si="83"/>
        <v>https://gdr.openei.org/files/283/SRSDP030 FAC oriented.lis</v>
      </c>
      <c r="H1772" s="65" t="str">
        <f t="shared" si="80"/>
        <v>https://gdr.openei.org/</v>
      </c>
      <c r="I1772" s="69">
        <v>43179.075596180555</v>
      </c>
      <c r="J1772" s="65">
        <v>404</v>
      </c>
      <c r="Q1772" s="61"/>
    </row>
    <row r="1773" spans="1:17" ht="75" x14ac:dyDescent="0.25">
      <c r="A1773" s="65" t="s">
        <v>3872</v>
      </c>
      <c r="B1773" s="65" t="s">
        <v>696</v>
      </c>
      <c r="C1773" s="65" t="s">
        <v>709</v>
      </c>
      <c r="D1773" s="65" t="str">
        <f t="shared" si="79"/>
        <v>SRSDP030</v>
      </c>
      <c r="E1773" s="65">
        <f t="shared" si="81"/>
        <v>46</v>
      </c>
      <c r="F1773" s="65" t="str">
        <f t="shared" si="82"/>
        <v>SRSDP030 BS.lis</v>
      </c>
      <c r="G1773" s="65" t="str">
        <f t="shared" si="83"/>
        <v>https://gdr.openei.org/files/283/SRSDP030 BS.lis</v>
      </c>
      <c r="H1773" s="65" t="str">
        <f t="shared" si="80"/>
        <v>https://gdr.openei.org/</v>
      </c>
      <c r="I1773" s="69">
        <v>43179.137617592591</v>
      </c>
      <c r="J1773" s="65">
        <v>404</v>
      </c>
      <c r="Q1773" s="61"/>
    </row>
    <row r="1774" spans="1:17" ht="75" x14ac:dyDescent="0.25">
      <c r="A1774" s="65" t="s">
        <v>956</v>
      </c>
      <c r="B1774" s="65" t="s">
        <v>696</v>
      </c>
      <c r="C1774" s="65" t="s">
        <v>709</v>
      </c>
      <c r="D1774" s="65" t="str">
        <f t="shared" si="79"/>
        <v>SRSDP030</v>
      </c>
      <c r="E1774" s="65">
        <f t="shared" si="81"/>
        <v>46</v>
      </c>
      <c r="F1774" s="65" t="str">
        <f t="shared" si="82"/>
        <v>SRSDP030 BS shifted (1114-1787)NEAR.sgy</v>
      </c>
      <c r="G1774" s="65" t="str">
        <f t="shared" si="83"/>
        <v>https://gdr.openei.org/files/283/SRSDP030 BS shifted (1114-1787)NEAR.sgy</v>
      </c>
      <c r="H1774" s="65" t="str">
        <f t="shared" si="80"/>
        <v>https://gdr.openei.org/</v>
      </c>
      <c r="I1774" s="69">
        <v>43179.164562060185</v>
      </c>
      <c r="J1774" s="65">
        <v>404</v>
      </c>
      <c r="Q1774" s="61"/>
    </row>
    <row r="1775" spans="1:17" ht="75" x14ac:dyDescent="0.25">
      <c r="A1775" s="65" t="s">
        <v>2187</v>
      </c>
      <c r="B1775" s="65" t="s">
        <v>696</v>
      </c>
      <c r="C1775" s="65" t="s">
        <v>709</v>
      </c>
      <c r="D1775" s="65" t="str">
        <f t="shared" si="79"/>
        <v>SRSDP030</v>
      </c>
      <c r="E1775" s="65">
        <f t="shared" si="81"/>
        <v>46</v>
      </c>
      <c r="F1775" s="65" t="str">
        <f t="shared" si="82"/>
        <v>SRSDP030 BS shifted (1114-1787)FAR.sgy</v>
      </c>
      <c r="G1775" s="65" t="str">
        <f t="shared" si="83"/>
        <v>https://gdr.openei.org/files/283/SRSDP030 BS shifted (1114-1787)FAR.sgy</v>
      </c>
      <c r="H1775" s="65" t="str">
        <f t="shared" si="80"/>
        <v>https://gdr.openei.org/</v>
      </c>
      <c r="I1775" s="69">
        <v>43179.175497442127</v>
      </c>
      <c r="J1775" s="65">
        <v>404</v>
      </c>
      <c r="Q1775" s="61"/>
    </row>
    <row r="1776" spans="1:17" ht="75" x14ac:dyDescent="0.25">
      <c r="A1776" s="65" t="s">
        <v>3872</v>
      </c>
      <c r="B1776" s="65" t="s">
        <v>696</v>
      </c>
      <c r="C1776" s="65" t="s">
        <v>709</v>
      </c>
      <c r="D1776" s="65" t="str">
        <f t="shared" si="79"/>
        <v>SRSDP030</v>
      </c>
      <c r="E1776" s="65">
        <f t="shared" si="81"/>
        <v>46</v>
      </c>
      <c r="F1776" s="65" t="str">
        <f t="shared" si="82"/>
        <v>SRSDP030 BS.lis</v>
      </c>
      <c r="G1776" s="65" t="str">
        <f t="shared" si="83"/>
        <v>https://gdr.openei.org/files/283/SRSDP030 BS.lis</v>
      </c>
      <c r="H1776" s="65" t="str">
        <f t="shared" si="80"/>
        <v>https://gdr.openei.org/</v>
      </c>
      <c r="I1776" s="69">
        <v>43179.217523888889</v>
      </c>
      <c r="J1776" s="65">
        <v>404</v>
      </c>
      <c r="Q1776" s="61"/>
    </row>
    <row r="1777" spans="1:17" ht="75" x14ac:dyDescent="0.25">
      <c r="A1777" s="65" t="s">
        <v>708</v>
      </c>
      <c r="B1777" s="65" t="s">
        <v>696</v>
      </c>
      <c r="C1777" s="65" t="s">
        <v>709</v>
      </c>
      <c r="D1777" s="65" t="str">
        <f t="shared" si="79"/>
        <v>SRSDP030</v>
      </c>
      <c r="E1777" s="65">
        <f t="shared" si="81"/>
        <v>46</v>
      </c>
      <c r="F1777" s="65" t="str">
        <f t="shared" si="82"/>
        <v>SRSDP030 FAC oriented.lis</v>
      </c>
      <c r="G1777" s="65" t="str">
        <f t="shared" si="83"/>
        <v>https://gdr.openei.org/files/283/SRSDP030 FAC oriented.lis</v>
      </c>
      <c r="H1777" s="65" t="str">
        <f t="shared" si="80"/>
        <v>https://gdr.openei.org/</v>
      </c>
      <c r="I1777" s="69">
        <v>43179.246678240743</v>
      </c>
      <c r="J1777" s="65">
        <v>404</v>
      </c>
      <c r="Q1777" s="61"/>
    </row>
    <row r="1778" spans="1:17" ht="75" x14ac:dyDescent="0.25">
      <c r="A1778" s="65" t="s">
        <v>2369</v>
      </c>
      <c r="B1778" s="65" t="s">
        <v>696</v>
      </c>
      <c r="C1778" s="65" t="s">
        <v>2370</v>
      </c>
      <c r="D1778" s="65" t="str">
        <f t="shared" si="79"/>
        <v>SRSDP039</v>
      </c>
      <c r="E1778" s="65">
        <f t="shared" si="81"/>
        <v>46</v>
      </c>
      <c r="F1778" s="65" t="str">
        <f t="shared" si="82"/>
        <v>SRSDP039 shifted.txt</v>
      </c>
      <c r="G1778" s="65" t="str">
        <f t="shared" si="83"/>
        <v>https://gdr.openei.org/files/283/SRSDP039 shifted.txt</v>
      </c>
      <c r="H1778" s="65" t="str">
        <f t="shared" si="80"/>
        <v>https://gdr.openei.org/</v>
      </c>
      <c r="I1778" s="69">
        <v>43179.097009282406</v>
      </c>
      <c r="J1778" s="65">
        <v>404</v>
      </c>
      <c r="Q1778" s="61"/>
    </row>
    <row r="1779" spans="1:17" ht="75" x14ac:dyDescent="0.25">
      <c r="A1779" s="65" t="s">
        <v>945</v>
      </c>
      <c r="B1779" s="65" t="s">
        <v>696</v>
      </c>
      <c r="C1779" s="65" t="s">
        <v>946</v>
      </c>
      <c r="D1779" s="65" t="str">
        <f t="shared" si="79"/>
        <v>SRSDP041</v>
      </c>
      <c r="E1779" s="65">
        <f t="shared" si="81"/>
        <v>46</v>
      </c>
      <c r="F1779" s="65" t="str">
        <f t="shared" si="82"/>
        <v>SRSDP041 shifted.txt</v>
      </c>
      <c r="G1779" s="65" t="str">
        <f t="shared" si="83"/>
        <v>https://gdr.openei.org/files/283/SRSDP041 shifted.txt</v>
      </c>
      <c r="H1779" s="65" t="str">
        <f t="shared" si="80"/>
        <v>https://gdr.openei.org/</v>
      </c>
      <c r="I1779" s="69">
        <v>43178.722434953706</v>
      </c>
      <c r="J1779" s="65">
        <v>404</v>
      </c>
      <c r="Q1779" s="61"/>
    </row>
    <row r="1780" spans="1:17" ht="75" x14ac:dyDescent="0.25">
      <c r="A1780" s="65" t="s">
        <v>945</v>
      </c>
      <c r="B1780" s="65" t="s">
        <v>696</v>
      </c>
      <c r="C1780" s="65" t="s">
        <v>946</v>
      </c>
      <c r="D1780" s="65" t="str">
        <f t="shared" si="79"/>
        <v>SRSDP041</v>
      </c>
      <c r="E1780" s="65">
        <f t="shared" si="81"/>
        <v>46</v>
      </c>
      <c r="F1780" s="65" t="str">
        <f t="shared" si="82"/>
        <v>SRSDP041 shifted.txt</v>
      </c>
      <c r="G1780" s="65" t="str">
        <f t="shared" si="83"/>
        <v>https://gdr.openei.org/files/283/SRSDP041 shifted.txt</v>
      </c>
      <c r="H1780" s="65" t="str">
        <f t="shared" si="80"/>
        <v>https://gdr.openei.org/</v>
      </c>
      <c r="I1780" s="69">
        <v>43179.355162789354</v>
      </c>
      <c r="J1780" s="65">
        <v>404</v>
      </c>
      <c r="Q1780" s="61"/>
    </row>
    <row r="1781" spans="1:17" ht="75" x14ac:dyDescent="0.25">
      <c r="A1781" s="65" t="s">
        <v>2491</v>
      </c>
      <c r="B1781" s="65" t="s">
        <v>696</v>
      </c>
      <c r="C1781" s="65" t="s">
        <v>2492</v>
      </c>
      <c r="D1781" s="65" t="str">
        <f t="shared" si="79"/>
        <v>SRSDP045</v>
      </c>
      <c r="E1781" s="65">
        <f t="shared" si="81"/>
        <v>46</v>
      </c>
      <c r="F1781" s="65" t="str">
        <f t="shared" si="82"/>
        <v>SRSDP045 FAC oriented.lis</v>
      </c>
      <c r="G1781" s="65" t="str">
        <f t="shared" si="83"/>
        <v>https://gdr.openei.org/files/283/SRSDP045 FAC oriented.lis</v>
      </c>
      <c r="H1781" s="65" t="str">
        <f t="shared" si="80"/>
        <v>https://gdr.openei.org/</v>
      </c>
      <c r="I1781" s="69">
        <v>43178.764760034719</v>
      </c>
      <c r="J1781" s="65">
        <v>404</v>
      </c>
      <c r="Q1781" s="61"/>
    </row>
    <row r="1782" spans="1:17" ht="75" x14ac:dyDescent="0.25">
      <c r="A1782" s="65" t="s">
        <v>2491</v>
      </c>
      <c r="B1782" s="65" t="s">
        <v>696</v>
      </c>
      <c r="C1782" s="65" t="s">
        <v>2492</v>
      </c>
      <c r="D1782" s="65" t="str">
        <f t="shared" si="79"/>
        <v>SRSDP045</v>
      </c>
      <c r="E1782" s="65">
        <f t="shared" si="81"/>
        <v>46</v>
      </c>
      <c r="F1782" s="65" t="str">
        <f t="shared" si="82"/>
        <v>SRSDP045 FAC oriented.lis</v>
      </c>
      <c r="G1782" s="65" t="str">
        <f t="shared" si="83"/>
        <v>https://gdr.openei.org/files/283/SRSDP045 FAC oriented.lis</v>
      </c>
      <c r="H1782" s="65" t="str">
        <f t="shared" si="80"/>
        <v>https://gdr.openei.org/</v>
      </c>
      <c r="I1782" s="69">
        <v>43179.216516053239</v>
      </c>
      <c r="J1782" s="65">
        <v>404</v>
      </c>
      <c r="Q1782" s="61"/>
    </row>
    <row r="1783" spans="1:17" ht="75" x14ac:dyDescent="0.25">
      <c r="A1783" s="65" t="s">
        <v>1020</v>
      </c>
      <c r="B1783" s="65" t="s">
        <v>696</v>
      </c>
      <c r="C1783" s="65" t="s">
        <v>1021</v>
      </c>
      <c r="D1783" s="65" t="str">
        <f t="shared" si="79"/>
        <v>SRSDP046</v>
      </c>
      <c r="E1783" s="65">
        <f t="shared" si="81"/>
        <v>46</v>
      </c>
      <c r="F1783" s="65" t="str">
        <f t="shared" si="82"/>
        <v>SRSDP046 shifted (966-1129)NEAR.sgy</v>
      </c>
      <c r="G1783" s="65" t="str">
        <f t="shared" si="83"/>
        <v>https://gdr.openei.org/files/283/SRSDP046 shifted (966-1129)NEAR.sgy</v>
      </c>
      <c r="H1783" s="65" t="str">
        <f t="shared" si="80"/>
        <v>https://gdr.openei.org/</v>
      </c>
      <c r="I1783" s="69">
        <v>43178.961743819447</v>
      </c>
      <c r="J1783" s="65">
        <v>404</v>
      </c>
      <c r="Q1783" s="61"/>
    </row>
    <row r="1784" spans="1:17" ht="75" x14ac:dyDescent="0.25">
      <c r="A1784" s="65" t="s">
        <v>4199</v>
      </c>
      <c r="B1784" s="65" t="s">
        <v>696</v>
      </c>
      <c r="C1784" s="65" t="s">
        <v>1021</v>
      </c>
      <c r="D1784" s="65" t="str">
        <f t="shared" si="79"/>
        <v>SRSDP046</v>
      </c>
      <c r="E1784" s="65">
        <f t="shared" si="81"/>
        <v>46</v>
      </c>
      <c r="F1784" s="65" t="str">
        <f t="shared" si="82"/>
        <v>SRSDP046 BS.lis</v>
      </c>
      <c r="G1784" s="65" t="str">
        <f t="shared" si="83"/>
        <v>https://gdr.openei.org/files/283/SRSDP046 BS.lis</v>
      </c>
      <c r="H1784" s="65" t="str">
        <f t="shared" si="80"/>
        <v>https://gdr.openei.org/</v>
      </c>
      <c r="I1784" s="69">
        <v>43179.091343148146</v>
      </c>
      <c r="J1784" s="65">
        <v>404</v>
      </c>
      <c r="Q1784" s="61"/>
    </row>
    <row r="1785" spans="1:17" ht="75" x14ac:dyDescent="0.25">
      <c r="A1785" s="65" t="s">
        <v>3852</v>
      </c>
      <c r="B1785" s="65" t="s">
        <v>696</v>
      </c>
      <c r="C1785" s="65" t="s">
        <v>1021</v>
      </c>
      <c r="D1785" s="65" t="str">
        <f t="shared" si="79"/>
        <v>SRSDP046</v>
      </c>
      <c r="E1785" s="65">
        <f t="shared" si="81"/>
        <v>46</v>
      </c>
      <c r="F1785" s="65" t="str">
        <f t="shared" si="82"/>
        <v>SRSDP046 shifted (966-1129)FAR.sgy</v>
      </c>
      <c r="G1785" s="65" t="str">
        <f t="shared" si="83"/>
        <v>https://gdr.openei.org/files/283/SRSDP046 shifted (966-1129)FAR.sgy</v>
      </c>
      <c r="H1785" s="65" t="str">
        <f t="shared" si="80"/>
        <v>https://gdr.openei.org/</v>
      </c>
      <c r="I1785" s="69">
        <v>43179.167052928242</v>
      </c>
      <c r="J1785" s="65">
        <v>404</v>
      </c>
      <c r="Q1785" s="61"/>
    </row>
    <row r="1786" spans="1:17" ht="75" x14ac:dyDescent="0.25">
      <c r="A1786" s="65" t="s">
        <v>4199</v>
      </c>
      <c r="B1786" s="65" t="s">
        <v>696</v>
      </c>
      <c r="C1786" s="65" t="s">
        <v>1021</v>
      </c>
      <c r="D1786" s="65" t="str">
        <f t="shared" si="79"/>
        <v>SRSDP046</v>
      </c>
      <c r="E1786" s="65">
        <f t="shared" si="81"/>
        <v>46</v>
      </c>
      <c r="F1786" s="65" t="str">
        <f t="shared" si="82"/>
        <v>SRSDP046 BS.lis</v>
      </c>
      <c r="G1786" s="65" t="str">
        <f t="shared" si="83"/>
        <v>https://gdr.openei.org/files/283/SRSDP046 BS.lis</v>
      </c>
      <c r="H1786" s="65" t="str">
        <f t="shared" si="80"/>
        <v>https://gdr.openei.org/</v>
      </c>
      <c r="I1786" s="69">
        <v>43179.199057731479</v>
      </c>
      <c r="J1786" s="65">
        <v>404</v>
      </c>
      <c r="Q1786" s="61"/>
    </row>
    <row r="1787" spans="1:17" ht="75" x14ac:dyDescent="0.25">
      <c r="A1787" s="65" t="s">
        <v>2819</v>
      </c>
      <c r="B1787" s="65" t="s">
        <v>696</v>
      </c>
      <c r="C1787" s="65" t="s">
        <v>2820</v>
      </c>
      <c r="D1787" s="65" t="str">
        <f t="shared" si="79"/>
        <v>SRSDP047</v>
      </c>
      <c r="E1787" s="65">
        <f t="shared" si="81"/>
        <v>46</v>
      </c>
      <c r="F1787" s="65" t="str">
        <f t="shared" si="82"/>
        <v>SRSDP047 BS.lis</v>
      </c>
      <c r="G1787" s="65" t="str">
        <f t="shared" si="83"/>
        <v>https://gdr.openei.org/files/283/SRSDP047 BS.lis</v>
      </c>
      <c r="H1787" s="65" t="str">
        <f t="shared" si="80"/>
        <v>https://gdr.openei.org/</v>
      </c>
      <c r="I1787" s="69">
        <v>43178.856542442132</v>
      </c>
      <c r="J1787" s="65">
        <v>404</v>
      </c>
      <c r="Q1787" s="61"/>
    </row>
    <row r="1788" spans="1:17" ht="75" x14ac:dyDescent="0.25">
      <c r="A1788" s="65" t="s">
        <v>2819</v>
      </c>
      <c r="B1788" s="65" t="s">
        <v>696</v>
      </c>
      <c r="C1788" s="65" t="s">
        <v>2820</v>
      </c>
      <c r="D1788" s="65" t="str">
        <f t="shared" si="79"/>
        <v>SRSDP047</v>
      </c>
      <c r="E1788" s="65">
        <f t="shared" si="81"/>
        <v>46</v>
      </c>
      <c r="F1788" s="65" t="str">
        <f t="shared" si="82"/>
        <v>SRSDP047 BS.lis</v>
      </c>
      <c r="G1788" s="65" t="str">
        <f t="shared" si="83"/>
        <v>https://gdr.openei.org/files/283/SRSDP047 BS.lis</v>
      </c>
      <c r="H1788" s="65" t="str">
        <f t="shared" si="80"/>
        <v>https://gdr.openei.org/</v>
      </c>
      <c r="I1788" s="69">
        <v>43179.104545069444</v>
      </c>
      <c r="J1788" s="65">
        <v>404</v>
      </c>
      <c r="Q1788" s="61"/>
    </row>
    <row r="1789" spans="1:17" ht="75" x14ac:dyDescent="0.25">
      <c r="A1789" s="65" t="s">
        <v>2198</v>
      </c>
      <c r="B1789" s="65" t="s">
        <v>696</v>
      </c>
      <c r="C1789" s="65" t="s">
        <v>2199</v>
      </c>
      <c r="D1789" s="65" t="str">
        <f t="shared" si="79"/>
        <v>SRSDP051</v>
      </c>
      <c r="E1789" s="65">
        <f t="shared" si="81"/>
        <v>46</v>
      </c>
      <c r="F1789" s="65" t="str">
        <f t="shared" si="82"/>
        <v>SRSDP051 FAC oriented.lis</v>
      </c>
      <c r="G1789" s="65" t="str">
        <f t="shared" si="83"/>
        <v>https://gdr.openei.org/files/283/SRSDP051 FAC oriented.lis</v>
      </c>
      <c r="H1789" s="65" t="str">
        <f t="shared" si="80"/>
        <v>https://gdr.openei.org/</v>
      </c>
      <c r="I1789" s="69">
        <v>43179.274781388885</v>
      </c>
      <c r="J1789" s="65">
        <v>404</v>
      </c>
      <c r="Q1789" s="61"/>
    </row>
    <row r="1790" spans="1:17" ht="75" x14ac:dyDescent="0.25">
      <c r="A1790" s="65" t="s">
        <v>2198</v>
      </c>
      <c r="B1790" s="65" t="s">
        <v>696</v>
      </c>
      <c r="C1790" s="65" t="s">
        <v>2199</v>
      </c>
      <c r="D1790" s="65" t="str">
        <f t="shared" si="79"/>
        <v>SRSDP051</v>
      </c>
      <c r="E1790" s="65">
        <f t="shared" si="81"/>
        <v>46</v>
      </c>
      <c r="F1790" s="65" t="str">
        <f t="shared" si="82"/>
        <v>SRSDP051 FAC oriented.lis</v>
      </c>
      <c r="G1790" s="65" t="str">
        <f t="shared" si="83"/>
        <v>https://gdr.openei.org/files/283/SRSDP051 FAC oriented.lis</v>
      </c>
      <c r="H1790" s="65" t="str">
        <f t="shared" si="80"/>
        <v>https://gdr.openei.org/</v>
      </c>
      <c r="I1790" s="69">
        <v>43179.386411550928</v>
      </c>
      <c r="J1790" s="65">
        <v>404</v>
      </c>
      <c r="Q1790" s="61"/>
    </row>
    <row r="1791" spans="1:17" ht="75" x14ac:dyDescent="0.25">
      <c r="A1791" s="65" t="s">
        <v>1003</v>
      </c>
      <c r="B1791" s="65" t="s">
        <v>696</v>
      </c>
      <c r="C1791" s="65" t="s">
        <v>1004</v>
      </c>
      <c r="D1791" s="65" t="str">
        <f t="shared" si="79"/>
        <v>SRSDP053</v>
      </c>
      <c r="E1791" s="65">
        <f t="shared" si="81"/>
        <v>46</v>
      </c>
      <c r="F1791" s="65" t="str">
        <f t="shared" si="82"/>
        <v>SRSDP053 shifted.txt</v>
      </c>
      <c r="G1791" s="65" t="str">
        <f t="shared" si="83"/>
        <v>https://gdr.openei.org/files/283/SRSDP053 shifted.txt</v>
      </c>
      <c r="H1791" s="65" t="str">
        <f t="shared" si="80"/>
        <v>https://gdr.openei.org/</v>
      </c>
      <c r="I1791" s="69">
        <v>43178.888945115737</v>
      </c>
      <c r="J1791" s="65">
        <v>404</v>
      </c>
      <c r="Q1791" s="61"/>
    </row>
    <row r="1792" spans="1:17" ht="75" x14ac:dyDescent="0.25">
      <c r="A1792" s="65" t="s">
        <v>1003</v>
      </c>
      <c r="B1792" s="65" t="s">
        <v>696</v>
      </c>
      <c r="C1792" s="65" t="s">
        <v>1004</v>
      </c>
      <c r="D1792" s="65" t="str">
        <f t="shared" si="79"/>
        <v>SRSDP053</v>
      </c>
      <c r="E1792" s="65">
        <f t="shared" si="81"/>
        <v>46</v>
      </c>
      <c r="F1792" s="65" t="str">
        <f t="shared" si="82"/>
        <v>SRSDP053 shifted.txt</v>
      </c>
      <c r="G1792" s="65" t="str">
        <f t="shared" si="83"/>
        <v>https://gdr.openei.org/files/283/SRSDP053 shifted.txt</v>
      </c>
      <c r="H1792" s="65" t="str">
        <f t="shared" si="80"/>
        <v>https://gdr.openei.org/</v>
      </c>
      <c r="I1792" s="69">
        <v>43179.430687974535</v>
      </c>
      <c r="J1792" s="65">
        <v>404</v>
      </c>
      <c r="Q1792" s="61"/>
    </row>
    <row r="1793" spans="1:17" ht="75" x14ac:dyDescent="0.25">
      <c r="A1793" s="65" t="s">
        <v>840</v>
      </c>
      <c r="B1793" s="65" t="s">
        <v>696</v>
      </c>
      <c r="C1793" s="65" t="s">
        <v>841</v>
      </c>
      <c r="D1793" s="65" t="str">
        <f t="shared" si="79"/>
        <v>SRSDP054</v>
      </c>
      <c r="E1793" s="65">
        <f t="shared" si="81"/>
        <v>46</v>
      </c>
      <c r="F1793" s="65" t="str">
        <f t="shared" si="82"/>
        <v>SRSDP054 shifted.txt</v>
      </c>
      <c r="G1793" s="65" t="str">
        <f t="shared" si="83"/>
        <v>https://gdr.openei.org/files/283/SRSDP054 shifted.txt</v>
      </c>
      <c r="H1793" s="65" t="str">
        <f t="shared" si="80"/>
        <v>https://gdr.openei.org/</v>
      </c>
      <c r="I1793" s="69">
        <v>43179.062649791667</v>
      </c>
      <c r="J1793" s="65">
        <v>404</v>
      </c>
      <c r="Q1793" s="61"/>
    </row>
    <row r="1794" spans="1:17" ht="75" x14ac:dyDescent="0.25">
      <c r="A1794" s="65" t="s">
        <v>840</v>
      </c>
      <c r="B1794" s="65" t="s">
        <v>696</v>
      </c>
      <c r="C1794" s="65" t="s">
        <v>841</v>
      </c>
      <c r="D1794" s="65" t="str">
        <f t="shared" si="79"/>
        <v>SRSDP054</v>
      </c>
      <c r="E1794" s="65">
        <f t="shared" si="81"/>
        <v>46</v>
      </c>
      <c r="F1794" s="65" t="str">
        <f t="shared" si="82"/>
        <v>SRSDP054 shifted.txt</v>
      </c>
      <c r="G1794" s="65" t="str">
        <f t="shared" si="83"/>
        <v>https://gdr.openei.org/files/283/SRSDP054 shifted.txt</v>
      </c>
      <c r="H1794" s="65" t="str">
        <f t="shared" si="80"/>
        <v>https://gdr.openei.org/</v>
      </c>
      <c r="I1794" s="69">
        <v>43179.318211990743</v>
      </c>
      <c r="J1794" s="65">
        <v>404</v>
      </c>
      <c r="Q1794" s="61"/>
    </row>
    <row r="1795" spans="1:17" ht="75" x14ac:dyDescent="0.25">
      <c r="A1795" s="65" t="s">
        <v>1724</v>
      </c>
      <c r="B1795" s="65" t="s">
        <v>696</v>
      </c>
      <c r="C1795" s="65" t="s">
        <v>1725</v>
      </c>
      <c r="D1795" s="65" t="str">
        <f t="shared" ref="D1795:D1858" si="84">RIGHT(C1795,LEN(C1795)-FIND("|",SUBSTITUTE(C1795,"/","|", LEN(C1795)-LEN(SUBSTITUTE(C1795,"/","")))))</f>
        <v>SRSDP055</v>
      </c>
      <c r="E1795" s="65">
        <f t="shared" si="81"/>
        <v>46</v>
      </c>
      <c r="F1795" s="65" t="str">
        <f t="shared" si="82"/>
        <v>SRSDP055 BS.lis</v>
      </c>
      <c r="G1795" s="65" t="str">
        <f t="shared" si="83"/>
        <v>https://gdr.openei.org/files/283/SRSDP055 BS.lis</v>
      </c>
      <c r="H1795" s="65" t="str">
        <f t="shared" ref="H1795:H1858" si="85">LEFT(C1795,FIND("/",C1795,10))</f>
        <v>https://gdr.openei.org/</v>
      </c>
      <c r="I1795" s="69">
        <v>43178.858044421293</v>
      </c>
      <c r="J1795" s="65">
        <v>404</v>
      </c>
      <c r="Q1795" s="61"/>
    </row>
    <row r="1796" spans="1:17" ht="75" x14ac:dyDescent="0.25">
      <c r="A1796" s="65" t="s">
        <v>2503</v>
      </c>
      <c r="B1796" s="65" t="s">
        <v>696</v>
      </c>
      <c r="C1796" s="65" t="s">
        <v>1725</v>
      </c>
      <c r="D1796" s="65" t="str">
        <f t="shared" si="84"/>
        <v>SRSDP055</v>
      </c>
      <c r="E1796" s="65">
        <f t="shared" si="81"/>
        <v>46</v>
      </c>
      <c r="F1796" s="65" t="str">
        <f t="shared" si="82"/>
        <v>SRSDP055 shifted (197-285)NEAR.sgy</v>
      </c>
      <c r="G1796" s="65" t="str">
        <f t="shared" si="83"/>
        <v>https://gdr.openei.org/files/283/SRSDP055 shifted (197-285)NEAR.sgy</v>
      </c>
      <c r="H1796" s="65" t="str">
        <f t="shared" si="85"/>
        <v>https://gdr.openei.org/</v>
      </c>
      <c r="I1796" s="69">
        <v>43178.900955393518</v>
      </c>
      <c r="J1796" s="65">
        <v>404</v>
      </c>
      <c r="Q1796" s="61"/>
    </row>
    <row r="1797" spans="1:17" ht="75" x14ac:dyDescent="0.25">
      <c r="A1797" s="65" t="s">
        <v>2503</v>
      </c>
      <c r="B1797" s="65" t="s">
        <v>696</v>
      </c>
      <c r="C1797" s="65" t="s">
        <v>1725</v>
      </c>
      <c r="D1797" s="65" t="str">
        <f t="shared" si="84"/>
        <v>SRSDP055</v>
      </c>
      <c r="E1797" s="65">
        <f t="shared" ref="E1797:E1860" si="86">FIND(D1797,A1797)</f>
        <v>46</v>
      </c>
      <c r="F1797" s="65" t="str">
        <f t="shared" ref="F1797:F1860" si="87">RIGHT(A1797,LEN(A1797)-E1797+1)</f>
        <v>SRSDP055 shifted (197-285)NEAR.sgy</v>
      </c>
      <c r="G1797" s="65" t="str">
        <f t="shared" ref="G1797:G1860" si="88">(SUBSTITUTE(C1797,D1797,""))&amp;F1797</f>
        <v>https://gdr.openei.org/files/283/SRSDP055 shifted (197-285)NEAR.sgy</v>
      </c>
      <c r="H1797" s="65" t="str">
        <f t="shared" si="85"/>
        <v>https://gdr.openei.org/</v>
      </c>
      <c r="I1797" s="69">
        <v>43179.173060682871</v>
      </c>
      <c r="J1797" s="65">
        <v>404</v>
      </c>
      <c r="Q1797" s="61"/>
    </row>
    <row r="1798" spans="1:17" ht="75" x14ac:dyDescent="0.25">
      <c r="A1798" s="65" t="s">
        <v>2588</v>
      </c>
      <c r="B1798" s="65" t="s">
        <v>696</v>
      </c>
      <c r="C1798" s="65" t="s">
        <v>1725</v>
      </c>
      <c r="D1798" s="65" t="str">
        <f t="shared" si="84"/>
        <v>SRSDP055</v>
      </c>
      <c r="E1798" s="65">
        <f t="shared" si="86"/>
        <v>46</v>
      </c>
      <c r="F1798" s="65" t="str">
        <f t="shared" si="87"/>
        <v>SRSDP055 shifted (197-285)FAR.sgy</v>
      </c>
      <c r="G1798" s="65" t="str">
        <f t="shared" si="88"/>
        <v>https://gdr.openei.org/files/283/SRSDP055 shifted (197-285)FAR.sgy</v>
      </c>
      <c r="H1798" s="65" t="str">
        <f t="shared" si="85"/>
        <v>https://gdr.openei.org/</v>
      </c>
      <c r="I1798" s="69">
        <v>43179.339228576391</v>
      </c>
      <c r="J1798" s="65">
        <v>404</v>
      </c>
      <c r="Q1798" s="61"/>
    </row>
    <row r="1799" spans="1:17" ht="75" x14ac:dyDescent="0.25">
      <c r="A1799" s="65" t="s">
        <v>1825</v>
      </c>
      <c r="B1799" s="65" t="s">
        <v>696</v>
      </c>
      <c r="C1799" s="65" t="s">
        <v>1826</v>
      </c>
      <c r="D1799" s="65" t="str">
        <f t="shared" si="84"/>
        <v>SRSDPMH</v>
      </c>
      <c r="E1799" s="65">
        <f t="shared" si="86"/>
        <v>51</v>
      </c>
      <c r="F1799" s="65" t="str">
        <f t="shared" si="87"/>
        <v>SRSDPMH DIP.txt</v>
      </c>
      <c r="G1799" s="65" t="str">
        <f t="shared" si="88"/>
        <v>https://gdr.openei.org/files/284/SRSDPMH DIP.txt</v>
      </c>
      <c r="H1799" s="65" t="str">
        <f t="shared" si="85"/>
        <v>https://gdr.openei.org/</v>
      </c>
      <c r="I1799" s="69">
        <v>43178.766366782409</v>
      </c>
      <c r="J1799" s="65">
        <v>404</v>
      </c>
      <c r="Q1799" s="61"/>
    </row>
    <row r="1800" spans="1:17" ht="75" x14ac:dyDescent="0.25">
      <c r="A1800" s="65" t="s">
        <v>1825</v>
      </c>
      <c r="B1800" s="65" t="s">
        <v>696</v>
      </c>
      <c r="C1800" s="65" t="s">
        <v>1826</v>
      </c>
      <c r="D1800" s="65" t="str">
        <f t="shared" si="84"/>
        <v>SRSDPMH</v>
      </c>
      <c r="E1800" s="65">
        <f t="shared" si="86"/>
        <v>51</v>
      </c>
      <c r="F1800" s="65" t="str">
        <f t="shared" si="87"/>
        <v>SRSDPMH DIP.txt</v>
      </c>
      <c r="G1800" s="65" t="str">
        <f t="shared" si="88"/>
        <v>https://gdr.openei.org/files/284/SRSDPMH DIP.txt</v>
      </c>
      <c r="H1800" s="65" t="str">
        <f t="shared" si="85"/>
        <v>https://gdr.openei.org/</v>
      </c>
      <c r="I1800" s="69">
        <v>43179.204640416669</v>
      </c>
      <c r="J1800" s="65">
        <v>404</v>
      </c>
      <c r="Q1800" s="61"/>
    </row>
    <row r="1801" spans="1:17" ht="75" x14ac:dyDescent="0.25">
      <c r="A1801" s="65" t="s">
        <v>2167</v>
      </c>
      <c r="B1801" s="65" t="s">
        <v>696</v>
      </c>
      <c r="C1801" s="65" t="s">
        <v>2168</v>
      </c>
      <c r="D1801" s="65" t="str">
        <f t="shared" si="84"/>
        <v>Dixie</v>
      </c>
      <c r="E1801" s="65">
        <f t="shared" si="86"/>
        <v>14</v>
      </c>
      <c r="F1801" s="65" t="str">
        <f t="shared" si="87"/>
        <v>Dixie Valley Binary Cycle Production Data Report Dixie Valley Binary DOE Report January 2014.pdf</v>
      </c>
      <c r="G1801" s="65" t="str">
        <f t="shared" si="88"/>
        <v>https://gdr.openei.org/files/286/Dixie Valley Binary Cycle Production Data Report Dixie Valley Binary DOE Report January 2014.pdf</v>
      </c>
      <c r="H1801" s="65" t="str">
        <f t="shared" si="85"/>
        <v>https://gdr.openei.org/</v>
      </c>
      <c r="I1801" s="69">
        <v>43179.014224710649</v>
      </c>
      <c r="J1801" s="65">
        <v>404</v>
      </c>
      <c r="Q1801" s="61"/>
    </row>
    <row r="1802" spans="1:17" ht="75" x14ac:dyDescent="0.25">
      <c r="A1802" s="65" t="s">
        <v>2167</v>
      </c>
      <c r="B1802" s="65" t="s">
        <v>696</v>
      </c>
      <c r="C1802" s="65" t="s">
        <v>2168</v>
      </c>
      <c r="D1802" s="65" t="str">
        <f t="shared" si="84"/>
        <v>Dixie</v>
      </c>
      <c r="E1802" s="65">
        <f t="shared" si="86"/>
        <v>14</v>
      </c>
      <c r="F1802" s="65" t="str">
        <f t="shared" si="87"/>
        <v>Dixie Valley Binary Cycle Production Data Report Dixie Valley Binary DOE Report January 2014.pdf</v>
      </c>
      <c r="G1802" s="65" t="str">
        <f t="shared" si="88"/>
        <v>https://gdr.openei.org/files/286/Dixie Valley Binary Cycle Production Data Report Dixie Valley Binary DOE Report January 2014.pdf</v>
      </c>
      <c r="H1802" s="65" t="str">
        <f t="shared" si="85"/>
        <v>https://gdr.openei.org/</v>
      </c>
      <c r="I1802" s="69">
        <v>43179.058122268521</v>
      </c>
      <c r="J1802" s="65">
        <v>404</v>
      </c>
      <c r="Q1802" s="61"/>
    </row>
    <row r="1803" spans="1:17" ht="75" x14ac:dyDescent="0.25">
      <c r="A1803" s="65" t="s">
        <v>2389</v>
      </c>
      <c r="B1803" s="65" t="s">
        <v>696</v>
      </c>
      <c r="C1803" s="65" t="s">
        <v>2390</v>
      </c>
      <c r="D1803" s="65" t="str">
        <f t="shared" si="84"/>
        <v>Dixie</v>
      </c>
      <c r="E1803" s="65">
        <f t="shared" si="86"/>
        <v>14</v>
      </c>
      <c r="F1803" s="65" t="str">
        <f t="shared" si="87"/>
        <v>Dixie Valley Binary Cycle Production Data Dixie DOE Data- January - December (2014).xlsx</v>
      </c>
      <c r="G1803" s="65" t="str">
        <f t="shared" si="88"/>
        <v>https://gdr.openei.org/files/287/Dixie Valley Binary Cycle Production Data Dixie DOE Data- January - December (2014).xlsx</v>
      </c>
      <c r="H1803" s="65" t="str">
        <f t="shared" si="85"/>
        <v>https://gdr.openei.org/</v>
      </c>
      <c r="I1803" s="69">
        <v>43178.746665023151</v>
      </c>
      <c r="J1803" s="65">
        <v>404</v>
      </c>
      <c r="Q1803" s="61"/>
    </row>
    <row r="1804" spans="1:17" ht="75" x14ac:dyDescent="0.25">
      <c r="A1804" s="65" t="s">
        <v>2389</v>
      </c>
      <c r="B1804" s="65" t="s">
        <v>696</v>
      </c>
      <c r="C1804" s="65" t="s">
        <v>2390</v>
      </c>
      <c r="D1804" s="65" t="str">
        <f t="shared" si="84"/>
        <v>Dixie</v>
      </c>
      <c r="E1804" s="65">
        <f t="shared" si="86"/>
        <v>14</v>
      </c>
      <c r="F1804" s="65" t="str">
        <f t="shared" si="87"/>
        <v>Dixie Valley Binary Cycle Production Data Dixie DOE Data- January - December (2014).xlsx</v>
      </c>
      <c r="G1804" s="65" t="str">
        <f t="shared" si="88"/>
        <v>https://gdr.openei.org/files/287/Dixie Valley Binary Cycle Production Data Dixie DOE Data- January - December (2014).xlsx</v>
      </c>
      <c r="H1804" s="65" t="str">
        <f t="shared" si="85"/>
        <v>https://gdr.openei.org/</v>
      </c>
      <c r="I1804" s="69">
        <v>43179.046684513887</v>
      </c>
      <c r="J1804" s="65">
        <v>404</v>
      </c>
      <c r="Q1804" s="61"/>
    </row>
    <row r="1805" spans="1:17" ht="75" x14ac:dyDescent="0.25">
      <c r="A1805" s="65" t="s">
        <v>2111</v>
      </c>
      <c r="B1805" s="65" t="s">
        <v>696</v>
      </c>
      <c r="C1805" s="65" t="s">
        <v>2112</v>
      </c>
      <c r="D1805" s="65" t="str">
        <f t="shared" si="84"/>
        <v>Annex</v>
      </c>
      <c r="E1805" s="65">
        <f t="shared" si="86"/>
        <v>55</v>
      </c>
      <c r="F1805" s="65" t="str">
        <f t="shared" si="87"/>
        <v>Annex VII Annual 12.pdf</v>
      </c>
      <c r="G1805" s="65" t="str">
        <f t="shared" si="88"/>
        <v>https://gdr.openei.org/files/288/Annex VII Annual 12.pdf</v>
      </c>
      <c r="H1805" s="65" t="str">
        <f t="shared" si="85"/>
        <v>https://gdr.openei.org/</v>
      </c>
      <c r="I1805" s="69">
        <v>43178.827972569445</v>
      </c>
      <c r="J1805" s="65">
        <v>404</v>
      </c>
      <c r="Q1805" s="61"/>
    </row>
    <row r="1806" spans="1:17" ht="75" x14ac:dyDescent="0.25">
      <c r="A1806" s="65" t="s">
        <v>2111</v>
      </c>
      <c r="B1806" s="65" t="s">
        <v>696</v>
      </c>
      <c r="C1806" s="65" t="s">
        <v>2112</v>
      </c>
      <c r="D1806" s="65" t="str">
        <f t="shared" si="84"/>
        <v>Annex</v>
      </c>
      <c r="E1806" s="65">
        <f t="shared" si="86"/>
        <v>55</v>
      </c>
      <c r="F1806" s="65" t="str">
        <f t="shared" si="87"/>
        <v>Annex VII Annual 12.pdf</v>
      </c>
      <c r="G1806" s="65" t="str">
        <f t="shared" si="88"/>
        <v>https://gdr.openei.org/files/288/Annex VII Annual 12.pdf</v>
      </c>
      <c r="H1806" s="65" t="str">
        <f t="shared" si="85"/>
        <v>https://gdr.openei.org/</v>
      </c>
      <c r="I1806" s="69">
        <v>43179.044721388891</v>
      </c>
      <c r="J1806" s="65">
        <v>404</v>
      </c>
      <c r="Q1806" s="61"/>
    </row>
    <row r="1807" spans="1:17" ht="75" x14ac:dyDescent="0.25">
      <c r="A1807" s="65" t="s">
        <v>1783</v>
      </c>
      <c r="B1807" s="65" t="s">
        <v>696</v>
      </c>
      <c r="C1807" s="65" t="s">
        <v>1784</v>
      </c>
      <c r="D1807" s="65" t="str">
        <f t="shared" si="84"/>
        <v>MH</v>
      </c>
      <c r="E1807" s="65">
        <f t="shared" si="86"/>
        <v>29</v>
      </c>
      <c r="F1807" s="65" t="str">
        <f t="shared" si="87"/>
        <v>MH Photos.zip</v>
      </c>
      <c r="G1807" s="65" t="str">
        <f t="shared" si="88"/>
        <v>https://gdr.openei.org/files/289/MH Photos.zip</v>
      </c>
      <c r="H1807" s="65" t="str">
        <f t="shared" si="85"/>
        <v>https://gdr.openei.org/</v>
      </c>
      <c r="I1807" s="69">
        <v>43178.727105937498</v>
      </c>
      <c r="J1807" s="65">
        <v>404</v>
      </c>
      <c r="Q1807" s="61"/>
    </row>
    <row r="1808" spans="1:17" ht="75" x14ac:dyDescent="0.25">
      <c r="A1808" s="65" t="s">
        <v>1783</v>
      </c>
      <c r="B1808" s="65" t="s">
        <v>696</v>
      </c>
      <c r="C1808" s="65" t="s">
        <v>1784</v>
      </c>
      <c r="D1808" s="65" t="str">
        <f t="shared" si="84"/>
        <v>MH</v>
      </c>
      <c r="E1808" s="65">
        <f t="shared" si="86"/>
        <v>29</v>
      </c>
      <c r="F1808" s="65" t="str">
        <f t="shared" si="87"/>
        <v>MH Photos.zip</v>
      </c>
      <c r="G1808" s="65" t="str">
        <f t="shared" si="88"/>
        <v>https://gdr.openei.org/files/289/MH Photos.zip</v>
      </c>
      <c r="H1808" s="65" t="str">
        <f t="shared" si="85"/>
        <v>https://gdr.openei.org/</v>
      </c>
      <c r="I1808" s="69">
        <v>43179.252631909723</v>
      </c>
      <c r="J1808" s="65">
        <v>404</v>
      </c>
      <c r="Q1808" s="61"/>
    </row>
    <row r="1809" spans="1:17" ht="75" x14ac:dyDescent="0.25">
      <c r="A1809" s="65" t="s">
        <v>1830</v>
      </c>
      <c r="B1809" s="65" t="s">
        <v>696</v>
      </c>
      <c r="C1809" s="65" t="s">
        <v>1831</v>
      </c>
      <c r="D1809" s="65" t="str">
        <f t="shared" si="84"/>
        <v>Boart</v>
      </c>
      <c r="E1809" s="65">
        <f t="shared" si="86"/>
        <v>44</v>
      </c>
      <c r="F1809" s="65" t="str">
        <f t="shared" si="87"/>
        <v>Boart Longyear_Coring Rods and Casing.pdf</v>
      </c>
      <c r="G1809" s="65" t="str">
        <f t="shared" si="88"/>
        <v>https://gdr.openei.org/files/291/Boart Longyear_Coring Rods and Casing.pdf</v>
      </c>
      <c r="H1809" s="65" t="str">
        <f t="shared" si="85"/>
        <v>https://gdr.openei.org/</v>
      </c>
      <c r="I1809" s="69">
        <v>43178.728713946759</v>
      </c>
      <c r="J1809" s="65">
        <v>404</v>
      </c>
      <c r="Q1809" s="61"/>
    </row>
    <row r="1810" spans="1:17" ht="75" x14ac:dyDescent="0.25">
      <c r="A1810" s="65" t="s">
        <v>1830</v>
      </c>
      <c r="B1810" s="65" t="s">
        <v>696</v>
      </c>
      <c r="C1810" s="65" t="s">
        <v>1831</v>
      </c>
      <c r="D1810" s="65" t="str">
        <f t="shared" si="84"/>
        <v>Boart</v>
      </c>
      <c r="E1810" s="65">
        <f t="shared" si="86"/>
        <v>44</v>
      </c>
      <c r="F1810" s="65" t="str">
        <f t="shared" si="87"/>
        <v>Boart Longyear_Coring Rods and Casing.pdf</v>
      </c>
      <c r="G1810" s="65" t="str">
        <f t="shared" si="88"/>
        <v>https://gdr.openei.org/files/291/Boart Longyear_Coring Rods and Casing.pdf</v>
      </c>
      <c r="H1810" s="65" t="str">
        <f t="shared" si="85"/>
        <v>https://gdr.openei.org/</v>
      </c>
      <c r="I1810" s="69">
        <v>43179.427660277775</v>
      </c>
      <c r="J1810" s="65">
        <v>404</v>
      </c>
      <c r="Q1810" s="61"/>
    </row>
    <row r="1811" spans="1:17" ht="75" x14ac:dyDescent="0.25">
      <c r="A1811" s="65" t="s">
        <v>2181</v>
      </c>
      <c r="B1811" s="65" t="s">
        <v>696</v>
      </c>
      <c r="C1811" s="65" t="s">
        <v>2182</v>
      </c>
      <c r="D1811" s="65" t="str">
        <f t="shared" si="84"/>
        <v>Century</v>
      </c>
      <c r="E1811" s="65">
        <f t="shared" si="86"/>
        <v>44</v>
      </c>
      <c r="F1811" s="65" t="str">
        <f t="shared" si="87"/>
        <v>Century Geophysical Corp. - 9320 Sonic.pdf</v>
      </c>
      <c r="G1811" s="65" t="str">
        <f t="shared" si="88"/>
        <v>https://gdr.openei.org/files/291/Century Geophysical Corp. - 9320 Sonic.pdf</v>
      </c>
      <c r="H1811" s="65" t="str">
        <f t="shared" si="85"/>
        <v>https://gdr.openei.org/</v>
      </c>
      <c r="I1811" s="69">
        <v>43178.775048935182</v>
      </c>
      <c r="J1811" s="65">
        <v>404</v>
      </c>
      <c r="Q1811" s="61"/>
    </row>
    <row r="1812" spans="1:17" ht="75" x14ac:dyDescent="0.25">
      <c r="A1812" s="65" t="s">
        <v>2420</v>
      </c>
      <c r="B1812" s="65" t="s">
        <v>696</v>
      </c>
      <c r="C1812" s="65" t="s">
        <v>2182</v>
      </c>
      <c r="D1812" s="65" t="str">
        <f t="shared" si="84"/>
        <v>Century</v>
      </c>
      <c r="E1812" s="65">
        <f t="shared" si="86"/>
        <v>44</v>
      </c>
      <c r="F1812" s="65" t="str">
        <f t="shared" si="87"/>
        <v>Century Geophysical Corp. Logging Tools.pdf</v>
      </c>
      <c r="G1812" s="65" t="str">
        <f t="shared" si="88"/>
        <v>https://gdr.openei.org/files/291/Century Geophysical Corp. Logging Tools.pdf</v>
      </c>
      <c r="H1812" s="65" t="str">
        <f t="shared" si="85"/>
        <v>https://gdr.openei.org/</v>
      </c>
      <c r="I1812" s="69">
        <v>43178.781492372684</v>
      </c>
      <c r="J1812" s="65">
        <v>404</v>
      </c>
      <c r="Q1812" s="61"/>
    </row>
    <row r="1813" spans="1:17" ht="75" x14ac:dyDescent="0.25">
      <c r="A1813" s="65" t="s">
        <v>2629</v>
      </c>
      <c r="B1813" s="65" t="s">
        <v>696</v>
      </c>
      <c r="C1813" s="65" t="s">
        <v>2182</v>
      </c>
      <c r="D1813" s="65" t="str">
        <f t="shared" si="84"/>
        <v>Century</v>
      </c>
      <c r="E1813" s="65">
        <f t="shared" si="86"/>
        <v>44</v>
      </c>
      <c r="F1813" s="65" t="str">
        <f t="shared" si="87"/>
        <v>Century Geophysical Corp. - 9622Mag Sus.pdf</v>
      </c>
      <c r="G1813" s="65" t="str">
        <f t="shared" si="88"/>
        <v>https://gdr.openei.org/files/291/Century Geophysical Corp. - 9622Mag Sus.pdf</v>
      </c>
      <c r="H1813" s="65" t="str">
        <f t="shared" si="85"/>
        <v>https://gdr.openei.org/</v>
      </c>
      <c r="I1813" s="69">
        <v>43178.902979317128</v>
      </c>
      <c r="J1813" s="65">
        <v>404</v>
      </c>
      <c r="Q1813" s="61"/>
    </row>
    <row r="1814" spans="1:17" ht="75" x14ac:dyDescent="0.25">
      <c r="A1814" s="65" t="s">
        <v>2420</v>
      </c>
      <c r="B1814" s="65" t="s">
        <v>696</v>
      </c>
      <c r="C1814" s="65" t="s">
        <v>2182</v>
      </c>
      <c r="D1814" s="65" t="str">
        <f t="shared" si="84"/>
        <v>Century</v>
      </c>
      <c r="E1814" s="65">
        <f t="shared" si="86"/>
        <v>44</v>
      </c>
      <c r="F1814" s="65" t="str">
        <f t="shared" si="87"/>
        <v>Century Geophysical Corp. Logging Tools.pdf</v>
      </c>
      <c r="G1814" s="65" t="str">
        <f t="shared" si="88"/>
        <v>https://gdr.openei.org/files/291/Century Geophysical Corp. Logging Tools.pdf</v>
      </c>
      <c r="H1814" s="65" t="str">
        <f t="shared" si="85"/>
        <v>https://gdr.openei.org/</v>
      </c>
      <c r="I1814" s="69">
        <v>43178.993476574076</v>
      </c>
      <c r="J1814" s="65">
        <v>404</v>
      </c>
      <c r="Q1814" s="61"/>
    </row>
    <row r="1815" spans="1:17" ht="75" x14ac:dyDescent="0.25">
      <c r="A1815" s="65" t="s">
        <v>3810</v>
      </c>
      <c r="B1815" s="65" t="s">
        <v>696</v>
      </c>
      <c r="C1815" s="65" t="s">
        <v>2182</v>
      </c>
      <c r="D1815" s="65" t="str">
        <f t="shared" si="84"/>
        <v>Century</v>
      </c>
      <c r="E1815" s="65">
        <f t="shared" si="86"/>
        <v>44</v>
      </c>
      <c r="F1815" s="65" t="str">
        <f t="shared" si="87"/>
        <v>Century Geophysical Corp. - 9411 Dip Meter.pdf</v>
      </c>
      <c r="G1815" s="65" t="str">
        <f t="shared" si="88"/>
        <v>https://gdr.openei.org/files/291/Century Geophysical Corp. - 9411 Dip Meter.pdf</v>
      </c>
      <c r="H1815" s="65" t="str">
        <f t="shared" si="85"/>
        <v>https://gdr.openei.org/</v>
      </c>
      <c r="I1815" s="69">
        <v>43179.138649490742</v>
      </c>
      <c r="J1815" s="65">
        <v>404</v>
      </c>
      <c r="Q1815" s="61"/>
    </row>
    <row r="1816" spans="1:17" ht="75" x14ac:dyDescent="0.25">
      <c r="A1816" s="65" t="s">
        <v>3604</v>
      </c>
      <c r="B1816" s="65" t="s">
        <v>696</v>
      </c>
      <c r="C1816" s="65" t="s">
        <v>2182</v>
      </c>
      <c r="D1816" s="65" t="str">
        <f t="shared" si="84"/>
        <v>Century</v>
      </c>
      <c r="E1816" s="65">
        <f t="shared" si="86"/>
        <v>44</v>
      </c>
      <c r="F1816" s="65" t="str">
        <f t="shared" si="87"/>
        <v>Century Geophysical Corp. - 9411 Logging Tools.pdf</v>
      </c>
      <c r="G1816" s="65" t="str">
        <f t="shared" si="88"/>
        <v>https://gdr.openei.org/files/291/Century Geophysical Corp. - 9411 Logging Tools.pdf</v>
      </c>
      <c r="H1816" s="65" t="str">
        <f t="shared" si="85"/>
        <v>https://gdr.openei.org/</v>
      </c>
      <c r="I1816" s="69">
        <v>43179.221083136574</v>
      </c>
      <c r="J1816" s="65">
        <v>404</v>
      </c>
      <c r="Q1816" s="61"/>
    </row>
    <row r="1817" spans="1:17" ht="75" x14ac:dyDescent="0.25">
      <c r="A1817" s="65" t="s">
        <v>3958</v>
      </c>
      <c r="B1817" s="65" t="s">
        <v>696</v>
      </c>
      <c r="C1817" s="65" t="s">
        <v>2182</v>
      </c>
      <c r="D1817" s="65" t="str">
        <f t="shared" si="84"/>
        <v>Century</v>
      </c>
      <c r="E1817" s="65">
        <f t="shared" si="86"/>
        <v>44</v>
      </c>
      <c r="F1817" s="65" t="str">
        <f t="shared" si="87"/>
        <v>Century Geophysical Corp. - 9800 Televiewer.pdf</v>
      </c>
      <c r="G1817" s="65" t="str">
        <f t="shared" si="88"/>
        <v>https://gdr.openei.org/files/291/Century Geophysical Corp. - 9800 Televiewer.pdf</v>
      </c>
      <c r="H1817" s="65" t="str">
        <f t="shared" si="85"/>
        <v>https://gdr.openei.org/</v>
      </c>
      <c r="I1817" s="69">
        <v>43179.251697777778</v>
      </c>
      <c r="J1817" s="65">
        <v>404</v>
      </c>
      <c r="Q1817" s="61"/>
    </row>
    <row r="1818" spans="1:17" ht="75" x14ac:dyDescent="0.25">
      <c r="A1818" s="65" t="s">
        <v>3810</v>
      </c>
      <c r="B1818" s="65" t="s">
        <v>696</v>
      </c>
      <c r="C1818" s="65" t="s">
        <v>2182</v>
      </c>
      <c r="D1818" s="65" t="str">
        <f t="shared" si="84"/>
        <v>Century</v>
      </c>
      <c r="E1818" s="65">
        <f t="shared" si="86"/>
        <v>44</v>
      </c>
      <c r="F1818" s="65" t="str">
        <f t="shared" si="87"/>
        <v>Century Geophysical Corp. - 9411 Dip Meter.pdf</v>
      </c>
      <c r="G1818" s="65" t="str">
        <f t="shared" si="88"/>
        <v>https://gdr.openei.org/files/291/Century Geophysical Corp. - 9411 Dip Meter.pdf</v>
      </c>
      <c r="H1818" s="65" t="str">
        <f t="shared" si="85"/>
        <v>https://gdr.openei.org/</v>
      </c>
      <c r="I1818" s="69">
        <v>43179.255889490742</v>
      </c>
      <c r="J1818" s="65">
        <v>404</v>
      </c>
      <c r="Q1818" s="61"/>
    </row>
    <row r="1819" spans="1:17" ht="75" x14ac:dyDescent="0.25">
      <c r="A1819" s="65" t="s">
        <v>3958</v>
      </c>
      <c r="B1819" s="65" t="s">
        <v>696</v>
      </c>
      <c r="C1819" s="65" t="s">
        <v>2182</v>
      </c>
      <c r="D1819" s="65" t="str">
        <f t="shared" si="84"/>
        <v>Century</v>
      </c>
      <c r="E1819" s="65">
        <f t="shared" si="86"/>
        <v>44</v>
      </c>
      <c r="F1819" s="65" t="str">
        <f t="shared" si="87"/>
        <v>Century Geophysical Corp. - 9800 Televiewer.pdf</v>
      </c>
      <c r="G1819" s="65" t="str">
        <f t="shared" si="88"/>
        <v>https://gdr.openei.org/files/291/Century Geophysical Corp. - 9800 Televiewer.pdf</v>
      </c>
      <c r="H1819" s="65" t="str">
        <f t="shared" si="85"/>
        <v>https://gdr.openei.org/</v>
      </c>
      <c r="I1819" s="69">
        <v>43179.39622949074</v>
      </c>
      <c r="J1819" s="65">
        <v>404</v>
      </c>
      <c r="Q1819" s="61"/>
    </row>
    <row r="1820" spans="1:17" ht="75" x14ac:dyDescent="0.25">
      <c r="A1820" s="65" t="s">
        <v>2181</v>
      </c>
      <c r="B1820" s="65" t="s">
        <v>696</v>
      </c>
      <c r="C1820" s="65" t="s">
        <v>2182</v>
      </c>
      <c r="D1820" s="65" t="str">
        <f t="shared" si="84"/>
        <v>Century</v>
      </c>
      <c r="E1820" s="65">
        <f t="shared" si="86"/>
        <v>44</v>
      </c>
      <c r="F1820" s="65" t="str">
        <f t="shared" si="87"/>
        <v>Century Geophysical Corp. - 9320 Sonic.pdf</v>
      </c>
      <c r="G1820" s="65" t="str">
        <f t="shared" si="88"/>
        <v>https://gdr.openei.org/files/291/Century Geophysical Corp. - 9320 Sonic.pdf</v>
      </c>
      <c r="H1820" s="65" t="str">
        <f t="shared" si="85"/>
        <v>https://gdr.openei.org/</v>
      </c>
      <c r="I1820" s="69">
        <v>43179.43320363426</v>
      </c>
      <c r="J1820" s="65">
        <v>404</v>
      </c>
      <c r="Q1820" s="61"/>
    </row>
    <row r="1821" spans="1:17" ht="75" x14ac:dyDescent="0.25">
      <c r="A1821" s="65" t="s">
        <v>2656</v>
      </c>
      <c r="B1821" s="65" t="s">
        <v>696</v>
      </c>
      <c r="C1821" s="65" t="s">
        <v>1011</v>
      </c>
      <c r="D1821" s="65" t="str">
        <f t="shared" si="84"/>
        <v>SRSDP064NEAR</v>
      </c>
      <c r="E1821" s="65">
        <f t="shared" si="86"/>
        <v>44</v>
      </c>
      <c r="F1821" s="65" t="str">
        <f t="shared" si="87"/>
        <v>SRSDP064NEAR shifted LISoutput(847.5-1136).sgy</v>
      </c>
      <c r="G1821" s="65" t="str">
        <f t="shared" si="88"/>
        <v>https://gdr.openei.org/files/291/SRSDP064NEAR shifted LISoutput(847.5-1136).sgy</v>
      </c>
      <c r="H1821" s="65" t="str">
        <f t="shared" si="85"/>
        <v>https://gdr.openei.org/</v>
      </c>
      <c r="I1821" s="69">
        <v>43179.001363842595</v>
      </c>
      <c r="J1821" s="65">
        <v>404</v>
      </c>
      <c r="Q1821" s="61"/>
    </row>
    <row r="1822" spans="1:17" ht="75" x14ac:dyDescent="0.25">
      <c r="A1822" s="65" t="s">
        <v>2656</v>
      </c>
      <c r="B1822" s="65" t="s">
        <v>696</v>
      </c>
      <c r="C1822" s="65" t="s">
        <v>1011</v>
      </c>
      <c r="D1822" s="65" t="str">
        <f t="shared" si="84"/>
        <v>SRSDP064NEAR</v>
      </c>
      <c r="E1822" s="65">
        <f t="shared" si="86"/>
        <v>44</v>
      </c>
      <c r="F1822" s="65" t="str">
        <f t="shared" si="87"/>
        <v>SRSDP064NEAR shifted LISoutput(847.5-1136).sgy</v>
      </c>
      <c r="G1822" s="65" t="str">
        <f t="shared" si="88"/>
        <v>https://gdr.openei.org/files/291/SRSDP064NEAR shifted LISoutput(847.5-1136).sgy</v>
      </c>
      <c r="H1822" s="65" t="str">
        <f t="shared" si="85"/>
        <v>https://gdr.openei.org/</v>
      </c>
      <c r="I1822" s="69">
        <v>43179.135335520834</v>
      </c>
      <c r="J1822" s="65">
        <v>404</v>
      </c>
      <c r="Q1822" s="61"/>
    </row>
    <row r="1823" spans="1:17" ht="75" x14ac:dyDescent="0.25">
      <c r="A1823" s="65" t="s">
        <v>1010</v>
      </c>
      <c r="B1823" s="65" t="s">
        <v>696</v>
      </c>
      <c r="C1823" s="65" t="s">
        <v>1011</v>
      </c>
      <c r="D1823" s="65" t="str">
        <f t="shared" si="84"/>
        <v>SRSDP064NEAR</v>
      </c>
      <c r="E1823" s="65">
        <f t="shared" si="86"/>
        <v>44</v>
      </c>
      <c r="F1823" s="65" t="str">
        <f t="shared" si="87"/>
        <v>SRSDP064NEAR shifted(842-1130).sgy</v>
      </c>
      <c r="G1823" s="65" t="str">
        <f t="shared" si="88"/>
        <v>https://gdr.openei.org/files/291/SRSDP064NEAR shifted(842-1130).sgy</v>
      </c>
      <c r="H1823" s="65" t="str">
        <f t="shared" si="85"/>
        <v>https://gdr.openei.org/</v>
      </c>
      <c r="I1823" s="69">
        <v>43179.216547673612</v>
      </c>
      <c r="J1823" s="65">
        <v>404</v>
      </c>
      <c r="Q1823" s="61"/>
    </row>
    <row r="1824" spans="1:17" ht="75" x14ac:dyDescent="0.25">
      <c r="A1824" s="65" t="s">
        <v>1013</v>
      </c>
      <c r="B1824" s="65" t="s">
        <v>696</v>
      </c>
      <c r="C1824" s="65" t="s">
        <v>1014</v>
      </c>
      <c r="D1824" s="65" t="str">
        <f t="shared" si="84"/>
        <v>SRSDP065NEAR</v>
      </c>
      <c r="E1824" s="65">
        <f t="shared" si="86"/>
        <v>44</v>
      </c>
      <c r="F1824" s="65" t="str">
        <f t="shared" si="87"/>
        <v>SRSDP065NEAR shifted(492-811).sgy</v>
      </c>
      <c r="G1824" s="65" t="str">
        <f t="shared" si="88"/>
        <v>https://gdr.openei.org/files/291/SRSDP065NEAR shifted(492-811).sgy</v>
      </c>
      <c r="H1824" s="65" t="str">
        <f t="shared" si="85"/>
        <v>https://gdr.openei.org/</v>
      </c>
      <c r="I1824" s="69">
        <v>43179.214057800928</v>
      </c>
      <c r="J1824" s="65">
        <v>404</v>
      </c>
      <c r="Q1824" s="61"/>
    </row>
    <row r="1825" spans="1:17" ht="75" x14ac:dyDescent="0.25">
      <c r="A1825" s="65" t="s">
        <v>1013</v>
      </c>
      <c r="B1825" s="65" t="s">
        <v>696</v>
      </c>
      <c r="C1825" s="65" t="s">
        <v>1014</v>
      </c>
      <c r="D1825" s="65" t="str">
        <f t="shared" si="84"/>
        <v>SRSDP065NEAR</v>
      </c>
      <c r="E1825" s="65">
        <f t="shared" si="86"/>
        <v>44</v>
      </c>
      <c r="F1825" s="65" t="str">
        <f t="shared" si="87"/>
        <v>SRSDP065NEAR shifted(492-811).sgy</v>
      </c>
      <c r="G1825" s="65" t="str">
        <f t="shared" si="88"/>
        <v>https://gdr.openei.org/files/291/SRSDP065NEAR shifted(492-811).sgy</v>
      </c>
      <c r="H1825" s="65" t="str">
        <f t="shared" si="85"/>
        <v>https://gdr.openei.org/</v>
      </c>
      <c r="I1825" s="69">
        <v>43179.247183935186</v>
      </c>
      <c r="J1825" s="65">
        <v>404</v>
      </c>
      <c r="Q1825" s="61"/>
    </row>
    <row r="1826" spans="1:17" ht="75" x14ac:dyDescent="0.25">
      <c r="A1826" s="65" t="s">
        <v>845</v>
      </c>
      <c r="B1826" s="65" t="s">
        <v>696</v>
      </c>
      <c r="C1826" s="65" t="s">
        <v>846</v>
      </c>
      <c r="D1826" s="65" t="str">
        <f t="shared" si="84"/>
        <v>SRSDP066NEAR</v>
      </c>
      <c r="E1826" s="65">
        <f t="shared" si="86"/>
        <v>44</v>
      </c>
      <c r="F1826" s="65" t="str">
        <f t="shared" si="87"/>
        <v>SRSDP066NEAR shifted(264-497).sgy</v>
      </c>
      <c r="G1826" s="65" t="str">
        <f t="shared" si="88"/>
        <v>https://gdr.openei.org/files/291/SRSDP066NEAR shifted(264-497).sgy</v>
      </c>
      <c r="H1826" s="65" t="str">
        <f t="shared" si="85"/>
        <v>https://gdr.openei.org/</v>
      </c>
      <c r="I1826" s="69">
        <v>43179.179975219908</v>
      </c>
      <c r="J1826" s="65">
        <v>404</v>
      </c>
      <c r="Q1826" s="61"/>
    </row>
    <row r="1827" spans="1:17" ht="75" x14ac:dyDescent="0.25">
      <c r="A1827" s="65" t="s">
        <v>845</v>
      </c>
      <c r="B1827" s="65" t="s">
        <v>696</v>
      </c>
      <c r="C1827" s="65" t="s">
        <v>846</v>
      </c>
      <c r="D1827" s="65" t="str">
        <f t="shared" si="84"/>
        <v>SRSDP066NEAR</v>
      </c>
      <c r="E1827" s="65">
        <f t="shared" si="86"/>
        <v>44</v>
      </c>
      <c r="F1827" s="65" t="str">
        <f t="shared" si="87"/>
        <v>SRSDP066NEAR shifted(264-497).sgy</v>
      </c>
      <c r="G1827" s="65" t="str">
        <f t="shared" si="88"/>
        <v>https://gdr.openei.org/files/291/SRSDP066NEAR shifted(264-497).sgy</v>
      </c>
      <c r="H1827" s="65" t="str">
        <f t="shared" si="85"/>
        <v>https://gdr.openei.org/</v>
      </c>
      <c r="I1827" s="69">
        <v>43179.341925057874</v>
      </c>
      <c r="J1827" s="65">
        <v>404</v>
      </c>
      <c r="Q1827" s="61"/>
    </row>
    <row r="1828" spans="1:17" ht="75" x14ac:dyDescent="0.25">
      <c r="A1828" s="65" t="s">
        <v>1768</v>
      </c>
      <c r="B1828" s="65" t="s">
        <v>696</v>
      </c>
      <c r="C1828" s="65" t="s">
        <v>1769</v>
      </c>
      <c r="D1828" s="65" t="str">
        <f t="shared" si="84"/>
        <v>SRSDP076</v>
      </c>
      <c r="E1828" s="65">
        <f t="shared" si="86"/>
        <v>44</v>
      </c>
      <c r="F1828" s="65" t="str">
        <f t="shared" si="87"/>
        <v>SRSDP076 FAC oriented shifted.lis</v>
      </c>
      <c r="G1828" s="65" t="str">
        <f t="shared" si="88"/>
        <v>https://gdr.openei.org/files/291/SRSDP076 FAC oriented shifted.lis</v>
      </c>
      <c r="H1828" s="65" t="str">
        <f t="shared" si="85"/>
        <v>https://gdr.openei.org/</v>
      </c>
      <c r="I1828" s="69">
        <v>43179.00949329861</v>
      </c>
      <c r="J1828" s="65">
        <v>404</v>
      </c>
      <c r="Q1828" s="61"/>
    </row>
    <row r="1829" spans="1:17" ht="75" x14ac:dyDescent="0.25">
      <c r="A1829" s="65" t="s">
        <v>1768</v>
      </c>
      <c r="B1829" s="65" t="s">
        <v>696</v>
      </c>
      <c r="C1829" s="65" t="s">
        <v>1769</v>
      </c>
      <c r="D1829" s="65" t="str">
        <f t="shared" si="84"/>
        <v>SRSDP076</v>
      </c>
      <c r="E1829" s="65">
        <f t="shared" si="86"/>
        <v>44</v>
      </c>
      <c r="F1829" s="65" t="str">
        <f t="shared" si="87"/>
        <v>SRSDP076 FAC oriented shifted.lis</v>
      </c>
      <c r="G1829" s="65" t="str">
        <f t="shared" si="88"/>
        <v>https://gdr.openei.org/files/291/SRSDP076 FAC oriented shifted.lis</v>
      </c>
      <c r="H1829" s="65" t="str">
        <f t="shared" si="85"/>
        <v>https://gdr.openei.org/</v>
      </c>
      <c r="I1829" s="69">
        <v>43179.181486863425</v>
      </c>
      <c r="J1829" s="65">
        <v>404</v>
      </c>
      <c r="Q1829" s="61"/>
    </row>
    <row r="1830" spans="1:17" ht="75" x14ac:dyDescent="0.25">
      <c r="A1830" s="65" t="s">
        <v>1171</v>
      </c>
      <c r="B1830" s="65" t="s">
        <v>696</v>
      </c>
      <c r="C1830" s="65" t="s">
        <v>1172</v>
      </c>
      <c r="D1830" s="65" t="str">
        <f t="shared" si="84"/>
        <v>SRSDP077</v>
      </c>
      <c r="E1830" s="65">
        <f t="shared" si="86"/>
        <v>44</v>
      </c>
      <c r="F1830" s="65" t="str">
        <f t="shared" si="87"/>
        <v>SRSDP077 FAC oriented shifted.lis</v>
      </c>
      <c r="G1830" s="65" t="str">
        <f t="shared" si="88"/>
        <v>https://gdr.openei.org/files/291/SRSDP077 FAC oriented shifted.lis</v>
      </c>
      <c r="H1830" s="65" t="str">
        <f t="shared" si="85"/>
        <v>https://gdr.openei.org/</v>
      </c>
      <c r="I1830" s="69">
        <v>43178.92442447917</v>
      </c>
      <c r="J1830" s="65">
        <v>404</v>
      </c>
      <c r="Q1830" s="61"/>
    </row>
    <row r="1831" spans="1:17" ht="75" x14ac:dyDescent="0.25">
      <c r="A1831" s="65" t="s">
        <v>1171</v>
      </c>
      <c r="B1831" s="65" t="s">
        <v>696</v>
      </c>
      <c r="C1831" s="65" t="s">
        <v>1172</v>
      </c>
      <c r="D1831" s="65" t="str">
        <f t="shared" si="84"/>
        <v>SRSDP077</v>
      </c>
      <c r="E1831" s="65">
        <f t="shared" si="86"/>
        <v>44</v>
      </c>
      <c r="F1831" s="65" t="str">
        <f t="shared" si="87"/>
        <v>SRSDP077 FAC oriented shifted.lis</v>
      </c>
      <c r="G1831" s="65" t="str">
        <f t="shared" si="88"/>
        <v>https://gdr.openei.org/files/291/SRSDP077 FAC oriented shifted.lis</v>
      </c>
      <c r="H1831" s="65" t="str">
        <f t="shared" si="85"/>
        <v>https://gdr.openei.org/</v>
      </c>
      <c r="I1831" s="69">
        <v>43178.994670162036</v>
      </c>
      <c r="J1831" s="65">
        <v>404</v>
      </c>
      <c r="Q1831" s="61"/>
    </row>
    <row r="1832" spans="1:17" ht="75" x14ac:dyDescent="0.25">
      <c r="A1832" s="65" t="s">
        <v>2161</v>
      </c>
      <c r="B1832" s="65" t="s">
        <v>696</v>
      </c>
      <c r="C1832" s="65" t="s">
        <v>2162</v>
      </c>
      <c r="D1832" s="65" t="str">
        <f t="shared" si="84"/>
        <v>DataLink</v>
      </c>
      <c r="E1832" s="65">
        <f t="shared" si="86"/>
        <v>40</v>
      </c>
      <c r="F1832" s="65" t="str">
        <f t="shared" si="87"/>
        <v>DataLink - AdaptiveDataRate.xlsx</v>
      </c>
      <c r="G1832" s="65" t="str">
        <f t="shared" si="88"/>
        <v>https://gdr.openei.org/files/292/DataLink - AdaptiveDataRate.xlsx</v>
      </c>
      <c r="H1832" s="65" t="str">
        <f t="shared" si="85"/>
        <v>https://gdr.openei.org/</v>
      </c>
      <c r="I1832" s="69">
        <v>43178.96181184028</v>
      </c>
      <c r="J1832" s="65">
        <v>404</v>
      </c>
      <c r="Q1832" s="61"/>
    </row>
    <row r="1833" spans="1:17" ht="75" x14ac:dyDescent="0.25">
      <c r="A1833" s="65" t="s">
        <v>2161</v>
      </c>
      <c r="B1833" s="65" t="s">
        <v>696</v>
      </c>
      <c r="C1833" s="65" t="s">
        <v>2162</v>
      </c>
      <c r="D1833" s="65" t="str">
        <f t="shared" si="84"/>
        <v>DataLink</v>
      </c>
      <c r="E1833" s="65">
        <f t="shared" si="86"/>
        <v>40</v>
      </c>
      <c r="F1833" s="65" t="str">
        <f t="shared" si="87"/>
        <v>DataLink - AdaptiveDataRate.xlsx</v>
      </c>
      <c r="G1833" s="65" t="str">
        <f t="shared" si="88"/>
        <v>https://gdr.openei.org/files/292/DataLink - AdaptiveDataRate.xlsx</v>
      </c>
      <c r="H1833" s="65" t="str">
        <f t="shared" si="85"/>
        <v>https://gdr.openei.org/</v>
      </c>
      <c r="I1833" s="69">
        <v>43179.166422152775</v>
      </c>
      <c r="J1833" s="65">
        <v>404</v>
      </c>
      <c r="Q1833" s="61"/>
    </row>
    <row r="1834" spans="1:17" ht="75" x14ac:dyDescent="0.25">
      <c r="A1834" s="65" t="s">
        <v>1816</v>
      </c>
      <c r="B1834" s="65" t="s">
        <v>696</v>
      </c>
      <c r="C1834" s="65" t="s">
        <v>1817</v>
      </c>
      <c r="D1834" s="65" t="str">
        <f t="shared" si="84"/>
        <v>LANL-FEHM-DesertPeak-ARMA2013</v>
      </c>
      <c r="E1834" s="65">
        <f t="shared" si="86"/>
        <v>69</v>
      </c>
      <c r="F1834" s="65" t="str">
        <f t="shared" si="87"/>
        <v>LANL-FEHM-DesertPeak-ARMA2013 (2).zip</v>
      </c>
      <c r="G1834" s="65" t="str">
        <f t="shared" si="88"/>
        <v>https://gdr.openei.org/files/293/LANL-FEHM-DesertPeak-ARMA2013 (2).zip</v>
      </c>
      <c r="H1834" s="65" t="str">
        <f t="shared" si="85"/>
        <v>https://gdr.openei.org/</v>
      </c>
      <c r="I1834" s="69">
        <v>43178.780935428244</v>
      </c>
      <c r="J1834" s="65">
        <v>404</v>
      </c>
      <c r="Q1834" s="61"/>
    </row>
    <row r="1835" spans="1:17" ht="75" x14ac:dyDescent="0.25">
      <c r="A1835" s="65" t="s">
        <v>1816</v>
      </c>
      <c r="B1835" s="65" t="s">
        <v>696</v>
      </c>
      <c r="C1835" s="65" t="s">
        <v>1817</v>
      </c>
      <c r="D1835" s="65" t="str">
        <f t="shared" si="84"/>
        <v>LANL-FEHM-DesertPeak-ARMA2013</v>
      </c>
      <c r="E1835" s="65">
        <f t="shared" si="86"/>
        <v>69</v>
      </c>
      <c r="F1835" s="65" t="str">
        <f t="shared" si="87"/>
        <v>LANL-FEHM-DesertPeak-ARMA2013 (2).zip</v>
      </c>
      <c r="G1835" s="65" t="str">
        <f t="shared" si="88"/>
        <v>https://gdr.openei.org/files/293/LANL-FEHM-DesertPeak-ARMA2013 (2).zip</v>
      </c>
      <c r="H1835" s="65" t="str">
        <f t="shared" si="85"/>
        <v>https://gdr.openei.org/</v>
      </c>
      <c r="I1835" s="69">
        <v>43179.11361479167</v>
      </c>
      <c r="J1835" s="65">
        <v>404</v>
      </c>
      <c r="Q1835" s="61"/>
    </row>
    <row r="1836" spans="1:17" ht="75" x14ac:dyDescent="0.25">
      <c r="A1836" s="65" t="s">
        <v>3648</v>
      </c>
      <c r="B1836" s="65" t="s">
        <v>696</v>
      </c>
      <c r="C1836" s="65" t="s">
        <v>3649</v>
      </c>
      <c r="D1836" s="65" t="str">
        <f t="shared" si="84"/>
        <v>Zucrow</v>
      </c>
      <c r="E1836" s="65">
        <f t="shared" si="86"/>
        <v>103</v>
      </c>
      <c r="F1836" s="65" t="str">
        <f t="shared" si="87"/>
        <v>Zucrow Testing Report.docx</v>
      </c>
      <c r="G1836" s="65" t="str">
        <f t="shared" si="88"/>
        <v>https://gdr.openei.org/files/294/Zucrow Testing Report.docx</v>
      </c>
      <c r="H1836" s="65" t="str">
        <f t="shared" si="85"/>
        <v>https://gdr.openei.org/</v>
      </c>
      <c r="I1836" s="69">
        <v>43179.328492974535</v>
      </c>
      <c r="J1836" s="65">
        <v>404</v>
      </c>
      <c r="Q1836" s="61"/>
    </row>
    <row r="1837" spans="1:17" ht="75" x14ac:dyDescent="0.25">
      <c r="A1837" s="65" t="s">
        <v>3648</v>
      </c>
      <c r="B1837" s="65" t="s">
        <v>696</v>
      </c>
      <c r="C1837" s="65" t="s">
        <v>3649</v>
      </c>
      <c r="D1837" s="65" t="str">
        <f t="shared" si="84"/>
        <v>Zucrow</v>
      </c>
      <c r="E1837" s="65">
        <f t="shared" si="86"/>
        <v>103</v>
      </c>
      <c r="F1837" s="65" t="str">
        <f t="shared" si="87"/>
        <v>Zucrow Testing Report.docx</v>
      </c>
      <c r="G1837" s="65" t="str">
        <f t="shared" si="88"/>
        <v>https://gdr.openei.org/files/294/Zucrow Testing Report.docx</v>
      </c>
      <c r="H1837" s="65" t="str">
        <f t="shared" si="85"/>
        <v>https://gdr.openei.org/</v>
      </c>
      <c r="I1837" s="69">
        <v>43179.412649432874</v>
      </c>
      <c r="J1837" s="65">
        <v>404</v>
      </c>
      <c r="Q1837" s="61"/>
    </row>
    <row r="1838" spans="1:17" ht="75" x14ac:dyDescent="0.25">
      <c r="A1838" s="65" t="s">
        <v>2719</v>
      </c>
      <c r="B1838" s="65" t="s">
        <v>696</v>
      </c>
      <c r="C1838" s="65" t="s">
        <v>2720</v>
      </c>
      <c r="D1838" s="65" t="str">
        <f t="shared" si="84"/>
        <v>Archuleta</v>
      </c>
      <c r="E1838" s="65">
        <f t="shared" si="86"/>
        <v>1</v>
      </c>
      <c r="F1838" s="65" t="str">
        <f t="shared" si="87"/>
        <v>Archuleta County CO Lineaments Archuleta Lineaments (1).zip</v>
      </c>
      <c r="G1838" s="65" t="str">
        <f t="shared" si="88"/>
        <v>https://gdr.openei.org/files/295/Archuleta County CO Lineaments Archuleta Lineaments (1).zip</v>
      </c>
      <c r="H1838" s="65" t="str">
        <f t="shared" si="85"/>
        <v>https://gdr.openei.org/</v>
      </c>
      <c r="I1838" s="69">
        <v>43178.888139884257</v>
      </c>
      <c r="J1838" s="65">
        <v>404</v>
      </c>
      <c r="Q1838" s="61"/>
    </row>
    <row r="1839" spans="1:17" ht="75" x14ac:dyDescent="0.25">
      <c r="A1839" s="65" t="s">
        <v>2719</v>
      </c>
      <c r="B1839" s="65" t="s">
        <v>696</v>
      </c>
      <c r="C1839" s="65" t="s">
        <v>2720</v>
      </c>
      <c r="D1839" s="65" t="str">
        <f t="shared" si="84"/>
        <v>Archuleta</v>
      </c>
      <c r="E1839" s="65">
        <f t="shared" si="86"/>
        <v>1</v>
      </c>
      <c r="F1839" s="65" t="str">
        <f t="shared" si="87"/>
        <v>Archuleta County CO Lineaments Archuleta Lineaments (1).zip</v>
      </c>
      <c r="G1839" s="65" t="str">
        <f t="shared" si="88"/>
        <v>https://gdr.openei.org/files/295/Archuleta County CO Lineaments Archuleta Lineaments (1).zip</v>
      </c>
      <c r="H1839" s="65" t="str">
        <f t="shared" si="85"/>
        <v>https://gdr.openei.org/</v>
      </c>
      <c r="I1839" s="69">
        <v>43178.963982314817</v>
      </c>
      <c r="J1839" s="65">
        <v>404</v>
      </c>
      <c r="Q1839" s="61"/>
    </row>
    <row r="1840" spans="1:17" ht="75" x14ac:dyDescent="0.25">
      <c r="A1840" s="65" t="s">
        <v>824</v>
      </c>
      <c r="B1840" s="65" t="s">
        <v>696</v>
      </c>
      <c r="C1840" s="65" t="s">
        <v>825</v>
      </c>
      <c r="D1840" s="65" t="str">
        <f t="shared" si="84"/>
        <v>ASTER</v>
      </c>
      <c r="E1840" s="65">
        <f t="shared" si="86"/>
        <v>1</v>
      </c>
      <c r="F1840" s="65" t="str">
        <f t="shared" si="87"/>
        <v>ASTER Thermal Anomalies in Western Colorado ASTER Thermal Anomalies Western.zip</v>
      </c>
      <c r="G1840" s="65" t="str">
        <f t="shared" si="88"/>
        <v>https://gdr.openei.org/files/296/ASTER Thermal Anomalies in Western Colorado ASTER Thermal Anomalies Western.zip</v>
      </c>
      <c r="H1840" s="65" t="str">
        <f t="shared" si="85"/>
        <v>https://gdr.openei.org/</v>
      </c>
      <c r="I1840" s="69">
        <v>43178.715387731485</v>
      </c>
      <c r="J1840" s="65">
        <v>404</v>
      </c>
      <c r="Q1840" s="61"/>
    </row>
    <row r="1841" spans="1:17" ht="75" x14ac:dyDescent="0.25">
      <c r="A1841" s="65" t="s">
        <v>824</v>
      </c>
      <c r="B1841" s="65" t="s">
        <v>696</v>
      </c>
      <c r="C1841" s="65" t="s">
        <v>825</v>
      </c>
      <c r="D1841" s="65" t="str">
        <f t="shared" si="84"/>
        <v>ASTER</v>
      </c>
      <c r="E1841" s="65">
        <f t="shared" si="86"/>
        <v>1</v>
      </c>
      <c r="F1841" s="65" t="str">
        <f t="shared" si="87"/>
        <v>ASTER Thermal Anomalies in Western Colorado ASTER Thermal Anomalies Western.zip</v>
      </c>
      <c r="G1841" s="65" t="str">
        <f t="shared" si="88"/>
        <v>https://gdr.openei.org/files/296/ASTER Thermal Anomalies in Western Colorado ASTER Thermal Anomalies Western.zip</v>
      </c>
      <c r="H1841" s="65" t="str">
        <f t="shared" si="85"/>
        <v>https://gdr.openei.org/</v>
      </c>
      <c r="I1841" s="69">
        <v>43179.200465162037</v>
      </c>
      <c r="J1841" s="65">
        <v>404</v>
      </c>
      <c r="Q1841" s="61"/>
    </row>
    <row r="1842" spans="1:17" ht="75" x14ac:dyDescent="0.25">
      <c r="A1842" s="65" t="s">
        <v>4120</v>
      </c>
      <c r="B1842" s="65" t="s">
        <v>696</v>
      </c>
      <c r="C1842" s="65" t="s">
        <v>4121</v>
      </c>
      <c r="D1842" s="65" t="str">
        <f t="shared" si="84"/>
        <v>Colorado</v>
      </c>
      <c r="E1842" s="65">
        <f t="shared" si="86"/>
        <v>42</v>
      </c>
      <c r="F1842" s="65" t="str">
        <f t="shared" si="87"/>
        <v>Colorado Colorado 2m Survey.zip</v>
      </c>
      <c r="G1842" s="65" t="str">
        <f t="shared" si="88"/>
        <v>https://gdr.openei.org/files/297/Colorado Colorado 2m Survey.zip</v>
      </c>
      <c r="H1842" s="65" t="str">
        <f t="shared" si="85"/>
        <v>https://gdr.openei.org/</v>
      </c>
      <c r="I1842" s="69">
        <v>43178.752867777781</v>
      </c>
      <c r="J1842" s="65">
        <v>404</v>
      </c>
      <c r="Q1842" s="61"/>
    </row>
    <row r="1843" spans="1:17" ht="75" x14ac:dyDescent="0.25">
      <c r="A1843" s="65" t="s">
        <v>4120</v>
      </c>
      <c r="B1843" s="65" t="s">
        <v>696</v>
      </c>
      <c r="C1843" s="65" t="s">
        <v>4121</v>
      </c>
      <c r="D1843" s="65" t="str">
        <f t="shared" si="84"/>
        <v>Colorado</v>
      </c>
      <c r="E1843" s="65">
        <f t="shared" si="86"/>
        <v>42</v>
      </c>
      <c r="F1843" s="65" t="str">
        <f t="shared" si="87"/>
        <v>Colorado Colorado 2m Survey.zip</v>
      </c>
      <c r="G1843" s="65" t="str">
        <f t="shared" si="88"/>
        <v>https://gdr.openei.org/files/297/Colorado Colorado 2m Survey.zip</v>
      </c>
      <c r="H1843" s="65" t="str">
        <f t="shared" si="85"/>
        <v>https://gdr.openei.org/</v>
      </c>
      <c r="I1843" s="69">
        <v>43178.877730416665</v>
      </c>
      <c r="J1843" s="65">
        <v>404</v>
      </c>
      <c r="Q1843" s="61"/>
    </row>
    <row r="1844" spans="1:17" ht="75" x14ac:dyDescent="0.25">
      <c r="A1844" s="65" t="s">
        <v>2140</v>
      </c>
      <c r="B1844" s="65" t="s">
        <v>696</v>
      </c>
      <c r="C1844" s="65" t="s">
        <v>2141</v>
      </c>
      <c r="D1844" s="65" t="str">
        <f t="shared" si="84"/>
        <v>Colorado</v>
      </c>
      <c r="E1844" s="65">
        <f t="shared" si="86"/>
        <v>1</v>
      </c>
      <c r="F1844" s="65" t="str">
        <f t="shared" si="87"/>
        <v>Colorado Heat Flow Data from IHFC Colorado IHFC Data.zip</v>
      </c>
      <c r="G1844" s="65" t="str">
        <f t="shared" si="88"/>
        <v>https://gdr.openei.org/files/298/Colorado Heat Flow Data from IHFC Colorado IHFC Data.zip</v>
      </c>
      <c r="H1844" s="65" t="str">
        <f t="shared" si="85"/>
        <v>https://gdr.openei.org/</v>
      </c>
      <c r="I1844" s="69">
        <v>43178.742406226855</v>
      </c>
      <c r="J1844" s="65">
        <v>404</v>
      </c>
      <c r="Q1844" s="61"/>
    </row>
    <row r="1845" spans="1:17" ht="75" x14ac:dyDescent="0.25">
      <c r="A1845" s="65" t="s">
        <v>2140</v>
      </c>
      <c r="B1845" s="65" t="s">
        <v>696</v>
      </c>
      <c r="C1845" s="65" t="s">
        <v>2141</v>
      </c>
      <c r="D1845" s="65" t="str">
        <f t="shared" si="84"/>
        <v>Colorado</v>
      </c>
      <c r="E1845" s="65">
        <f t="shared" si="86"/>
        <v>1</v>
      </c>
      <c r="F1845" s="65" t="str">
        <f t="shared" si="87"/>
        <v>Colorado Heat Flow Data from IHFC Colorado IHFC Data.zip</v>
      </c>
      <c r="G1845" s="65" t="str">
        <f t="shared" si="88"/>
        <v>https://gdr.openei.org/files/298/Colorado Heat Flow Data from IHFC Colorado IHFC Data.zip</v>
      </c>
      <c r="H1845" s="65" t="str">
        <f t="shared" si="85"/>
        <v>https://gdr.openei.org/</v>
      </c>
      <c r="I1845" s="69">
        <v>43179.361703437498</v>
      </c>
      <c r="J1845" s="65">
        <v>404</v>
      </c>
      <c r="Q1845" s="61"/>
    </row>
    <row r="1846" spans="1:17" ht="75" x14ac:dyDescent="0.25">
      <c r="A1846" s="65" t="s">
        <v>1247</v>
      </c>
      <c r="B1846" s="65" t="s">
        <v>696</v>
      </c>
      <c r="C1846" s="65" t="s">
        <v>1248</v>
      </c>
      <c r="D1846" s="65" t="str">
        <f t="shared" si="84"/>
        <v>Colorado</v>
      </c>
      <c r="E1846" s="65">
        <f t="shared" si="86"/>
        <v>1</v>
      </c>
      <c r="F1846" s="65" t="str">
        <f t="shared" si="87"/>
        <v>Colorado Potential Geothermal Pathways Colorado PRS Cool Fairways.zip</v>
      </c>
      <c r="G1846" s="65" t="str">
        <f t="shared" si="88"/>
        <v>https://gdr.openei.org/files/299/Colorado Potential Geothermal Pathways Colorado PRS Cool Fairways.zip</v>
      </c>
      <c r="H1846" s="65" t="str">
        <f t="shared" si="85"/>
        <v>https://gdr.openei.org/</v>
      </c>
      <c r="I1846" s="69">
        <v>43178.9244421412</v>
      </c>
      <c r="J1846" s="65">
        <v>404</v>
      </c>
      <c r="Q1846" s="61"/>
    </row>
    <row r="1847" spans="1:17" ht="75" x14ac:dyDescent="0.25">
      <c r="A1847" s="65" t="s">
        <v>1247</v>
      </c>
      <c r="B1847" s="65" t="s">
        <v>696</v>
      </c>
      <c r="C1847" s="65" t="s">
        <v>1248</v>
      </c>
      <c r="D1847" s="65" t="str">
        <f t="shared" si="84"/>
        <v>Colorado</v>
      </c>
      <c r="E1847" s="65">
        <f t="shared" si="86"/>
        <v>1</v>
      </c>
      <c r="F1847" s="65" t="str">
        <f t="shared" si="87"/>
        <v>Colorado Potential Geothermal Pathways Colorado PRS Cool Fairways.zip</v>
      </c>
      <c r="G1847" s="65" t="str">
        <f t="shared" si="88"/>
        <v>https://gdr.openei.org/files/299/Colorado Potential Geothermal Pathways Colorado PRS Cool Fairways.zip</v>
      </c>
      <c r="H1847" s="65" t="str">
        <f t="shared" si="85"/>
        <v>https://gdr.openei.org/</v>
      </c>
      <c r="I1847" s="69">
        <v>43179.452752777775</v>
      </c>
      <c r="J1847" s="65">
        <v>404</v>
      </c>
      <c r="Q1847" s="61"/>
    </row>
    <row r="1848" spans="1:17" ht="75" x14ac:dyDescent="0.25">
      <c r="A1848" s="65" t="s">
        <v>1136</v>
      </c>
      <c r="B1848" s="65" t="s">
        <v>696</v>
      </c>
      <c r="C1848" s="65" t="s">
        <v>1137</v>
      </c>
      <c r="D1848" s="65" t="str">
        <f t="shared" si="84"/>
        <v>Favorable</v>
      </c>
      <c r="E1848" s="65">
        <f t="shared" si="86"/>
        <v>1</v>
      </c>
      <c r="F1848" s="65" t="str">
        <f t="shared" si="87"/>
        <v>Favorable Geochemistry from Springs and Wells in Colorado Favorable Geochemistry.zip</v>
      </c>
      <c r="G1848" s="65" t="str">
        <f t="shared" si="88"/>
        <v>https://gdr.openei.org/files/300/Favorable Geochemistry from Springs and Wells in Colorado Favorable Geochemistry.zip</v>
      </c>
      <c r="H1848" s="65" t="str">
        <f t="shared" si="85"/>
        <v>https://gdr.openei.org/</v>
      </c>
      <c r="I1848" s="69">
        <v>43178.967212546297</v>
      </c>
      <c r="J1848" s="65">
        <v>404</v>
      </c>
      <c r="Q1848" s="61"/>
    </row>
    <row r="1849" spans="1:17" ht="75" x14ac:dyDescent="0.25">
      <c r="A1849" s="65" t="s">
        <v>1136</v>
      </c>
      <c r="B1849" s="65" t="s">
        <v>696</v>
      </c>
      <c r="C1849" s="65" t="s">
        <v>1137</v>
      </c>
      <c r="D1849" s="65" t="str">
        <f t="shared" si="84"/>
        <v>Favorable</v>
      </c>
      <c r="E1849" s="65">
        <f t="shared" si="86"/>
        <v>1</v>
      </c>
      <c r="F1849" s="65" t="str">
        <f t="shared" si="87"/>
        <v>Favorable Geochemistry from Springs and Wells in Colorado Favorable Geochemistry.zip</v>
      </c>
      <c r="G1849" s="65" t="str">
        <f t="shared" si="88"/>
        <v>https://gdr.openei.org/files/300/Favorable Geochemistry from Springs and Wells in Colorado Favorable Geochemistry.zip</v>
      </c>
      <c r="H1849" s="65" t="str">
        <f t="shared" si="85"/>
        <v>https://gdr.openei.org/</v>
      </c>
      <c r="I1849" s="69">
        <v>43179.218051597221</v>
      </c>
      <c r="J1849" s="65">
        <v>404</v>
      </c>
      <c r="Q1849" s="61"/>
    </row>
    <row r="1850" spans="1:17" ht="75" x14ac:dyDescent="0.25">
      <c r="A1850" s="65" t="s">
        <v>3969</v>
      </c>
      <c r="B1850" s="65" t="s">
        <v>696</v>
      </c>
      <c r="C1850" s="65" t="s">
        <v>3970</v>
      </c>
      <c r="D1850" s="65" t="str">
        <f t="shared" si="84"/>
        <v>Colorado</v>
      </c>
      <c r="E1850" s="65">
        <f t="shared" si="86"/>
        <v>1</v>
      </c>
      <c r="F1850" s="65" t="str">
        <f t="shared" si="87"/>
        <v>Colorado Electrical Transmission Grid Colorado XcelEnergy NonXcel Transmission Network.zip</v>
      </c>
      <c r="G1850" s="65" t="str">
        <f t="shared" si="88"/>
        <v>https://gdr.openei.org/files/301/Colorado Electrical Transmission Grid Colorado XcelEnergy NonXcel Transmission Network.zip</v>
      </c>
      <c r="H1850" s="65" t="str">
        <f t="shared" si="85"/>
        <v>https://gdr.openei.org/</v>
      </c>
      <c r="I1850" s="69">
        <v>43178.917624861111</v>
      </c>
      <c r="J1850" s="65">
        <v>404</v>
      </c>
      <c r="Q1850" s="61"/>
    </row>
    <row r="1851" spans="1:17" ht="75" x14ac:dyDescent="0.25">
      <c r="A1851" s="65" t="s">
        <v>1773</v>
      </c>
      <c r="B1851" s="65" t="s">
        <v>696</v>
      </c>
      <c r="C1851" s="65" t="s">
        <v>1774</v>
      </c>
      <c r="D1851" s="65" t="str">
        <f t="shared" si="84"/>
        <v>Landsat</v>
      </c>
      <c r="E1851" s="65">
        <f t="shared" si="86"/>
        <v>55</v>
      </c>
      <c r="F1851" s="65" t="str">
        <f t="shared" si="87"/>
        <v>Landsat Thermal Anomalies Wetern.zip</v>
      </c>
      <c r="G1851" s="65" t="str">
        <f t="shared" si="88"/>
        <v>https://gdr.openei.org/files/302/Landsat Thermal Anomalies Wetern.zip</v>
      </c>
      <c r="H1851" s="65" t="str">
        <f t="shared" si="85"/>
        <v>https://gdr.openei.org/</v>
      </c>
      <c r="I1851" s="69">
        <v>43179.30611730324</v>
      </c>
      <c r="J1851" s="65">
        <v>404</v>
      </c>
      <c r="Q1851" s="61"/>
    </row>
    <row r="1852" spans="1:17" ht="75" x14ac:dyDescent="0.25">
      <c r="A1852" s="65" t="s">
        <v>3496</v>
      </c>
      <c r="B1852" s="65" t="s">
        <v>696</v>
      </c>
      <c r="C1852" s="65" t="s">
        <v>3497</v>
      </c>
      <c r="D1852" s="65" t="str">
        <f t="shared" si="84"/>
        <v>Regional</v>
      </c>
      <c r="E1852" s="65">
        <f t="shared" si="86"/>
        <v>10</v>
      </c>
      <c r="F1852" s="65" t="str">
        <f t="shared" si="87"/>
        <v>Regional Faults Regional Faults.zip</v>
      </c>
      <c r="G1852" s="65" t="str">
        <f t="shared" si="88"/>
        <v>https://gdr.openei.org/files/303/Regional Faults Regional Faults.zip</v>
      </c>
      <c r="H1852" s="65" t="str">
        <f t="shared" si="85"/>
        <v>https://gdr.openei.org/</v>
      </c>
      <c r="I1852" s="69">
        <v>43178.804855983799</v>
      </c>
      <c r="J1852" s="65">
        <v>404</v>
      </c>
      <c r="Q1852" s="61"/>
    </row>
    <row r="1853" spans="1:17" ht="75" x14ac:dyDescent="0.25">
      <c r="A1853" s="65" t="s">
        <v>4362</v>
      </c>
      <c r="B1853" s="65" t="s">
        <v>696</v>
      </c>
      <c r="C1853" s="65" t="s">
        <v>4363</v>
      </c>
      <c r="D1853" s="65" t="str">
        <f t="shared" si="84"/>
        <v>Very</v>
      </c>
      <c r="E1853" s="65">
        <f t="shared" si="86"/>
        <v>122</v>
      </c>
      <c r="F1853" s="65" t="str">
        <f t="shared" si="87"/>
        <v>Very Warm Modeled Temperatue Alamosa Saguache.zip</v>
      </c>
      <c r="G1853" s="65" t="str">
        <f t="shared" si="88"/>
        <v>https://gdr.openei.org/files/305/Very Warm Modeled Temperatue Alamosa Saguache.zip</v>
      </c>
      <c r="H1853" s="65" t="str">
        <f t="shared" si="85"/>
        <v>https://gdr.openei.org/</v>
      </c>
      <c r="I1853" s="69">
        <v>43179.44893564815</v>
      </c>
      <c r="J1853" s="65">
        <v>404</v>
      </c>
      <c r="Q1853" s="61"/>
    </row>
    <row r="1854" spans="1:17" ht="75" x14ac:dyDescent="0.25">
      <c r="A1854" s="65" t="s">
        <v>2404</v>
      </c>
      <c r="B1854" s="65" t="s">
        <v>696</v>
      </c>
      <c r="C1854" s="65" t="s">
        <v>2405</v>
      </c>
      <c r="D1854" s="65" t="str">
        <f t="shared" si="84"/>
        <v>Very</v>
      </c>
      <c r="E1854" s="65">
        <f t="shared" si="86"/>
        <v>109</v>
      </c>
      <c r="F1854" s="65" t="str">
        <f t="shared" si="87"/>
        <v>Very Warm Modeled Temperature Archuleta.zip</v>
      </c>
      <c r="G1854" s="65" t="str">
        <f t="shared" si="88"/>
        <v>https://gdr.openei.org/files/306/Very Warm Modeled Temperature Archuleta.zip</v>
      </c>
      <c r="H1854" s="65" t="str">
        <f t="shared" si="85"/>
        <v>https://gdr.openei.org/</v>
      </c>
      <c r="I1854" s="69">
        <v>43178.733442083336</v>
      </c>
      <c r="J1854" s="65">
        <v>404</v>
      </c>
      <c r="Q1854" s="61"/>
    </row>
    <row r="1855" spans="1:17" ht="75" x14ac:dyDescent="0.25">
      <c r="A1855" s="65" t="s">
        <v>1386</v>
      </c>
      <c r="B1855" s="65" t="s">
        <v>696</v>
      </c>
      <c r="C1855" s="65" t="s">
        <v>1387</v>
      </c>
      <c r="D1855" s="65" t="str">
        <f t="shared" si="84"/>
        <v>Very</v>
      </c>
      <c r="E1855" s="65">
        <f t="shared" si="86"/>
        <v>107</v>
      </c>
      <c r="F1855" s="65" t="str">
        <f t="shared" si="87"/>
        <v>Very Warm Modeled Temperature Chaffee.zip</v>
      </c>
      <c r="G1855" s="65" t="str">
        <f t="shared" si="88"/>
        <v>https://gdr.openei.org/files/307/Very Warm Modeled Temperature Chaffee.zip</v>
      </c>
      <c r="H1855" s="65" t="str">
        <f t="shared" si="85"/>
        <v>https://gdr.openei.org/</v>
      </c>
      <c r="I1855" s="69">
        <v>43179.430637210651</v>
      </c>
      <c r="J1855" s="65">
        <v>404</v>
      </c>
      <c r="Q1855" s="61"/>
    </row>
    <row r="1856" spans="1:17" ht="75" x14ac:dyDescent="0.25">
      <c r="A1856" s="65" t="s">
        <v>4677</v>
      </c>
      <c r="B1856" s="65" t="s">
        <v>696</v>
      </c>
      <c r="C1856" s="65" t="s">
        <v>4678</v>
      </c>
      <c r="D1856" s="65" t="str">
        <f t="shared" si="84"/>
        <v>Very</v>
      </c>
      <c r="E1856" s="65">
        <f t="shared" si="86"/>
        <v>107</v>
      </c>
      <c r="F1856" s="65" t="str">
        <f t="shared" si="87"/>
        <v>Very Warm Modeled Temperature Dolores.zip</v>
      </c>
      <c r="G1856" s="65" t="str">
        <f t="shared" si="88"/>
        <v>https://gdr.openei.org/files/308/Very Warm Modeled Temperature Dolores.zip</v>
      </c>
      <c r="H1856" s="65" t="str">
        <f t="shared" si="85"/>
        <v>https://gdr.openei.org/</v>
      </c>
      <c r="I1856" s="69">
        <v>43178.831952361114</v>
      </c>
      <c r="J1856" s="65">
        <v>404</v>
      </c>
      <c r="Q1856" s="61"/>
    </row>
    <row r="1857" spans="1:17" ht="75" x14ac:dyDescent="0.25">
      <c r="A1857" s="65" t="s">
        <v>2657</v>
      </c>
      <c r="B1857" s="65" t="s">
        <v>696</v>
      </c>
      <c r="C1857" s="65" t="s">
        <v>2658</v>
      </c>
      <c r="D1857" s="65" t="str">
        <f t="shared" si="84"/>
        <v>Very</v>
      </c>
      <c r="E1857" s="65">
        <f t="shared" si="86"/>
        <v>108</v>
      </c>
      <c r="F1857" s="65" t="str">
        <f t="shared" si="87"/>
        <v>Very Warm Modeled Temperature Garfield.zip</v>
      </c>
      <c r="G1857" s="65" t="str">
        <f t="shared" si="88"/>
        <v>https://gdr.openei.org/files/309/Very Warm Modeled Temperature Garfield.zip</v>
      </c>
      <c r="H1857" s="65" t="str">
        <f t="shared" si="85"/>
        <v>https://gdr.openei.org/</v>
      </c>
      <c r="I1857" s="69">
        <v>43179.452090555555</v>
      </c>
      <c r="J1857" s="65">
        <v>404</v>
      </c>
      <c r="Q1857" s="61"/>
    </row>
    <row r="1858" spans="1:17" ht="75" x14ac:dyDescent="0.25">
      <c r="A1858" s="65" t="s">
        <v>2961</v>
      </c>
      <c r="B1858" s="65" t="s">
        <v>696</v>
      </c>
      <c r="C1858" s="65" t="s">
        <v>2962</v>
      </c>
      <c r="D1858" s="65" t="str">
        <f t="shared" si="84"/>
        <v>Very</v>
      </c>
      <c r="E1858" s="65">
        <f t="shared" si="86"/>
        <v>106</v>
      </c>
      <c r="F1858" s="65" t="str">
        <f t="shared" si="87"/>
        <v>Very Warm Modeled Temperature Routt.zip</v>
      </c>
      <c r="G1858" s="65" t="str">
        <f t="shared" si="88"/>
        <v>https://gdr.openei.org/files/310/Very Warm Modeled Temperature Routt.zip</v>
      </c>
      <c r="H1858" s="65" t="str">
        <f t="shared" si="85"/>
        <v>https://gdr.openei.org/</v>
      </c>
      <c r="I1858" s="69">
        <v>43178.710169131948</v>
      </c>
      <c r="J1858" s="65">
        <v>404</v>
      </c>
      <c r="Q1858" s="61"/>
    </row>
    <row r="1859" spans="1:17" ht="75" x14ac:dyDescent="0.25">
      <c r="A1859" s="65" t="s">
        <v>3393</v>
      </c>
      <c r="B1859" s="65" t="s">
        <v>696</v>
      </c>
      <c r="C1859" s="65" t="s">
        <v>3394</v>
      </c>
      <c r="D1859" s="65" t="str">
        <f t="shared" ref="D1859:D1922" si="89">RIGHT(C1859,LEN(C1859)-FIND("|",SUBSTITUTE(C1859,"/","|", LEN(C1859)-LEN(SUBSTITUTE(C1859,"/","")))))</f>
        <v>Warm</v>
      </c>
      <c r="E1859" s="65">
        <f t="shared" si="86"/>
        <v>129</v>
      </c>
      <c r="F1859" s="65" t="str">
        <f t="shared" si="87"/>
        <v>Warm Modeled Temperature Archuleta.zip</v>
      </c>
      <c r="G1859" s="65" t="str">
        <f t="shared" si="88"/>
        <v>https://gdr.openei.org/files/311/Warm Modeled Temperature Archuleta.zip</v>
      </c>
      <c r="H1859" s="65" t="str">
        <f t="shared" ref="H1859:H1922" si="90">LEFT(C1859,FIND("/",C1859,10))</f>
        <v>https://gdr.openei.org/</v>
      </c>
      <c r="I1859" s="69">
        <v>43179.325879143522</v>
      </c>
      <c r="J1859" s="65">
        <v>404</v>
      </c>
      <c r="Q1859" s="61"/>
    </row>
    <row r="1860" spans="1:17" ht="75" x14ac:dyDescent="0.25">
      <c r="A1860" s="65" t="s">
        <v>778</v>
      </c>
      <c r="B1860" s="65" t="s">
        <v>696</v>
      </c>
      <c r="C1860" s="65" t="s">
        <v>779</v>
      </c>
      <c r="D1860" s="65" t="str">
        <f t="shared" si="89"/>
        <v>Warm</v>
      </c>
      <c r="E1860" s="65">
        <f t="shared" si="86"/>
        <v>142</v>
      </c>
      <c r="F1860" s="65" t="str">
        <f t="shared" si="87"/>
        <v>Warm Modeled Temperature Alamosa Saguache (1).zip</v>
      </c>
      <c r="G1860" s="65" t="str">
        <f t="shared" si="88"/>
        <v>https://gdr.openei.org/files/312/Warm Modeled Temperature Alamosa Saguache (1).zip</v>
      </c>
      <c r="H1860" s="65" t="str">
        <f t="shared" si="90"/>
        <v>https://gdr.openei.org/</v>
      </c>
      <c r="I1860" s="69">
        <v>43178.767901377316</v>
      </c>
      <c r="J1860" s="65">
        <v>404</v>
      </c>
      <c r="Q1860" s="61"/>
    </row>
    <row r="1861" spans="1:17" ht="75" x14ac:dyDescent="0.25">
      <c r="A1861" s="65" t="s">
        <v>778</v>
      </c>
      <c r="B1861" s="65" t="s">
        <v>696</v>
      </c>
      <c r="C1861" s="65" t="s">
        <v>779</v>
      </c>
      <c r="D1861" s="65" t="str">
        <f t="shared" si="89"/>
        <v>Warm</v>
      </c>
      <c r="E1861" s="65">
        <f t="shared" ref="E1861:E1924" si="91">FIND(D1861,A1861)</f>
        <v>142</v>
      </c>
      <c r="F1861" s="65" t="str">
        <f t="shared" ref="F1861:F1924" si="92">RIGHT(A1861,LEN(A1861)-E1861+1)</f>
        <v>Warm Modeled Temperature Alamosa Saguache (1).zip</v>
      </c>
      <c r="G1861" s="65" t="str">
        <f t="shared" ref="G1861:G1924" si="93">(SUBSTITUTE(C1861,D1861,""))&amp;F1861</f>
        <v>https://gdr.openei.org/files/312/Warm Modeled Temperature Alamosa Saguache (1).zip</v>
      </c>
      <c r="H1861" s="65" t="str">
        <f t="shared" si="90"/>
        <v>https://gdr.openei.org/</v>
      </c>
      <c r="I1861" s="69">
        <v>43178.935621516204</v>
      </c>
      <c r="J1861" s="65">
        <v>404</v>
      </c>
      <c r="Q1861" s="61"/>
    </row>
    <row r="1862" spans="1:17" ht="75" x14ac:dyDescent="0.25">
      <c r="A1862" s="65" t="s">
        <v>4298</v>
      </c>
      <c r="B1862" s="65" t="s">
        <v>696</v>
      </c>
      <c r="C1862" s="65" t="s">
        <v>4299</v>
      </c>
      <c r="D1862" s="65" t="str">
        <f t="shared" si="89"/>
        <v>Warm</v>
      </c>
      <c r="E1862" s="65">
        <f t="shared" si="91"/>
        <v>127</v>
      </c>
      <c r="F1862" s="65" t="str">
        <f t="shared" si="92"/>
        <v>Warm Modeled Temperature Chaffee.zip</v>
      </c>
      <c r="G1862" s="65" t="str">
        <f t="shared" si="93"/>
        <v>https://gdr.openei.org/files/313/Warm Modeled Temperature Chaffee.zip</v>
      </c>
      <c r="H1862" s="65" t="str">
        <f t="shared" si="90"/>
        <v>https://gdr.openei.org/</v>
      </c>
      <c r="I1862" s="69">
        <v>43178.877380104168</v>
      </c>
      <c r="J1862" s="65">
        <v>404</v>
      </c>
      <c r="Q1862" s="61"/>
    </row>
    <row r="1863" spans="1:17" ht="75" x14ac:dyDescent="0.25">
      <c r="A1863" s="65" t="s">
        <v>4200</v>
      </c>
      <c r="B1863" s="65" t="s">
        <v>696</v>
      </c>
      <c r="C1863" s="65" t="s">
        <v>4201</v>
      </c>
      <c r="D1863" s="65" t="str">
        <f t="shared" si="89"/>
        <v>Warm</v>
      </c>
      <c r="E1863" s="65">
        <f t="shared" si="91"/>
        <v>127</v>
      </c>
      <c r="F1863" s="65" t="str">
        <f t="shared" si="92"/>
        <v>Warm Modeled Temperature Dolores.zip</v>
      </c>
      <c r="G1863" s="65" t="str">
        <f t="shared" si="93"/>
        <v>https://gdr.openei.org/files/314/Warm Modeled Temperature Dolores.zip</v>
      </c>
      <c r="H1863" s="65" t="str">
        <f t="shared" si="90"/>
        <v>https://gdr.openei.org/</v>
      </c>
      <c r="I1863" s="69">
        <v>43179.127045856483</v>
      </c>
      <c r="J1863" s="65">
        <v>404</v>
      </c>
      <c r="Q1863" s="61"/>
    </row>
    <row r="1864" spans="1:17" ht="75" x14ac:dyDescent="0.25">
      <c r="A1864" s="65" t="s">
        <v>4200</v>
      </c>
      <c r="B1864" s="65" t="s">
        <v>696</v>
      </c>
      <c r="C1864" s="65" t="s">
        <v>4201</v>
      </c>
      <c r="D1864" s="65" t="str">
        <f t="shared" si="89"/>
        <v>Warm</v>
      </c>
      <c r="E1864" s="65">
        <f t="shared" si="91"/>
        <v>127</v>
      </c>
      <c r="F1864" s="65" t="str">
        <f t="shared" si="92"/>
        <v>Warm Modeled Temperature Dolores.zip</v>
      </c>
      <c r="G1864" s="65" t="str">
        <f t="shared" si="93"/>
        <v>https://gdr.openei.org/files/314/Warm Modeled Temperature Dolores.zip</v>
      </c>
      <c r="H1864" s="65" t="str">
        <f t="shared" si="90"/>
        <v>https://gdr.openei.org/</v>
      </c>
      <c r="I1864" s="69">
        <v>43179.183859513891</v>
      </c>
      <c r="J1864" s="65">
        <v>404</v>
      </c>
      <c r="Q1864" s="61"/>
    </row>
    <row r="1865" spans="1:17" ht="75" x14ac:dyDescent="0.25">
      <c r="A1865" s="65" t="s">
        <v>4267</v>
      </c>
      <c r="B1865" s="65" t="s">
        <v>696</v>
      </c>
      <c r="C1865" s="65" t="s">
        <v>4268</v>
      </c>
      <c r="D1865" s="65" t="str">
        <f t="shared" si="89"/>
        <v>Warm</v>
      </c>
      <c r="E1865" s="65">
        <f t="shared" si="91"/>
        <v>128</v>
      </c>
      <c r="F1865" s="65" t="str">
        <f t="shared" si="92"/>
        <v>Warm Modeled Temperature Garfield.zip</v>
      </c>
      <c r="G1865" s="65" t="str">
        <f t="shared" si="93"/>
        <v>https://gdr.openei.org/files/315/Warm Modeled Temperature Garfield.zip</v>
      </c>
      <c r="H1865" s="65" t="str">
        <f t="shared" si="90"/>
        <v>https://gdr.openei.org/</v>
      </c>
      <c r="I1865" s="69">
        <v>43179.321963229166</v>
      </c>
      <c r="J1865" s="65">
        <v>404</v>
      </c>
      <c r="Q1865" s="61"/>
    </row>
    <row r="1866" spans="1:17" ht="75" x14ac:dyDescent="0.25">
      <c r="A1866" s="65" t="s">
        <v>1160</v>
      </c>
      <c r="B1866" s="65" t="s">
        <v>696</v>
      </c>
      <c r="C1866" s="65" t="s">
        <v>1161</v>
      </c>
      <c r="D1866" s="65" t="str">
        <f t="shared" si="89"/>
        <v>Warm</v>
      </c>
      <c r="E1866" s="65">
        <f t="shared" si="91"/>
        <v>125</v>
      </c>
      <c r="F1866" s="65" t="str">
        <f t="shared" si="92"/>
        <v>Warm Modeled Temperature Routt.zip</v>
      </c>
      <c r="G1866" s="65" t="str">
        <f t="shared" si="93"/>
        <v>https://gdr.openei.org/files/316/Warm Modeled Temperature Routt.zip</v>
      </c>
      <c r="H1866" s="65" t="str">
        <f t="shared" si="90"/>
        <v>https://gdr.openei.org/</v>
      </c>
      <c r="I1866" s="69">
        <v>43179.050901423609</v>
      </c>
      <c r="J1866" s="65">
        <v>404</v>
      </c>
      <c r="Q1866" s="61"/>
    </row>
    <row r="1867" spans="1:17" ht="75" x14ac:dyDescent="0.25">
      <c r="A1867" s="65" t="s">
        <v>2677</v>
      </c>
      <c r="B1867" s="65" t="s">
        <v>696</v>
      </c>
      <c r="C1867" s="65" t="s">
        <v>2678</v>
      </c>
      <c r="D1867" s="65" t="str">
        <f t="shared" si="89"/>
        <v>Structural</v>
      </c>
      <c r="E1867" s="65">
        <f t="shared" si="91"/>
        <v>1</v>
      </c>
      <c r="F1867" s="65" t="str">
        <f t="shared" si="92"/>
        <v>Structural Orientations Adjacent to Some Colorado Geothermal Systems Structural Data.zip</v>
      </c>
      <c r="G1867" s="65" t="str">
        <f t="shared" si="93"/>
        <v>https://gdr.openei.org/files/317/Structural Orientations Adjacent to Some Colorado Geothermal Systems Structural Data.zip</v>
      </c>
      <c r="H1867" s="65" t="str">
        <f t="shared" si="90"/>
        <v>https://gdr.openei.org/</v>
      </c>
      <c r="I1867" s="69">
        <v>43178.813471562498</v>
      </c>
      <c r="J1867" s="65">
        <v>404</v>
      </c>
      <c r="Q1867" s="61"/>
    </row>
    <row r="1868" spans="1:17" ht="75" x14ac:dyDescent="0.25">
      <c r="A1868" s="65" t="s">
        <v>2677</v>
      </c>
      <c r="B1868" s="65" t="s">
        <v>696</v>
      </c>
      <c r="C1868" s="65" t="s">
        <v>2678</v>
      </c>
      <c r="D1868" s="65" t="str">
        <f t="shared" si="89"/>
        <v>Structural</v>
      </c>
      <c r="E1868" s="65">
        <f t="shared" si="91"/>
        <v>1</v>
      </c>
      <c r="F1868" s="65" t="str">
        <f t="shared" si="92"/>
        <v>Structural Orientations Adjacent to Some Colorado Geothermal Systems Structural Data.zip</v>
      </c>
      <c r="G1868" s="65" t="str">
        <f t="shared" si="93"/>
        <v>https://gdr.openei.org/files/317/Structural Orientations Adjacent to Some Colorado Geothermal Systems Structural Data.zip</v>
      </c>
      <c r="H1868" s="65" t="str">
        <f t="shared" si="90"/>
        <v>https://gdr.openei.org/</v>
      </c>
      <c r="I1868" s="69">
        <v>43179.187824131943</v>
      </c>
      <c r="J1868" s="65">
        <v>404</v>
      </c>
      <c r="Q1868" s="61"/>
    </row>
    <row r="1869" spans="1:17" ht="75" x14ac:dyDescent="0.25">
      <c r="A1869" s="65" t="s">
        <v>1587</v>
      </c>
      <c r="B1869" s="65" t="s">
        <v>696</v>
      </c>
      <c r="C1869" s="65" t="s">
        <v>1588</v>
      </c>
      <c r="D1869" s="65" t="str">
        <f t="shared" si="89"/>
        <v>ASTER_Thermal_Alamosa</v>
      </c>
      <c r="E1869" s="65">
        <f t="shared" si="91"/>
        <v>151</v>
      </c>
      <c r="F1869" s="65" t="str">
        <f t="shared" si="92"/>
        <v>ASTER_Thermal_Alamosa - San Luis Basin.pdf</v>
      </c>
      <c r="G1869" s="65" t="str">
        <f t="shared" si="93"/>
        <v>https://gdr.openei.org/files/318/ASTER_Thermal_Alamosa - San Luis Basin.pdf</v>
      </c>
      <c r="H1869" s="65" t="str">
        <f t="shared" si="90"/>
        <v>https://gdr.openei.org/</v>
      </c>
      <c r="I1869" s="69">
        <v>43178.87916355324</v>
      </c>
      <c r="J1869" s="65">
        <v>404</v>
      </c>
      <c r="Q1869" s="61"/>
    </row>
    <row r="1870" spans="1:17" ht="75" x14ac:dyDescent="0.25">
      <c r="A1870" s="65" t="s">
        <v>1587</v>
      </c>
      <c r="B1870" s="65" t="s">
        <v>696</v>
      </c>
      <c r="C1870" s="65" t="s">
        <v>1588</v>
      </c>
      <c r="D1870" s="65" t="str">
        <f t="shared" si="89"/>
        <v>ASTER_Thermal_Alamosa</v>
      </c>
      <c r="E1870" s="65">
        <f t="shared" si="91"/>
        <v>151</v>
      </c>
      <c r="F1870" s="65" t="str">
        <f t="shared" si="92"/>
        <v>ASTER_Thermal_Alamosa - San Luis Basin.pdf</v>
      </c>
      <c r="G1870" s="65" t="str">
        <f t="shared" si="93"/>
        <v>https://gdr.openei.org/files/318/ASTER_Thermal_Alamosa - San Luis Basin.pdf</v>
      </c>
      <c r="H1870" s="65" t="str">
        <f t="shared" si="90"/>
        <v>https://gdr.openei.org/</v>
      </c>
      <c r="I1870" s="69">
        <v>43179.197884780093</v>
      </c>
      <c r="J1870" s="65">
        <v>404</v>
      </c>
      <c r="Q1870" s="61"/>
    </row>
    <row r="1871" spans="1:17" ht="75" x14ac:dyDescent="0.25">
      <c r="A1871" s="65" t="s">
        <v>1528</v>
      </c>
      <c r="B1871" s="65" t="s">
        <v>696</v>
      </c>
      <c r="C1871" s="65" t="s">
        <v>1529</v>
      </c>
      <c r="D1871" s="65" t="str">
        <f t="shared" si="89"/>
        <v>Approach_Overview</v>
      </c>
      <c r="E1871" s="65">
        <f t="shared" si="91"/>
        <v>70</v>
      </c>
      <c r="F1871" s="65" t="str">
        <f t="shared" si="92"/>
        <v>Approach_Overview (10-19-11).pdf</v>
      </c>
      <c r="G1871" s="65" t="str">
        <f t="shared" si="93"/>
        <v>https://gdr.openei.org/files/324/Approach_Overview (10-19-11).pdf</v>
      </c>
      <c r="H1871" s="65" t="str">
        <f t="shared" si="90"/>
        <v>https://gdr.openei.org/</v>
      </c>
      <c r="I1871" s="69">
        <v>43178.907225300929</v>
      </c>
      <c r="J1871" s="65">
        <v>404</v>
      </c>
      <c r="Q1871" s="61"/>
    </row>
    <row r="1872" spans="1:17" ht="75" x14ac:dyDescent="0.25">
      <c r="A1872" s="65" t="s">
        <v>1528</v>
      </c>
      <c r="B1872" s="65" t="s">
        <v>696</v>
      </c>
      <c r="C1872" s="65" t="s">
        <v>1529</v>
      </c>
      <c r="D1872" s="65" t="str">
        <f t="shared" si="89"/>
        <v>Approach_Overview</v>
      </c>
      <c r="E1872" s="65">
        <f t="shared" si="91"/>
        <v>70</v>
      </c>
      <c r="F1872" s="65" t="str">
        <f t="shared" si="92"/>
        <v>Approach_Overview (10-19-11).pdf</v>
      </c>
      <c r="G1872" s="65" t="str">
        <f t="shared" si="93"/>
        <v>https://gdr.openei.org/files/324/Approach_Overview (10-19-11).pdf</v>
      </c>
      <c r="H1872" s="65" t="str">
        <f t="shared" si="90"/>
        <v>https://gdr.openei.org/</v>
      </c>
      <c r="I1872" s="69">
        <v>43179.155760439811</v>
      </c>
      <c r="J1872" s="65">
        <v>404</v>
      </c>
      <c r="Q1872" s="61"/>
    </row>
    <row r="1873" spans="1:17" ht="75" x14ac:dyDescent="0.25">
      <c r="A1873" s="65" t="s">
        <v>4105</v>
      </c>
      <c r="B1873" s="65" t="s">
        <v>696</v>
      </c>
      <c r="C1873" s="65" t="s">
        <v>4106</v>
      </c>
      <c r="D1873" s="65" t="str">
        <f t="shared" si="89"/>
        <v>Comments_</v>
      </c>
      <c r="E1873" s="65">
        <f t="shared" si="91"/>
        <v>70</v>
      </c>
      <c r="F1873" s="65" t="str">
        <f t="shared" si="92"/>
        <v>Comments_ on_ RZehnerRept_KHsp.pdf</v>
      </c>
      <c r="G1873" s="65" t="str">
        <f t="shared" si="93"/>
        <v>https://gdr.openei.org/files/324/Comments_ on_ RZehnerRept_KHsp.pdf</v>
      </c>
      <c r="H1873" s="65" t="str">
        <f t="shared" si="90"/>
        <v>https://gdr.openei.org/</v>
      </c>
      <c r="I1873" s="69">
        <v>43178.797701388889</v>
      </c>
      <c r="J1873" s="65">
        <v>404</v>
      </c>
      <c r="Q1873" s="61"/>
    </row>
    <row r="1874" spans="1:17" ht="75" x14ac:dyDescent="0.25">
      <c r="A1874" s="65" t="s">
        <v>4557</v>
      </c>
      <c r="B1874" s="65" t="s">
        <v>696</v>
      </c>
      <c r="C1874" s="65" t="s">
        <v>4558</v>
      </c>
      <c r="D1874" s="65" t="str">
        <f t="shared" si="89"/>
        <v>Flint</v>
      </c>
      <c r="E1874" s="65">
        <f t="shared" si="91"/>
        <v>112</v>
      </c>
      <c r="F1874" s="65" t="str">
        <f t="shared" si="92"/>
        <v>Flint - Geothermal_First_Priority_Areas.ppt</v>
      </c>
      <c r="G1874" s="65" t="str">
        <f t="shared" si="93"/>
        <v>https://gdr.openei.org/files/331/Flint - Geothermal_First_Priority_Areas.ppt</v>
      </c>
      <c r="H1874" s="65" t="str">
        <f t="shared" si="90"/>
        <v>https://gdr.openei.org/</v>
      </c>
      <c r="I1874" s="69">
        <v>43178.933026666666</v>
      </c>
      <c r="J1874" s="65">
        <v>404</v>
      </c>
      <c r="Q1874" s="61"/>
    </row>
    <row r="1875" spans="1:17" ht="75" x14ac:dyDescent="0.25">
      <c r="A1875" s="65" t="s">
        <v>4557</v>
      </c>
      <c r="B1875" s="65" t="s">
        <v>696</v>
      </c>
      <c r="C1875" s="65" t="s">
        <v>4558</v>
      </c>
      <c r="D1875" s="65" t="str">
        <f t="shared" si="89"/>
        <v>Flint</v>
      </c>
      <c r="E1875" s="65">
        <f t="shared" si="91"/>
        <v>112</v>
      </c>
      <c r="F1875" s="65" t="str">
        <f t="shared" si="92"/>
        <v>Flint - Geothermal_First_Priority_Areas.ppt</v>
      </c>
      <c r="G1875" s="65" t="str">
        <f t="shared" si="93"/>
        <v>https://gdr.openei.org/files/331/Flint - Geothermal_First_Priority_Areas.ppt</v>
      </c>
      <c r="H1875" s="65" t="str">
        <f t="shared" si="90"/>
        <v>https://gdr.openei.org/</v>
      </c>
      <c r="I1875" s="69">
        <v>43179.312749733799</v>
      </c>
      <c r="J1875" s="65">
        <v>404</v>
      </c>
      <c r="Q1875" s="61"/>
    </row>
    <row r="1876" spans="1:17" ht="75" x14ac:dyDescent="0.25">
      <c r="A1876" s="65" t="s">
        <v>1076</v>
      </c>
      <c r="B1876" s="65" t="s">
        <v>696</v>
      </c>
      <c r="C1876" s="65" t="s">
        <v>1077</v>
      </c>
      <c r="D1876" s="65" t="str">
        <f t="shared" si="89"/>
        <v>Comments</v>
      </c>
      <c r="E1876" s="65">
        <f t="shared" si="91"/>
        <v>115</v>
      </c>
      <c r="F1876" s="65" t="str">
        <f t="shared" si="92"/>
        <v>Comments on Rick's report_02_25_2012.pdf</v>
      </c>
      <c r="G1876" s="65" t="str">
        <f t="shared" si="93"/>
        <v>https://gdr.openei.org/files/338/Comments on Rick's report_02_25_2012.pdf</v>
      </c>
      <c r="H1876" s="65" t="str">
        <f t="shared" si="90"/>
        <v>https://gdr.openei.org/</v>
      </c>
      <c r="I1876" s="69">
        <v>43178.941978750001</v>
      </c>
      <c r="J1876" s="65">
        <v>404</v>
      </c>
      <c r="Q1876" s="61"/>
    </row>
    <row r="1877" spans="1:17" ht="75" x14ac:dyDescent="0.25">
      <c r="A1877" s="65" t="s">
        <v>1432</v>
      </c>
      <c r="B1877" s="65" t="s">
        <v>696</v>
      </c>
      <c r="C1877" s="65" t="s">
        <v>1433</v>
      </c>
      <c r="D1877" s="65" t="str">
        <f t="shared" si="89"/>
        <v>PenroseArea</v>
      </c>
      <c r="E1877" s="65">
        <f t="shared" si="91"/>
        <v>115</v>
      </c>
      <c r="F1877" s="65" t="str">
        <f t="shared" si="92"/>
        <v>PenroseArea DE-EE0002828.pdf</v>
      </c>
      <c r="G1877" s="65" t="str">
        <f t="shared" si="93"/>
        <v>https://gdr.openei.org/files/338/PenroseArea DE-EE0002828.pdf</v>
      </c>
      <c r="H1877" s="65" t="str">
        <f t="shared" si="90"/>
        <v>https://gdr.openei.org/</v>
      </c>
      <c r="I1877" s="69">
        <v>43178.773553460647</v>
      </c>
      <c r="J1877" s="65">
        <v>404</v>
      </c>
      <c r="Q1877" s="61"/>
    </row>
    <row r="1878" spans="1:17" ht="75" x14ac:dyDescent="0.25">
      <c r="A1878" s="65" t="s">
        <v>900</v>
      </c>
      <c r="B1878" s="65" t="s">
        <v>696</v>
      </c>
      <c r="C1878" s="65" t="s">
        <v>901</v>
      </c>
      <c r="D1878" s="65" t="str">
        <f t="shared" si="89"/>
        <v>20140201-0228_Green</v>
      </c>
      <c r="E1878" s="65">
        <f t="shared" si="91"/>
        <v>56</v>
      </c>
      <c r="F1878" s="65" t="str">
        <f t="shared" si="92"/>
        <v>20140201-0228_Green Machine Florida Canyon Hourly Data (1).xlsx</v>
      </c>
      <c r="G1878" s="65" t="str">
        <f t="shared" si="93"/>
        <v>https://gdr.openei.org/files/342/20140201-0228_Green Machine Florida Canyon Hourly Data (1).xlsx</v>
      </c>
      <c r="H1878" s="65" t="str">
        <f t="shared" si="90"/>
        <v>https://gdr.openei.org/</v>
      </c>
      <c r="I1878" s="69">
        <v>43179.040900555556</v>
      </c>
      <c r="J1878" s="65">
        <v>404</v>
      </c>
      <c r="Q1878" s="61"/>
    </row>
    <row r="1879" spans="1:17" ht="75" x14ac:dyDescent="0.25">
      <c r="A1879" s="65" t="s">
        <v>900</v>
      </c>
      <c r="B1879" s="65" t="s">
        <v>696</v>
      </c>
      <c r="C1879" s="65" t="s">
        <v>901</v>
      </c>
      <c r="D1879" s="65" t="str">
        <f t="shared" si="89"/>
        <v>20140201-0228_Green</v>
      </c>
      <c r="E1879" s="65">
        <f t="shared" si="91"/>
        <v>56</v>
      </c>
      <c r="F1879" s="65" t="str">
        <f t="shared" si="92"/>
        <v>20140201-0228_Green Machine Florida Canyon Hourly Data (1).xlsx</v>
      </c>
      <c r="G1879" s="65" t="str">
        <f t="shared" si="93"/>
        <v>https://gdr.openei.org/files/342/20140201-0228_Green Machine Florida Canyon Hourly Data (1).xlsx</v>
      </c>
      <c r="H1879" s="65" t="str">
        <f t="shared" si="90"/>
        <v>https://gdr.openei.org/</v>
      </c>
      <c r="I1879" s="69">
        <v>43179.113599571756</v>
      </c>
      <c r="J1879" s="65">
        <v>404</v>
      </c>
      <c r="Q1879" s="61"/>
    </row>
    <row r="1880" spans="1:17" ht="75" x14ac:dyDescent="0.25">
      <c r="A1880" s="65" t="s">
        <v>2912</v>
      </c>
      <c r="B1880" s="65" t="s">
        <v>696</v>
      </c>
      <c r="C1880" s="65" t="s">
        <v>2913</v>
      </c>
      <c r="D1880" s="65" t="str">
        <f t="shared" si="89"/>
        <v>Caldera</v>
      </c>
      <c r="E1880" s="65">
        <f t="shared" si="91"/>
        <v>77</v>
      </c>
      <c r="F1880" s="65" t="str">
        <f t="shared" si="92"/>
        <v>Caldera USA NV McGee Mtn IR 100701 GEx (1).pdf</v>
      </c>
      <c r="G1880" s="65" t="str">
        <f t="shared" si="93"/>
        <v>https://gdr.openei.org/files/345/Caldera USA NV McGee Mtn IR 100701 GEx (1).pdf</v>
      </c>
      <c r="H1880" s="65" t="str">
        <f t="shared" si="90"/>
        <v>https://gdr.openei.org/</v>
      </c>
      <c r="I1880" s="69">
        <v>43178.772463553243</v>
      </c>
      <c r="J1880" s="65">
        <v>404</v>
      </c>
      <c r="Q1880" s="61"/>
    </row>
    <row r="1881" spans="1:17" ht="75" x14ac:dyDescent="0.25">
      <c r="A1881" s="65" t="s">
        <v>2912</v>
      </c>
      <c r="B1881" s="65" t="s">
        <v>696</v>
      </c>
      <c r="C1881" s="65" t="s">
        <v>2913</v>
      </c>
      <c r="D1881" s="65" t="str">
        <f t="shared" si="89"/>
        <v>Caldera</v>
      </c>
      <c r="E1881" s="65">
        <f t="shared" si="91"/>
        <v>77</v>
      </c>
      <c r="F1881" s="65" t="str">
        <f t="shared" si="92"/>
        <v>Caldera USA NV McGee Mtn IR 100701 GEx (1).pdf</v>
      </c>
      <c r="G1881" s="65" t="str">
        <f t="shared" si="93"/>
        <v>https://gdr.openei.org/files/345/Caldera USA NV McGee Mtn IR 100701 GEx (1).pdf</v>
      </c>
      <c r="H1881" s="65" t="str">
        <f t="shared" si="90"/>
        <v>https://gdr.openei.org/</v>
      </c>
      <c r="I1881" s="69">
        <v>43178.810508275463</v>
      </c>
      <c r="J1881" s="65">
        <v>404</v>
      </c>
      <c r="Q1881" s="61"/>
    </row>
    <row r="1882" spans="1:17" ht="75" x14ac:dyDescent="0.25">
      <c r="A1882" s="65" t="s">
        <v>2967</v>
      </c>
      <c r="B1882" s="65" t="s">
        <v>696</v>
      </c>
      <c r="C1882" s="65" t="s">
        <v>2968</v>
      </c>
      <c r="D1882" s="65" t="str">
        <f t="shared" si="89"/>
        <v>ChambersGroupREDACTEDClass</v>
      </c>
      <c r="E1882" s="65">
        <f t="shared" si="91"/>
        <v>142</v>
      </c>
      <c r="F1882" s="65" t="str">
        <f t="shared" si="92"/>
        <v>ChambersGroupREDACTEDClass IIICulturalResourceInventoryMcGee.pdf</v>
      </c>
      <c r="G1882" s="65" t="str">
        <f t="shared" si="93"/>
        <v>https://gdr.openei.org/files/346/ChambersGroupREDACTEDClass IIICulturalResourceInventoryMcGee.pdf</v>
      </c>
      <c r="H1882" s="65" t="str">
        <f t="shared" si="90"/>
        <v>https://gdr.openei.org/</v>
      </c>
      <c r="I1882" s="69">
        <v>43178.785163807872</v>
      </c>
      <c r="J1882" s="65">
        <v>404</v>
      </c>
      <c r="Q1882" s="61"/>
    </row>
    <row r="1883" spans="1:17" ht="75" x14ac:dyDescent="0.25">
      <c r="A1883" s="65" t="s">
        <v>2967</v>
      </c>
      <c r="B1883" s="65" t="s">
        <v>696</v>
      </c>
      <c r="C1883" s="65" t="s">
        <v>2968</v>
      </c>
      <c r="D1883" s="65" t="str">
        <f t="shared" si="89"/>
        <v>ChambersGroupREDACTEDClass</v>
      </c>
      <c r="E1883" s="65">
        <f t="shared" si="91"/>
        <v>142</v>
      </c>
      <c r="F1883" s="65" t="str">
        <f t="shared" si="92"/>
        <v>ChambersGroupREDACTEDClass IIICulturalResourceInventoryMcGee.pdf</v>
      </c>
      <c r="G1883" s="65" t="str">
        <f t="shared" si="93"/>
        <v>https://gdr.openei.org/files/346/ChambersGroupREDACTEDClass IIICulturalResourceInventoryMcGee.pdf</v>
      </c>
      <c r="H1883" s="65" t="str">
        <f t="shared" si="90"/>
        <v>https://gdr.openei.org/</v>
      </c>
      <c r="I1883" s="69">
        <v>43179.424859502316</v>
      </c>
      <c r="J1883" s="65">
        <v>404</v>
      </c>
      <c r="Q1883" s="61"/>
    </row>
    <row r="1884" spans="1:17" ht="75" x14ac:dyDescent="0.25">
      <c r="A1884" s="65" t="s">
        <v>3859</v>
      </c>
      <c r="B1884" s="65" t="s">
        <v>696</v>
      </c>
      <c r="C1884" s="65" t="s">
        <v>3860</v>
      </c>
      <c r="D1884" s="65" t="str">
        <f t="shared" si="89"/>
        <v>Dixie</v>
      </c>
      <c r="E1884" s="65">
        <f t="shared" si="91"/>
        <v>15</v>
      </c>
      <c r="F1884" s="65" t="str">
        <f t="shared" si="92"/>
        <v>Dixie Valley Binary Cycle Production Data Report Dixie Valley Binary DOE Report February 2014.pdf</v>
      </c>
      <c r="G1884" s="65" t="str">
        <f t="shared" si="93"/>
        <v>https://gdr.openei.org/files/347/Dixie Valley Binary Cycle Production Data Report Dixie Valley Binary DOE Report February 2014.pdf</v>
      </c>
      <c r="H1884" s="65" t="str">
        <f t="shared" si="90"/>
        <v>https://gdr.openei.org/</v>
      </c>
      <c r="I1884" s="69">
        <v>43179.257444745374</v>
      </c>
      <c r="J1884" s="65">
        <v>404</v>
      </c>
      <c r="Q1884" s="61"/>
    </row>
    <row r="1885" spans="1:17" ht="75" x14ac:dyDescent="0.25">
      <c r="A1885" s="65" t="s">
        <v>884</v>
      </c>
      <c r="B1885" s="65" t="s">
        <v>696</v>
      </c>
      <c r="C1885" s="65" t="s">
        <v>885</v>
      </c>
      <c r="D1885" s="65" t="str">
        <f t="shared" si="89"/>
        <v>Dixie</v>
      </c>
      <c r="E1885" s="65">
        <f t="shared" si="91"/>
        <v>15</v>
      </c>
      <c r="F1885" s="65" t="str">
        <f t="shared" si="92"/>
        <v>Dixie Valley Binary Cycle Cost Data Dixie Binary costs February 2014.xls</v>
      </c>
      <c r="G1885" s="65" t="str">
        <f t="shared" si="93"/>
        <v>https://gdr.openei.org/files/348/Dixie Valley Binary Cycle Cost Data Dixie Binary costs February 2014.xls</v>
      </c>
      <c r="H1885" s="65" t="str">
        <f t="shared" si="90"/>
        <v>https://gdr.openei.org/</v>
      </c>
      <c r="I1885" s="69">
        <v>43178.849857835645</v>
      </c>
      <c r="J1885" s="65">
        <v>404</v>
      </c>
      <c r="Q1885" s="61"/>
    </row>
    <row r="1886" spans="1:17" ht="75" x14ac:dyDescent="0.25">
      <c r="A1886" s="65" t="s">
        <v>884</v>
      </c>
      <c r="B1886" s="65" t="s">
        <v>696</v>
      </c>
      <c r="C1886" s="65" t="s">
        <v>885</v>
      </c>
      <c r="D1886" s="65" t="str">
        <f t="shared" si="89"/>
        <v>Dixie</v>
      </c>
      <c r="E1886" s="65">
        <f t="shared" si="91"/>
        <v>15</v>
      </c>
      <c r="F1886" s="65" t="str">
        <f t="shared" si="92"/>
        <v>Dixie Valley Binary Cycle Cost Data Dixie Binary costs February 2014.xls</v>
      </c>
      <c r="G1886" s="65" t="str">
        <f t="shared" si="93"/>
        <v>https://gdr.openei.org/files/348/Dixie Valley Binary Cycle Cost Data Dixie Binary costs February 2014.xls</v>
      </c>
      <c r="H1886" s="65" t="str">
        <f t="shared" si="90"/>
        <v>https://gdr.openei.org/</v>
      </c>
      <c r="I1886" s="69">
        <v>43178.966746840277</v>
      </c>
      <c r="J1886" s="65">
        <v>404</v>
      </c>
      <c r="Q1886" s="61"/>
    </row>
    <row r="1887" spans="1:17" ht="75" x14ac:dyDescent="0.25">
      <c r="A1887" s="65" t="s">
        <v>2992</v>
      </c>
      <c r="B1887" s="65" t="s">
        <v>696</v>
      </c>
      <c r="C1887" s="65" t="s">
        <v>2993</v>
      </c>
      <c r="D1887" s="65" t="str">
        <f t="shared" si="89"/>
        <v>Dixie</v>
      </c>
      <c r="E1887" s="65">
        <f t="shared" si="91"/>
        <v>15</v>
      </c>
      <c r="F1887" s="65" t="str">
        <f t="shared" si="92"/>
        <v>Dixie Valley Binary Cycle Production Data Dixie DOE Data- January - December (2014) for Feb.xlsx</v>
      </c>
      <c r="G1887" s="65" t="str">
        <f t="shared" si="93"/>
        <v>https://gdr.openei.org/files/349/Dixie Valley Binary Cycle Production Data Dixie DOE Data- January - December (2014) for Feb.xlsx</v>
      </c>
      <c r="H1887" s="65" t="str">
        <f t="shared" si="90"/>
        <v>https://gdr.openei.org/</v>
      </c>
      <c r="I1887" s="69">
        <v>43178.789529965281</v>
      </c>
      <c r="J1887" s="65">
        <v>404</v>
      </c>
      <c r="Q1887" s="61"/>
    </row>
    <row r="1888" spans="1:17" ht="75" x14ac:dyDescent="0.25">
      <c r="A1888" s="65" t="s">
        <v>2992</v>
      </c>
      <c r="B1888" s="65" t="s">
        <v>696</v>
      </c>
      <c r="C1888" s="65" t="s">
        <v>2993</v>
      </c>
      <c r="D1888" s="65" t="str">
        <f t="shared" si="89"/>
        <v>Dixie</v>
      </c>
      <c r="E1888" s="65">
        <f t="shared" si="91"/>
        <v>15</v>
      </c>
      <c r="F1888" s="65" t="str">
        <f t="shared" si="92"/>
        <v>Dixie Valley Binary Cycle Production Data Dixie DOE Data- January - December (2014) for Feb.xlsx</v>
      </c>
      <c r="G1888" s="65" t="str">
        <f t="shared" si="93"/>
        <v>https://gdr.openei.org/files/349/Dixie Valley Binary Cycle Production Data Dixie DOE Data- January - December (2014) for Feb.xlsx</v>
      </c>
      <c r="H1888" s="65" t="str">
        <f t="shared" si="90"/>
        <v>https://gdr.openei.org/</v>
      </c>
      <c r="I1888" s="69">
        <v>43179.266707858798</v>
      </c>
      <c r="J1888" s="65">
        <v>404</v>
      </c>
      <c r="Q1888" s="61"/>
    </row>
    <row r="1889" spans="1:17" ht="75" x14ac:dyDescent="0.25">
      <c r="A1889" s="65" t="s">
        <v>2669</v>
      </c>
      <c r="B1889" s="65" t="s">
        <v>696</v>
      </c>
      <c r="C1889" s="65" t="s">
        <v>2670</v>
      </c>
      <c r="D1889" s="65" t="str">
        <f t="shared" si="89"/>
        <v>Geothermal_GHG_emission_data_from</v>
      </c>
      <c r="E1889" s="65">
        <f t="shared" si="91"/>
        <v>66</v>
      </c>
      <c r="F1889" s="65" t="str">
        <f t="shared" si="92"/>
        <v>Geothermal_GHG_emission_data_from ANL_2_OpenEI.xlsx</v>
      </c>
      <c r="G1889" s="65" t="str">
        <f t="shared" si="93"/>
        <v>https://gdr.openei.org/files/351/Geothermal_GHG_emission_data_from ANL_2_OpenEI.xlsx</v>
      </c>
      <c r="H1889" s="65" t="str">
        <f t="shared" si="90"/>
        <v>https://gdr.openei.org/</v>
      </c>
      <c r="I1889" s="69">
        <v>43178.911824467592</v>
      </c>
      <c r="J1889" s="65">
        <v>404</v>
      </c>
      <c r="Q1889" s="61"/>
    </row>
    <row r="1890" spans="1:17" ht="75" x14ac:dyDescent="0.25">
      <c r="A1890" s="65" t="s">
        <v>2669</v>
      </c>
      <c r="B1890" s="65" t="s">
        <v>696</v>
      </c>
      <c r="C1890" s="65" t="s">
        <v>2670</v>
      </c>
      <c r="D1890" s="65" t="str">
        <f t="shared" si="89"/>
        <v>Geothermal_GHG_emission_data_from</v>
      </c>
      <c r="E1890" s="65">
        <f t="shared" si="91"/>
        <v>66</v>
      </c>
      <c r="F1890" s="65" t="str">
        <f t="shared" si="92"/>
        <v>Geothermal_GHG_emission_data_from ANL_2_OpenEI.xlsx</v>
      </c>
      <c r="G1890" s="65" t="str">
        <f t="shared" si="93"/>
        <v>https://gdr.openei.org/files/351/Geothermal_GHG_emission_data_from ANL_2_OpenEI.xlsx</v>
      </c>
      <c r="H1890" s="65" t="str">
        <f t="shared" si="90"/>
        <v>https://gdr.openei.org/</v>
      </c>
      <c r="I1890" s="69">
        <v>43179.452252650466</v>
      </c>
      <c r="J1890" s="65">
        <v>404</v>
      </c>
      <c r="Q1890" s="61"/>
    </row>
    <row r="1891" spans="1:17" ht="75" x14ac:dyDescent="0.25">
      <c r="A1891" s="65" t="s">
        <v>706</v>
      </c>
      <c r="B1891" s="65" t="s">
        <v>696</v>
      </c>
      <c r="C1891" s="65" t="s">
        <v>707</v>
      </c>
      <c r="D1891" s="65" t="str">
        <f t="shared" si="89"/>
        <v>FinalGreatBasinSlipandDilationTendency</v>
      </c>
      <c r="E1891" s="65">
        <f t="shared" si="91"/>
        <v>59</v>
      </c>
      <c r="F1891" s="65" t="str">
        <f t="shared" si="92"/>
        <v>FinalGreatBasinSlipandDilationTendency (6).zip</v>
      </c>
      <c r="G1891" s="65" t="str">
        <f t="shared" si="93"/>
        <v>https://gdr.openei.org/files/353/FinalGreatBasinSlipandDilationTendency (6).zip</v>
      </c>
      <c r="H1891" s="65" t="str">
        <f t="shared" si="90"/>
        <v>https://gdr.openei.org/</v>
      </c>
      <c r="I1891" s="69">
        <v>43178.831294004631</v>
      </c>
      <c r="J1891" s="65">
        <v>404</v>
      </c>
      <c r="Q1891" s="61"/>
    </row>
    <row r="1892" spans="1:17" ht="75" x14ac:dyDescent="0.25">
      <c r="A1892" s="65" t="s">
        <v>706</v>
      </c>
      <c r="B1892" s="65" t="s">
        <v>696</v>
      </c>
      <c r="C1892" s="65" t="s">
        <v>707</v>
      </c>
      <c r="D1892" s="65" t="str">
        <f t="shared" si="89"/>
        <v>FinalGreatBasinSlipandDilationTendency</v>
      </c>
      <c r="E1892" s="65">
        <f t="shared" si="91"/>
        <v>59</v>
      </c>
      <c r="F1892" s="65" t="str">
        <f t="shared" si="92"/>
        <v>FinalGreatBasinSlipandDilationTendency (6).zip</v>
      </c>
      <c r="G1892" s="65" t="str">
        <f t="shared" si="93"/>
        <v>https://gdr.openei.org/files/353/FinalGreatBasinSlipandDilationTendency (6).zip</v>
      </c>
      <c r="H1892" s="65" t="str">
        <f t="shared" si="90"/>
        <v>https://gdr.openei.org/</v>
      </c>
      <c r="I1892" s="69">
        <v>43179.175234826391</v>
      </c>
      <c r="J1892" s="65">
        <v>404</v>
      </c>
      <c r="Q1892" s="61"/>
    </row>
    <row r="1893" spans="1:17" ht="75" x14ac:dyDescent="0.25">
      <c r="A1893" s="65" t="s">
        <v>923</v>
      </c>
      <c r="B1893" s="65" t="s">
        <v>696</v>
      </c>
      <c r="C1893" s="65" t="s">
        <v>924</v>
      </c>
      <c r="D1893" s="65" t="str">
        <f t="shared" si="89"/>
        <v>Final</v>
      </c>
      <c r="E1893" s="65">
        <f t="shared" si="91"/>
        <v>67</v>
      </c>
      <c r="F1893" s="65" t="str">
        <f t="shared" si="92"/>
        <v>Final Report-DE-EE0002748.pdf</v>
      </c>
      <c r="G1893" s="65" t="str">
        <f t="shared" si="93"/>
        <v>https://gdr.openei.org/files/354/Final Report-DE-EE0002748.pdf</v>
      </c>
      <c r="H1893" s="65" t="str">
        <f t="shared" si="90"/>
        <v>https://gdr.openei.org/</v>
      </c>
      <c r="I1893" s="69">
        <v>43179.080547083337</v>
      </c>
      <c r="J1893" s="65">
        <v>404</v>
      </c>
      <c r="Q1893" s="61"/>
    </row>
    <row r="1894" spans="1:17" ht="75" x14ac:dyDescent="0.25">
      <c r="A1894" s="65" t="s">
        <v>923</v>
      </c>
      <c r="B1894" s="65" t="s">
        <v>696</v>
      </c>
      <c r="C1894" s="65" t="s">
        <v>924</v>
      </c>
      <c r="D1894" s="65" t="str">
        <f t="shared" si="89"/>
        <v>Final</v>
      </c>
      <c r="E1894" s="65">
        <f t="shared" si="91"/>
        <v>67</v>
      </c>
      <c r="F1894" s="65" t="str">
        <f t="shared" si="92"/>
        <v>Final Report-DE-EE0002748.pdf</v>
      </c>
      <c r="G1894" s="65" t="str">
        <f t="shared" si="93"/>
        <v>https://gdr.openei.org/files/354/Final Report-DE-EE0002748.pdf</v>
      </c>
      <c r="H1894" s="65" t="str">
        <f t="shared" si="90"/>
        <v>https://gdr.openei.org/</v>
      </c>
      <c r="I1894" s="69">
        <v>43179.242979976851</v>
      </c>
      <c r="J1894" s="65">
        <v>404</v>
      </c>
      <c r="Q1894" s="61"/>
    </row>
    <row r="1895" spans="1:17" ht="75" x14ac:dyDescent="0.25">
      <c r="A1895" s="65" t="s">
        <v>1610</v>
      </c>
      <c r="B1895" s="65" t="s">
        <v>696</v>
      </c>
      <c r="C1895" s="65" t="s">
        <v>1611</v>
      </c>
      <c r="D1895" s="65" t="str">
        <f t="shared" si="89"/>
        <v>Faulds_Structural_Inventory_Great_Basin_DE-EE0002748</v>
      </c>
      <c r="E1895" s="65">
        <f t="shared" si="91"/>
        <v>104</v>
      </c>
      <c r="F1895" s="65" t="str">
        <f t="shared" si="92"/>
        <v>Faulds_Structural_Inventory_Great_Basin_DE-EE0002748 (1).xls</v>
      </c>
      <c r="G1895" s="65" t="str">
        <f t="shared" si="93"/>
        <v>https://gdr.openei.org/files/355/Faulds_Structural_Inventory_Great_Basin_DE-EE0002748 (1).xls</v>
      </c>
      <c r="H1895" s="65" t="str">
        <f t="shared" si="90"/>
        <v>https://gdr.openei.org/</v>
      </c>
      <c r="I1895" s="69">
        <v>43178.907451562503</v>
      </c>
      <c r="J1895" s="65">
        <v>404</v>
      </c>
      <c r="Q1895" s="61"/>
    </row>
    <row r="1896" spans="1:17" ht="75" x14ac:dyDescent="0.25">
      <c r="A1896" s="65" t="s">
        <v>1610</v>
      </c>
      <c r="B1896" s="65" t="s">
        <v>696</v>
      </c>
      <c r="C1896" s="65" t="s">
        <v>1611</v>
      </c>
      <c r="D1896" s="65" t="str">
        <f t="shared" si="89"/>
        <v>Faulds_Structural_Inventory_Great_Basin_DE-EE0002748</v>
      </c>
      <c r="E1896" s="65">
        <f t="shared" si="91"/>
        <v>104</v>
      </c>
      <c r="F1896" s="65" t="str">
        <f t="shared" si="92"/>
        <v>Faulds_Structural_Inventory_Great_Basin_DE-EE0002748 (1).xls</v>
      </c>
      <c r="G1896" s="65" t="str">
        <f t="shared" si="93"/>
        <v>https://gdr.openei.org/files/355/Faulds_Structural_Inventory_Great_Basin_DE-EE0002748 (1).xls</v>
      </c>
      <c r="H1896" s="65" t="str">
        <f t="shared" si="90"/>
        <v>https://gdr.openei.org/</v>
      </c>
      <c r="I1896" s="69">
        <v>43179.25596923611</v>
      </c>
      <c r="J1896" s="65">
        <v>404</v>
      </c>
      <c r="Q1896" s="61"/>
    </row>
    <row r="1897" spans="1:17" ht="75" x14ac:dyDescent="0.25">
      <c r="A1897" s="65" t="s">
        <v>1589</v>
      </c>
      <c r="B1897" s="65" t="s">
        <v>696</v>
      </c>
      <c r="C1897" s="65" t="s">
        <v>1590</v>
      </c>
      <c r="D1897" s="65" t="str">
        <f t="shared" si="89"/>
        <v>PatuaHotSprings_GIS_Data</v>
      </c>
      <c r="E1897" s="65">
        <f t="shared" si="91"/>
        <v>57</v>
      </c>
      <c r="F1897" s="65" t="str">
        <f t="shared" si="92"/>
        <v>PatuaHotSprings_GIS_Data (1).zip</v>
      </c>
      <c r="G1897" s="65" t="str">
        <f t="shared" si="93"/>
        <v>https://gdr.openei.org/files/359/PatuaHotSprings_GIS_Data (1).zip</v>
      </c>
      <c r="H1897" s="65" t="str">
        <f t="shared" si="90"/>
        <v>https://gdr.openei.org/</v>
      </c>
      <c r="I1897" s="69">
        <v>43178.888321388891</v>
      </c>
      <c r="J1897" s="65">
        <v>404</v>
      </c>
      <c r="Q1897" s="61"/>
    </row>
    <row r="1898" spans="1:17" ht="75" x14ac:dyDescent="0.25">
      <c r="A1898" s="65" t="s">
        <v>1589</v>
      </c>
      <c r="B1898" s="65" t="s">
        <v>696</v>
      </c>
      <c r="C1898" s="65" t="s">
        <v>1590</v>
      </c>
      <c r="D1898" s="65" t="str">
        <f t="shared" si="89"/>
        <v>PatuaHotSprings_GIS_Data</v>
      </c>
      <c r="E1898" s="65">
        <f t="shared" si="91"/>
        <v>57</v>
      </c>
      <c r="F1898" s="65" t="str">
        <f t="shared" si="92"/>
        <v>PatuaHotSprings_GIS_Data (1).zip</v>
      </c>
      <c r="G1898" s="65" t="str">
        <f t="shared" si="93"/>
        <v>https://gdr.openei.org/files/359/PatuaHotSprings_GIS_Data (1).zip</v>
      </c>
      <c r="H1898" s="65" t="str">
        <f t="shared" si="90"/>
        <v>https://gdr.openei.org/</v>
      </c>
      <c r="I1898" s="69">
        <v>43179.457053622682</v>
      </c>
      <c r="J1898" s="65">
        <v>404</v>
      </c>
      <c r="Q1898" s="61"/>
    </row>
    <row r="1899" spans="1:17" ht="75" x14ac:dyDescent="0.25">
      <c r="A1899" s="65" t="s">
        <v>4404</v>
      </c>
      <c r="B1899" s="65" t="s">
        <v>696</v>
      </c>
      <c r="C1899" s="65" t="s">
        <v>4405</v>
      </c>
      <c r="D1899" s="65" t="str">
        <f t="shared" si="89"/>
        <v>NealHotSprings_GIS_Data</v>
      </c>
      <c r="E1899" s="65">
        <f t="shared" si="91"/>
        <v>65</v>
      </c>
      <c r="F1899" s="65" t="str">
        <f t="shared" si="92"/>
        <v>NealHotSprings_GIS_Data (1).zip</v>
      </c>
      <c r="G1899" s="65" t="str">
        <f t="shared" si="93"/>
        <v>https://gdr.openei.org/files/360/NealHotSprings_GIS_Data (1).zip</v>
      </c>
      <c r="H1899" s="65" t="str">
        <f t="shared" si="90"/>
        <v>https://gdr.openei.org/</v>
      </c>
      <c r="I1899" s="69">
        <v>43179.170698865739</v>
      </c>
      <c r="J1899" s="65">
        <v>404</v>
      </c>
      <c r="Q1899" s="61"/>
    </row>
    <row r="1900" spans="1:17" ht="75" x14ac:dyDescent="0.25">
      <c r="A1900" s="65" t="s">
        <v>4404</v>
      </c>
      <c r="B1900" s="65" t="s">
        <v>696</v>
      </c>
      <c r="C1900" s="65" t="s">
        <v>4405</v>
      </c>
      <c r="D1900" s="65" t="str">
        <f t="shared" si="89"/>
        <v>NealHotSprings_GIS_Data</v>
      </c>
      <c r="E1900" s="65">
        <f t="shared" si="91"/>
        <v>65</v>
      </c>
      <c r="F1900" s="65" t="str">
        <f t="shared" si="92"/>
        <v>NealHotSprings_GIS_Data (1).zip</v>
      </c>
      <c r="G1900" s="65" t="str">
        <f t="shared" si="93"/>
        <v>https://gdr.openei.org/files/360/NealHotSprings_GIS_Data (1).zip</v>
      </c>
      <c r="H1900" s="65" t="str">
        <f t="shared" si="90"/>
        <v>https://gdr.openei.org/</v>
      </c>
      <c r="I1900" s="69">
        <v>43179.333369537038</v>
      </c>
      <c r="J1900" s="65">
        <v>404</v>
      </c>
      <c r="Q1900" s="61"/>
    </row>
    <row r="1901" spans="1:17" ht="75" x14ac:dyDescent="0.25">
      <c r="A1901" s="65" t="s">
        <v>3550</v>
      </c>
      <c r="B1901" s="65" t="s">
        <v>696</v>
      </c>
      <c r="C1901" s="65" t="s">
        <v>3551</v>
      </c>
      <c r="D1901" s="65" t="str">
        <f t="shared" si="89"/>
        <v>McGinnessHills</v>
      </c>
      <c r="E1901" s="65">
        <f t="shared" si="91"/>
        <v>72</v>
      </c>
      <c r="F1901" s="65" t="str">
        <f t="shared" si="92"/>
        <v>McGinnessHills (1).zip</v>
      </c>
      <c r="G1901" s="65" t="str">
        <f t="shared" si="93"/>
        <v>https://gdr.openei.org/files/367/McGinnessHills (1).zip</v>
      </c>
      <c r="H1901" s="65" t="str">
        <f t="shared" si="90"/>
        <v>https://gdr.openei.org/</v>
      </c>
      <c r="I1901" s="69">
        <v>43178.716415960647</v>
      </c>
      <c r="J1901" s="65">
        <v>404</v>
      </c>
      <c r="Q1901" s="61"/>
    </row>
    <row r="1902" spans="1:17" ht="75" x14ac:dyDescent="0.25">
      <c r="A1902" s="65" t="s">
        <v>2985</v>
      </c>
      <c r="B1902" s="65" t="s">
        <v>696</v>
      </c>
      <c r="C1902" s="65" t="s">
        <v>2986</v>
      </c>
      <c r="D1902" s="65" t="str">
        <f t="shared" si="89"/>
        <v>SanEmidio</v>
      </c>
      <c r="E1902" s="65">
        <f t="shared" si="91"/>
        <v>71</v>
      </c>
      <c r="F1902" s="65" t="str">
        <f t="shared" si="92"/>
        <v>SanEmidio (1).zip</v>
      </c>
      <c r="G1902" s="65" t="str">
        <f t="shared" si="93"/>
        <v>https://gdr.openei.org/files/371/SanEmidio (1).zip</v>
      </c>
      <c r="H1902" s="65" t="str">
        <f t="shared" si="90"/>
        <v>https://gdr.openei.org/</v>
      </c>
      <c r="I1902" s="69">
        <v>43178.858219699076</v>
      </c>
      <c r="J1902" s="65">
        <v>404</v>
      </c>
      <c r="Q1902" s="61"/>
    </row>
    <row r="1903" spans="1:17" ht="75" x14ac:dyDescent="0.25">
      <c r="A1903" s="65" t="s">
        <v>2985</v>
      </c>
      <c r="B1903" s="65" t="s">
        <v>696</v>
      </c>
      <c r="C1903" s="65" t="s">
        <v>2986</v>
      </c>
      <c r="D1903" s="65" t="str">
        <f t="shared" si="89"/>
        <v>SanEmidio</v>
      </c>
      <c r="E1903" s="65">
        <f t="shared" si="91"/>
        <v>71</v>
      </c>
      <c r="F1903" s="65" t="str">
        <f t="shared" si="92"/>
        <v>SanEmidio (1).zip</v>
      </c>
      <c r="G1903" s="65" t="str">
        <f t="shared" si="93"/>
        <v>https://gdr.openei.org/files/371/SanEmidio (1).zip</v>
      </c>
      <c r="H1903" s="65" t="str">
        <f t="shared" si="90"/>
        <v>https://gdr.openei.org/</v>
      </c>
      <c r="I1903" s="69">
        <v>43178.924856134261</v>
      </c>
      <c r="J1903" s="65">
        <v>404</v>
      </c>
      <c r="Q1903" s="61"/>
    </row>
    <row r="1904" spans="1:17" ht="75" x14ac:dyDescent="0.25">
      <c r="A1904" s="65" t="s">
        <v>1633</v>
      </c>
      <c r="B1904" s="65" t="s">
        <v>696</v>
      </c>
      <c r="C1904" s="65" t="s">
        <v>1634</v>
      </c>
      <c r="D1904" s="65" t="str">
        <f t="shared" si="89"/>
        <v>McGinnessHills_GIS_Data</v>
      </c>
      <c r="E1904" s="65">
        <f t="shared" si="91"/>
        <v>83</v>
      </c>
      <c r="F1904" s="65" t="str">
        <f t="shared" si="92"/>
        <v>McGinnessHills_GIS_Data (1).zip</v>
      </c>
      <c r="G1904" s="65" t="str">
        <f t="shared" si="93"/>
        <v>https://gdr.openei.org/files/374/McGinnessHills_GIS_Data (1).zip</v>
      </c>
      <c r="H1904" s="65" t="str">
        <f t="shared" si="90"/>
        <v>https://gdr.openei.org/</v>
      </c>
      <c r="I1904" s="69">
        <v>43178.968316469909</v>
      </c>
      <c r="J1904" s="65">
        <v>404</v>
      </c>
      <c r="Q1904" s="61"/>
    </row>
    <row r="1905" spans="1:17" ht="75" x14ac:dyDescent="0.25">
      <c r="A1905" s="65" t="s">
        <v>1633</v>
      </c>
      <c r="B1905" s="65" t="s">
        <v>696</v>
      </c>
      <c r="C1905" s="65" t="s">
        <v>1634</v>
      </c>
      <c r="D1905" s="65" t="str">
        <f t="shared" si="89"/>
        <v>McGinnessHills_GIS_Data</v>
      </c>
      <c r="E1905" s="65">
        <f t="shared" si="91"/>
        <v>83</v>
      </c>
      <c r="F1905" s="65" t="str">
        <f t="shared" si="92"/>
        <v>McGinnessHills_GIS_Data (1).zip</v>
      </c>
      <c r="G1905" s="65" t="str">
        <f t="shared" si="93"/>
        <v>https://gdr.openei.org/files/374/McGinnessHills_GIS_Data (1).zip</v>
      </c>
      <c r="H1905" s="65" t="str">
        <f t="shared" si="90"/>
        <v>https://gdr.openei.org/</v>
      </c>
      <c r="I1905" s="69">
        <v>43179.071371238424</v>
      </c>
      <c r="J1905" s="65">
        <v>404</v>
      </c>
      <c r="Q1905" s="61"/>
    </row>
    <row r="1906" spans="1:17" ht="75" x14ac:dyDescent="0.25">
      <c r="A1906" s="65" t="s">
        <v>1103</v>
      </c>
      <c r="B1906" s="65" t="s">
        <v>696</v>
      </c>
      <c r="C1906" s="65" t="s">
        <v>1104</v>
      </c>
      <c r="D1906" s="65" t="str">
        <f t="shared" si="89"/>
        <v>Faulds</v>
      </c>
      <c r="E1906" s="65">
        <f t="shared" si="91"/>
        <v>89</v>
      </c>
      <c r="F1906" s="65" t="str">
        <f t="shared" si="92"/>
        <v>Faulds et al 2012 GeoNZ Paper.pdf</v>
      </c>
      <c r="G1906" s="65" t="str">
        <f t="shared" si="93"/>
        <v>https://gdr.openei.org/files/383/Faulds et al 2012 GeoNZ Paper.pdf</v>
      </c>
      <c r="H1906" s="65" t="str">
        <f t="shared" si="90"/>
        <v>https://gdr.openei.org/</v>
      </c>
      <c r="I1906" s="69">
        <v>43178.816130324078</v>
      </c>
      <c r="J1906" s="65">
        <v>404</v>
      </c>
      <c r="Q1906" s="61"/>
    </row>
    <row r="1907" spans="1:17" ht="75" x14ac:dyDescent="0.25">
      <c r="A1907" s="65" t="s">
        <v>1103</v>
      </c>
      <c r="B1907" s="65" t="s">
        <v>696</v>
      </c>
      <c r="C1907" s="65" t="s">
        <v>1104</v>
      </c>
      <c r="D1907" s="65" t="str">
        <f t="shared" si="89"/>
        <v>Faulds</v>
      </c>
      <c r="E1907" s="65">
        <f t="shared" si="91"/>
        <v>89</v>
      </c>
      <c r="F1907" s="65" t="str">
        <f t="shared" si="92"/>
        <v>Faulds et al 2012 GeoNZ Paper.pdf</v>
      </c>
      <c r="G1907" s="65" t="str">
        <f t="shared" si="93"/>
        <v>https://gdr.openei.org/files/383/Faulds et al 2012 GeoNZ Paper.pdf</v>
      </c>
      <c r="H1907" s="65" t="str">
        <f t="shared" si="90"/>
        <v>https://gdr.openei.org/</v>
      </c>
      <c r="I1907" s="69">
        <v>43178.925454710647</v>
      </c>
      <c r="J1907" s="65">
        <v>404</v>
      </c>
      <c r="Q1907" s="61"/>
    </row>
    <row r="1908" spans="1:17" ht="75" x14ac:dyDescent="0.25">
      <c r="A1908" s="65" t="s">
        <v>1845</v>
      </c>
      <c r="B1908" s="65" t="s">
        <v>696</v>
      </c>
      <c r="C1908" s="65" t="s">
        <v>1846</v>
      </c>
      <c r="D1908" s="65" t="str">
        <f t="shared" si="89"/>
        <v>Dering</v>
      </c>
      <c r="E1908" s="65">
        <f t="shared" si="91"/>
        <v>88</v>
      </c>
      <c r="F1908" s="65" t="str">
        <f t="shared" si="92"/>
        <v>Dering 2013 MS thesis - Tuscarora Geothermal Area.pdf</v>
      </c>
      <c r="G1908" s="65" t="str">
        <f t="shared" si="93"/>
        <v>https://gdr.openei.org/files/390/Dering 2013 MS thesis - Tuscarora Geothermal Area.pdf</v>
      </c>
      <c r="H1908" s="65" t="str">
        <f t="shared" si="90"/>
        <v>https://gdr.openei.org/</v>
      </c>
      <c r="I1908" s="69">
        <v>43178.72891056713</v>
      </c>
      <c r="J1908" s="65">
        <v>404</v>
      </c>
      <c r="Q1908" s="61"/>
    </row>
    <row r="1909" spans="1:17" ht="75" x14ac:dyDescent="0.25">
      <c r="A1909" s="65" t="s">
        <v>1845</v>
      </c>
      <c r="B1909" s="65" t="s">
        <v>696</v>
      </c>
      <c r="C1909" s="65" t="s">
        <v>1846</v>
      </c>
      <c r="D1909" s="65" t="str">
        <f t="shared" si="89"/>
        <v>Dering</v>
      </c>
      <c r="E1909" s="65">
        <f t="shared" si="91"/>
        <v>88</v>
      </c>
      <c r="F1909" s="65" t="str">
        <f t="shared" si="92"/>
        <v>Dering 2013 MS thesis - Tuscarora Geothermal Area.pdf</v>
      </c>
      <c r="G1909" s="65" t="str">
        <f t="shared" si="93"/>
        <v>https://gdr.openei.org/files/390/Dering 2013 MS thesis - Tuscarora Geothermal Area.pdf</v>
      </c>
      <c r="H1909" s="65" t="str">
        <f t="shared" si="90"/>
        <v>https://gdr.openei.org/</v>
      </c>
      <c r="I1909" s="69">
        <v>43179.399261712962</v>
      </c>
      <c r="J1909" s="65">
        <v>404</v>
      </c>
      <c r="Q1909" s="61"/>
    </row>
    <row r="1910" spans="1:17" ht="75" x14ac:dyDescent="0.25">
      <c r="A1910" s="65" t="s">
        <v>1771</v>
      </c>
      <c r="B1910" s="65" t="s">
        <v>696</v>
      </c>
      <c r="C1910" s="65" t="s">
        <v>1772</v>
      </c>
      <c r="D1910" s="65" t="str">
        <f t="shared" si="89"/>
        <v>Edwards</v>
      </c>
      <c r="E1910" s="65">
        <f t="shared" si="91"/>
        <v>79</v>
      </c>
      <c r="F1910" s="65" t="str">
        <f t="shared" si="92"/>
        <v>Edwards 2013 MS thesis - Neal Hot Springs Geothermal Area.pdf</v>
      </c>
      <c r="G1910" s="65" t="str">
        <f t="shared" si="93"/>
        <v>https://gdr.openei.org/files/391/Edwards 2013 MS thesis - Neal Hot Springs Geothermal Area.pdf</v>
      </c>
      <c r="H1910" s="65" t="str">
        <f t="shared" si="90"/>
        <v>https://gdr.openei.org/</v>
      </c>
      <c r="I1910" s="69">
        <v>43178.891444803237</v>
      </c>
      <c r="J1910" s="65">
        <v>404</v>
      </c>
      <c r="Q1910" s="61"/>
    </row>
    <row r="1911" spans="1:17" ht="75" x14ac:dyDescent="0.25">
      <c r="A1911" s="65" t="s">
        <v>1771</v>
      </c>
      <c r="B1911" s="65" t="s">
        <v>696</v>
      </c>
      <c r="C1911" s="65" t="s">
        <v>1772</v>
      </c>
      <c r="D1911" s="65" t="str">
        <f t="shared" si="89"/>
        <v>Edwards</v>
      </c>
      <c r="E1911" s="65">
        <f t="shared" si="91"/>
        <v>79</v>
      </c>
      <c r="F1911" s="65" t="str">
        <f t="shared" si="92"/>
        <v>Edwards 2013 MS thesis - Neal Hot Springs Geothermal Area.pdf</v>
      </c>
      <c r="G1911" s="65" t="str">
        <f t="shared" si="93"/>
        <v>https://gdr.openei.org/files/391/Edwards 2013 MS thesis - Neal Hot Springs Geothermal Area.pdf</v>
      </c>
      <c r="H1911" s="65" t="str">
        <f t="shared" si="90"/>
        <v>https://gdr.openei.org/</v>
      </c>
      <c r="I1911" s="69">
        <v>43179.147619502313</v>
      </c>
      <c r="J1911" s="65">
        <v>404</v>
      </c>
      <c r="Q1911" s="61"/>
    </row>
    <row r="1912" spans="1:17" ht="75" x14ac:dyDescent="0.25">
      <c r="A1912" s="65" t="s">
        <v>1090</v>
      </c>
      <c r="B1912" s="65" t="s">
        <v>696</v>
      </c>
      <c r="C1912" s="65" t="s">
        <v>1091</v>
      </c>
      <c r="D1912" s="65" t="str">
        <f t="shared" si="89"/>
        <v>Faulds</v>
      </c>
      <c r="E1912" s="65">
        <f t="shared" si="91"/>
        <v>128</v>
      </c>
      <c r="F1912" s="65" t="str">
        <f t="shared" si="92"/>
        <v>Faulds et al 2010 NZ abstract.pdf</v>
      </c>
      <c r="G1912" s="65" t="str">
        <f t="shared" si="93"/>
        <v>https://gdr.openei.org/files/392/Faulds et al 2010 NZ abstract.pdf</v>
      </c>
      <c r="H1912" s="65" t="str">
        <f t="shared" si="90"/>
        <v>https://gdr.openei.org/</v>
      </c>
      <c r="I1912" s="69">
        <v>43179.396653680553</v>
      </c>
      <c r="J1912" s="65">
        <v>404</v>
      </c>
      <c r="Q1912" s="61"/>
    </row>
    <row r="1913" spans="1:17" ht="75" x14ac:dyDescent="0.25">
      <c r="A1913" s="65" t="s">
        <v>1090</v>
      </c>
      <c r="B1913" s="65" t="s">
        <v>696</v>
      </c>
      <c r="C1913" s="65" t="s">
        <v>1091</v>
      </c>
      <c r="D1913" s="65" t="str">
        <f t="shared" si="89"/>
        <v>Faulds</v>
      </c>
      <c r="E1913" s="65">
        <f t="shared" si="91"/>
        <v>128</v>
      </c>
      <c r="F1913" s="65" t="str">
        <f t="shared" si="92"/>
        <v>Faulds et al 2010 NZ abstract.pdf</v>
      </c>
      <c r="G1913" s="65" t="str">
        <f t="shared" si="93"/>
        <v>https://gdr.openei.org/files/392/Faulds et al 2010 NZ abstract.pdf</v>
      </c>
      <c r="H1913" s="65" t="str">
        <f t="shared" si="90"/>
        <v>https://gdr.openei.org/</v>
      </c>
      <c r="I1913" s="69">
        <v>43179.43267076389</v>
      </c>
      <c r="J1913" s="65">
        <v>404</v>
      </c>
      <c r="Q1913" s="61"/>
    </row>
    <row r="1914" spans="1:17" ht="75" x14ac:dyDescent="0.25">
      <c r="A1914" s="65" t="s">
        <v>3346</v>
      </c>
      <c r="B1914" s="65" t="s">
        <v>696</v>
      </c>
      <c r="C1914" s="65" t="s">
        <v>3347</v>
      </c>
      <c r="D1914" s="65" t="str">
        <f t="shared" si="89"/>
        <v>Tuscarora</v>
      </c>
      <c r="E1914" s="65">
        <f t="shared" si="91"/>
        <v>33</v>
      </c>
      <c r="F1914" s="65" t="str">
        <f t="shared" si="92"/>
        <v>Tuscarora Geothermal Area, Elko County, Nevada Tuscarora Geothermal Area - Geologic Map.zip</v>
      </c>
      <c r="G1914" s="65" t="str">
        <f t="shared" si="93"/>
        <v>https://gdr.openei.org/files/393/Tuscarora Geothermal Area, Elko County, Nevada Tuscarora Geothermal Area - Geologic Map.zip</v>
      </c>
      <c r="H1914" s="65" t="str">
        <f t="shared" si="90"/>
        <v>https://gdr.openei.org/</v>
      </c>
      <c r="I1914" s="69">
        <v>43178.828217268521</v>
      </c>
      <c r="J1914" s="65">
        <v>404</v>
      </c>
      <c r="Q1914" s="61"/>
    </row>
    <row r="1915" spans="1:17" ht="75" x14ac:dyDescent="0.25">
      <c r="A1915" s="65" t="s">
        <v>3346</v>
      </c>
      <c r="B1915" s="65" t="s">
        <v>696</v>
      </c>
      <c r="C1915" s="65" t="s">
        <v>3347</v>
      </c>
      <c r="D1915" s="65" t="str">
        <f t="shared" si="89"/>
        <v>Tuscarora</v>
      </c>
      <c r="E1915" s="65">
        <f t="shared" si="91"/>
        <v>33</v>
      </c>
      <c r="F1915" s="65" t="str">
        <f t="shared" si="92"/>
        <v>Tuscarora Geothermal Area, Elko County, Nevada Tuscarora Geothermal Area - Geologic Map.zip</v>
      </c>
      <c r="G1915" s="65" t="str">
        <f t="shared" si="93"/>
        <v>https://gdr.openei.org/files/393/Tuscarora Geothermal Area, Elko County, Nevada Tuscarora Geothermal Area - Geologic Map.zip</v>
      </c>
      <c r="H1915" s="65" t="str">
        <f t="shared" si="90"/>
        <v>https://gdr.openei.org/</v>
      </c>
      <c r="I1915" s="69">
        <v>43179.423772592592</v>
      </c>
      <c r="J1915" s="65">
        <v>404</v>
      </c>
      <c r="Q1915" s="61"/>
    </row>
    <row r="1916" spans="1:17" ht="75" x14ac:dyDescent="0.25">
      <c r="A1916" s="65" t="s">
        <v>1080</v>
      </c>
      <c r="B1916" s="65" t="s">
        <v>696</v>
      </c>
      <c r="C1916" s="65" t="s">
        <v>1081</v>
      </c>
      <c r="D1916" s="65" t="str">
        <f t="shared" si="89"/>
        <v>Patua</v>
      </c>
      <c r="E1916" s="65">
        <f t="shared" si="91"/>
        <v>89</v>
      </c>
      <c r="F1916" s="65" t="str">
        <f t="shared" si="92"/>
        <v>Patua Geothermal Area Patua Geothermal Area - Geologic Map.pdf</v>
      </c>
      <c r="G1916" s="65" t="str">
        <f t="shared" si="93"/>
        <v>https://gdr.openei.org/files/394/Patua Geothermal Area Patua Geothermal Area - Geologic Map.pdf</v>
      </c>
      <c r="H1916" s="65" t="str">
        <f t="shared" si="90"/>
        <v>https://gdr.openei.org/</v>
      </c>
      <c r="I1916" s="69">
        <v>43178.791277569442</v>
      </c>
      <c r="J1916" s="65">
        <v>404</v>
      </c>
      <c r="Q1916" s="61"/>
    </row>
    <row r="1917" spans="1:17" ht="75" x14ac:dyDescent="0.25">
      <c r="A1917" s="65" t="s">
        <v>1080</v>
      </c>
      <c r="B1917" s="65" t="s">
        <v>696</v>
      </c>
      <c r="C1917" s="65" t="s">
        <v>1081</v>
      </c>
      <c r="D1917" s="65" t="str">
        <f t="shared" si="89"/>
        <v>Patua</v>
      </c>
      <c r="E1917" s="65">
        <f t="shared" si="91"/>
        <v>89</v>
      </c>
      <c r="F1917" s="65" t="str">
        <f t="shared" si="92"/>
        <v>Patua Geothermal Area Patua Geothermal Area - Geologic Map.pdf</v>
      </c>
      <c r="G1917" s="65" t="str">
        <f t="shared" si="93"/>
        <v>https://gdr.openei.org/files/394/Patua Geothermal Area Patua Geothermal Area - Geologic Map.pdf</v>
      </c>
      <c r="H1917" s="65" t="str">
        <f t="shared" si="90"/>
        <v>https://gdr.openei.org/</v>
      </c>
      <c r="I1917" s="69">
        <v>43179.289616886577</v>
      </c>
      <c r="J1917" s="65">
        <v>404</v>
      </c>
      <c r="Q1917" s="61"/>
    </row>
    <row r="1918" spans="1:17" ht="75" x14ac:dyDescent="0.25">
      <c r="A1918" s="65" t="s">
        <v>3323</v>
      </c>
      <c r="B1918" s="65" t="s">
        <v>696</v>
      </c>
      <c r="C1918" s="65" t="s">
        <v>3324</v>
      </c>
      <c r="D1918" s="65" t="str">
        <f t="shared" si="89"/>
        <v>Salt</v>
      </c>
      <c r="E1918" s="65">
        <f t="shared" si="91"/>
        <v>90</v>
      </c>
      <c r="F1918" s="65" t="str">
        <f t="shared" si="92"/>
        <v>Salt Wells Geothermal Area Salt Wells Geothermal Area - Geologic Map.pdf</v>
      </c>
      <c r="G1918" s="65" t="str">
        <f t="shared" si="93"/>
        <v>https://gdr.openei.org/files/395/Salt Wells Geothermal Area Salt Wells Geothermal Area - Geologic Map.pdf</v>
      </c>
      <c r="H1918" s="65" t="str">
        <f t="shared" si="90"/>
        <v>https://gdr.openei.org/</v>
      </c>
      <c r="I1918" s="69">
        <v>43178.733520682872</v>
      </c>
      <c r="J1918" s="65">
        <v>404</v>
      </c>
      <c r="Q1918" s="61"/>
    </row>
    <row r="1919" spans="1:17" ht="75" x14ac:dyDescent="0.25">
      <c r="A1919" s="65" t="s">
        <v>3323</v>
      </c>
      <c r="B1919" s="65" t="s">
        <v>696</v>
      </c>
      <c r="C1919" s="65" t="s">
        <v>3324</v>
      </c>
      <c r="D1919" s="65" t="str">
        <f t="shared" si="89"/>
        <v>Salt</v>
      </c>
      <c r="E1919" s="65">
        <f t="shared" si="91"/>
        <v>90</v>
      </c>
      <c r="F1919" s="65" t="str">
        <f t="shared" si="92"/>
        <v>Salt Wells Geothermal Area Salt Wells Geothermal Area - Geologic Map.pdf</v>
      </c>
      <c r="G1919" s="65" t="str">
        <f t="shared" si="93"/>
        <v>https://gdr.openei.org/files/395/Salt Wells Geothermal Area Salt Wells Geothermal Area - Geologic Map.pdf</v>
      </c>
      <c r="H1919" s="65" t="str">
        <f t="shared" si="90"/>
        <v>https://gdr.openei.org/</v>
      </c>
      <c r="I1919" s="69">
        <v>43179.350619178244</v>
      </c>
      <c r="J1919" s="65">
        <v>404</v>
      </c>
      <c r="Q1919" s="61"/>
    </row>
    <row r="1920" spans="1:17" ht="75" x14ac:dyDescent="0.25">
      <c r="A1920" s="65" t="s">
        <v>3252</v>
      </c>
      <c r="B1920" s="65" t="s">
        <v>696</v>
      </c>
      <c r="C1920" s="65" t="s">
        <v>3253</v>
      </c>
      <c r="D1920" s="65" t="str">
        <f t="shared" si="89"/>
        <v>Wabuska</v>
      </c>
      <c r="E1920" s="65">
        <f t="shared" si="91"/>
        <v>33</v>
      </c>
      <c r="F1920" s="65" t="str">
        <f t="shared" si="92"/>
        <v>Wabuska Quadrangle, Lyon County, Nevada - Wabuska Geothermal Area Wabuska Geothermal Area - Geologic Map.pdf</v>
      </c>
      <c r="G1920" s="65" t="str">
        <f t="shared" si="93"/>
        <v>https://gdr.openei.org/files/396/Wabuska Quadrangle, Lyon County, Nevada - Wabuska Geothermal Area Wabuska Geothermal Area - Geologic Map.pdf</v>
      </c>
      <c r="H1920" s="65" t="str">
        <f t="shared" si="90"/>
        <v>https://gdr.openei.org/</v>
      </c>
      <c r="I1920" s="69">
        <v>43179.109235416669</v>
      </c>
      <c r="J1920" s="65">
        <v>404</v>
      </c>
      <c r="Q1920" s="61"/>
    </row>
    <row r="1921" spans="1:17" ht="75" x14ac:dyDescent="0.25">
      <c r="A1921" s="65" t="s">
        <v>3252</v>
      </c>
      <c r="B1921" s="65" t="s">
        <v>696</v>
      </c>
      <c r="C1921" s="65" t="s">
        <v>3253</v>
      </c>
      <c r="D1921" s="65" t="str">
        <f t="shared" si="89"/>
        <v>Wabuska</v>
      </c>
      <c r="E1921" s="65">
        <f t="shared" si="91"/>
        <v>33</v>
      </c>
      <c r="F1921" s="65" t="str">
        <f t="shared" si="92"/>
        <v>Wabuska Quadrangle, Lyon County, Nevada - Wabuska Geothermal Area Wabuska Geothermal Area - Geologic Map.pdf</v>
      </c>
      <c r="G1921" s="65" t="str">
        <f t="shared" si="93"/>
        <v>https://gdr.openei.org/files/396/Wabuska Quadrangle, Lyon County, Nevada - Wabuska Geothermal Area Wabuska Geothermal Area - Geologic Map.pdf</v>
      </c>
      <c r="H1921" s="65" t="str">
        <f t="shared" si="90"/>
        <v>https://gdr.openei.org/</v>
      </c>
      <c r="I1921" s="69">
        <v>43179.136329016204</v>
      </c>
      <c r="J1921" s="65">
        <v>404</v>
      </c>
      <c r="Q1921" s="61"/>
    </row>
    <row r="1922" spans="1:17" ht="75" x14ac:dyDescent="0.25">
      <c r="A1922" s="65" t="s">
        <v>1807</v>
      </c>
      <c r="B1922" s="65" t="s">
        <v>696</v>
      </c>
      <c r="C1922" s="65" t="s">
        <v>1164</v>
      </c>
      <c r="D1922" s="65" t="str">
        <f t="shared" si="89"/>
        <v>March</v>
      </c>
      <c r="E1922" s="65">
        <f t="shared" si="91"/>
        <v>82</v>
      </c>
      <c r="F1922" s="65" t="str">
        <f t="shared" si="92"/>
        <v>March 2014 Summary Beowawe.xlsx</v>
      </c>
      <c r="G1922" s="65" t="str">
        <f t="shared" si="93"/>
        <v>https://gdr.openei.org/files/407/March 2014 Summary Beowawe.xlsx</v>
      </c>
      <c r="H1922" s="65" t="str">
        <f t="shared" si="90"/>
        <v>https://gdr.openei.org/</v>
      </c>
      <c r="I1922" s="69">
        <v>43178.904727453701</v>
      </c>
      <c r="J1922" s="65">
        <v>404</v>
      </c>
      <c r="Q1922" s="61"/>
    </row>
    <row r="1923" spans="1:17" ht="75" x14ac:dyDescent="0.25">
      <c r="A1923" s="65" t="s">
        <v>2647</v>
      </c>
      <c r="B1923" s="65" t="s">
        <v>696</v>
      </c>
      <c r="C1923" s="65" t="s">
        <v>1164</v>
      </c>
      <c r="D1923" s="65" t="str">
        <f t="shared" ref="D1923:D1986" si="94">RIGHT(C1923,LEN(C1923)-FIND("|",SUBSTITUTE(C1923,"/","|", LEN(C1923)-LEN(SUBSTITUTE(C1923,"/","")))))</f>
        <v>March</v>
      </c>
      <c r="E1923" s="65">
        <f t="shared" si="91"/>
        <v>82</v>
      </c>
      <c r="F1923" s="65" t="str">
        <f t="shared" si="92"/>
        <v>March 2014 Summary Steamboat Hills .xlsx</v>
      </c>
      <c r="G1923" s="65" t="str">
        <f t="shared" si="93"/>
        <v>https://gdr.openei.org/files/407/March 2014 Summary Steamboat Hills .xlsx</v>
      </c>
      <c r="H1923" s="65" t="str">
        <f t="shared" ref="H1923:H1986" si="95">LEFT(C1923,FIND("/",C1923,10))</f>
        <v>https://gdr.openei.org/</v>
      </c>
      <c r="I1923" s="69">
        <v>43179.118790787034</v>
      </c>
      <c r="J1923" s="65">
        <v>404</v>
      </c>
      <c r="Q1923" s="61"/>
    </row>
    <row r="1924" spans="1:17" ht="75" x14ac:dyDescent="0.25">
      <c r="A1924" s="65" t="s">
        <v>1728</v>
      </c>
      <c r="B1924" s="65" t="s">
        <v>696</v>
      </c>
      <c r="C1924" s="65" t="s">
        <v>1164</v>
      </c>
      <c r="D1924" s="65" t="str">
        <f t="shared" si="94"/>
        <v>March</v>
      </c>
      <c r="E1924" s="65">
        <f t="shared" si="91"/>
        <v>82</v>
      </c>
      <c r="F1924" s="65" t="str">
        <f t="shared" si="92"/>
        <v>March 2014 Summary Desert Peak.xlsx</v>
      </c>
      <c r="G1924" s="65" t="str">
        <f t="shared" si="93"/>
        <v>https://gdr.openei.org/files/407/March 2014 Summary Desert Peak.xlsx</v>
      </c>
      <c r="H1924" s="65" t="str">
        <f t="shared" si="95"/>
        <v>https://gdr.openei.org/</v>
      </c>
      <c r="I1924" s="69">
        <v>43179.134406053243</v>
      </c>
      <c r="J1924" s="65">
        <v>404</v>
      </c>
      <c r="Q1924" s="61"/>
    </row>
    <row r="1925" spans="1:17" ht="75" x14ac:dyDescent="0.25">
      <c r="A1925" s="65" t="s">
        <v>1728</v>
      </c>
      <c r="B1925" s="65" t="s">
        <v>696</v>
      </c>
      <c r="C1925" s="65" t="s">
        <v>1164</v>
      </c>
      <c r="D1925" s="65" t="str">
        <f t="shared" si="94"/>
        <v>March</v>
      </c>
      <c r="E1925" s="65">
        <f t="shared" ref="E1925:E1988" si="96">FIND(D1925,A1925)</f>
        <v>82</v>
      </c>
      <c r="F1925" s="65" t="str">
        <f t="shared" ref="F1925:F1988" si="97">RIGHT(A1925,LEN(A1925)-E1925+1)</f>
        <v>March 2014 Summary Desert Peak.xlsx</v>
      </c>
      <c r="G1925" s="65" t="str">
        <f t="shared" ref="G1925:G1988" si="98">(SUBSTITUTE(C1925,D1925,""))&amp;F1925</f>
        <v>https://gdr.openei.org/files/407/March 2014 Summary Desert Peak.xlsx</v>
      </c>
      <c r="H1925" s="65" t="str">
        <f t="shared" si="95"/>
        <v>https://gdr.openei.org/</v>
      </c>
      <c r="I1925" s="69">
        <v>43179.246840173611</v>
      </c>
      <c r="J1925" s="65">
        <v>404</v>
      </c>
      <c r="Q1925" s="61"/>
    </row>
    <row r="1926" spans="1:17" ht="75" x14ac:dyDescent="0.25">
      <c r="A1926" s="65" t="s">
        <v>1163</v>
      </c>
      <c r="B1926" s="65" t="s">
        <v>696</v>
      </c>
      <c r="C1926" s="65" t="s">
        <v>1164</v>
      </c>
      <c r="D1926" s="65" t="str">
        <f t="shared" si="94"/>
        <v>March</v>
      </c>
      <c r="E1926" s="65">
        <f t="shared" si="96"/>
        <v>82</v>
      </c>
      <c r="F1926" s="65" t="str">
        <f t="shared" si="97"/>
        <v>March 2014 Summary Dixie Valley.xlsx</v>
      </c>
      <c r="G1926" s="65" t="str">
        <f t="shared" si="98"/>
        <v>https://gdr.openei.org/files/407/March 2014 Summary Dixie Valley.xlsx</v>
      </c>
      <c r="H1926" s="65" t="str">
        <f t="shared" si="95"/>
        <v>https://gdr.openei.org/</v>
      </c>
      <c r="I1926" s="69">
        <v>43179.261891006943</v>
      </c>
      <c r="J1926" s="65">
        <v>404</v>
      </c>
      <c r="Q1926" s="61"/>
    </row>
    <row r="1927" spans="1:17" ht="75" x14ac:dyDescent="0.25">
      <c r="A1927" s="65" t="s">
        <v>2647</v>
      </c>
      <c r="B1927" s="65" t="s">
        <v>696</v>
      </c>
      <c r="C1927" s="65" t="s">
        <v>1164</v>
      </c>
      <c r="D1927" s="65" t="str">
        <f t="shared" si="94"/>
        <v>March</v>
      </c>
      <c r="E1927" s="65">
        <f t="shared" si="96"/>
        <v>82</v>
      </c>
      <c r="F1927" s="65" t="str">
        <f t="shared" si="97"/>
        <v>March 2014 Summary Steamboat Hills .xlsx</v>
      </c>
      <c r="G1927" s="65" t="str">
        <f t="shared" si="98"/>
        <v>https://gdr.openei.org/files/407/March 2014 Summary Steamboat Hills .xlsx</v>
      </c>
      <c r="H1927" s="65" t="str">
        <f t="shared" si="95"/>
        <v>https://gdr.openei.org/</v>
      </c>
      <c r="I1927" s="69">
        <v>43179.273427743057</v>
      </c>
      <c r="J1927" s="65">
        <v>404</v>
      </c>
      <c r="Q1927" s="61"/>
    </row>
    <row r="1928" spans="1:17" ht="75" x14ac:dyDescent="0.25">
      <c r="A1928" s="65" t="s">
        <v>1807</v>
      </c>
      <c r="B1928" s="65" t="s">
        <v>696</v>
      </c>
      <c r="C1928" s="65" t="s">
        <v>1164</v>
      </c>
      <c r="D1928" s="65" t="str">
        <f t="shared" si="94"/>
        <v>March</v>
      </c>
      <c r="E1928" s="65">
        <f t="shared" si="96"/>
        <v>82</v>
      </c>
      <c r="F1928" s="65" t="str">
        <f t="shared" si="97"/>
        <v>March 2014 Summary Beowawe.xlsx</v>
      </c>
      <c r="G1928" s="65" t="str">
        <f t="shared" si="98"/>
        <v>https://gdr.openei.org/files/407/March 2014 Summary Beowawe.xlsx</v>
      </c>
      <c r="H1928" s="65" t="str">
        <f t="shared" si="95"/>
        <v>https://gdr.openei.org/</v>
      </c>
      <c r="I1928" s="69">
        <v>43179.315137442129</v>
      </c>
      <c r="J1928" s="65">
        <v>404</v>
      </c>
      <c r="Q1928" s="61"/>
    </row>
    <row r="1929" spans="1:17" ht="75" x14ac:dyDescent="0.25">
      <c r="A1929" s="65" t="s">
        <v>1163</v>
      </c>
      <c r="B1929" s="65" t="s">
        <v>696</v>
      </c>
      <c r="C1929" s="65" t="s">
        <v>1164</v>
      </c>
      <c r="D1929" s="65" t="str">
        <f t="shared" si="94"/>
        <v>March</v>
      </c>
      <c r="E1929" s="65">
        <f t="shared" si="96"/>
        <v>82</v>
      </c>
      <c r="F1929" s="65" t="str">
        <f t="shared" si="97"/>
        <v>March 2014 Summary Dixie Valley.xlsx</v>
      </c>
      <c r="G1929" s="65" t="str">
        <f t="shared" si="98"/>
        <v>https://gdr.openei.org/files/407/March 2014 Summary Dixie Valley.xlsx</v>
      </c>
      <c r="H1929" s="65" t="str">
        <f t="shared" si="95"/>
        <v>https://gdr.openei.org/</v>
      </c>
      <c r="I1929" s="69">
        <v>43179.373386574072</v>
      </c>
      <c r="J1929" s="65">
        <v>404</v>
      </c>
      <c r="Q1929" s="61"/>
    </row>
    <row r="1930" spans="1:17" ht="75" x14ac:dyDescent="0.25">
      <c r="A1930" s="65" t="s">
        <v>2447</v>
      </c>
      <c r="B1930" s="65" t="s">
        <v>696</v>
      </c>
      <c r="C1930" s="65" t="s">
        <v>1164</v>
      </c>
      <c r="D1930" s="65" t="str">
        <f t="shared" si="94"/>
        <v>March</v>
      </c>
      <c r="E1930" s="65">
        <f t="shared" si="96"/>
        <v>82</v>
      </c>
      <c r="F1930" s="65" t="str">
        <f t="shared" si="97"/>
        <v>March 2014 Summary Brady Hot Springs.xlsx</v>
      </c>
      <c r="G1930" s="65" t="str">
        <f t="shared" si="98"/>
        <v>https://gdr.openei.org/files/407/March 2014 Summary Brady Hot Springs.xlsx</v>
      </c>
      <c r="H1930" s="65" t="str">
        <f t="shared" si="95"/>
        <v>https://gdr.openei.org/</v>
      </c>
      <c r="I1930" s="69">
        <v>43179.375864120368</v>
      </c>
      <c r="J1930" s="65">
        <v>404</v>
      </c>
      <c r="Q1930" s="61"/>
    </row>
    <row r="1931" spans="1:17" ht="75" x14ac:dyDescent="0.25">
      <c r="A1931" s="65" t="s">
        <v>1907</v>
      </c>
      <c r="B1931" s="65" t="s">
        <v>696</v>
      </c>
      <c r="C1931" s="65" t="s">
        <v>1908</v>
      </c>
      <c r="D1931" s="65" t="str">
        <f t="shared" si="94"/>
        <v>Dixie</v>
      </c>
      <c r="E1931" s="65">
        <f t="shared" si="96"/>
        <v>12</v>
      </c>
      <c r="F1931" s="65" t="str">
        <f t="shared" si="97"/>
        <v>Dixie Valley Binary Cycle Production Data Report Dixie Valley Binary DOE Report March 2014.pdf</v>
      </c>
      <c r="G1931" s="65" t="str">
        <f t="shared" si="98"/>
        <v>https://gdr.openei.org/files/408/Dixie Valley Binary Cycle Production Data Report Dixie Valley Binary DOE Report March 2014.pdf</v>
      </c>
      <c r="H1931" s="65" t="str">
        <f t="shared" si="95"/>
        <v>https://gdr.openei.org/</v>
      </c>
      <c r="I1931" s="69">
        <v>43178.96850628472</v>
      </c>
      <c r="J1931" s="65">
        <v>404</v>
      </c>
      <c r="Q1931" s="61"/>
    </row>
    <row r="1932" spans="1:17" ht="75" x14ac:dyDescent="0.25">
      <c r="A1932" s="65" t="s">
        <v>1907</v>
      </c>
      <c r="B1932" s="65" t="s">
        <v>696</v>
      </c>
      <c r="C1932" s="65" t="s">
        <v>1908</v>
      </c>
      <c r="D1932" s="65" t="str">
        <f t="shared" si="94"/>
        <v>Dixie</v>
      </c>
      <c r="E1932" s="65">
        <f t="shared" si="96"/>
        <v>12</v>
      </c>
      <c r="F1932" s="65" t="str">
        <f t="shared" si="97"/>
        <v>Dixie Valley Binary Cycle Production Data Report Dixie Valley Binary DOE Report March 2014.pdf</v>
      </c>
      <c r="G1932" s="65" t="str">
        <f t="shared" si="98"/>
        <v>https://gdr.openei.org/files/408/Dixie Valley Binary Cycle Production Data Report Dixie Valley Binary DOE Report March 2014.pdf</v>
      </c>
      <c r="H1932" s="65" t="str">
        <f t="shared" si="95"/>
        <v>https://gdr.openei.org/</v>
      </c>
      <c r="I1932" s="69">
        <v>43179.182744293983</v>
      </c>
      <c r="J1932" s="65">
        <v>404</v>
      </c>
      <c r="Q1932" s="61"/>
    </row>
    <row r="1933" spans="1:17" ht="75" x14ac:dyDescent="0.25">
      <c r="A1933" s="65" t="s">
        <v>1937</v>
      </c>
      <c r="B1933" s="65" t="s">
        <v>696</v>
      </c>
      <c r="C1933" s="65" t="s">
        <v>1938</v>
      </c>
      <c r="D1933" s="65" t="str">
        <f t="shared" si="94"/>
        <v>Dixie</v>
      </c>
      <c r="E1933" s="65">
        <f t="shared" si="96"/>
        <v>12</v>
      </c>
      <c r="F1933" s="65" t="str">
        <f t="shared" si="97"/>
        <v>Dixie Valley Binary Cycle Monthly Cost Data Dixie Binary costs March 2014.xls</v>
      </c>
      <c r="G1933" s="65" t="str">
        <f t="shared" si="98"/>
        <v>https://gdr.openei.org/files/409/Dixie Valley Binary Cycle Monthly Cost Data Dixie Binary costs March 2014.xls</v>
      </c>
      <c r="H1933" s="65" t="str">
        <f t="shared" si="95"/>
        <v>https://gdr.openei.org/</v>
      </c>
      <c r="I1933" s="69">
        <v>43178.877384212959</v>
      </c>
      <c r="J1933" s="65">
        <v>404</v>
      </c>
      <c r="Q1933" s="61"/>
    </row>
    <row r="1934" spans="1:17" ht="75" x14ac:dyDescent="0.25">
      <c r="A1934" s="65" t="s">
        <v>1937</v>
      </c>
      <c r="B1934" s="65" t="s">
        <v>696</v>
      </c>
      <c r="C1934" s="65" t="s">
        <v>1938</v>
      </c>
      <c r="D1934" s="65" t="str">
        <f t="shared" si="94"/>
        <v>Dixie</v>
      </c>
      <c r="E1934" s="65">
        <f t="shared" si="96"/>
        <v>12</v>
      </c>
      <c r="F1934" s="65" t="str">
        <f t="shared" si="97"/>
        <v>Dixie Valley Binary Cycle Monthly Cost Data Dixie Binary costs March 2014.xls</v>
      </c>
      <c r="G1934" s="65" t="str">
        <f t="shared" si="98"/>
        <v>https://gdr.openei.org/files/409/Dixie Valley Binary Cycle Monthly Cost Data Dixie Binary costs March 2014.xls</v>
      </c>
      <c r="H1934" s="65" t="str">
        <f t="shared" si="95"/>
        <v>https://gdr.openei.org/</v>
      </c>
      <c r="I1934" s="69">
        <v>43178.877384212959</v>
      </c>
      <c r="J1934" s="65">
        <v>404</v>
      </c>
      <c r="Q1934" s="61"/>
    </row>
    <row r="1935" spans="1:17" ht="75" x14ac:dyDescent="0.25">
      <c r="A1935" s="65" t="s">
        <v>1937</v>
      </c>
      <c r="B1935" s="65" t="s">
        <v>696</v>
      </c>
      <c r="C1935" s="65" t="s">
        <v>1938</v>
      </c>
      <c r="D1935" s="65" t="str">
        <f t="shared" si="94"/>
        <v>Dixie</v>
      </c>
      <c r="E1935" s="65">
        <f t="shared" si="96"/>
        <v>12</v>
      </c>
      <c r="F1935" s="65" t="str">
        <f t="shared" si="97"/>
        <v>Dixie Valley Binary Cycle Monthly Cost Data Dixie Binary costs March 2014.xls</v>
      </c>
      <c r="G1935" s="65" t="str">
        <f t="shared" si="98"/>
        <v>https://gdr.openei.org/files/409/Dixie Valley Binary Cycle Monthly Cost Data Dixie Binary costs March 2014.xls</v>
      </c>
      <c r="H1935" s="65" t="str">
        <f t="shared" si="95"/>
        <v>https://gdr.openei.org/</v>
      </c>
      <c r="I1935" s="69">
        <v>43179.055883078705</v>
      </c>
      <c r="J1935" s="65">
        <v>404</v>
      </c>
      <c r="Q1935" s="61"/>
    </row>
    <row r="1936" spans="1:17" ht="75" x14ac:dyDescent="0.25">
      <c r="A1936" s="65" t="s">
        <v>2132</v>
      </c>
      <c r="B1936" s="65" t="s">
        <v>696</v>
      </c>
      <c r="C1936" s="65" t="s">
        <v>2133</v>
      </c>
      <c r="D1936" s="65" t="str">
        <f t="shared" si="94"/>
        <v>Dixie</v>
      </c>
      <c r="E1936" s="65">
        <f t="shared" si="96"/>
        <v>12</v>
      </c>
      <c r="F1936" s="65" t="str">
        <f t="shared" si="97"/>
        <v>Dixie Valley Binary Cycle Monthly Production Data for the Bottoming Cycle Binary System Dixie DOE Data- January - December (2014) for March.xlsx</v>
      </c>
      <c r="G1936" s="65" t="str">
        <f t="shared" si="98"/>
        <v>https://gdr.openei.org/files/410/Dixie Valley Binary Cycle Monthly Production Data for the Bottoming Cycle Binary System Dixie DOE Data- January - December (2014) for March.xlsx</v>
      </c>
      <c r="H1936" s="65" t="str">
        <f t="shared" si="95"/>
        <v>https://gdr.openei.org/</v>
      </c>
      <c r="I1936" s="69">
        <v>43179.186323993054</v>
      </c>
      <c r="J1936" s="65">
        <v>404</v>
      </c>
      <c r="Q1936" s="61"/>
    </row>
    <row r="1937" spans="1:17" ht="75" x14ac:dyDescent="0.25">
      <c r="A1937" s="65" t="s">
        <v>2132</v>
      </c>
      <c r="B1937" s="65" t="s">
        <v>696</v>
      </c>
      <c r="C1937" s="65" t="s">
        <v>2133</v>
      </c>
      <c r="D1937" s="65" t="str">
        <f t="shared" si="94"/>
        <v>Dixie</v>
      </c>
      <c r="E1937" s="65">
        <f t="shared" si="96"/>
        <v>12</v>
      </c>
      <c r="F1937" s="65" t="str">
        <f t="shared" si="97"/>
        <v>Dixie Valley Binary Cycle Monthly Production Data for the Bottoming Cycle Binary System Dixie DOE Data- January - December (2014) for March.xlsx</v>
      </c>
      <c r="G1937" s="65" t="str">
        <f t="shared" si="98"/>
        <v>https://gdr.openei.org/files/410/Dixie Valley Binary Cycle Monthly Production Data for the Bottoming Cycle Binary System Dixie DOE Data- January - December (2014) for March.xlsx</v>
      </c>
      <c r="H1937" s="65" t="str">
        <f t="shared" si="95"/>
        <v>https://gdr.openei.org/</v>
      </c>
      <c r="I1937" s="69">
        <v>43179.4194406713</v>
      </c>
      <c r="J1937" s="65">
        <v>404</v>
      </c>
      <c r="Q1937" s="61"/>
    </row>
    <row r="1938" spans="1:17" ht="75" x14ac:dyDescent="0.25">
      <c r="A1938" s="65" t="s">
        <v>4525</v>
      </c>
      <c r="B1938" s="65" t="s">
        <v>696</v>
      </c>
      <c r="C1938" s="65" t="s">
        <v>4526</v>
      </c>
      <c r="D1938" s="65" t="str">
        <f t="shared" si="94"/>
        <v>20140301-0331_Green</v>
      </c>
      <c r="E1938" s="65">
        <f t="shared" si="96"/>
        <v>53</v>
      </c>
      <c r="F1938" s="65" t="str">
        <f t="shared" si="97"/>
        <v>20140301-0331_Green Machine Florida Canyon Hourly Data.xlsx</v>
      </c>
      <c r="G1938" s="65" t="str">
        <f t="shared" si="98"/>
        <v>https://gdr.openei.org/files/411/20140301-0331_Green Machine Florida Canyon Hourly Data.xlsx</v>
      </c>
      <c r="H1938" s="65" t="str">
        <f t="shared" si="95"/>
        <v>https://gdr.openei.org/</v>
      </c>
      <c r="I1938" s="69">
        <v>43179.078009247685</v>
      </c>
      <c r="J1938" s="65">
        <v>404</v>
      </c>
      <c r="Q1938" s="61"/>
    </row>
    <row r="1939" spans="1:17" ht="75" x14ac:dyDescent="0.25">
      <c r="A1939" s="65" t="s">
        <v>2202</v>
      </c>
      <c r="B1939" s="65" t="s">
        <v>696</v>
      </c>
      <c r="C1939" s="65" t="s">
        <v>2203</v>
      </c>
      <c r="D1939" s="65" t="str">
        <f t="shared" si="94"/>
        <v>20140401-0430_Green</v>
      </c>
      <c r="E1939" s="65">
        <f t="shared" si="96"/>
        <v>53</v>
      </c>
      <c r="F1939" s="65" t="str">
        <f t="shared" si="97"/>
        <v>20140401-0430_Green Machine Florida Canyon Hourly Data.xlsx</v>
      </c>
      <c r="G1939" s="65" t="str">
        <f t="shared" si="98"/>
        <v>https://gdr.openei.org/files/415/20140401-0430_Green Machine Florida Canyon Hourly Data.xlsx</v>
      </c>
      <c r="H1939" s="65" t="str">
        <f t="shared" si="95"/>
        <v>https://gdr.openei.org/</v>
      </c>
      <c r="I1939" s="69">
        <v>43178.836191377311</v>
      </c>
      <c r="J1939" s="65">
        <v>404</v>
      </c>
      <c r="Q1939" s="61"/>
    </row>
    <row r="1940" spans="1:17" ht="75" x14ac:dyDescent="0.25">
      <c r="A1940" s="65" t="s">
        <v>2202</v>
      </c>
      <c r="B1940" s="65" t="s">
        <v>696</v>
      </c>
      <c r="C1940" s="65" t="s">
        <v>2203</v>
      </c>
      <c r="D1940" s="65" t="str">
        <f t="shared" si="94"/>
        <v>20140401-0430_Green</v>
      </c>
      <c r="E1940" s="65">
        <f t="shared" si="96"/>
        <v>53</v>
      </c>
      <c r="F1940" s="65" t="str">
        <f t="shared" si="97"/>
        <v>20140401-0430_Green Machine Florida Canyon Hourly Data.xlsx</v>
      </c>
      <c r="G1940" s="65" t="str">
        <f t="shared" si="98"/>
        <v>https://gdr.openei.org/files/415/20140401-0430_Green Machine Florida Canyon Hourly Data.xlsx</v>
      </c>
      <c r="H1940" s="65" t="str">
        <f t="shared" si="95"/>
        <v>https://gdr.openei.org/</v>
      </c>
      <c r="I1940" s="69">
        <v>43178.997599444447</v>
      </c>
      <c r="J1940" s="65">
        <v>404</v>
      </c>
      <c r="Q1940" s="61"/>
    </row>
    <row r="1941" spans="1:17" ht="75" x14ac:dyDescent="0.25">
      <c r="A1941" s="65" t="s">
        <v>1617</v>
      </c>
      <c r="B1941" s="65" t="s">
        <v>696</v>
      </c>
      <c r="C1941" s="65" t="s">
        <v>1618</v>
      </c>
      <c r="D1941" s="65" t="str">
        <f t="shared" si="94"/>
        <v>Dixie</v>
      </c>
      <c r="E1941" s="65">
        <f t="shared" si="96"/>
        <v>12</v>
      </c>
      <c r="F1941" s="65" t="str">
        <f t="shared" si="97"/>
        <v>Dixie Valley Binary Cycle Production Data Report Dixie Valley Binary DOE Report April 2014.pdf</v>
      </c>
      <c r="G1941" s="65" t="str">
        <f t="shared" si="98"/>
        <v>https://gdr.openei.org/files/416/Dixie Valley Binary Cycle Production Data Report Dixie Valley Binary DOE Report April 2014.pdf</v>
      </c>
      <c r="H1941" s="65" t="str">
        <f t="shared" si="95"/>
        <v>https://gdr.openei.org/</v>
      </c>
      <c r="I1941" s="69">
        <v>43179.155512314814</v>
      </c>
      <c r="J1941" s="65">
        <v>404</v>
      </c>
      <c r="Q1941" s="61"/>
    </row>
    <row r="1942" spans="1:17" ht="75" x14ac:dyDescent="0.25">
      <c r="A1942" s="65" t="s">
        <v>1617</v>
      </c>
      <c r="B1942" s="65" t="s">
        <v>696</v>
      </c>
      <c r="C1942" s="65" t="s">
        <v>1618</v>
      </c>
      <c r="D1942" s="65" t="str">
        <f t="shared" si="94"/>
        <v>Dixie</v>
      </c>
      <c r="E1942" s="65">
        <f t="shared" si="96"/>
        <v>12</v>
      </c>
      <c r="F1942" s="65" t="str">
        <f t="shared" si="97"/>
        <v>Dixie Valley Binary Cycle Production Data Report Dixie Valley Binary DOE Report April 2014.pdf</v>
      </c>
      <c r="G1942" s="65" t="str">
        <f t="shared" si="98"/>
        <v>https://gdr.openei.org/files/416/Dixie Valley Binary Cycle Production Data Report Dixie Valley Binary DOE Report April 2014.pdf</v>
      </c>
      <c r="H1942" s="65" t="str">
        <f t="shared" si="95"/>
        <v>https://gdr.openei.org/</v>
      </c>
      <c r="I1942" s="69">
        <v>43179.244338449076</v>
      </c>
      <c r="J1942" s="65">
        <v>404</v>
      </c>
      <c r="Q1942" s="61"/>
    </row>
    <row r="1943" spans="1:17" ht="75" x14ac:dyDescent="0.25">
      <c r="A1943" s="65" t="s">
        <v>3784</v>
      </c>
      <c r="B1943" s="65" t="s">
        <v>696</v>
      </c>
      <c r="C1943" s="65" t="s">
        <v>3785</v>
      </c>
      <c r="D1943" s="65" t="str">
        <f t="shared" si="94"/>
        <v>Dixie</v>
      </c>
      <c r="E1943" s="65">
        <f t="shared" si="96"/>
        <v>12</v>
      </c>
      <c r="F1943" s="65" t="str">
        <f t="shared" si="97"/>
        <v>Dixie Valley Binary Cycle Production Data Dixie DOE Data- January - December (2014).xlsx</v>
      </c>
      <c r="G1943" s="65" t="str">
        <f t="shared" si="98"/>
        <v>https://gdr.openei.org/files/417/Dixie Valley Binary Cycle Production Data Dixie DOE Data- January - December (2014).xlsx</v>
      </c>
      <c r="H1943" s="65" t="str">
        <f t="shared" si="95"/>
        <v>https://gdr.openei.org/</v>
      </c>
      <c r="I1943" s="69">
        <v>43179.365685694444</v>
      </c>
      <c r="J1943" s="65">
        <v>404</v>
      </c>
      <c r="Q1943" s="61"/>
    </row>
    <row r="1944" spans="1:17" ht="75" x14ac:dyDescent="0.25">
      <c r="A1944" s="65" t="s">
        <v>3784</v>
      </c>
      <c r="B1944" s="65" t="s">
        <v>696</v>
      </c>
      <c r="C1944" s="65" t="s">
        <v>3785</v>
      </c>
      <c r="D1944" s="65" t="str">
        <f t="shared" si="94"/>
        <v>Dixie</v>
      </c>
      <c r="E1944" s="65">
        <f t="shared" si="96"/>
        <v>12</v>
      </c>
      <c r="F1944" s="65" t="str">
        <f t="shared" si="97"/>
        <v>Dixie Valley Binary Cycle Production Data Dixie DOE Data- January - December (2014).xlsx</v>
      </c>
      <c r="G1944" s="65" t="str">
        <f t="shared" si="98"/>
        <v>https://gdr.openei.org/files/417/Dixie Valley Binary Cycle Production Data Dixie DOE Data- January - December (2014).xlsx</v>
      </c>
      <c r="H1944" s="65" t="str">
        <f t="shared" si="95"/>
        <v>https://gdr.openei.org/</v>
      </c>
      <c r="I1944" s="69">
        <v>43179.428611249998</v>
      </c>
      <c r="J1944" s="65">
        <v>404</v>
      </c>
      <c r="Q1944" s="61"/>
    </row>
    <row r="1945" spans="1:17" ht="75" x14ac:dyDescent="0.25">
      <c r="A1945" s="65" t="s">
        <v>3452</v>
      </c>
      <c r="B1945" s="65" t="s">
        <v>696</v>
      </c>
      <c r="C1945" s="65" t="s">
        <v>3453</v>
      </c>
      <c r="D1945" s="65" t="str">
        <f t="shared" si="94"/>
        <v>Dixie</v>
      </c>
      <c r="E1945" s="65">
        <f t="shared" si="96"/>
        <v>12</v>
      </c>
      <c r="F1945" s="65" t="str">
        <f t="shared" si="97"/>
        <v>Dixie Valley Binary Cycle Cost Data Dixie Binary costs March 2014.xls</v>
      </c>
      <c r="G1945" s="65" t="str">
        <f t="shared" si="98"/>
        <v>https://gdr.openei.org/files/418/Dixie Valley Binary Cycle Cost Data Dixie Binary costs March 2014.xls</v>
      </c>
      <c r="H1945" s="65" t="str">
        <f t="shared" si="95"/>
        <v>https://gdr.openei.org/</v>
      </c>
      <c r="I1945" s="69">
        <v>43179.310983194446</v>
      </c>
      <c r="J1945" s="65">
        <v>404</v>
      </c>
      <c r="Q1945" s="61"/>
    </row>
    <row r="1946" spans="1:17" ht="75" x14ac:dyDescent="0.25">
      <c r="A1946" s="65" t="s">
        <v>3452</v>
      </c>
      <c r="B1946" s="65" t="s">
        <v>696</v>
      </c>
      <c r="C1946" s="65" t="s">
        <v>3453</v>
      </c>
      <c r="D1946" s="65" t="str">
        <f t="shared" si="94"/>
        <v>Dixie</v>
      </c>
      <c r="E1946" s="65">
        <f t="shared" si="96"/>
        <v>12</v>
      </c>
      <c r="F1946" s="65" t="str">
        <f t="shared" si="97"/>
        <v>Dixie Valley Binary Cycle Cost Data Dixie Binary costs March 2014.xls</v>
      </c>
      <c r="G1946" s="65" t="str">
        <f t="shared" si="98"/>
        <v>https://gdr.openei.org/files/418/Dixie Valley Binary Cycle Cost Data Dixie Binary costs March 2014.xls</v>
      </c>
      <c r="H1946" s="65" t="str">
        <f t="shared" si="95"/>
        <v>https://gdr.openei.org/</v>
      </c>
      <c r="I1946" s="69">
        <v>43179.336686793984</v>
      </c>
      <c r="J1946" s="65">
        <v>404</v>
      </c>
      <c r="Q1946" s="61"/>
    </row>
    <row r="1947" spans="1:17" ht="75" x14ac:dyDescent="0.25">
      <c r="A1947" s="65" t="s">
        <v>1274</v>
      </c>
      <c r="B1947" s="65" t="s">
        <v>696</v>
      </c>
      <c r="C1947" s="65" t="s">
        <v>1275</v>
      </c>
      <c r="D1947" s="65" t="str">
        <f t="shared" si="94"/>
        <v>20140501-0531_Green</v>
      </c>
      <c r="E1947" s="65">
        <f t="shared" si="96"/>
        <v>51</v>
      </c>
      <c r="F1947" s="65" t="str">
        <f t="shared" si="97"/>
        <v>20140501-0531_Green Machine Florida Canyon Hourly Data.xlsx</v>
      </c>
      <c r="G1947" s="65" t="str">
        <f t="shared" si="98"/>
        <v>https://gdr.openei.org/files/419/20140501-0531_Green Machine Florida Canyon Hourly Data.xlsx</v>
      </c>
      <c r="H1947" s="65" t="str">
        <f t="shared" si="95"/>
        <v>https://gdr.openei.org/</v>
      </c>
      <c r="I1947" s="69">
        <v>43178.915242870367</v>
      </c>
      <c r="J1947" s="65">
        <v>404</v>
      </c>
      <c r="Q1947" s="61"/>
    </row>
    <row r="1948" spans="1:17" ht="75" x14ac:dyDescent="0.25">
      <c r="A1948" s="65" t="s">
        <v>1274</v>
      </c>
      <c r="B1948" s="65" t="s">
        <v>696</v>
      </c>
      <c r="C1948" s="65" t="s">
        <v>1275</v>
      </c>
      <c r="D1948" s="65" t="str">
        <f t="shared" si="94"/>
        <v>20140501-0531_Green</v>
      </c>
      <c r="E1948" s="65">
        <f t="shared" si="96"/>
        <v>51</v>
      </c>
      <c r="F1948" s="65" t="str">
        <f t="shared" si="97"/>
        <v>20140501-0531_Green Machine Florida Canyon Hourly Data.xlsx</v>
      </c>
      <c r="G1948" s="65" t="str">
        <f t="shared" si="98"/>
        <v>https://gdr.openei.org/files/419/20140501-0531_Green Machine Florida Canyon Hourly Data.xlsx</v>
      </c>
      <c r="H1948" s="65" t="str">
        <f t="shared" si="95"/>
        <v>https://gdr.openei.org/</v>
      </c>
      <c r="I1948" s="69">
        <v>43179.371774571759</v>
      </c>
      <c r="J1948" s="65">
        <v>404</v>
      </c>
      <c r="Q1948" s="61"/>
    </row>
    <row r="1949" spans="1:17" ht="75" x14ac:dyDescent="0.25">
      <c r="A1949" s="65" t="s">
        <v>3560</v>
      </c>
      <c r="B1949" s="65" t="s">
        <v>696</v>
      </c>
      <c r="C1949" s="65" t="s">
        <v>1331</v>
      </c>
      <c r="D1949" s="65" t="str">
        <f t="shared" si="94"/>
        <v>Table</v>
      </c>
      <c r="E1949" s="65">
        <f t="shared" si="96"/>
        <v>107</v>
      </c>
      <c r="F1949" s="65" t="str">
        <f t="shared" si="97"/>
        <v>Table 1 - GETEM EGS Scenarios.xlsx</v>
      </c>
      <c r="G1949" s="65" t="str">
        <f t="shared" si="98"/>
        <v>https://gdr.openei.org/files/420/Table 1 - GETEM EGS Scenarios.xlsx</v>
      </c>
      <c r="H1949" s="65" t="str">
        <f t="shared" si="95"/>
        <v>https://gdr.openei.org/</v>
      </c>
      <c r="I1949" s="69">
        <v>43178.76428398148</v>
      </c>
      <c r="J1949" s="65">
        <v>404</v>
      </c>
      <c r="Q1949" s="61"/>
    </row>
    <row r="1950" spans="1:17" ht="75" x14ac:dyDescent="0.25">
      <c r="A1950" s="65" t="s">
        <v>2384</v>
      </c>
      <c r="B1950" s="65" t="s">
        <v>696</v>
      </c>
      <c r="C1950" s="65" t="s">
        <v>1331</v>
      </c>
      <c r="D1950" s="65" t="str">
        <f t="shared" si="94"/>
        <v>Table</v>
      </c>
      <c r="E1950" s="65">
        <f t="shared" si="96"/>
        <v>107</v>
      </c>
      <c r="F1950" s="65" t="str">
        <f t="shared" si="97"/>
        <v>Table 6 - Categories of Saline Water.xlsx</v>
      </c>
      <c r="G1950" s="65" t="str">
        <f t="shared" si="98"/>
        <v>https://gdr.openei.org/files/420/Table 6 - Categories of Saline Water.xlsx</v>
      </c>
      <c r="H1950" s="65" t="str">
        <f t="shared" si="95"/>
        <v>https://gdr.openei.org/</v>
      </c>
      <c r="I1950" s="69">
        <v>43178.815750092595</v>
      </c>
      <c r="J1950" s="65">
        <v>404</v>
      </c>
      <c r="Q1950" s="61"/>
    </row>
    <row r="1951" spans="1:17" ht="75" x14ac:dyDescent="0.25">
      <c r="A1951" s="65" t="s">
        <v>3998</v>
      </c>
      <c r="B1951" s="65" t="s">
        <v>696</v>
      </c>
      <c r="C1951" s="65" t="s">
        <v>1331</v>
      </c>
      <c r="D1951" s="65" t="str">
        <f t="shared" si="94"/>
        <v>Table</v>
      </c>
      <c r="E1951" s="65">
        <f t="shared" si="96"/>
        <v>107</v>
      </c>
      <c r="F1951" s="65" t="str">
        <f t="shared" si="97"/>
        <v>Table 3 - Life Cycle Water Consumption Summary for EGS Scenarios.xlsx</v>
      </c>
      <c r="G1951" s="65" t="str">
        <f t="shared" si="98"/>
        <v>https://gdr.openei.org/files/420/Table 3 - Life Cycle Water Consumption Summary for EGS Scenarios.xlsx</v>
      </c>
      <c r="H1951" s="65" t="str">
        <f t="shared" si="95"/>
        <v>https://gdr.openei.org/</v>
      </c>
      <c r="I1951" s="69">
        <v>43178.855015196757</v>
      </c>
      <c r="J1951" s="65">
        <v>404</v>
      </c>
      <c r="Q1951" s="61"/>
    </row>
    <row r="1952" spans="1:17" ht="75" x14ac:dyDescent="0.25">
      <c r="A1952" s="65" t="s">
        <v>1566</v>
      </c>
      <c r="B1952" s="65" t="s">
        <v>696</v>
      </c>
      <c r="C1952" s="65" t="s">
        <v>1331</v>
      </c>
      <c r="D1952" s="65" t="str">
        <f t="shared" si="94"/>
        <v>Table</v>
      </c>
      <c r="E1952" s="65">
        <f t="shared" si="96"/>
        <v>107</v>
      </c>
      <c r="F1952" s="65" t="str">
        <f t="shared" si="97"/>
        <v>Table 5 - Regional Water Resource Assessment Scenario Parameters.xlsx</v>
      </c>
      <c r="G1952" s="65" t="str">
        <f t="shared" si="98"/>
        <v>https://gdr.openei.org/files/420/Table 5 - Regional Water Resource Assessment Scenario Parameters.xlsx</v>
      </c>
      <c r="H1952" s="65" t="str">
        <f t="shared" si="95"/>
        <v>https://gdr.openei.org/</v>
      </c>
      <c r="I1952" s="69">
        <v>43178.855274166664</v>
      </c>
      <c r="J1952" s="65">
        <v>404</v>
      </c>
      <c r="Q1952" s="61"/>
    </row>
    <row r="1953" spans="1:17" ht="75" x14ac:dyDescent="0.25">
      <c r="A1953" s="65" t="s">
        <v>2186</v>
      </c>
      <c r="B1953" s="65" t="s">
        <v>696</v>
      </c>
      <c r="C1953" s="65" t="s">
        <v>1331</v>
      </c>
      <c r="D1953" s="65" t="str">
        <f t="shared" si="94"/>
        <v>Table</v>
      </c>
      <c r="E1953" s="65">
        <f t="shared" si="96"/>
        <v>107</v>
      </c>
      <c r="F1953" s="65" t="str">
        <f t="shared" si="97"/>
        <v>Table 7 - State-Level Geothermal Water Management Definitions, Laws, and Principles.xlsx</v>
      </c>
      <c r="G1953" s="65" t="str">
        <f t="shared" si="98"/>
        <v>https://gdr.openei.org/files/420/Table 7 - State-Level Geothermal Water Management Definitions, Laws, and Principles.xlsx</v>
      </c>
      <c r="H1953" s="65" t="str">
        <f t="shared" si="95"/>
        <v>https://gdr.openei.org/</v>
      </c>
      <c r="I1953" s="69">
        <v>43179.072874143516</v>
      </c>
      <c r="J1953" s="65">
        <v>404</v>
      </c>
      <c r="Q1953" s="61"/>
    </row>
    <row r="1954" spans="1:17" ht="75" x14ac:dyDescent="0.25">
      <c r="A1954" s="65" t="s">
        <v>3016</v>
      </c>
      <c r="B1954" s="65" t="s">
        <v>696</v>
      </c>
      <c r="C1954" s="65" t="s">
        <v>1331</v>
      </c>
      <c r="D1954" s="65" t="str">
        <f t="shared" si="94"/>
        <v>Table</v>
      </c>
      <c r="E1954" s="65">
        <f t="shared" si="96"/>
        <v>107</v>
      </c>
      <c r="F1954" s="65" t="str">
        <f t="shared" si="97"/>
        <v>Table 4 - Life Cycle Water Consumption Summary for Hydrothermal Scenarios.xlsx</v>
      </c>
      <c r="G1954" s="65" t="str">
        <f t="shared" si="98"/>
        <v>https://gdr.openei.org/files/420/Table 4 - Life Cycle Water Consumption Summary for Hydrothermal Scenarios.xlsx</v>
      </c>
      <c r="H1954" s="65" t="str">
        <f t="shared" si="95"/>
        <v>https://gdr.openei.org/</v>
      </c>
      <c r="I1954" s="69">
        <v>43179.115204293979</v>
      </c>
      <c r="J1954" s="65">
        <v>404</v>
      </c>
      <c r="Q1954" s="61"/>
    </row>
    <row r="1955" spans="1:17" ht="75" x14ac:dyDescent="0.25">
      <c r="A1955" s="65" t="s">
        <v>3998</v>
      </c>
      <c r="B1955" s="65" t="s">
        <v>696</v>
      </c>
      <c r="C1955" s="65" t="s">
        <v>1331</v>
      </c>
      <c r="D1955" s="65" t="str">
        <f t="shared" si="94"/>
        <v>Table</v>
      </c>
      <c r="E1955" s="65">
        <f t="shared" si="96"/>
        <v>107</v>
      </c>
      <c r="F1955" s="65" t="str">
        <f t="shared" si="97"/>
        <v>Table 3 - Life Cycle Water Consumption Summary for EGS Scenarios.xlsx</v>
      </c>
      <c r="G1955" s="65" t="str">
        <f t="shared" si="98"/>
        <v>https://gdr.openei.org/files/420/Table 3 - Life Cycle Water Consumption Summary for EGS Scenarios.xlsx</v>
      </c>
      <c r="H1955" s="65" t="str">
        <f t="shared" si="95"/>
        <v>https://gdr.openei.org/</v>
      </c>
      <c r="I1955" s="69">
        <v>43179.121877951387</v>
      </c>
      <c r="J1955" s="65">
        <v>404</v>
      </c>
      <c r="Q1955" s="61"/>
    </row>
    <row r="1956" spans="1:17" ht="75" x14ac:dyDescent="0.25">
      <c r="A1956" s="65" t="s">
        <v>1330</v>
      </c>
      <c r="B1956" s="65" t="s">
        <v>696</v>
      </c>
      <c r="C1956" s="65" t="s">
        <v>1331</v>
      </c>
      <c r="D1956" s="65" t="str">
        <f t="shared" si="94"/>
        <v>Table</v>
      </c>
      <c r="E1956" s="65">
        <f t="shared" si="96"/>
        <v>107</v>
      </c>
      <c r="F1956" s="65" t="str">
        <f t="shared" si="97"/>
        <v>Table 2 - GETEM Hydrothermal Scenarios.xlsx</v>
      </c>
      <c r="G1956" s="65" t="str">
        <f t="shared" si="98"/>
        <v>https://gdr.openei.org/files/420/Table 2 - GETEM Hydrothermal Scenarios.xlsx</v>
      </c>
      <c r="H1956" s="65" t="str">
        <f t="shared" si="95"/>
        <v>https://gdr.openei.org/</v>
      </c>
      <c r="I1956" s="69">
        <v>43179.122692106481</v>
      </c>
      <c r="J1956" s="65">
        <v>404</v>
      </c>
      <c r="Q1956" s="61"/>
    </row>
    <row r="1957" spans="1:17" ht="75" x14ac:dyDescent="0.25">
      <c r="A1957" s="65" t="s">
        <v>3016</v>
      </c>
      <c r="B1957" s="65" t="s">
        <v>696</v>
      </c>
      <c r="C1957" s="65" t="s">
        <v>1331</v>
      </c>
      <c r="D1957" s="65" t="str">
        <f t="shared" si="94"/>
        <v>Table</v>
      </c>
      <c r="E1957" s="65">
        <f t="shared" si="96"/>
        <v>107</v>
      </c>
      <c r="F1957" s="65" t="str">
        <f t="shared" si="97"/>
        <v>Table 4 - Life Cycle Water Consumption Summary for Hydrothermal Scenarios.xlsx</v>
      </c>
      <c r="G1957" s="65" t="str">
        <f t="shared" si="98"/>
        <v>https://gdr.openei.org/files/420/Table 4 - Life Cycle Water Consumption Summary for Hydrothermal Scenarios.xlsx</v>
      </c>
      <c r="H1957" s="65" t="str">
        <f t="shared" si="95"/>
        <v>https://gdr.openei.org/</v>
      </c>
      <c r="I1957" s="69">
        <v>43179.306443032408</v>
      </c>
      <c r="J1957" s="65">
        <v>404</v>
      </c>
      <c r="Q1957" s="61"/>
    </row>
    <row r="1958" spans="1:17" ht="75" x14ac:dyDescent="0.25">
      <c r="A1958" s="65" t="s">
        <v>1330</v>
      </c>
      <c r="B1958" s="65" t="s">
        <v>696</v>
      </c>
      <c r="C1958" s="65" t="s">
        <v>1331</v>
      </c>
      <c r="D1958" s="65" t="str">
        <f t="shared" si="94"/>
        <v>Table</v>
      </c>
      <c r="E1958" s="65">
        <f t="shared" si="96"/>
        <v>107</v>
      </c>
      <c r="F1958" s="65" t="str">
        <f t="shared" si="97"/>
        <v>Table 2 - GETEM Hydrothermal Scenarios.xlsx</v>
      </c>
      <c r="G1958" s="65" t="str">
        <f t="shared" si="98"/>
        <v>https://gdr.openei.org/files/420/Table 2 - GETEM Hydrothermal Scenarios.xlsx</v>
      </c>
      <c r="H1958" s="65" t="str">
        <f t="shared" si="95"/>
        <v>https://gdr.openei.org/</v>
      </c>
      <c r="I1958" s="69">
        <v>43179.33347326389</v>
      </c>
      <c r="J1958" s="65">
        <v>404</v>
      </c>
      <c r="Q1958" s="61"/>
    </row>
    <row r="1959" spans="1:17" ht="75" x14ac:dyDescent="0.25">
      <c r="A1959" s="65" t="s">
        <v>2384</v>
      </c>
      <c r="B1959" s="65" t="s">
        <v>696</v>
      </c>
      <c r="C1959" s="65" t="s">
        <v>1331</v>
      </c>
      <c r="D1959" s="65" t="str">
        <f t="shared" si="94"/>
        <v>Table</v>
      </c>
      <c r="E1959" s="65">
        <f t="shared" si="96"/>
        <v>107</v>
      </c>
      <c r="F1959" s="65" t="str">
        <f t="shared" si="97"/>
        <v>Table 6 - Categories of Saline Water.xlsx</v>
      </c>
      <c r="G1959" s="65" t="str">
        <f t="shared" si="98"/>
        <v>https://gdr.openei.org/files/420/Table 6 - Categories of Saline Water.xlsx</v>
      </c>
      <c r="H1959" s="65" t="str">
        <f t="shared" si="95"/>
        <v>https://gdr.openei.org/</v>
      </c>
      <c r="I1959" s="69">
        <v>43179.366748321758</v>
      </c>
      <c r="J1959" s="65">
        <v>404</v>
      </c>
      <c r="Q1959" s="61"/>
    </row>
    <row r="1960" spans="1:17" ht="75" x14ac:dyDescent="0.25">
      <c r="A1960" s="65" t="s">
        <v>2186</v>
      </c>
      <c r="B1960" s="65" t="s">
        <v>696</v>
      </c>
      <c r="C1960" s="65" t="s">
        <v>1331</v>
      </c>
      <c r="D1960" s="65" t="str">
        <f t="shared" si="94"/>
        <v>Table</v>
      </c>
      <c r="E1960" s="65">
        <f t="shared" si="96"/>
        <v>107</v>
      </c>
      <c r="F1960" s="65" t="str">
        <f t="shared" si="97"/>
        <v>Table 7 - State-Level Geothermal Water Management Definitions, Laws, and Principles.xlsx</v>
      </c>
      <c r="G1960" s="65" t="str">
        <f t="shared" si="98"/>
        <v>https://gdr.openei.org/files/420/Table 7 - State-Level Geothermal Water Management Definitions, Laws, and Principles.xlsx</v>
      </c>
      <c r="H1960" s="65" t="str">
        <f t="shared" si="95"/>
        <v>https://gdr.openei.org/</v>
      </c>
      <c r="I1960" s="69">
        <v>43179.454432754632</v>
      </c>
      <c r="J1960" s="65">
        <v>404</v>
      </c>
      <c r="Q1960" s="61"/>
    </row>
    <row r="1961" spans="1:17" ht="75" x14ac:dyDescent="0.25">
      <c r="A1961" s="65" t="s">
        <v>831</v>
      </c>
      <c r="B1961" s="65" t="s">
        <v>696</v>
      </c>
      <c r="C1961" s="65" t="s">
        <v>832</v>
      </c>
      <c r="D1961" s="65" t="str">
        <f t="shared" si="94"/>
        <v>2013</v>
      </c>
      <c r="E1961" s="65">
        <f t="shared" si="96"/>
        <v>130</v>
      </c>
      <c r="F1961" s="65" t="str">
        <f t="shared" si="97"/>
        <v>2013 Stanford Geothermal Workshop Neutron Fracture Paper.pdf</v>
      </c>
      <c r="G1961" s="65" t="str">
        <f t="shared" si="98"/>
        <v>https://gdr.openei.org/files/421/2013 Stanford Geothermal Workshop Neutron Fracture Paper.pdf</v>
      </c>
      <c r="H1961" s="65" t="str">
        <f t="shared" si="95"/>
        <v>https://gdr.openei.org/</v>
      </c>
      <c r="I1961" s="69">
        <v>43178.85793578704</v>
      </c>
      <c r="J1961" s="65">
        <v>404</v>
      </c>
      <c r="Q1961" s="61"/>
    </row>
    <row r="1962" spans="1:17" ht="75" x14ac:dyDescent="0.25">
      <c r="A1962" s="65" t="s">
        <v>4336</v>
      </c>
      <c r="B1962" s="65" t="s">
        <v>696</v>
      </c>
      <c r="C1962" s="65" t="s">
        <v>4337</v>
      </c>
      <c r="D1962" s="65" t="str">
        <f t="shared" si="94"/>
        <v>2013</v>
      </c>
      <c r="E1962" s="65">
        <f t="shared" si="96"/>
        <v>78</v>
      </c>
      <c r="F1962" s="65" t="str">
        <f t="shared" si="97"/>
        <v>2013 Stanford Geothermal Workshop Neutron Imaging.pdf</v>
      </c>
      <c r="G1962" s="65" t="str">
        <f t="shared" si="98"/>
        <v>https://gdr.openei.org/files/422/2013 Stanford Geothermal Workshop Neutron Imaging.pdf</v>
      </c>
      <c r="H1962" s="65" t="str">
        <f t="shared" si="95"/>
        <v>https://gdr.openei.org/</v>
      </c>
      <c r="I1962" s="69">
        <v>43178.874222673614</v>
      </c>
      <c r="J1962" s="65">
        <v>404</v>
      </c>
      <c r="Q1962" s="61"/>
    </row>
    <row r="1963" spans="1:17" ht="75" x14ac:dyDescent="0.25">
      <c r="A1963" s="65" t="s">
        <v>2731</v>
      </c>
      <c r="B1963" s="65" t="s">
        <v>696</v>
      </c>
      <c r="C1963" s="65" t="s">
        <v>2732</v>
      </c>
      <c r="D1963" s="65" t="str">
        <f t="shared" si="94"/>
        <v>StripaFracture_before_test</v>
      </c>
      <c r="E1963" s="65">
        <f t="shared" si="96"/>
        <v>58</v>
      </c>
      <c r="F1963" s="65" t="str">
        <f t="shared" si="97"/>
        <v>StripaFracture_before_test (2).jpg</v>
      </c>
      <c r="G1963" s="65" t="str">
        <f t="shared" si="98"/>
        <v>https://gdr.openei.org/files/423/StripaFracture_before_test (2).jpg</v>
      </c>
      <c r="H1963" s="65" t="str">
        <f t="shared" si="95"/>
        <v>https://gdr.openei.org/</v>
      </c>
      <c r="I1963" s="69">
        <v>43178.917709004629</v>
      </c>
      <c r="J1963" s="65">
        <v>404</v>
      </c>
      <c r="Q1963" s="61"/>
    </row>
    <row r="1964" spans="1:17" ht="75" x14ac:dyDescent="0.25">
      <c r="A1964" s="65" t="s">
        <v>2196</v>
      </c>
      <c r="B1964" s="65" t="s">
        <v>696</v>
      </c>
      <c r="C1964" s="65" t="s">
        <v>2197</v>
      </c>
      <c r="D1964" s="65" t="str">
        <f t="shared" si="94"/>
        <v>CAES2014GeothermalData</v>
      </c>
      <c r="E1964" s="65">
        <f t="shared" si="96"/>
        <v>109</v>
      </c>
      <c r="F1964" s="65" t="str">
        <f t="shared" si="97"/>
        <v>CAES2014GeothermalData (1).xls</v>
      </c>
      <c r="G1964" s="65" t="str">
        <f t="shared" si="98"/>
        <v>https://gdr.openei.org/files/425/CAES2014GeothermalData (1).xls</v>
      </c>
      <c r="H1964" s="65" t="str">
        <f t="shared" si="95"/>
        <v>https://gdr.openei.org/</v>
      </c>
      <c r="I1964" s="69">
        <v>43178.864296527776</v>
      </c>
      <c r="J1964" s="65">
        <v>404</v>
      </c>
      <c r="Q1964" s="61"/>
    </row>
    <row r="1965" spans="1:17" ht="75" x14ac:dyDescent="0.25">
      <c r="A1965" s="65" t="s">
        <v>3075</v>
      </c>
      <c r="B1965" s="65" t="s">
        <v>696</v>
      </c>
      <c r="C1965" s="65" t="s">
        <v>3076</v>
      </c>
      <c r="D1965" s="65" t="str">
        <f t="shared" si="94"/>
        <v>GeoTherm</v>
      </c>
      <c r="E1965" s="65">
        <f t="shared" si="96"/>
        <v>57</v>
      </c>
      <c r="F1965" s="65" t="str">
        <f t="shared" si="97"/>
        <v>GeoTherm FlowTest2 A1.xlsx</v>
      </c>
      <c r="G1965" s="65" t="str">
        <f t="shared" si="98"/>
        <v>https://gdr.openei.org/files/427/GeoTherm FlowTest2 A1.xlsx</v>
      </c>
      <c r="H1965" s="65" t="str">
        <f t="shared" si="95"/>
        <v>https://gdr.openei.org/</v>
      </c>
      <c r="I1965" s="69">
        <v>43179.292177962961</v>
      </c>
      <c r="J1965" s="65">
        <v>404</v>
      </c>
      <c r="Q1965" s="61"/>
    </row>
    <row r="1966" spans="1:17" ht="75" x14ac:dyDescent="0.25">
      <c r="A1966" s="65" t="s">
        <v>2411</v>
      </c>
      <c r="B1966" s="65" t="s">
        <v>696</v>
      </c>
      <c r="C1966" s="65" t="s">
        <v>2412</v>
      </c>
      <c r="D1966" s="65" t="str">
        <f t="shared" si="94"/>
        <v>GeoTherm</v>
      </c>
      <c r="E1966" s="65">
        <f t="shared" si="96"/>
        <v>34</v>
      </c>
      <c r="F1966" s="65" t="str">
        <f t="shared" si="97"/>
        <v>GeoTherm FlowTest3_2 A1.xlsx</v>
      </c>
      <c r="G1966" s="65" t="str">
        <f t="shared" si="98"/>
        <v>https://gdr.openei.org/files/428/GeoTherm FlowTest3_2 A1.xlsx</v>
      </c>
      <c r="H1966" s="65" t="str">
        <f t="shared" si="95"/>
        <v>https://gdr.openei.org/</v>
      </c>
      <c r="I1966" s="69">
        <v>43179.358141747682</v>
      </c>
      <c r="J1966" s="65">
        <v>404</v>
      </c>
      <c r="Q1966" s="61"/>
    </row>
    <row r="1967" spans="1:17" ht="75" x14ac:dyDescent="0.25">
      <c r="A1967" s="65" t="s">
        <v>3650</v>
      </c>
      <c r="B1967" s="65" t="s">
        <v>696</v>
      </c>
      <c r="C1967" s="65" t="s">
        <v>3651</v>
      </c>
      <c r="D1967" s="65" t="str">
        <f t="shared" si="94"/>
        <v>GeoTherm</v>
      </c>
      <c r="E1967" s="65">
        <f t="shared" si="96"/>
        <v>58</v>
      </c>
      <c r="F1967" s="65" t="str">
        <f t="shared" si="97"/>
        <v>GeoTherm FlowTest3 A1.xlsx</v>
      </c>
      <c r="G1967" s="65" t="str">
        <f t="shared" si="98"/>
        <v>https://gdr.openei.org/files/429/GeoTherm FlowTest3 A1.xlsx</v>
      </c>
      <c r="H1967" s="65" t="str">
        <f t="shared" si="95"/>
        <v>https://gdr.openei.org/</v>
      </c>
      <c r="I1967" s="69">
        <v>43179.04122136574</v>
      </c>
      <c r="J1967" s="65">
        <v>404</v>
      </c>
      <c r="Q1967" s="61"/>
    </row>
    <row r="1968" spans="1:17" ht="75" x14ac:dyDescent="0.25">
      <c r="A1968" s="65" t="s">
        <v>872</v>
      </c>
      <c r="B1968" s="65" t="s">
        <v>696</v>
      </c>
      <c r="C1968" s="65" t="s">
        <v>873</v>
      </c>
      <c r="D1968" s="65" t="str">
        <f t="shared" si="94"/>
        <v>20140601-0630_Green</v>
      </c>
      <c r="E1968" s="65">
        <f t="shared" si="96"/>
        <v>52</v>
      </c>
      <c r="F1968" s="65" t="str">
        <f t="shared" si="97"/>
        <v>20140601-0630_Green Machine Florida Canyon Hourly Data.xlsx</v>
      </c>
      <c r="G1968" s="65" t="str">
        <f t="shared" si="98"/>
        <v>https://gdr.openei.org/files/430/20140601-0630_Green Machine Florida Canyon Hourly Data.xlsx</v>
      </c>
      <c r="H1968" s="65" t="str">
        <f t="shared" si="95"/>
        <v>https://gdr.openei.org/</v>
      </c>
      <c r="I1968" s="69">
        <v>43179.251541412035</v>
      </c>
      <c r="J1968" s="65">
        <v>404</v>
      </c>
      <c r="Q1968" s="61"/>
    </row>
    <row r="1969" spans="1:17" ht="75" x14ac:dyDescent="0.25">
      <c r="A1969" s="65" t="s">
        <v>3824</v>
      </c>
      <c r="B1969" s="65" t="s">
        <v>696</v>
      </c>
      <c r="C1969" s="65" t="s">
        <v>3825</v>
      </c>
      <c r="D1969" s="65" t="str">
        <f t="shared" si="94"/>
        <v>20140701-0731_Green</v>
      </c>
      <c r="E1969" s="65">
        <f t="shared" si="96"/>
        <v>52</v>
      </c>
      <c r="F1969" s="65" t="str">
        <f t="shared" si="97"/>
        <v>20140701-0731_Green Machine Florida Canyon Hourly Data.xlsx</v>
      </c>
      <c r="G1969" s="65" t="str">
        <f t="shared" si="98"/>
        <v>https://gdr.openei.org/files/431/20140701-0731_Green Machine Florida Canyon Hourly Data.xlsx</v>
      </c>
      <c r="H1969" s="65" t="str">
        <f t="shared" si="95"/>
        <v>https://gdr.openei.org/</v>
      </c>
      <c r="I1969" s="69">
        <v>43179.058746168979</v>
      </c>
      <c r="J1969" s="65">
        <v>404</v>
      </c>
      <c r="Q1969" s="61"/>
    </row>
    <row r="1970" spans="1:17" ht="75" x14ac:dyDescent="0.25">
      <c r="A1970" s="65" t="s">
        <v>1318</v>
      </c>
      <c r="B1970" s="65" t="s">
        <v>696</v>
      </c>
      <c r="C1970" s="65" t="s">
        <v>1319</v>
      </c>
      <c r="D1970" s="65" t="str">
        <f t="shared" si="94"/>
        <v>ACS_2014_SanFrancisco_poster_high_temp_elastomers</v>
      </c>
      <c r="E1970" s="65">
        <f t="shared" si="96"/>
        <v>70</v>
      </c>
      <c r="F1970" s="65" t="str">
        <f t="shared" si="97"/>
        <v>ACS_2014_SanFrancisco_poster_high_temp_elastomers (3).pdf</v>
      </c>
      <c r="G1970" s="65" t="str">
        <f t="shared" si="98"/>
        <v>https://gdr.openei.org/files/435/ACS_2014_SanFrancisco_poster_high_temp_elastomers (3).pdf</v>
      </c>
      <c r="H1970" s="65" t="str">
        <f t="shared" si="95"/>
        <v>https://gdr.openei.org/</v>
      </c>
      <c r="I1970" s="69">
        <v>43178.922698032409</v>
      </c>
      <c r="J1970" s="65">
        <v>404</v>
      </c>
      <c r="Q1970" s="61"/>
    </row>
    <row r="1971" spans="1:17" ht="75" x14ac:dyDescent="0.25">
      <c r="A1971" s="65" t="s">
        <v>1318</v>
      </c>
      <c r="B1971" s="65" t="s">
        <v>696</v>
      </c>
      <c r="C1971" s="65" t="s">
        <v>1319</v>
      </c>
      <c r="D1971" s="65" t="str">
        <f t="shared" si="94"/>
        <v>ACS_2014_SanFrancisco_poster_high_temp_elastomers</v>
      </c>
      <c r="E1971" s="65">
        <f t="shared" si="96"/>
        <v>70</v>
      </c>
      <c r="F1971" s="65" t="str">
        <f t="shared" si="97"/>
        <v>ACS_2014_SanFrancisco_poster_high_temp_elastomers (3).pdf</v>
      </c>
      <c r="G1971" s="65" t="str">
        <f t="shared" si="98"/>
        <v>https://gdr.openei.org/files/435/ACS_2014_SanFrancisco_poster_high_temp_elastomers (3).pdf</v>
      </c>
      <c r="H1971" s="65" t="str">
        <f t="shared" si="95"/>
        <v>https://gdr.openei.org/</v>
      </c>
      <c r="I1971" s="69">
        <v>43179.183084988428</v>
      </c>
      <c r="J1971" s="65">
        <v>404</v>
      </c>
      <c r="Q1971" s="61"/>
    </row>
    <row r="1972" spans="1:17" ht="75" x14ac:dyDescent="0.25">
      <c r="A1972" s="65" t="s">
        <v>2122</v>
      </c>
      <c r="B1972" s="65" t="s">
        <v>696</v>
      </c>
      <c r="C1972" s="65" t="s">
        <v>2123</v>
      </c>
      <c r="D1972" s="65" t="str">
        <f t="shared" si="94"/>
        <v>03-25-14</v>
      </c>
      <c r="E1972" s="65">
        <f t="shared" si="96"/>
        <v>56</v>
      </c>
      <c r="F1972" s="65" t="str">
        <f t="shared" si="97"/>
        <v>03-25-14 (1).csv</v>
      </c>
      <c r="G1972" s="65" t="str">
        <f t="shared" si="98"/>
        <v>https://gdr.openei.org/files/436/03-25-14 (1).csv</v>
      </c>
      <c r="H1972" s="65" t="str">
        <f t="shared" si="95"/>
        <v>https://gdr.openei.org/</v>
      </c>
      <c r="I1972" s="69">
        <v>43179.393146886578</v>
      </c>
      <c r="J1972" s="65">
        <v>404</v>
      </c>
      <c r="Q1972" s="61"/>
    </row>
    <row r="1973" spans="1:17" ht="75" x14ac:dyDescent="0.25">
      <c r="A1973" s="65" t="s">
        <v>2938</v>
      </c>
      <c r="B1973" s="65" t="s">
        <v>696</v>
      </c>
      <c r="C1973" s="65" t="s">
        <v>2939</v>
      </c>
      <c r="D1973" s="65" t="str">
        <f t="shared" si="94"/>
        <v>Fractured</v>
      </c>
      <c r="E1973" s="65">
        <f t="shared" si="96"/>
        <v>17</v>
      </c>
      <c r="F1973" s="65" t="str">
        <f t="shared" si="97"/>
        <v>Fractured Continuum Model to Enhanced Geothermal System Heat Extraction Problems Fractured Continuum Modeling for EGS.pdf</v>
      </c>
      <c r="G1973" s="65" t="str">
        <f t="shared" si="98"/>
        <v>https://gdr.openei.org/files/438/Fractured Continuum Model to Enhanced Geothermal System Heat Extraction Problems Fractured Continuum Modeling for EGS.pdf</v>
      </c>
      <c r="H1973" s="65" t="str">
        <f t="shared" si="95"/>
        <v>https://gdr.openei.org/</v>
      </c>
      <c r="I1973" s="69">
        <v>43179.053154340276</v>
      </c>
      <c r="J1973" s="65">
        <v>404</v>
      </c>
      <c r="Q1973" s="61"/>
    </row>
    <row r="1974" spans="1:17" ht="75" x14ac:dyDescent="0.25">
      <c r="A1974" s="65" t="s">
        <v>1694</v>
      </c>
      <c r="B1974" s="65" t="s">
        <v>696</v>
      </c>
      <c r="C1974" s="65" t="s">
        <v>1695</v>
      </c>
      <c r="D1974" s="65" t="str">
        <f t="shared" si="94"/>
        <v>10392</v>
      </c>
      <c r="E1974" s="65">
        <f t="shared" si="96"/>
        <v>128</v>
      </c>
      <c r="F1974" s="65" t="str">
        <f t="shared" si="97"/>
        <v>10392 Experiment record file-540775f740797.xlsx</v>
      </c>
      <c r="G1974" s="65" t="str">
        <f t="shared" si="98"/>
        <v>https://gdr.openei.org/files/442/10392 Experiment record file-540775f740797.xlsx</v>
      </c>
      <c r="H1974" s="65" t="str">
        <f t="shared" si="95"/>
        <v>https://gdr.openei.org/</v>
      </c>
      <c r="I1974" s="69">
        <v>43178.801176307868</v>
      </c>
      <c r="J1974" s="65">
        <v>404</v>
      </c>
      <c r="Q1974" s="61"/>
    </row>
    <row r="1975" spans="1:17" ht="75" x14ac:dyDescent="0.25">
      <c r="A1975" s="65" t="s">
        <v>1694</v>
      </c>
      <c r="B1975" s="65" t="s">
        <v>696</v>
      </c>
      <c r="C1975" s="65" t="s">
        <v>1695</v>
      </c>
      <c r="D1975" s="65" t="str">
        <f t="shared" si="94"/>
        <v>10392</v>
      </c>
      <c r="E1975" s="65">
        <f t="shared" si="96"/>
        <v>128</v>
      </c>
      <c r="F1975" s="65" t="str">
        <f t="shared" si="97"/>
        <v>10392 Experiment record file-540775f740797.xlsx</v>
      </c>
      <c r="G1975" s="65" t="str">
        <f t="shared" si="98"/>
        <v>https://gdr.openei.org/files/442/10392 Experiment record file-540775f740797.xlsx</v>
      </c>
      <c r="H1975" s="65" t="str">
        <f t="shared" si="95"/>
        <v>https://gdr.openei.org/</v>
      </c>
      <c r="I1975" s="69">
        <v>43178.855601736112</v>
      </c>
      <c r="J1975" s="65">
        <v>404</v>
      </c>
      <c r="Q1975" s="61"/>
    </row>
    <row r="1976" spans="1:17" ht="75" x14ac:dyDescent="0.25">
      <c r="A1976" s="65" t="s">
        <v>2452</v>
      </c>
      <c r="B1976" s="65" t="s">
        <v>696</v>
      </c>
      <c r="C1976" s="65" t="s">
        <v>2453</v>
      </c>
      <c r="D1976" s="65" t="str">
        <f t="shared" si="94"/>
        <v>Experiment</v>
      </c>
      <c r="E1976" s="65">
        <f t="shared" si="96"/>
        <v>128</v>
      </c>
      <c r="F1976" s="65" t="str">
        <f t="shared" si="97"/>
        <v>Experiment Parameters-540775f73f658.xlsx</v>
      </c>
      <c r="G1976" s="65" t="str">
        <f t="shared" si="98"/>
        <v>https://gdr.openei.org/files/442/Experiment Parameters-540775f73f658.xlsx</v>
      </c>
      <c r="H1976" s="65" t="str">
        <f t="shared" si="95"/>
        <v>https://gdr.openei.org/</v>
      </c>
      <c r="I1976" s="69">
        <v>43179.003692789352</v>
      </c>
      <c r="J1976" s="65">
        <v>404</v>
      </c>
      <c r="Q1976" s="61"/>
    </row>
    <row r="1977" spans="1:17" ht="75" x14ac:dyDescent="0.25">
      <c r="A1977" s="65" t="s">
        <v>2452</v>
      </c>
      <c r="B1977" s="65" t="s">
        <v>696</v>
      </c>
      <c r="C1977" s="65" t="s">
        <v>2453</v>
      </c>
      <c r="D1977" s="65" t="str">
        <f t="shared" si="94"/>
        <v>Experiment</v>
      </c>
      <c r="E1977" s="65">
        <f t="shared" si="96"/>
        <v>128</v>
      </c>
      <c r="F1977" s="65" t="str">
        <f t="shared" si="97"/>
        <v>Experiment Parameters-540775f73f658.xlsx</v>
      </c>
      <c r="G1977" s="65" t="str">
        <f t="shared" si="98"/>
        <v>https://gdr.openei.org/files/442/Experiment Parameters-540775f73f658.xlsx</v>
      </c>
      <c r="H1977" s="65" t="str">
        <f t="shared" si="95"/>
        <v>https://gdr.openei.org/</v>
      </c>
      <c r="I1977" s="69">
        <v>43179.384626284722</v>
      </c>
      <c r="J1977" s="65">
        <v>404</v>
      </c>
      <c r="Q1977" s="61"/>
    </row>
    <row r="1978" spans="1:17" ht="75" x14ac:dyDescent="0.25">
      <c r="A1978" s="65" t="s">
        <v>1341</v>
      </c>
      <c r="B1978" s="65" t="s">
        <v>696</v>
      </c>
      <c r="C1978" s="65" t="s">
        <v>1342</v>
      </c>
      <c r="D1978" s="65" t="str">
        <f t="shared" si="94"/>
        <v>Dixie</v>
      </c>
      <c r="E1978" s="65">
        <f t="shared" si="96"/>
        <v>11</v>
      </c>
      <c r="F1978" s="65" t="str">
        <f t="shared" si="97"/>
        <v>Dixie Valley DOE Report Dixie Valley Binary DOE Report July 2014.pdf</v>
      </c>
      <c r="G1978" s="65" t="str">
        <f t="shared" si="98"/>
        <v>https://gdr.openei.org/files/443/Dixie Valley DOE Report Dixie Valley Binary DOE Report July 2014.pdf</v>
      </c>
      <c r="H1978" s="65" t="str">
        <f t="shared" si="95"/>
        <v>https://gdr.openei.org/</v>
      </c>
      <c r="I1978" s="69">
        <v>43179.211032129628</v>
      </c>
      <c r="J1978" s="65">
        <v>404</v>
      </c>
      <c r="Q1978" s="61"/>
    </row>
    <row r="1979" spans="1:17" ht="75" x14ac:dyDescent="0.25">
      <c r="A1979" s="65" t="s">
        <v>1989</v>
      </c>
      <c r="B1979" s="65" t="s">
        <v>696</v>
      </c>
      <c r="C1979" s="65" t="s">
        <v>1990</v>
      </c>
      <c r="D1979" s="65" t="str">
        <f t="shared" si="94"/>
        <v>Dixie</v>
      </c>
      <c r="E1979" s="65">
        <f t="shared" si="96"/>
        <v>11</v>
      </c>
      <c r="F1979" s="65" t="str">
        <f t="shared" si="97"/>
        <v>Dixie Valley Binary Costs Dixie Binary costs July 2014.xls</v>
      </c>
      <c r="G1979" s="65" t="str">
        <f t="shared" si="98"/>
        <v>https://gdr.openei.org/files/444/Dixie Valley Binary Costs Dixie Binary costs July 2014.xls</v>
      </c>
      <c r="H1979" s="65" t="str">
        <f t="shared" si="95"/>
        <v>https://gdr.openei.org/</v>
      </c>
      <c r="I1979" s="69">
        <v>43178.879984606479</v>
      </c>
      <c r="J1979" s="65">
        <v>404</v>
      </c>
      <c r="Q1979" s="61"/>
    </row>
    <row r="1980" spans="1:17" ht="75" x14ac:dyDescent="0.25">
      <c r="A1980" s="65" t="s">
        <v>4186</v>
      </c>
      <c r="B1980" s="65" t="s">
        <v>696</v>
      </c>
      <c r="C1980" s="65" t="s">
        <v>4187</v>
      </c>
      <c r="D1980" s="65" t="str">
        <f t="shared" si="94"/>
        <v>Dixie</v>
      </c>
      <c r="E1980" s="65">
        <f t="shared" si="96"/>
        <v>11</v>
      </c>
      <c r="F1980" s="65" t="str">
        <f t="shared" si="97"/>
        <v>Dixie DOE Data Dixie DOE Data- January - December (2014).xlsx</v>
      </c>
      <c r="G1980" s="65" t="str">
        <f t="shared" si="98"/>
        <v>https://gdr.openei.org/files/445/Dixie DOE Data Dixie DOE Data- January - December (2014).xlsx</v>
      </c>
      <c r="H1980" s="65" t="str">
        <f t="shared" si="95"/>
        <v>https://gdr.openei.org/</v>
      </c>
      <c r="I1980" s="69">
        <v>43179.034048888891</v>
      </c>
      <c r="J1980" s="65">
        <v>404</v>
      </c>
      <c r="Q1980" s="61"/>
    </row>
    <row r="1981" spans="1:17" ht="75" x14ac:dyDescent="0.25">
      <c r="A1981" s="65" t="s">
        <v>3352</v>
      </c>
      <c r="B1981" s="65" t="s">
        <v>696</v>
      </c>
      <c r="C1981" s="65" t="s">
        <v>3353</v>
      </c>
      <c r="D1981" s="65" t="str">
        <f t="shared" si="94"/>
        <v>GDR_HTDM_TorqueAndPower_MinSE_RevA</v>
      </c>
      <c r="E1981" s="65">
        <f t="shared" si="96"/>
        <v>126</v>
      </c>
      <c r="F1981" s="65" t="str">
        <f t="shared" si="97"/>
        <v>GDR_HTDM_TorqueAndPower_MinSE_RevA (1).pdf</v>
      </c>
      <c r="G1981" s="65" t="str">
        <f t="shared" si="98"/>
        <v>https://gdr.openei.org/files/446/GDR_HTDM_TorqueAndPower_MinSE_RevA (1).pdf</v>
      </c>
      <c r="H1981" s="65" t="str">
        <f t="shared" si="95"/>
        <v>https://gdr.openei.org/</v>
      </c>
      <c r="I1981" s="69">
        <v>43178.945440578704</v>
      </c>
      <c r="J1981" s="65">
        <v>404</v>
      </c>
      <c r="Q1981" s="61"/>
    </row>
    <row r="1982" spans="1:17" ht="75" x14ac:dyDescent="0.25">
      <c r="A1982" s="65" t="s">
        <v>4357</v>
      </c>
      <c r="B1982" s="65" t="s">
        <v>696</v>
      </c>
      <c r="C1982" s="65" t="s">
        <v>4358</v>
      </c>
      <c r="D1982" s="65" t="str">
        <f t="shared" si="94"/>
        <v>case</v>
      </c>
      <c r="E1982" s="65">
        <f t="shared" si="96"/>
        <v>35</v>
      </c>
      <c r="F1982" s="65" t="str">
        <f t="shared" si="97"/>
        <v>case studies.csv</v>
      </c>
      <c r="G1982" s="65" t="str">
        <f t="shared" si="98"/>
        <v>https://gdr.openei.org/files/447/case studies.csv</v>
      </c>
      <c r="H1982" s="65" t="str">
        <f t="shared" si="95"/>
        <v>https://gdr.openei.org/</v>
      </c>
      <c r="I1982" s="69">
        <v>43179.22693016204</v>
      </c>
      <c r="J1982" s="65">
        <v>404</v>
      </c>
      <c r="Q1982" s="61"/>
    </row>
    <row r="1983" spans="1:17" ht="75" x14ac:dyDescent="0.25">
      <c r="A1983" s="65" t="s">
        <v>1059</v>
      </c>
      <c r="B1983" s="65" t="s">
        <v>696</v>
      </c>
      <c r="C1983" s="65" t="s">
        <v>1060</v>
      </c>
      <c r="D1983" s="65" t="str">
        <f t="shared" si="94"/>
        <v>geothermal</v>
      </c>
      <c r="E1983" s="65">
        <f t="shared" si="96"/>
        <v>35</v>
      </c>
      <c r="F1983" s="65" t="str">
        <f t="shared" si="97"/>
        <v>geothermal areas.csv</v>
      </c>
      <c r="G1983" s="65" t="str">
        <f t="shared" si="98"/>
        <v>https://gdr.openei.org/files/447/geothermal areas.csv</v>
      </c>
      <c r="H1983" s="65" t="str">
        <f t="shared" si="95"/>
        <v>https://gdr.openei.org/</v>
      </c>
      <c r="I1983" s="69">
        <v>43179.315419606479</v>
      </c>
      <c r="J1983" s="65">
        <v>404</v>
      </c>
      <c r="Q1983" s="61"/>
    </row>
    <row r="1984" spans="1:17" ht="75" x14ac:dyDescent="0.25">
      <c r="A1984" s="65" t="s">
        <v>4346</v>
      </c>
      <c r="B1984" s="65" t="s">
        <v>696</v>
      </c>
      <c r="C1984" s="65" t="s">
        <v>4347</v>
      </c>
      <c r="D1984" s="65" t="str">
        <f t="shared" si="94"/>
        <v>Dixie</v>
      </c>
      <c r="E1984" s="65">
        <f t="shared" si="96"/>
        <v>13</v>
      </c>
      <c r="F1984" s="65" t="str">
        <f t="shared" si="97"/>
        <v>Dixie Valley Report Binary Cycle Production Data Report Dixie Valley Binary DOE Report August 2014.pdf</v>
      </c>
      <c r="G1984" s="65" t="str">
        <f t="shared" si="98"/>
        <v>https://gdr.openei.org/files/448/Dixie Valley Report Binary Cycle Production Data Report Dixie Valley Binary DOE Report August 2014.pdf</v>
      </c>
      <c r="H1984" s="65" t="str">
        <f t="shared" si="95"/>
        <v>https://gdr.openei.org/</v>
      </c>
      <c r="I1984" s="69">
        <v>43178.784179189817</v>
      </c>
      <c r="J1984" s="65">
        <v>404</v>
      </c>
      <c r="Q1984" s="61"/>
    </row>
    <row r="1985" spans="1:17" ht="75" x14ac:dyDescent="0.25">
      <c r="A1985" s="65" t="s">
        <v>4346</v>
      </c>
      <c r="B1985" s="65" t="s">
        <v>696</v>
      </c>
      <c r="C1985" s="65" t="s">
        <v>4347</v>
      </c>
      <c r="D1985" s="65" t="str">
        <f t="shared" si="94"/>
        <v>Dixie</v>
      </c>
      <c r="E1985" s="65">
        <f t="shared" si="96"/>
        <v>13</v>
      </c>
      <c r="F1985" s="65" t="str">
        <f t="shared" si="97"/>
        <v>Dixie Valley Report Binary Cycle Production Data Report Dixie Valley Binary DOE Report August 2014.pdf</v>
      </c>
      <c r="G1985" s="65" t="str">
        <f t="shared" si="98"/>
        <v>https://gdr.openei.org/files/448/Dixie Valley Report Binary Cycle Production Data Report Dixie Valley Binary DOE Report August 2014.pdf</v>
      </c>
      <c r="H1985" s="65" t="str">
        <f t="shared" si="95"/>
        <v>https://gdr.openei.org/</v>
      </c>
      <c r="I1985" s="69">
        <v>43179.046693865741</v>
      </c>
      <c r="J1985" s="65">
        <v>404</v>
      </c>
      <c r="Q1985" s="61"/>
    </row>
    <row r="1986" spans="1:17" ht="75" x14ac:dyDescent="0.25">
      <c r="A1986" s="65" t="s">
        <v>1362</v>
      </c>
      <c r="B1986" s="65" t="s">
        <v>696</v>
      </c>
      <c r="C1986" s="65" t="s">
        <v>1363</v>
      </c>
      <c r="D1986" s="65" t="str">
        <f t="shared" si="94"/>
        <v>Dixie</v>
      </c>
      <c r="E1986" s="65">
        <f t="shared" si="96"/>
        <v>13</v>
      </c>
      <c r="F1986" s="65" t="str">
        <f t="shared" si="97"/>
        <v>Dixie Valley Binary Costs Dixie Binary costs August 2014.xls</v>
      </c>
      <c r="G1986" s="65" t="str">
        <f t="shared" si="98"/>
        <v>https://gdr.openei.org/files/449/Dixie Valley Binary Costs Dixie Binary costs August 2014.xls</v>
      </c>
      <c r="H1986" s="65" t="str">
        <f t="shared" si="95"/>
        <v>https://gdr.openei.org/</v>
      </c>
      <c r="I1986" s="69">
        <v>43179.040904490743</v>
      </c>
      <c r="J1986" s="65">
        <v>404</v>
      </c>
      <c r="Q1986" s="61"/>
    </row>
    <row r="1987" spans="1:17" ht="75" x14ac:dyDescent="0.25">
      <c r="A1987" s="65" t="s">
        <v>2145</v>
      </c>
      <c r="B1987" s="65" t="s">
        <v>696</v>
      </c>
      <c r="C1987" s="65" t="s">
        <v>2146</v>
      </c>
      <c r="D1987" s="65" t="str">
        <f t="shared" ref="D1987:D2050" si="99">RIGHT(C1987,LEN(C1987)-FIND("|",SUBSTITUTE(C1987,"/","|", LEN(C1987)-LEN(SUBSTITUTE(C1987,"/","")))))</f>
        <v>Dixie</v>
      </c>
      <c r="E1987" s="65">
        <f t="shared" si="96"/>
        <v>13</v>
      </c>
      <c r="F1987" s="65" t="str">
        <f t="shared" si="97"/>
        <v>Dixie Valley DOE Production Data Dixie DOE Data- January - December (2014).xlsm</v>
      </c>
      <c r="G1987" s="65" t="str">
        <f t="shared" si="98"/>
        <v>https://gdr.openei.org/files/450/Dixie Valley DOE Production Data Dixie DOE Data- January - December (2014).xlsm</v>
      </c>
      <c r="H1987" s="65" t="str">
        <f t="shared" ref="H1987:H2050" si="100">LEFT(C1987,FIND("/",C1987,10))</f>
        <v>https://gdr.openei.org/</v>
      </c>
      <c r="I1987" s="69">
        <v>43179.154801157405</v>
      </c>
      <c r="J1987" s="65">
        <v>404</v>
      </c>
      <c r="Q1987" s="61"/>
    </row>
    <row r="1988" spans="1:17" ht="75" x14ac:dyDescent="0.25">
      <c r="A1988" s="65" t="s">
        <v>2145</v>
      </c>
      <c r="B1988" s="65" t="s">
        <v>696</v>
      </c>
      <c r="C1988" s="65" t="s">
        <v>2146</v>
      </c>
      <c r="D1988" s="65" t="str">
        <f t="shared" si="99"/>
        <v>Dixie</v>
      </c>
      <c r="E1988" s="65">
        <f t="shared" si="96"/>
        <v>13</v>
      </c>
      <c r="F1988" s="65" t="str">
        <f t="shared" si="97"/>
        <v>Dixie Valley DOE Production Data Dixie DOE Data- January - December (2014).xlsm</v>
      </c>
      <c r="G1988" s="65" t="str">
        <f t="shared" si="98"/>
        <v>https://gdr.openei.org/files/450/Dixie Valley DOE Production Data Dixie DOE Data- January - December (2014).xlsm</v>
      </c>
      <c r="H1988" s="65" t="str">
        <f t="shared" si="100"/>
        <v>https://gdr.openei.org/</v>
      </c>
      <c r="I1988" s="69">
        <v>43179.363354259258</v>
      </c>
      <c r="J1988" s="65">
        <v>404</v>
      </c>
      <c r="Q1988" s="61"/>
    </row>
    <row r="1989" spans="1:17" ht="75" x14ac:dyDescent="0.25">
      <c r="A1989" s="65" t="s">
        <v>1882</v>
      </c>
      <c r="B1989" s="65" t="s">
        <v>696</v>
      </c>
      <c r="C1989" s="65" t="s">
        <v>1883</v>
      </c>
      <c r="D1989" s="65" t="str">
        <f t="shared" si="99"/>
        <v>Dixie</v>
      </c>
      <c r="E1989" s="65">
        <f t="shared" ref="E1989:E2052" si="101">FIND(D1989,A1989)</f>
        <v>16</v>
      </c>
      <c r="F1989" s="65" t="str">
        <f t="shared" ref="F1989:F2052" si="102">RIGHT(A1989,LEN(A1989)-E1989+1)</f>
        <v>Dixie Valley DOE Production Report Dixie Valley Binary DOE Report September 2014.pdf</v>
      </c>
      <c r="G1989" s="65" t="str">
        <f t="shared" ref="G1989:G2052" si="103">(SUBSTITUTE(C1989,D1989,""))&amp;F1989</f>
        <v>https://gdr.openei.org/files/451/Dixie Valley DOE Production Report Dixie Valley Binary DOE Report September 2014.pdf</v>
      </c>
      <c r="H1989" s="65" t="str">
        <f t="shared" si="100"/>
        <v>https://gdr.openei.org/</v>
      </c>
      <c r="I1989" s="69">
        <v>43178.957926041665</v>
      </c>
      <c r="J1989" s="65">
        <v>404</v>
      </c>
      <c r="Q1989" s="61"/>
    </row>
    <row r="1990" spans="1:17" ht="75" x14ac:dyDescent="0.25">
      <c r="A1990" s="65" t="s">
        <v>1882</v>
      </c>
      <c r="B1990" s="65" t="s">
        <v>696</v>
      </c>
      <c r="C1990" s="65" t="s">
        <v>1883</v>
      </c>
      <c r="D1990" s="65" t="str">
        <f t="shared" si="99"/>
        <v>Dixie</v>
      </c>
      <c r="E1990" s="65">
        <f t="shared" si="101"/>
        <v>16</v>
      </c>
      <c r="F1990" s="65" t="str">
        <f t="shared" si="102"/>
        <v>Dixie Valley DOE Production Report Dixie Valley Binary DOE Report September 2014.pdf</v>
      </c>
      <c r="G1990" s="65" t="str">
        <f t="shared" si="103"/>
        <v>https://gdr.openei.org/files/451/Dixie Valley DOE Production Report Dixie Valley Binary DOE Report September 2014.pdf</v>
      </c>
      <c r="H1990" s="65" t="str">
        <f t="shared" si="100"/>
        <v>https://gdr.openei.org/</v>
      </c>
      <c r="I1990" s="69">
        <v>43179.342575532406</v>
      </c>
      <c r="J1990" s="65">
        <v>404</v>
      </c>
      <c r="Q1990" s="61"/>
    </row>
    <row r="1991" spans="1:17" ht="75" x14ac:dyDescent="0.25">
      <c r="A1991" s="65" t="s">
        <v>3642</v>
      </c>
      <c r="B1991" s="65" t="s">
        <v>696</v>
      </c>
      <c r="C1991" s="65" t="s">
        <v>3643</v>
      </c>
      <c r="D1991" s="65" t="str">
        <f t="shared" si="99"/>
        <v>Dixie</v>
      </c>
      <c r="E1991" s="65">
        <f t="shared" si="101"/>
        <v>16</v>
      </c>
      <c r="F1991" s="65" t="str">
        <f t="shared" si="102"/>
        <v>Dixie Valley Binary Costs Dixie Binary costs September 2014.xls</v>
      </c>
      <c r="G1991" s="65" t="str">
        <f t="shared" si="103"/>
        <v>https://gdr.openei.org/files/452/Dixie Valley Binary Costs Dixie Binary costs September 2014.xls</v>
      </c>
      <c r="H1991" s="65" t="str">
        <f t="shared" si="100"/>
        <v>https://gdr.openei.org/</v>
      </c>
      <c r="I1991" s="69">
        <v>43179.054563148151</v>
      </c>
      <c r="J1991" s="65">
        <v>404</v>
      </c>
      <c r="Q1991" s="61"/>
    </row>
    <row r="1992" spans="1:17" ht="75" x14ac:dyDescent="0.25">
      <c r="A1992" s="65" t="s">
        <v>3642</v>
      </c>
      <c r="B1992" s="65" t="s">
        <v>696</v>
      </c>
      <c r="C1992" s="65" t="s">
        <v>3643</v>
      </c>
      <c r="D1992" s="65" t="str">
        <f t="shared" si="99"/>
        <v>Dixie</v>
      </c>
      <c r="E1992" s="65">
        <f t="shared" si="101"/>
        <v>16</v>
      </c>
      <c r="F1992" s="65" t="str">
        <f t="shared" si="102"/>
        <v>Dixie Valley Binary Costs Dixie Binary costs September 2014.xls</v>
      </c>
      <c r="G1992" s="65" t="str">
        <f t="shared" si="103"/>
        <v>https://gdr.openei.org/files/452/Dixie Valley Binary Costs Dixie Binary costs September 2014.xls</v>
      </c>
      <c r="H1992" s="65" t="str">
        <f t="shared" si="100"/>
        <v>https://gdr.openei.org/</v>
      </c>
      <c r="I1992" s="69">
        <v>43179.229689398147</v>
      </c>
      <c r="J1992" s="65">
        <v>404</v>
      </c>
      <c r="Q1992" s="61"/>
    </row>
    <row r="1993" spans="1:17" ht="75" x14ac:dyDescent="0.25">
      <c r="A1993" s="65" t="s">
        <v>4149</v>
      </c>
      <c r="B1993" s="65" t="s">
        <v>696</v>
      </c>
      <c r="C1993" s="65" t="s">
        <v>4150</v>
      </c>
      <c r="D1993" s="65" t="str">
        <f t="shared" si="99"/>
        <v>Dixie</v>
      </c>
      <c r="E1993" s="65">
        <f t="shared" si="101"/>
        <v>16</v>
      </c>
      <c r="F1993" s="65" t="str">
        <f t="shared" si="102"/>
        <v>Dixie Valley DOE Production Data Dixie DOE Data- January - December (2015).xlsm</v>
      </c>
      <c r="G1993" s="65" t="str">
        <f t="shared" si="103"/>
        <v>https://gdr.openei.org/files/453/Dixie Valley DOE Production Data Dixie DOE Data- January - December (2015).xlsm</v>
      </c>
      <c r="H1993" s="65" t="str">
        <f t="shared" si="100"/>
        <v>https://gdr.openei.org/</v>
      </c>
      <c r="I1993" s="69">
        <v>43178.780027743058</v>
      </c>
      <c r="J1993" s="65">
        <v>404</v>
      </c>
      <c r="Q1993" s="61"/>
    </row>
    <row r="1994" spans="1:17" ht="75" x14ac:dyDescent="0.25">
      <c r="A1994" s="65" t="s">
        <v>4149</v>
      </c>
      <c r="B1994" s="65" t="s">
        <v>696</v>
      </c>
      <c r="C1994" s="65" t="s">
        <v>4150</v>
      </c>
      <c r="D1994" s="65" t="str">
        <f t="shared" si="99"/>
        <v>Dixie</v>
      </c>
      <c r="E1994" s="65">
        <f t="shared" si="101"/>
        <v>16</v>
      </c>
      <c r="F1994" s="65" t="str">
        <f t="shared" si="102"/>
        <v>Dixie Valley DOE Production Data Dixie DOE Data- January - December (2015).xlsm</v>
      </c>
      <c r="G1994" s="65" t="str">
        <f t="shared" si="103"/>
        <v>https://gdr.openei.org/files/453/Dixie Valley DOE Production Data Dixie DOE Data- January - December (2015).xlsm</v>
      </c>
      <c r="H1994" s="65" t="str">
        <f t="shared" si="100"/>
        <v>https://gdr.openei.org/</v>
      </c>
      <c r="I1994" s="69">
        <v>43179.408516736112</v>
      </c>
      <c r="J1994" s="65">
        <v>404</v>
      </c>
      <c r="Q1994" s="61"/>
    </row>
    <row r="1995" spans="1:17" ht="75" x14ac:dyDescent="0.25">
      <c r="A1995" s="65" t="s">
        <v>1290</v>
      </c>
      <c r="B1995" s="65" t="s">
        <v>696</v>
      </c>
      <c r="C1995" s="65" t="s">
        <v>1291</v>
      </c>
      <c r="D1995" s="65" t="str">
        <f t="shared" si="99"/>
        <v>Acoustic</v>
      </c>
      <c r="E1995" s="65">
        <f t="shared" si="101"/>
        <v>84</v>
      </c>
      <c r="F1995" s="65" t="str">
        <f t="shared" si="102"/>
        <v>Acoustic emission description on two fracturing experiments on Newberry samples 1 and 4 (1).docx</v>
      </c>
      <c r="G1995" s="65" t="str">
        <f t="shared" si="103"/>
        <v>https://gdr.openei.org/files/455/Acoustic emission description on two fracturing experiments on Newberry samples 1 and 4 (1).docx</v>
      </c>
      <c r="H1995" s="65" t="str">
        <f t="shared" si="100"/>
        <v>https://gdr.openei.org/</v>
      </c>
      <c r="I1995" s="69">
        <v>43179.102691030093</v>
      </c>
      <c r="J1995" s="65">
        <v>404</v>
      </c>
      <c r="Q1995" s="61"/>
    </row>
    <row r="1996" spans="1:17" ht="75" x14ac:dyDescent="0.25">
      <c r="A1996" s="65" t="s">
        <v>1290</v>
      </c>
      <c r="B1996" s="65" t="s">
        <v>696</v>
      </c>
      <c r="C1996" s="65" t="s">
        <v>1291</v>
      </c>
      <c r="D1996" s="65" t="str">
        <f t="shared" si="99"/>
        <v>Acoustic</v>
      </c>
      <c r="E1996" s="65">
        <f t="shared" si="101"/>
        <v>84</v>
      </c>
      <c r="F1996" s="65" t="str">
        <f t="shared" si="102"/>
        <v>Acoustic emission description on two fracturing experiments on Newberry samples 1 and 4 (1).docx</v>
      </c>
      <c r="G1996" s="65" t="str">
        <f t="shared" si="103"/>
        <v>https://gdr.openei.org/files/455/Acoustic emission description on two fracturing experiments on Newberry samples 1 and 4 (1).docx</v>
      </c>
      <c r="H1996" s="65" t="str">
        <f t="shared" si="100"/>
        <v>https://gdr.openei.org/</v>
      </c>
      <c r="I1996" s="69">
        <v>43179.398675081022</v>
      </c>
      <c r="J1996" s="65">
        <v>404</v>
      </c>
      <c r="Q1996" s="61"/>
    </row>
    <row r="1997" spans="1:17" ht="75" x14ac:dyDescent="0.25">
      <c r="A1997" s="65" t="s">
        <v>2649</v>
      </c>
      <c r="B1997" s="65" t="s">
        <v>696</v>
      </c>
      <c r="C1997" s="65" t="s">
        <v>2650</v>
      </c>
      <c r="D1997" s="65" t="str">
        <f t="shared" si="99"/>
        <v>Gel</v>
      </c>
      <c r="E1997" s="65">
        <f t="shared" si="101"/>
        <v>84</v>
      </c>
      <c r="F1997" s="65" t="str">
        <f t="shared" si="102"/>
        <v>Gel expansion-based Stress analysis (1).docx</v>
      </c>
      <c r="G1997" s="65" t="str">
        <f t="shared" si="103"/>
        <v>https://gdr.openei.org/files/455/Gel expansion-based Stress analysis (1).docx</v>
      </c>
      <c r="H1997" s="65" t="str">
        <f t="shared" si="100"/>
        <v>https://gdr.openei.org/</v>
      </c>
      <c r="I1997" s="69">
        <v>43179.12285925926</v>
      </c>
      <c r="J1997" s="65">
        <v>404</v>
      </c>
      <c r="Q1997" s="61"/>
    </row>
    <row r="1998" spans="1:17" ht="75" x14ac:dyDescent="0.25">
      <c r="A1998" s="65" t="s">
        <v>2649</v>
      </c>
      <c r="B1998" s="65" t="s">
        <v>696</v>
      </c>
      <c r="C1998" s="65" t="s">
        <v>2650</v>
      </c>
      <c r="D1998" s="65" t="str">
        <f t="shared" si="99"/>
        <v>Gel</v>
      </c>
      <c r="E1998" s="65">
        <f t="shared" si="101"/>
        <v>84</v>
      </c>
      <c r="F1998" s="65" t="str">
        <f t="shared" si="102"/>
        <v>Gel expansion-based Stress analysis (1).docx</v>
      </c>
      <c r="G1998" s="65" t="str">
        <f t="shared" si="103"/>
        <v>https://gdr.openei.org/files/455/Gel expansion-based Stress analysis (1).docx</v>
      </c>
      <c r="H1998" s="65" t="str">
        <f t="shared" si="100"/>
        <v>https://gdr.openei.org/</v>
      </c>
      <c r="I1998" s="69">
        <v>43179.22687820602</v>
      </c>
      <c r="J1998" s="65">
        <v>404</v>
      </c>
      <c r="Q1998" s="61"/>
    </row>
    <row r="1999" spans="1:17" ht="75" x14ac:dyDescent="0.25">
      <c r="A1999" s="65" t="s">
        <v>1204</v>
      </c>
      <c r="B1999" s="65" t="s">
        <v>696</v>
      </c>
      <c r="C1999" s="65" t="s">
        <v>1205</v>
      </c>
      <c r="D1999" s="65" t="str">
        <f t="shared" si="99"/>
        <v>XMT</v>
      </c>
      <c r="E1999" s="65">
        <f t="shared" si="101"/>
        <v>84</v>
      </c>
      <c r="F1999" s="65" t="str">
        <f t="shared" si="102"/>
        <v>XMT images &amp; permeabilities before and after fracturing Newbery and Coso EGS cores at different P-T-pHs (1).docx</v>
      </c>
      <c r="G1999" s="65" t="str">
        <f t="shared" si="103"/>
        <v>https://gdr.openei.org/files/455/XMT images &amp; permeabilities before and after fracturing Newbery and Coso EGS cores at different P-T-pHs (1).docx</v>
      </c>
      <c r="H1999" s="65" t="str">
        <f t="shared" si="100"/>
        <v>https://gdr.openei.org/</v>
      </c>
      <c r="I1999" s="69">
        <v>43179.193732430555</v>
      </c>
      <c r="J1999" s="65">
        <v>404</v>
      </c>
      <c r="Q1999" s="61"/>
    </row>
    <row r="2000" spans="1:17" ht="75" x14ac:dyDescent="0.25">
      <c r="A2000" s="65" t="s">
        <v>1204</v>
      </c>
      <c r="B2000" s="65" t="s">
        <v>696</v>
      </c>
      <c r="C2000" s="65" t="s">
        <v>1205</v>
      </c>
      <c r="D2000" s="65" t="str">
        <f t="shared" si="99"/>
        <v>XMT</v>
      </c>
      <c r="E2000" s="65">
        <f t="shared" si="101"/>
        <v>84</v>
      </c>
      <c r="F2000" s="65" t="str">
        <f t="shared" si="102"/>
        <v>XMT images &amp; permeabilities before and after fracturing Newbery and Coso EGS cores at different P-T-pHs (1).docx</v>
      </c>
      <c r="G2000" s="65" t="str">
        <f t="shared" si="103"/>
        <v>https://gdr.openei.org/files/455/XMT images &amp; permeabilities before and after fracturing Newbery and Coso EGS cores at different P-T-pHs (1).docx</v>
      </c>
      <c r="H2000" s="65" t="str">
        <f t="shared" si="100"/>
        <v>https://gdr.openei.org/</v>
      </c>
      <c r="I2000" s="69">
        <v>43179.342795358796</v>
      </c>
      <c r="J2000" s="65">
        <v>404</v>
      </c>
      <c r="Q2000" s="61"/>
    </row>
    <row r="2001" spans="1:17" ht="75" x14ac:dyDescent="0.25">
      <c r="A2001" s="65" t="s">
        <v>1260</v>
      </c>
      <c r="B2001" s="65" t="s">
        <v>696</v>
      </c>
      <c r="C2001" s="65" t="s">
        <v>1261</v>
      </c>
      <c r="D2001" s="65" t="str">
        <f t="shared" si="99"/>
        <v>borehole</v>
      </c>
      <c r="E2001" s="65">
        <f t="shared" si="101"/>
        <v>45</v>
      </c>
      <c r="F2001" s="65" t="str">
        <f t="shared" si="102"/>
        <v>borehole with cores_2D.pdf</v>
      </c>
      <c r="G2001" s="65" t="str">
        <f t="shared" si="103"/>
        <v>https://gdr.openei.org/files/457/borehole with cores_2D.pdf</v>
      </c>
      <c r="H2001" s="65" t="str">
        <f t="shared" si="100"/>
        <v>https://gdr.openei.org/</v>
      </c>
      <c r="I2001" s="69">
        <v>43179.04569554398</v>
      </c>
      <c r="J2001" s="65">
        <v>404</v>
      </c>
      <c r="Q2001" s="61"/>
    </row>
    <row r="2002" spans="1:17" ht="75" x14ac:dyDescent="0.25">
      <c r="A2002" s="65" t="s">
        <v>1260</v>
      </c>
      <c r="B2002" s="65" t="s">
        <v>696</v>
      </c>
      <c r="C2002" s="65" t="s">
        <v>1261</v>
      </c>
      <c r="D2002" s="65" t="str">
        <f t="shared" si="99"/>
        <v>borehole</v>
      </c>
      <c r="E2002" s="65">
        <f t="shared" si="101"/>
        <v>45</v>
      </c>
      <c r="F2002" s="65" t="str">
        <f t="shared" si="102"/>
        <v>borehole with cores_2D.pdf</v>
      </c>
      <c r="G2002" s="65" t="str">
        <f t="shared" si="103"/>
        <v>https://gdr.openei.org/files/457/borehole with cores_2D.pdf</v>
      </c>
      <c r="H2002" s="65" t="str">
        <f t="shared" si="100"/>
        <v>https://gdr.openei.org/</v>
      </c>
      <c r="I2002" s="69">
        <v>43179.131578229164</v>
      </c>
      <c r="J2002" s="65">
        <v>404</v>
      </c>
      <c r="Q2002" s="61"/>
    </row>
    <row r="2003" spans="1:17" ht="75" x14ac:dyDescent="0.25">
      <c r="A2003" s="65" t="s">
        <v>1439</v>
      </c>
      <c r="B2003" s="65" t="s">
        <v>696</v>
      </c>
      <c r="C2003" s="65" t="s">
        <v>1440</v>
      </c>
      <c r="D2003" s="65" t="str">
        <f t="shared" si="99"/>
        <v>NREL-CSM</v>
      </c>
      <c r="E2003" s="65">
        <f t="shared" si="101"/>
        <v>78</v>
      </c>
      <c r="F2003" s="65" t="str">
        <f t="shared" si="102"/>
        <v>NREL-CSM Petroleum Practices Technology Transfer Project Final Report.pdf</v>
      </c>
      <c r="G2003" s="65" t="str">
        <f t="shared" si="103"/>
        <v>https://gdr.openei.org/files/460/NREL-CSM Petroleum Practices Technology Transfer Project Final Report.pdf</v>
      </c>
      <c r="H2003" s="65" t="str">
        <f t="shared" si="100"/>
        <v>https://gdr.openei.org/</v>
      </c>
      <c r="I2003" s="69">
        <v>43179.411617534723</v>
      </c>
      <c r="J2003" s="65">
        <v>404</v>
      </c>
      <c r="Q2003" s="61"/>
    </row>
    <row r="2004" spans="1:17" ht="75" x14ac:dyDescent="0.25">
      <c r="A2004" s="65" t="s">
        <v>1439</v>
      </c>
      <c r="B2004" s="65" t="s">
        <v>696</v>
      </c>
      <c r="C2004" s="65" t="s">
        <v>1440</v>
      </c>
      <c r="D2004" s="65" t="str">
        <f t="shared" si="99"/>
        <v>NREL-CSM</v>
      </c>
      <c r="E2004" s="65">
        <f t="shared" si="101"/>
        <v>78</v>
      </c>
      <c r="F2004" s="65" t="str">
        <f t="shared" si="102"/>
        <v>NREL-CSM Petroleum Practices Technology Transfer Project Final Report.pdf</v>
      </c>
      <c r="G2004" s="65" t="str">
        <f t="shared" si="103"/>
        <v>https://gdr.openei.org/files/460/NREL-CSM Petroleum Practices Technology Transfer Project Final Report.pdf</v>
      </c>
      <c r="H2004" s="65" t="str">
        <f t="shared" si="100"/>
        <v>https://gdr.openei.org/</v>
      </c>
      <c r="I2004" s="69">
        <v>43179.422020729166</v>
      </c>
      <c r="J2004" s="65">
        <v>404</v>
      </c>
      <c r="Q2004" s="61"/>
    </row>
    <row r="2005" spans="1:17" ht="75" x14ac:dyDescent="0.25">
      <c r="A2005" s="65" t="s">
        <v>1834</v>
      </c>
      <c r="B2005" s="65" t="s">
        <v>696</v>
      </c>
      <c r="C2005" s="65" t="s">
        <v>1835</v>
      </c>
      <c r="D2005" s="65" t="str">
        <f t="shared" si="99"/>
        <v>ANL:EVS-14:14</v>
      </c>
      <c r="E2005" s="65">
        <f t="shared" si="101"/>
        <v>135</v>
      </c>
      <c r="F2005" s="65" t="str">
        <f t="shared" si="102"/>
        <v>ANL:EVS-14:14 (1).pdf</v>
      </c>
      <c r="G2005" s="65" t="str">
        <f t="shared" si="103"/>
        <v>https://gdr.openei.org/files/464/ANL:EVS-14:14 (1).pdf</v>
      </c>
      <c r="H2005" s="65" t="str">
        <f t="shared" si="100"/>
        <v>https://gdr.openei.org/</v>
      </c>
      <c r="I2005" s="69">
        <v>43178.720461493052</v>
      </c>
      <c r="J2005" s="65">
        <v>404</v>
      </c>
      <c r="Q2005" s="61"/>
    </row>
    <row r="2006" spans="1:17" ht="75" x14ac:dyDescent="0.25">
      <c r="A2006" s="65" t="s">
        <v>1834</v>
      </c>
      <c r="B2006" s="65" t="s">
        <v>696</v>
      </c>
      <c r="C2006" s="65" t="s">
        <v>1835</v>
      </c>
      <c r="D2006" s="65" t="str">
        <f t="shared" si="99"/>
        <v>ANL:EVS-14:14</v>
      </c>
      <c r="E2006" s="65">
        <f t="shared" si="101"/>
        <v>135</v>
      </c>
      <c r="F2006" s="65" t="str">
        <f t="shared" si="102"/>
        <v>ANL:EVS-14:14 (1).pdf</v>
      </c>
      <c r="G2006" s="65" t="str">
        <f t="shared" si="103"/>
        <v>https://gdr.openei.org/files/464/ANL:EVS-14:14 (1).pdf</v>
      </c>
      <c r="H2006" s="65" t="str">
        <f t="shared" si="100"/>
        <v>https://gdr.openei.org/</v>
      </c>
      <c r="I2006" s="69">
        <v>43179.254584178241</v>
      </c>
      <c r="J2006" s="65">
        <v>404</v>
      </c>
      <c r="Q2006" s="61"/>
    </row>
    <row r="2007" spans="1:17" ht="75" x14ac:dyDescent="0.25">
      <c r="A2007" s="65" t="s">
        <v>989</v>
      </c>
      <c r="B2007" s="65" t="s">
        <v>696</v>
      </c>
      <c r="C2007" s="65" t="s">
        <v>983</v>
      </c>
      <c r="D2007" s="65" t="str">
        <f t="shared" si="99"/>
        <v>TABLE</v>
      </c>
      <c r="E2007" s="65">
        <f t="shared" si="101"/>
        <v>135</v>
      </c>
      <c r="F2007" s="65" t="str">
        <f t="shared" si="102"/>
        <v>TABLE 1 Summary of Project Stimulation Parameters  (1).xlsx</v>
      </c>
      <c r="G2007" s="65" t="str">
        <f t="shared" si="103"/>
        <v>https://gdr.openei.org/files/464/TABLE 1 Summary of Project Stimulation Parameters  (1).xlsx</v>
      </c>
      <c r="H2007" s="65" t="str">
        <f t="shared" si="100"/>
        <v>https://gdr.openei.org/</v>
      </c>
      <c r="I2007" s="69">
        <v>43178.784003414352</v>
      </c>
      <c r="J2007" s="65">
        <v>404</v>
      </c>
      <c r="Q2007" s="61"/>
    </row>
    <row r="2008" spans="1:17" ht="75" x14ac:dyDescent="0.25">
      <c r="A2008" s="65" t="s">
        <v>2127</v>
      </c>
      <c r="B2008" s="65" t="s">
        <v>696</v>
      </c>
      <c r="C2008" s="65" t="s">
        <v>983</v>
      </c>
      <c r="D2008" s="65" t="str">
        <f t="shared" si="99"/>
        <v>TABLE</v>
      </c>
      <c r="E2008" s="65">
        <f t="shared" si="101"/>
        <v>135</v>
      </c>
      <c r="F2008" s="65" t="str">
        <f t="shared" si="102"/>
        <v>TABLE 5 Range of Estimated Total Annual Water Costs for EGS Projects (in $:year) (1).xlsx</v>
      </c>
      <c r="G2008" s="65" t="str">
        <f t="shared" si="103"/>
        <v>https://gdr.openei.org/files/464/TABLE 5 Range of Estimated Total Annual Water Costs for EGS Projects (in $:year) (1).xlsx</v>
      </c>
      <c r="H2008" s="65" t="str">
        <f t="shared" si="100"/>
        <v>https://gdr.openei.org/</v>
      </c>
      <c r="I2008" s="69">
        <v>43178.78753872685</v>
      </c>
      <c r="J2008" s="65">
        <v>404</v>
      </c>
      <c r="Q2008" s="61"/>
    </row>
    <row r="2009" spans="1:17" ht="75" x14ac:dyDescent="0.25">
      <c r="A2009" s="65" t="s">
        <v>3514</v>
      </c>
      <c r="B2009" s="65" t="s">
        <v>696</v>
      </c>
      <c r="C2009" s="65" t="s">
        <v>983</v>
      </c>
      <c r="D2009" s="65" t="str">
        <f t="shared" si="99"/>
        <v>TABLE</v>
      </c>
      <c r="E2009" s="65">
        <f t="shared" si="101"/>
        <v>135</v>
      </c>
      <c r="F2009" s="65" t="str">
        <f t="shared" si="102"/>
        <v>TABLE 6  Cost of Acquiring Fresh Water (Surface and Groundwater), by State (1).xlsx</v>
      </c>
      <c r="G2009" s="65" t="str">
        <f t="shared" si="103"/>
        <v>https://gdr.openei.org/files/464/TABLE 6  Cost of Acquiring Fresh Water (Surface and Groundwater), by State (1).xlsx</v>
      </c>
      <c r="H2009" s="65" t="str">
        <f t="shared" si="100"/>
        <v>https://gdr.openei.org/</v>
      </c>
      <c r="I2009" s="69">
        <v>43178.798603067131</v>
      </c>
      <c r="J2009" s="65">
        <v>404</v>
      </c>
      <c r="Q2009" s="61"/>
    </row>
    <row r="2010" spans="1:17" ht="75" x14ac:dyDescent="0.25">
      <c r="A2010" s="65" t="s">
        <v>3042</v>
      </c>
      <c r="B2010" s="65" t="s">
        <v>696</v>
      </c>
      <c r="C2010" s="65" t="s">
        <v>983</v>
      </c>
      <c r="D2010" s="65" t="str">
        <f t="shared" si="99"/>
        <v>TABLE</v>
      </c>
      <c r="E2010" s="65">
        <f t="shared" si="101"/>
        <v>135</v>
      </c>
      <c r="F2010" s="65" t="str">
        <f t="shared" si="102"/>
        <v>TABLE 4 Water Supply Cost Results (in 2012$ per ac-ft) (1).xlsx</v>
      </c>
      <c r="G2010" s="65" t="str">
        <f t="shared" si="103"/>
        <v>https://gdr.openei.org/files/464/TABLE 4 Water Supply Cost Results (in 2012$ per ac-ft) (1).xlsx</v>
      </c>
      <c r="H2010" s="65" t="str">
        <f t="shared" si="100"/>
        <v>https://gdr.openei.org/</v>
      </c>
      <c r="I2010" s="69">
        <v>43178.807341932872</v>
      </c>
      <c r="J2010" s="65">
        <v>404</v>
      </c>
      <c r="Q2010" s="61"/>
    </row>
    <row r="2011" spans="1:17" ht="75" x14ac:dyDescent="0.25">
      <c r="A2011" s="65" t="s">
        <v>994</v>
      </c>
      <c r="B2011" s="65" t="s">
        <v>696</v>
      </c>
      <c r="C2011" s="65" t="s">
        <v>983</v>
      </c>
      <c r="D2011" s="65" t="str">
        <f t="shared" si="99"/>
        <v>TABLE</v>
      </c>
      <c r="E2011" s="65">
        <f t="shared" si="101"/>
        <v>135</v>
      </c>
      <c r="F2011" s="65" t="str">
        <f t="shared" si="102"/>
        <v>TABLE 11 Nevada State Laws and Applicable Definitions for Water Reuse (1).xlsx</v>
      </c>
      <c r="G2011" s="65" t="str">
        <f t="shared" si="103"/>
        <v>https://gdr.openei.org/files/464/TABLE 11 Nevada State Laws and Applicable Definitions for Water Reuse (1).xlsx</v>
      </c>
      <c r="H2011" s="65" t="str">
        <f t="shared" si="100"/>
        <v>https://gdr.openei.org/</v>
      </c>
      <c r="I2011" s="69">
        <v>43178.816976898146</v>
      </c>
      <c r="J2011" s="65">
        <v>404</v>
      </c>
      <c r="Q2011" s="61"/>
    </row>
    <row r="2012" spans="1:17" ht="75" x14ac:dyDescent="0.25">
      <c r="A2012" s="65" t="s">
        <v>2706</v>
      </c>
      <c r="B2012" s="65" t="s">
        <v>696</v>
      </c>
      <c r="C2012" s="65" t="s">
        <v>983</v>
      </c>
      <c r="D2012" s="65" t="str">
        <f t="shared" si="99"/>
        <v>TABLE</v>
      </c>
      <c r="E2012" s="65">
        <f t="shared" si="101"/>
        <v>135</v>
      </c>
      <c r="F2012" s="65" t="str">
        <f t="shared" si="102"/>
        <v>TABLE 10 Idaho State Laws and Applicable Definitions for Water Reuse (1).xlsx</v>
      </c>
      <c r="G2012" s="65" t="str">
        <f t="shared" si="103"/>
        <v>https://gdr.openei.org/files/464/TABLE 10 Idaho State Laws and Applicable Definitions for Water Reuse (1).xlsx</v>
      </c>
      <c r="H2012" s="65" t="str">
        <f t="shared" si="100"/>
        <v>https://gdr.openei.org/</v>
      </c>
      <c r="I2012" s="69">
        <v>43178.825388182871</v>
      </c>
      <c r="J2012" s="65">
        <v>404</v>
      </c>
      <c r="Q2012" s="61"/>
    </row>
    <row r="2013" spans="1:17" ht="75" x14ac:dyDescent="0.25">
      <c r="A2013" s="65" t="s">
        <v>989</v>
      </c>
      <c r="B2013" s="65" t="s">
        <v>696</v>
      </c>
      <c r="C2013" s="65" t="s">
        <v>983</v>
      </c>
      <c r="D2013" s="65" t="str">
        <f t="shared" si="99"/>
        <v>TABLE</v>
      </c>
      <c r="E2013" s="65">
        <f t="shared" si="101"/>
        <v>135</v>
      </c>
      <c r="F2013" s="65" t="str">
        <f t="shared" si="102"/>
        <v>TABLE 1 Summary of Project Stimulation Parameters  (1).xlsx</v>
      </c>
      <c r="G2013" s="65" t="str">
        <f t="shared" si="103"/>
        <v>https://gdr.openei.org/files/464/TABLE 1 Summary of Project Stimulation Parameters  (1).xlsx</v>
      </c>
      <c r="H2013" s="65" t="str">
        <f t="shared" si="100"/>
        <v>https://gdr.openei.org/</v>
      </c>
      <c r="I2013" s="69">
        <v>43178.857241493053</v>
      </c>
      <c r="J2013" s="65">
        <v>404</v>
      </c>
      <c r="Q2013" s="61"/>
    </row>
    <row r="2014" spans="1:17" ht="75" x14ac:dyDescent="0.25">
      <c r="A2014" s="65" t="s">
        <v>1492</v>
      </c>
      <c r="B2014" s="65" t="s">
        <v>696</v>
      </c>
      <c r="C2014" s="65" t="s">
        <v>983</v>
      </c>
      <c r="D2014" s="65" t="str">
        <f t="shared" si="99"/>
        <v>TABLE</v>
      </c>
      <c r="E2014" s="65">
        <f t="shared" si="101"/>
        <v>135</v>
      </c>
      <c r="F2014" s="65" t="str">
        <f t="shared" si="102"/>
        <v>TABLE 3 Wastewater Treatment Plant Locations and Flow Rates (1).xlsx</v>
      </c>
      <c r="G2014" s="65" t="str">
        <f t="shared" si="103"/>
        <v>https://gdr.openei.org/files/464/TABLE 3 Wastewater Treatment Plant Locations and Flow Rates (1).xlsx</v>
      </c>
      <c r="H2014" s="65" t="str">
        <f t="shared" si="100"/>
        <v>https://gdr.openei.org/</v>
      </c>
      <c r="I2014" s="69">
        <v>43178.907535381943</v>
      </c>
      <c r="J2014" s="65">
        <v>404</v>
      </c>
      <c r="Q2014" s="61"/>
    </row>
    <row r="2015" spans="1:17" ht="75" x14ac:dyDescent="0.25">
      <c r="A2015" s="65" t="s">
        <v>994</v>
      </c>
      <c r="B2015" s="65" t="s">
        <v>696</v>
      </c>
      <c r="C2015" s="65" t="s">
        <v>983</v>
      </c>
      <c r="D2015" s="65" t="str">
        <f t="shared" si="99"/>
        <v>TABLE</v>
      </c>
      <c r="E2015" s="65">
        <f t="shared" si="101"/>
        <v>135</v>
      </c>
      <c r="F2015" s="65" t="str">
        <f t="shared" si="102"/>
        <v>TABLE 11 Nevada State Laws and Applicable Definitions for Water Reuse (1).xlsx</v>
      </c>
      <c r="G2015" s="65" t="str">
        <f t="shared" si="103"/>
        <v>https://gdr.openei.org/files/464/TABLE 11 Nevada State Laws and Applicable Definitions for Water Reuse (1).xlsx</v>
      </c>
      <c r="H2015" s="65" t="str">
        <f t="shared" si="100"/>
        <v>https://gdr.openei.org/</v>
      </c>
      <c r="I2015" s="69">
        <v>43178.929682557871</v>
      </c>
      <c r="J2015" s="65">
        <v>404</v>
      </c>
      <c r="Q2015" s="61"/>
    </row>
    <row r="2016" spans="1:17" ht="75" x14ac:dyDescent="0.25">
      <c r="A2016" s="65" t="s">
        <v>982</v>
      </c>
      <c r="B2016" s="65" t="s">
        <v>696</v>
      </c>
      <c r="C2016" s="65" t="s">
        <v>983</v>
      </c>
      <c r="D2016" s="65" t="str">
        <f t="shared" si="99"/>
        <v>TABLE</v>
      </c>
      <c r="E2016" s="65">
        <f t="shared" si="101"/>
        <v>135</v>
      </c>
      <c r="F2016" s="65" t="str">
        <f t="shared" si="102"/>
        <v>TABLE 9 California State Laws and Applicable Definitions for Water Reuse (1).xlsx</v>
      </c>
      <c r="G2016" s="65" t="str">
        <f t="shared" si="103"/>
        <v>https://gdr.openei.org/files/464/TABLE 9 California State Laws and Applicable Definitions for Water Reuse (1).xlsx</v>
      </c>
      <c r="H2016" s="65" t="str">
        <f t="shared" si="100"/>
        <v>https://gdr.openei.org/</v>
      </c>
      <c r="I2016" s="69">
        <v>43178.945233449071</v>
      </c>
      <c r="J2016" s="65">
        <v>404</v>
      </c>
      <c r="Q2016" s="61"/>
    </row>
    <row r="2017" spans="1:17" ht="75" x14ac:dyDescent="0.25">
      <c r="A2017" s="65" t="s">
        <v>2127</v>
      </c>
      <c r="B2017" s="65" t="s">
        <v>696</v>
      </c>
      <c r="C2017" s="65" t="s">
        <v>983</v>
      </c>
      <c r="D2017" s="65" t="str">
        <f t="shared" si="99"/>
        <v>TABLE</v>
      </c>
      <c r="E2017" s="65">
        <f t="shared" si="101"/>
        <v>135</v>
      </c>
      <c r="F2017" s="65" t="str">
        <f t="shared" si="102"/>
        <v>TABLE 5 Range of Estimated Total Annual Water Costs for EGS Projects (in $:year) (1).xlsx</v>
      </c>
      <c r="G2017" s="65" t="str">
        <f t="shared" si="103"/>
        <v>https://gdr.openei.org/files/464/TABLE 5 Range of Estimated Total Annual Water Costs for EGS Projects (in $:year) (1).xlsx</v>
      </c>
      <c r="H2017" s="65" t="str">
        <f t="shared" si="100"/>
        <v>https://gdr.openei.org/</v>
      </c>
      <c r="I2017" s="69">
        <v>43178.972392175929</v>
      </c>
      <c r="J2017" s="65">
        <v>404</v>
      </c>
      <c r="Q2017" s="61"/>
    </row>
    <row r="2018" spans="1:17" ht="75" x14ac:dyDescent="0.25">
      <c r="A2018" s="65" t="s">
        <v>1492</v>
      </c>
      <c r="B2018" s="65" t="s">
        <v>696</v>
      </c>
      <c r="C2018" s="65" t="s">
        <v>983</v>
      </c>
      <c r="D2018" s="65" t="str">
        <f t="shared" si="99"/>
        <v>TABLE</v>
      </c>
      <c r="E2018" s="65">
        <f t="shared" si="101"/>
        <v>135</v>
      </c>
      <c r="F2018" s="65" t="str">
        <f t="shared" si="102"/>
        <v>TABLE 3 Wastewater Treatment Plant Locations and Flow Rates (1).xlsx</v>
      </c>
      <c r="G2018" s="65" t="str">
        <f t="shared" si="103"/>
        <v>https://gdr.openei.org/files/464/TABLE 3 Wastewater Treatment Plant Locations and Flow Rates (1).xlsx</v>
      </c>
      <c r="H2018" s="65" t="str">
        <f t="shared" si="100"/>
        <v>https://gdr.openei.org/</v>
      </c>
      <c r="I2018" s="69">
        <v>43179.008093761571</v>
      </c>
      <c r="J2018" s="65">
        <v>404</v>
      </c>
      <c r="Q2018" s="61"/>
    </row>
    <row r="2019" spans="1:17" ht="75" x14ac:dyDescent="0.25">
      <c r="A2019" s="65" t="s">
        <v>1177</v>
      </c>
      <c r="B2019" s="65" t="s">
        <v>696</v>
      </c>
      <c r="C2019" s="65" t="s">
        <v>983</v>
      </c>
      <c r="D2019" s="65" t="str">
        <f t="shared" si="99"/>
        <v>TABLE</v>
      </c>
      <c r="E2019" s="65">
        <f t="shared" si="101"/>
        <v>135</v>
      </c>
      <c r="F2019" s="65" t="str">
        <f t="shared" si="102"/>
        <v>TABLE 12 Oregon State Laws and Applicable Definitions for Water Reuse (1).xlsx</v>
      </c>
      <c r="G2019" s="65" t="str">
        <f t="shared" si="103"/>
        <v>https://gdr.openei.org/files/464/TABLE 12 Oregon State Laws and Applicable Definitions for Water Reuse (1).xlsx</v>
      </c>
      <c r="H2019" s="65" t="str">
        <f t="shared" si="100"/>
        <v>https://gdr.openei.org/</v>
      </c>
      <c r="I2019" s="69">
        <v>43179.027696134261</v>
      </c>
      <c r="J2019" s="65">
        <v>404</v>
      </c>
      <c r="Q2019" s="61"/>
    </row>
    <row r="2020" spans="1:17" ht="75" x14ac:dyDescent="0.25">
      <c r="A2020" s="65" t="s">
        <v>982</v>
      </c>
      <c r="B2020" s="65" t="s">
        <v>696</v>
      </c>
      <c r="C2020" s="65" t="s">
        <v>983</v>
      </c>
      <c r="D2020" s="65" t="str">
        <f t="shared" si="99"/>
        <v>TABLE</v>
      </c>
      <c r="E2020" s="65">
        <f t="shared" si="101"/>
        <v>135</v>
      </c>
      <c r="F2020" s="65" t="str">
        <f t="shared" si="102"/>
        <v>TABLE 9 California State Laws and Applicable Definitions for Water Reuse (1).xlsx</v>
      </c>
      <c r="G2020" s="65" t="str">
        <f t="shared" si="103"/>
        <v>https://gdr.openei.org/files/464/TABLE 9 California State Laws and Applicable Definitions for Water Reuse (1).xlsx</v>
      </c>
      <c r="H2020" s="65" t="str">
        <f t="shared" si="100"/>
        <v>https://gdr.openei.org/</v>
      </c>
      <c r="I2020" s="69">
        <v>43179.061869363424</v>
      </c>
      <c r="J2020" s="65">
        <v>404</v>
      </c>
      <c r="Q2020" s="61"/>
    </row>
    <row r="2021" spans="1:17" ht="75" x14ac:dyDescent="0.25">
      <c r="A2021" s="65" t="s">
        <v>2080</v>
      </c>
      <c r="B2021" s="65" t="s">
        <v>696</v>
      </c>
      <c r="C2021" s="65" t="s">
        <v>983</v>
      </c>
      <c r="D2021" s="65" t="str">
        <f t="shared" si="99"/>
        <v>TABLE</v>
      </c>
      <c r="E2021" s="65">
        <f t="shared" si="101"/>
        <v>135</v>
      </c>
      <c r="F2021" s="65" t="str">
        <f t="shared" si="102"/>
        <v>TABLE 2  Power Plant Scenarios and Water Consumption Rates (1).xlsx</v>
      </c>
      <c r="G2021" s="65" t="str">
        <f t="shared" si="103"/>
        <v>https://gdr.openei.org/files/464/TABLE 2  Power Plant Scenarios and Water Consumption Rates (1).xlsx</v>
      </c>
      <c r="H2021" s="65" t="str">
        <f t="shared" si="100"/>
        <v>https://gdr.openei.org/</v>
      </c>
      <c r="I2021" s="69">
        <v>43179.077387442128</v>
      </c>
      <c r="J2021" s="65">
        <v>404</v>
      </c>
      <c r="Q2021" s="61"/>
    </row>
    <row r="2022" spans="1:17" ht="75" x14ac:dyDescent="0.25">
      <c r="A2022" s="65" t="s">
        <v>3526</v>
      </c>
      <c r="B2022" s="65" t="s">
        <v>696</v>
      </c>
      <c r="C2022" s="65" t="s">
        <v>983</v>
      </c>
      <c r="D2022" s="65" t="str">
        <f t="shared" si="99"/>
        <v>TABLE</v>
      </c>
      <c r="E2022" s="65">
        <f t="shared" si="101"/>
        <v>135</v>
      </c>
      <c r="F2022" s="65" t="str">
        <f t="shared" si="102"/>
        <v>TABLE 8 Summary of Alternative Water Regulations and Regulatory Agencies (1).xlsx</v>
      </c>
      <c r="G2022" s="65" t="str">
        <f t="shared" si="103"/>
        <v>https://gdr.openei.org/files/464/TABLE 8 Summary of Alternative Water Regulations and Regulatory Agencies (1).xlsx</v>
      </c>
      <c r="H2022" s="65" t="str">
        <f t="shared" si="100"/>
        <v>https://gdr.openei.org/</v>
      </c>
      <c r="I2022" s="69">
        <v>43179.189139386574</v>
      </c>
      <c r="J2022" s="65">
        <v>404</v>
      </c>
      <c r="Q2022" s="61"/>
    </row>
    <row r="2023" spans="1:17" ht="75" x14ac:dyDescent="0.25">
      <c r="A2023" s="65" t="s">
        <v>3526</v>
      </c>
      <c r="B2023" s="65" t="s">
        <v>696</v>
      </c>
      <c r="C2023" s="65" t="s">
        <v>983</v>
      </c>
      <c r="D2023" s="65" t="str">
        <f t="shared" si="99"/>
        <v>TABLE</v>
      </c>
      <c r="E2023" s="65">
        <f t="shared" si="101"/>
        <v>135</v>
      </c>
      <c r="F2023" s="65" t="str">
        <f t="shared" si="102"/>
        <v>TABLE 8 Summary of Alternative Water Regulations and Regulatory Agencies (1).xlsx</v>
      </c>
      <c r="G2023" s="65" t="str">
        <f t="shared" si="103"/>
        <v>https://gdr.openei.org/files/464/TABLE 8 Summary of Alternative Water Regulations and Regulatory Agencies (1).xlsx</v>
      </c>
      <c r="H2023" s="65" t="str">
        <f t="shared" si="100"/>
        <v>https://gdr.openei.org/</v>
      </c>
      <c r="I2023" s="69">
        <v>43179.20122545139</v>
      </c>
      <c r="J2023" s="65">
        <v>404</v>
      </c>
      <c r="Q2023" s="61"/>
    </row>
    <row r="2024" spans="1:17" ht="75" x14ac:dyDescent="0.25">
      <c r="A2024" s="65" t="s">
        <v>3042</v>
      </c>
      <c r="B2024" s="65" t="s">
        <v>696</v>
      </c>
      <c r="C2024" s="65" t="s">
        <v>983</v>
      </c>
      <c r="D2024" s="65" t="str">
        <f t="shared" si="99"/>
        <v>TABLE</v>
      </c>
      <c r="E2024" s="65">
        <f t="shared" si="101"/>
        <v>135</v>
      </c>
      <c r="F2024" s="65" t="str">
        <f t="shared" si="102"/>
        <v>TABLE 4 Water Supply Cost Results (in 2012$ per ac-ft) (1).xlsx</v>
      </c>
      <c r="G2024" s="65" t="str">
        <f t="shared" si="103"/>
        <v>https://gdr.openei.org/files/464/TABLE 4 Water Supply Cost Results (in 2012$ per ac-ft) (1).xlsx</v>
      </c>
      <c r="H2024" s="65" t="str">
        <f t="shared" si="100"/>
        <v>https://gdr.openei.org/</v>
      </c>
      <c r="I2024" s="69">
        <v>43179.231441284719</v>
      </c>
      <c r="J2024" s="65">
        <v>404</v>
      </c>
      <c r="Q2024" s="61"/>
    </row>
    <row r="2025" spans="1:17" ht="75" x14ac:dyDescent="0.25">
      <c r="A2025" s="65" t="s">
        <v>2706</v>
      </c>
      <c r="B2025" s="65" t="s">
        <v>696</v>
      </c>
      <c r="C2025" s="65" t="s">
        <v>983</v>
      </c>
      <c r="D2025" s="65" t="str">
        <f t="shared" si="99"/>
        <v>TABLE</v>
      </c>
      <c r="E2025" s="65">
        <f t="shared" si="101"/>
        <v>135</v>
      </c>
      <c r="F2025" s="65" t="str">
        <f t="shared" si="102"/>
        <v>TABLE 10 Idaho State Laws and Applicable Definitions for Water Reuse (1).xlsx</v>
      </c>
      <c r="G2025" s="65" t="str">
        <f t="shared" si="103"/>
        <v>https://gdr.openei.org/files/464/TABLE 10 Idaho State Laws and Applicable Definitions for Water Reuse (1).xlsx</v>
      </c>
      <c r="H2025" s="65" t="str">
        <f t="shared" si="100"/>
        <v>https://gdr.openei.org/</v>
      </c>
      <c r="I2025" s="69">
        <v>43179.276782118053</v>
      </c>
      <c r="J2025" s="65">
        <v>404</v>
      </c>
      <c r="Q2025" s="61"/>
    </row>
    <row r="2026" spans="1:17" ht="75" x14ac:dyDescent="0.25">
      <c r="A2026" s="65" t="s">
        <v>3006</v>
      </c>
      <c r="B2026" s="65" t="s">
        <v>696</v>
      </c>
      <c r="C2026" s="65" t="s">
        <v>983</v>
      </c>
      <c r="D2026" s="65" t="str">
        <f t="shared" si="99"/>
        <v>TABLE</v>
      </c>
      <c r="E2026" s="65">
        <f t="shared" si="101"/>
        <v>135</v>
      </c>
      <c r="F2026" s="65" t="str">
        <f t="shared" si="102"/>
        <v>TABLE 7 Water Treatment Costs (in 2012$ per ac-ft of water supplied) (1).xlsx</v>
      </c>
      <c r="G2026" s="65" t="str">
        <f t="shared" si="103"/>
        <v>https://gdr.openei.org/files/464/TABLE 7 Water Treatment Costs (in 2012$ per ac-ft of water supplied) (1).xlsx</v>
      </c>
      <c r="H2026" s="65" t="str">
        <f t="shared" si="100"/>
        <v>https://gdr.openei.org/</v>
      </c>
      <c r="I2026" s="69">
        <v>43179.30942351852</v>
      </c>
      <c r="J2026" s="65">
        <v>404</v>
      </c>
      <c r="Q2026" s="61"/>
    </row>
    <row r="2027" spans="1:17" ht="75" x14ac:dyDescent="0.25">
      <c r="A2027" s="65" t="s">
        <v>2080</v>
      </c>
      <c r="B2027" s="65" t="s">
        <v>696</v>
      </c>
      <c r="C2027" s="65" t="s">
        <v>983</v>
      </c>
      <c r="D2027" s="65" t="str">
        <f t="shared" si="99"/>
        <v>TABLE</v>
      </c>
      <c r="E2027" s="65">
        <f t="shared" si="101"/>
        <v>135</v>
      </c>
      <c r="F2027" s="65" t="str">
        <f t="shared" si="102"/>
        <v>TABLE 2  Power Plant Scenarios and Water Consumption Rates (1).xlsx</v>
      </c>
      <c r="G2027" s="65" t="str">
        <f t="shared" si="103"/>
        <v>https://gdr.openei.org/files/464/TABLE 2  Power Plant Scenarios and Water Consumption Rates (1).xlsx</v>
      </c>
      <c r="H2027" s="65" t="str">
        <f t="shared" si="100"/>
        <v>https://gdr.openei.org/</v>
      </c>
      <c r="I2027" s="69">
        <v>43179.322099317127</v>
      </c>
      <c r="J2027" s="65">
        <v>404</v>
      </c>
      <c r="Q2027" s="61"/>
    </row>
    <row r="2028" spans="1:17" ht="75" x14ac:dyDescent="0.25">
      <c r="A2028" s="65" t="s">
        <v>1897</v>
      </c>
      <c r="B2028" s="65" t="s">
        <v>696</v>
      </c>
      <c r="C2028" s="65" t="s">
        <v>1898</v>
      </c>
      <c r="D2028" s="65" t="str">
        <f t="shared" si="99"/>
        <v>07172013_test3_ChannelIDs</v>
      </c>
      <c r="E2028" s="65">
        <f t="shared" si="101"/>
        <v>68</v>
      </c>
      <c r="F2028" s="65" t="str">
        <f t="shared" si="102"/>
        <v>07172013_test3_ChannelIDs (2).txt</v>
      </c>
      <c r="G2028" s="65" t="str">
        <f t="shared" si="103"/>
        <v>https://gdr.openei.org/files/479/07172013_test3_ChannelIDs (2).txt</v>
      </c>
      <c r="H2028" s="65" t="str">
        <f t="shared" si="100"/>
        <v>https://gdr.openei.org/</v>
      </c>
      <c r="I2028" s="69">
        <v>43178.753142476853</v>
      </c>
      <c r="J2028" s="65">
        <v>404</v>
      </c>
      <c r="Q2028" s="61"/>
    </row>
    <row r="2029" spans="1:17" ht="75" x14ac:dyDescent="0.25">
      <c r="A2029" s="65" t="s">
        <v>1897</v>
      </c>
      <c r="B2029" s="65" t="s">
        <v>696</v>
      </c>
      <c r="C2029" s="65" t="s">
        <v>1898</v>
      </c>
      <c r="D2029" s="65" t="str">
        <f t="shared" si="99"/>
        <v>07172013_test3_ChannelIDs</v>
      </c>
      <c r="E2029" s="65">
        <f t="shared" si="101"/>
        <v>68</v>
      </c>
      <c r="F2029" s="65" t="str">
        <f t="shared" si="102"/>
        <v>07172013_test3_ChannelIDs (2).txt</v>
      </c>
      <c r="G2029" s="65" t="str">
        <f t="shared" si="103"/>
        <v>https://gdr.openei.org/files/479/07172013_test3_ChannelIDs (2).txt</v>
      </c>
      <c r="H2029" s="65" t="str">
        <f t="shared" si="100"/>
        <v>https://gdr.openei.org/</v>
      </c>
      <c r="I2029" s="69">
        <v>43179.064754907406</v>
      </c>
      <c r="J2029" s="65">
        <v>404</v>
      </c>
      <c r="Q2029" s="61"/>
    </row>
    <row r="2030" spans="1:17" ht="75" x14ac:dyDescent="0.25">
      <c r="A2030" s="65" t="s">
        <v>3990</v>
      </c>
      <c r="B2030" s="65" t="s">
        <v>696</v>
      </c>
      <c r="C2030" s="65" t="s">
        <v>3991</v>
      </c>
      <c r="D2030" s="65" t="str">
        <f t="shared" si="99"/>
        <v>07172013_test3_notes</v>
      </c>
      <c r="E2030" s="65">
        <f t="shared" si="101"/>
        <v>68</v>
      </c>
      <c r="F2030" s="65" t="str">
        <f t="shared" si="102"/>
        <v>07172013_test3_notes (2).txt</v>
      </c>
      <c r="G2030" s="65" t="str">
        <f t="shared" si="103"/>
        <v>https://gdr.openei.org/files/479/07172013_test3_notes (2).txt</v>
      </c>
      <c r="H2030" s="65" t="str">
        <f t="shared" si="100"/>
        <v>https://gdr.openei.org/</v>
      </c>
      <c r="I2030" s="69">
        <v>43179.306446585651</v>
      </c>
      <c r="J2030" s="65">
        <v>404</v>
      </c>
      <c r="Q2030" s="61"/>
    </row>
    <row r="2031" spans="1:17" ht="75" x14ac:dyDescent="0.25">
      <c r="A2031" s="65" t="s">
        <v>4242</v>
      </c>
      <c r="B2031" s="65" t="s">
        <v>696</v>
      </c>
      <c r="C2031" s="65" t="s">
        <v>4243</v>
      </c>
      <c r="D2031" s="65" t="str">
        <f t="shared" si="99"/>
        <v>07172013_test3_obstypes</v>
      </c>
      <c r="E2031" s="65">
        <f t="shared" si="101"/>
        <v>68</v>
      </c>
      <c r="F2031" s="65" t="str">
        <f t="shared" si="102"/>
        <v>07172013_test3_obstypes (2).txt</v>
      </c>
      <c r="G2031" s="65" t="str">
        <f t="shared" si="103"/>
        <v>https://gdr.openei.org/files/479/07172013_test3_obstypes (2).txt</v>
      </c>
      <c r="H2031" s="65" t="str">
        <f t="shared" si="100"/>
        <v>https://gdr.openei.org/</v>
      </c>
      <c r="I2031" s="69">
        <v>43179.183851111113</v>
      </c>
      <c r="J2031" s="65">
        <v>404</v>
      </c>
      <c r="Q2031" s="61"/>
    </row>
    <row r="2032" spans="1:17" ht="75" x14ac:dyDescent="0.25">
      <c r="A2032" s="65" t="s">
        <v>3904</v>
      </c>
      <c r="B2032" s="65" t="s">
        <v>696</v>
      </c>
      <c r="C2032" s="65" t="s">
        <v>3905</v>
      </c>
      <c r="D2032" s="65" t="str">
        <f t="shared" si="99"/>
        <v>07172013_test3_wellIDs</v>
      </c>
      <c r="E2032" s="65">
        <f t="shared" si="101"/>
        <v>68</v>
      </c>
      <c r="F2032" s="65" t="str">
        <f t="shared" si="102"/>
        <v>07172013_test3_wellIDs (2).txt</v>
      </c>
      <c r="G2032" s="65" t="str">
        <f t="shared" si="103"/>
        <v>https://gdr.openei.org/files/479/07172013_test3_wellIDs (2).txt</v>
      </c>
      <c r="H2032" s="65" t="str">
        <f t="shared" si="100"/>
        <v>https://gdr.openei.org/</v>
      </c>
      <c r="I2032" s="69">
        <v>43179.287309618056</v>
      </c>
      <c r="J2032" s="65">
        <v>404</v>
      </c>
      <c r="Q2032" s="61"/>
    </row>
    <row r="2033" spans="1:17" ht="75" x14ac:dyDescent="0.25">
      <c r="A2033" s="65" t="s">
        <v>4657</v>
      </c>
      <c r="B2033" s="65" t="s">
        <v>696</v>
      </c>
      <c r="C2033" s="65" t="s">
        <v>4658</v>
      </c>
      <c r="D2033" s="65" t="str">
        <f t="shared" si="99"/>
        <v>07172013_test4_ChannelIDs</v>
      </c>
      <c r="E2033" s="65">
        <f t="shared" si="101"/>
        <v>68</v>
      </c>
      <c r="F2033" s="65" t="str">
        <f t="shared" si="102"/>
        <v>07172013_test4_ChannelIDs (2).txt</v>
      </c>
      <c r="G2033" s="65" t="str">
        <f t="shared" si="103"/>
        <v>https://gdr.openei.org/files/479/07172013_test4_ChannelIDs (2).txt</v>
      </c>
      <c r="H2033" s="65" t="str">
        <f t="shared" si="100"/>
        <v>https://gdr.openei.org/</v>
      </c>
      <c r="I2033" s="69">
        <v>43178.926612974537</v>
      </c>
      <c r="J2033" s="65">
        <v>404</v>
      </c>
      <c r="Q2033" s="61"/>
    </row>
    <row r="2034" spans="1:17" ht="75" x14ac:dyDescent="0.25">
      <c r="A2034" s="65" t="s">
        <v>3337</v>
      </c>
      <c r="B2034" s="65" t="s">
        <v>696</v>
      </c>
      <c r="C2034" s="65" t="s">
        <v>3338</v>
      </c>
      <c r="D2034" s="65" t="str">
        <f t="shared" si="99"/>
        <v>07172013_test4_notes</v>
      </c>
      <c r="E2034" s="65">
        <f t="shared" si="101"/>
        <v>68</v>
      </c>
      <c r="F2034" s="65" t="str">
        <f t="shared" si="102"/>
        <v>07172013_test4_notes (2).txt</v>
      </c>
      <c r="G2034" s="65" t="str">
        <f t="shared" si="103"/>
        <v>https://gdr.openei.org/files/479/07172013_test4_notes (2).txt</v>
      </c>
      <c r="H2034" s="65" t="str">
        <f t="shared" si="100"/>
        <v>https://gdr.openei.org/</v>
      </c>
      <c r="I2034" s="69">
        <v>43178.756792337961</v>
      </c>
      <c r="J2034" s="65">
        <v>404</v>
      </c>
      <c r="Q2034" s="61"/>
    </row>
    <row r="2035" spans="1:17" ht="75" x14ac:dyDescent="0.25">
      <c r="A2035" s="65" t="s">
        <v>3337</v>
      </c>
      <c r="B2035" s="65" t="s">
        <v>696</v>
      </c>
      <c r="C2035" s="65" t="s">
        <v>3338</v>
      </c>
      <c r="D2035" s="65" t="str">
        <f t="shared" si="99"/>
        <v>07172013_test4_notes</v>
      </c>
      <c r="E2035" s="65">
        <f t="shared" si="101"/>
        <v>68</v>
      </c>
      <c r="F2035" s="65" t="str">
        <f t="shared" si="102"/>
        <v>07172013_test4_notes (2).txt</v>
      </c>
      <c r="G2035" s="65" t="str">
        <f t="shared" si="103"/>
        <v>https://gdr.openei.org/files/479/07172013_test4_notes (2).txt</v>
      </c>
      <c r="H2035" s="65" t="str">
        <f t="shared" si="100"/>
        <v>https://gdr.openei.org/</v>
      </c>
      <c r="I2035" s="69">
        <v>43179.272532789349</v>
      </c>
      <c r="J2035" s="65">
        <v>404</v>
      </c>
      <c r="Q2035" s="61"/>
    </row>
    <row r="2036" spans="1:17" ht="75" x14ac:dyDescent="0.25">
      <c r="A2036" s="65" t="s">
        <v>3542</v>
      </c>
      <c r="B2036" s="65" t="s">
        <v>696</v>
      </c>
      <c r="C2036" s="65" t="s">
        <v>3543</v>
      </c>
      <c r="D2036" s="65" t="str">
        <f t="shared" si="99"/>
        <v>07172013_test4_obstypes</v>
      </c>
      <c r="E2036" s="65">
        <f t="shared" si="101"/>
        <v>68</v>
      </c>
      <c r="F2036" s="65" t="str">
        <f t="shared" si="102"/>
        <v>07172013_test4_obstypes (2).txt</v>
      </c>
      <c r="G2036" s="65" t="str">
        <f t="shared" si="103"/>
        <v>https://gdr.openei.org/files/479/07172013_test4_obstypes (2).txt</v>
      </c>
      <c r="H2036" s="65" t="str">
        <f t="shared" si="100"/>
        <v>https://gdr.openei.org/</v>
      </c>
      <c r="I2036" s="69">
        <v>43178.762303379626</v>
      </c>
      <c r="J2036" s="65">
        <v>404</v>
      </c>
      <c r="Q2036" s="61"/>
    </row>
    <row r="2037" spans="1:17" ht="75" x14ac:dyDescent="0.25">
      <c r="A2037" s="65" t="s">
        <v>3542</v>
      </c>
      <c r="B2037" s="65" t="s">
        <v>696</v>
      </c>
      <c r="C2037" s="65" t="s">
        <v>3543</v>
      </c>
      <c r="D2037" s="65" t="str">
        <f t="shared" si="99"/>
        <v>07172013_test4_obstypes</v>
      </c>
      <c r="E2037" s="65">
        <f t="shared" si="101"/>
        <v>68</v>
      </c>
      <c r="F2037" s="65" t="str">
        <f t="shared" si="102"/>
        <v>07172013_test4_obstypes (2).txt</v>
      </c>
      <c r="G2037" s="65" t="str">
        <f t="shared" si="103"/>
        <v>https://gdr.openei.org/files/479/07172013_test4_obstypes (2).txt</v>
      </c>
      <c r="H2037" s="65" t="str">
        <f t="shared" si="100"/>
        <v>https://gdr.openei.org/</v>
      </c>
      <c r="I2037" s="69">
        <v>43179.063711550923</v>
      </c>
      <c r="J2037" s="65">
        <v>404</v>
      </c>
      <c r="Q2037" s="61"/>
    </row>
    <row r="2038" spans="1:17" ht="75" x14ac:dyDescent="0.25">
      <c r="A2038" s="65" t="s">
        <v>972</v>
      </c>
      <c r="B2038" s="65" t="s">
        <v>696</v>
      </c>
      <c r="C2038" s="65" t="s">
        <v>973</v>
      </c>
      <c r="D2038" s="65" t="str">
        <f t="shared" si="99"/>
        <v>07172013_test4_Timing</v>
      </c>
      <c r="E2038" s="65">
        <f t="shared" si="101"/>
        <v>68</v>
      </c>
      <c r="F2038" s="65" t="str">
        <f t="shared" si="102"/>
        <v>07172013_test4_Timing (2).txt</v>
      </c>
      <c r="G2038" s="65" t="str">
        <f t="shared" si="103"/>
        <v>https://gdr.openei.org/files/479/07172013_test4_Timing (2).txt</v>
      </c>
      <c r="H2038" s="65" t="str">
        <f t="shared" si="100"/>
        <v>https://gdr.openei.org/</v>
      </c>
      <c r="I2038" s="69">
        <v>43179.338107511576</v>
      </c>
      <c r="J2038" s="65">
        <v>404</v>
      </c>
      <c r="Q2038" s="61"/>
    </row>
    <row r="2039" spans="1:17" ht="75" x14ac:dyDescent="0.25">
      <c r="A2039" s="65" t="s">
        <v>972</v>
      </c>
      <c r="B2039" s="65" t="s">
        <v>696</v>
      </c>
      <c r="C2039" s="65" t="s">
        <v>973</v>
      </c>
      <c r="D2039" s="65" t="str">
        <f t="shared" si="99"/>
        <v>07172013_test4_Timing</v>
      </c>
      <c r="E2039" s="65">
        <f t="shared" si="101"/>
        <v>68</v>
      </c>
      <c r="F2039" s="65" t="str">
        <f t="shared" si="102"/>
        <v>07172013_test4_Timing (2).txt</v>
      </c>
      <c r="G2039" s="65" t="str">
        <f t="shared" si="103"/>
        <v>https://gdr.openei.org/files/479/07172013_test4_Timing (2).txt</v>
      </c>
      <c r="H2039" s="65" t="str">
        <f t="shared" si="100"/>
        <v>https://gdr.openei.org/</v>
      </c>
      <c r="I2039" s="69">
        <v>43179.389829398147</v>
      </c>
      <c r="J2039" s="65">
        <v>404</v>
      </c>
      <c r="Q2039" s="61"/>
    </row>
    <row r="2040" spans="1:17" ht="75" x14ac:dyDescent="0.25">
      <c r="A2040" s="65" t="s">
        <v>3249</v>
      </c>
      <c r="B2040" s="65" t="s">
        <v>696</v>
      </c>
      <c r="C2040" s="65" t="s">
        <v>3250</v>
      </c>
      <c r="D2040" s="65" t="str">
        <f t="shared" si="99"/>
        <v>07172013_test4_wellIDs</v>
      </c>
      <c r="E2040" s="65">
        <f t="shared" si="101"/>
        <v>68</v>
      </c>
      <c r="F2040" s="65" t="str">
        <f t="shared" si="102"/>
        <v>07172013_test4_wellIDs (2).txt</v>
      </c>
      <c r="G2040" s="65" t="str">
        <f t="shared" si="103"/>
        <v>https://gdr.openei.org/files/479/07172013_test4_wellIDs (2).txt</v>
      </c>
      <c r="H2040" s="65" t="str">
        <f t="shared" si="100"/>
        <v>https://gdr.openei.org/</v>
      </c>
      <c r="I2040" s="69">
        <v>43179.114702268518</v>
      </c>
      <c r="J2040" s="65">
        <v>404</v>
      </c>
      <c r="Q2040" s="61"/>
    </row>
    <row r="2041" spans="1:17" ht="75" x14ac:dyDescent="0.25">
      <c r="A2041" s="65" t="s">
        <v>1173</v>
      </c>
      <c r="B2041" s="65" t="s">
        <v>696</v>
      </c>
      <c r="C2041" s="65" t="s">
        <v>1174</v>
      </c>
      <c r="D2041" s="65" t="str">
        <f t="shared" si="99"/>
        <v>07172013_test5_ChannelIDs</v>
      </c>
      <c r="E2041" s="65">
        <f t="shared" si="101"/>
        <v>68</v>
      </c>
      <c r="F2041" s="65" t="str">
        <f t="shared" si="102"/>
        <v>07172013_test5_ChannelIDs (3).txt</v>
      </c>
      <c r="G2041" s="65" t="str">
        <f t="shared" si="103"/>
        <v>https://gdr.openei.org/files/479/07172013_test5_ChannelIDs (3).txt</v>
      </c>
      <c r="H2041" s="65" t="str">
        <f t="shared" si="100"/>
        <v>https://gdr.openei.org/</v>
      </c>
      <c r="I2041" s="69">
        <v>43179.254975069445</v>
      </c>
      <c r="J2041" s="65">
        <v>404</v>
      </c>
      <c r="Q2041" s="61"/>
    </row>
    <row r="2042" spans="1:17" ht="75" x14ac:dyDescent="0.25">
      <c r="A2042" s="65" t="s">
        <v>1173</v>
      </c>
      <c r="B2042" s="65" t="s">
        <v>696</v>
      </c>
      <c r="C2042" s="65" t="s">
        <v>1174</v>
      </c>
      <c r="D2042" s="65" t="str">
        <f t="shared" si="99"/>
        <v>07172013_test5_ChannelIDs</v>
      </c>
      <c r="E2042" s="65">
        <f t="shared" si="101"/>
        <v>68</v>
      </c>
      <c r="F2042" s="65" t="str">
        <f t="shared" si="102"/>
        <v>07172013_test5_ChannelIDs (3).txt</v>
      </c>
      <c r="G2042" s="65" t="str">
        <f t="shared" si="103"/>
        <v>https://gdr.openei.org/files/479/07172013_test5_ChannelIDs (3).txt</v>
      </c>
      <c r="H2042" s="65" t="str">
        <f t="shared" si="100"/>
        <v>https://gdr.openei.org/</v>
      </c>
      <c r="I2042" s="69">
        <v>43179.32157177083</v>
      </c>
      <c r="J2042" s="65">
        <v>404</v>
      </c>
      <c r="Q2042" s="61"/>
    </row>
    <row r="2043" spans="1:17" ht="75" x14ac:dyDescent="0.25">
      <c r="A2043" s="65" t="s">
        <v>2780</v>
      </c>
      <c r="B2043" s="65" t="s">
        <v>696</v>
      </c>
      <c r="C2043" s="65" t="s">
        <v>2781</v>
      </c>
      <c r="D2043" s="65" t="str">
        <f t="shared" si="99"/>
        <v>07172013_test5_notes</v>
      </c>
      <c r="E2043" s="65">
        <f t="shared" si="101"/>
        <v>68</v>
      </c>
      <c r="F2043" s="65" t="str">
        <f t="shared" si="102"/>
        <v>07172013_test5_notes (3).txt</v>
      </c>
      <c r="G2043" s="65" t="str">
        <f t="shared" si="103"/>
        <v>https://gdr.openei.org/files/479/07172013_test5_notes (3).txt</v>
      </c>
      <c r="H2043" s="65" t="str">
        <f t="shared" si="100"/>
        <v>https://gdr.openei.org/</v>
      </c>
      <c r="I2043" s="69">
        <v>43178.758901527777</v>
      </c>
      <c r="J2043" s="65">
        <v>404</v>
      </c>
      <c r="Q2043" s="61"/>
    </row>
    <row r="2044" spans="1:17" ht="75" x14ac:dyDescent="0.25">
      <c r="A2044" s="65" t="s">
        <v>2780</v>
      </c>
      <c r="B2044" s="65" t="s">
        <v>696</v>
      </c>
      <c r="C2044" s="65" t="s">
        <v>2781</v>
      </c>
      <c r="D2044" s="65" t="str">
        <f t="shared" si="99"/>
        <v>07172013_test5_notes</v>
      </c>
      <c r="E2044" s="65">
        <f t="shared" si="101"/>
        <v>68</v>
      </c>
      <c r="F2044" s="65" t="str">
        <f t="shared" si="102"/>
        <v>07172013_test5_notes (3).txt</v>
      </c>
      <c r="G2044" s="65" t="str">
        <f t="shared" si="103"/>
        <v>https://gdr.openei.org/files/479/07172013_test5_notes (3).txt</v>
      </c>
      <c r="H2044" s="65" t="str">
        <f t="shared" si="100"/>
        <v>https://gdr.openei.org/</v>
      </c>
      <c r="I2044" s="69">
        <v>43178.922618483797</v>
      </c>
      <c r="J2044" s="65">
        <v>404</v>
      </c>
      <c r="Q2044" s="61"/>
    </row>
    <row r="2045" spans="1:17" ht="75" x14ac:dyDescent="0.25">
      <c r="A2045" s="65" t="s">
        <v>2908</v>
      </c>
      <c r="B2045" s="65" t="s">
        <v>696</v>
      </c>
      <c r="C2045" s="65" t="s">
        <v>2909</v>
      </c>
      <c r="D2045" s="65" t="str">
        <f t="shared" si="99"/>
        <v>07172013_test5_obstypes</v>
      </c>
      <c r="E2045" s="65">
        <f t="shared" si="101"/>
        <v>68</v>
      </c>
      <c r="F2045" s="65" t="str">
        <f t="shared" si="102"/>
        <v>07172013_test5_obstypes (3).txt</v>
      </c>
      <c r="G2045" s="65" t="str">
        <f t="shared" si="103"/>
        <v>https://gdr.openei.org/files/479/07172013_test5_obstypes (3).txt</v>
      </c>
      <c r="H2045" s="65" t="str">
        <f t="shared" si="100"/>
        <v>https://gdr.openei.org/</v>
      </c>
      <c r="I2045" s="69">
        <v>43178.747102511574</v>
      </c>
      <c r="J2045" s="65">
        <v>404</v>
      </c>
      <c r="Q2045" s="61"/>
    </row>
    <row r="2046" spans="1:17" ht="75" x14ac:dyDescent="0.25">
      <c r="A2046" s="65" t="s">
        <v>2955</v>
      </c>
      <c r="B2046" s="65" t="s">
        <v>696</v>
      </c>
      <c r="C2046" s="65" t="s">
        <v>2956</v>
      </c>
      <c r="D2046" s="65" t="str">
        <f t="shared" si="99"/>
        <v>07172013_test5_Timing</v>
      </c>
      <c r="E2046" s="65">
        <f t="shared" si="101"/>
        <v>68</v>
      </c>
      <c r="F2046" s="65" t="str">
        <f t="shared" si="102"/>
        <v>07172013_test5_Timing (3).txt</v>
      </c>
      <c r="G2046" s="65" t="str">
        <f t="shared" si="103"/>
        <v>https://gdr.openei.org/files/479/07172013_test5_Timing (3).txt</v>
      </c>
      <c r="H2046" s="65" t="str">
        <f t="shared" si="100"/>
        <v>https://gdr.openei.org/</v>
      </c>
      <c r="I2046" s="69">
        <v>43178.709427395836</v>
      </c>
      <c r="J2046" s="65">
        <v>404</v>
      </c>
      <c r="Q2046" s="61"/>
    </row>
    <row r="2047" spans="1:17" ht="75" x14ac:dyDescent="0.25">
      <c r="A2047" s="65" t="s">
        <v>2955</v>
      </c>
      <c r="B2047" s="65" t="s">
        <v>696</v>
      </c>
      <c r="C2047" s="65" t="s">
        <v>2956</v>
      </c>
      <c r="D2047" s="65" t="str">
        <f t="shared" si="99"/>
        <v>07172013_test5_Timing</v>
      </c>
      <c r="E2047" s="65">
        <f t="shared" si="101"/>
        <v>68</v>
      </c>
      <c r="F2047" s="65" t="str">
        <f t="shared" si="102"/>
        <v>07172013_test5_Timing (3).txt</v>
      </c>
      <c r="G2047" s="65" t="str">
        <f t="shared" si="103"/>
        <v>https://gdr.openei.org/files/479/07172013_test5_Timing (3).txt</v>
      </c>
      <c r="H2047" s="65" t="str">
        <f t="shared" si="100"/>
        <v>https://gdr.openei.org/</v>
      </c>
      <c r="I2047" s="69">
        <v>43179.098172349535</v>
      </c>
      <c r="J2047" s="65">
        <v>404</v>
      </c>
      <c r="Q2047" s="61"/>
    </row>
    <row r="2048" spans="1:17" ht="75" x14ac:dyDescent="0.25">
      <c r="A2048" s="65" t="s">
        <v>2494</v>
      </c>
      <c r="B2048" s="65" t="s">
        <v>696</v>
      </c>
      <c r="C2048" s="65" t="s">
        <v>2495</v>
      </c>
      <c r="D2048" s="65" t="str">
        <f t="shared" si="99"/>
        <v>07172013_test5_wellIDs</v>
      </c>
      <c r="E2048" s="65">
        <f t="shared" si="101"/>
        <v>68</v>
      </c>
      <c r="F2048" s="65" t="str">
        <f t="shared" si="102"/>
        <v>07172013_test5_wellIDs (3).txt</v>
      </c>
      <c r="G2048" s="65" t="str">
        <f t="shared" si="103"/>
        <v>https://gdr.openei.org/files/479/07172013_test5_wellIDs (3).txt</v>
      </c>
      <c r="H2048" s="65" t="str">
        <f t="shared" si="100"/>
        <v>https://gdr.openei.org/</v>
      </c>
      <c r="I2048" s="69">
        <v>43178.788131689813</v>
      </c>
      <c r="J2048" s="65">
        <v>404</v>
      </c>
      <c r="Q2048" s="61"/>
    </row>
    <row r="2049" spans="1:17" ht="75" x14ac:dyDescent="0.25">
      <c r="A2049" s="65" t="s">
        <v>1891</v>
      </c>
      <c r="B2049" s="65" t="s">
        <v>696</v>
      </c>
      <c r="C2049" s="65" t="s">
        <v>1892</v>
      </c>
      <c r="D2049" s="65" t="str">
        <f t="shared" si="99"/>
        <v>Datafile_Notes</v>
      </c>
      <c r="E2049" s="65">
        <f t="shared" si="101"/>
        <v>68</v>
      </c>
      <c r="F2049" s="65" t="str">
        <f t="shared" si="102"/>
        <v>Datafile_Notes (2).txt</v>
      </c>
      <c r="G2049" s="65" t="str">
        <f t="shared" si="103"/>
        <v>https://gdr.openei.org/files/479/Datafile_Notes (2).txt</v>
      </c>
      <c r="H2049" s="65" t="str">
        <f t="shared" si="100"/>
        <v>https://gdr.openei.org/</v>
      </c>
      <c r="I2049" s="69">
        <v>43178.736706006945</v>
      </c>
      <c r="J2049" s="65">
        <v>404</v>
      </c>
      <c r="Q2049" s="61"/>
    </row>
    <row r="2050" spans="1:17" ht="75" x14ac:dyDescent="0.25">
      <c r="A2050" s="65" t="s">
        <v>1891</v>
      </c>
      <c r="B2050" s="65" t="s">
        <v>696</v>
      </c>
      <c r="C2050" s="65" t="s">
        <v>1892</v>
      </c>
      <c r="D2050" s="65" t="str">
        <f t="shared" si="99"/>
        <v>Datafile_Notes</v>
      </c>
      <c r="E2050" s="65">
        <f t="shared" si="101"/>
        <v>68</v>
      </c>
      <c r="F2050" s="65" t="str">
        <f t="shared" si="102"/>
        <v>Datafile_Notes (2).txt</v>
      </c>
      <c r="G2050" s="65" t="str">
        <f t="shared" si="103"/>
        <v>https://gdr.openei.org/files/479/Datafile_Notes (2).txt</v>
      </c>
      <c r="H2050" s="65" t="str">
        <f t="shared" si="100"/>
        <v>https://gdr.openei.org/</v>
      </c>
      <c r="I2050" s="69">
        <v>43178.932389629626</v>
      </c>
      <c r="J2050" s="65">
        <v>404</v>
      </c>
      <c r="Q2050" s="61"/>
    </row>
    <row r="2051" spans="1:17" ht="75" x14ac:dyDescent="0.25">
      <c r="A2051" s="65" t="s">
        <v>2513</v>
      </c>
      <c r="B2051" s="65" t="s">
        <v>696</v>
      </c>
      <c r="C2051" s="65" t="s">
        <v>2514</v>
      </c>
      <c r="D2051" s="65" t="str">
        <f t="shared" ref="D2051:D2114" si="104">RIGHT(C2051,LEN(C2051)-FIND("|",SUBSTITUTE(C2051,"/","|", LEN(C2051)-LEN(SUBSTITUTE(C2051,"/","")))))</f>
        <v>766_767</v>
      </c>
      <c r="E2051" s="65">
        <f t="shared" si="101"/>
        <v>103</v>
      </c>
      <c r="F2051" s="65" t="str">
        <f t="shared" si="102"/>
        <v>766_767 (2).csv</v>
      </c>
      <c r="G2051" s="65" t="str">
        <f t="shared" si="103"/>
        <v>https://gdr.openei.org/files/480/766_767 (2).csv</v>
      </c>
      <c r="H2051" s="65" t="str">
        <f t="shared" ref="H2051:H2114" si="105">LEFT(C2051,FIND("/",C2051,10))</f>
        <v>https://gdr.openei.org/</v>
      </c>
      <c r="I2051" s="69">
        <v>43179.262157349534</v>
      </c>
      <c r="J2051" s="65">
        <v>404</v>
      </c>
      <c r="Q2051" s="61"/>
    </row>
    <row r="2052" spans="1:17" ht="75" x14ac:dyDescent="0.25">
      <c r="A2052" s="65" t="s">
        <v>2513</v>
      </c>
      <c r="B2052" s="65" t="s">
        <v>696</v>
      </c>
      <c r="C2052" s="65" t="s">
        <v>2514</v>
      </c>
      <c r="D2052" s="65" t="str">
        <f t="shared" si="104"/>
        <v>766_767</v>
      </c>
      <c r="E2052" s="65">
        <f t="shared" si="101"/>
        <v>103</v>
      </c>
      <c r="F2052" s="65" t="str">
        <f t="shared" si="102"/>
        <v>766_767 (2).csv</v>
      </c>
      <c r="G2052" s="65" t="str">
        <f t="shared" si="103"/>
        <v>https://gdr.openei.org/files/480/766_767 (2).csv</v>
      </c>
      <c r="H2052" s="65" t="str">
        <f t="shared" si="105"/>
        <v>https://gdr.openei.org/</v>
      </c>
      <c r="I2052" s="69">
        <v>43179.35202337963</v>
      </c>
      <c r="J2052" s="65">
        <v>404</v>
      </c>
      <c r="Q2052" s="61"/>
    </row>
    <row r="2053" spans="1:17" ht="75" x14ac:dyDescent="0.25">
      <c r="A2053" s="65" t="s">
        <v>2858</v>
      </c>
      <c r="B2053" s="65" t="s">
        <v>696</v>
      </c>
      <c r="C2053" s="65" t="s">
        <v>2859</v>
      </c>
      <c r="D2053" s="65" t="str">
        <f t="shared" si="104"/>
        <v>766_768</v>
      </c>
      <c r="E2053" s="65">
        <f t="shared" ref="E2053:E2116" si="106">FIND(D2053,A2053)</f>
        <v>103</v>
      </c>
      <c r="F2053" s="65" t="str">
        <f t="shared" ref="F2053:F2116" si="107">RIGHT(A2053,LEN(A2053)-E2053+1)</f>
        <v>766_768 (2).csv</v>
      </c>
      <c r="G2053" s="65" t="str">
        <f t="shared" ref="G2053:G2116" si="108">(SUBSTITUTE(C2053,D2053,""))&amp;F2053</f>
        <v>https://gdr.openei.org/files/480/766_768 (2).csv</v>
      </c>
      <c r="H2053" s="65" t="str">
        <f t="shared" si="105"/>
        <v>https://gdr.openei.org/</v>
      </c>
      <c r="I2053" s="69">
        <v>43179.294323020833</v>
      </c>
      <c r="J2053" s="65">
        <v>404</v>
      </c>
      <c r="Q2053" s="61"/>
    </row>
    <row r="2054" spans="1:17" ht="75" x14ac:dyDescent="0.25">
      <c r="A2054" s="65" t="s">
        <v>2858</v>
      </c>
      <c r="B2054" s="65" t="s">
        <v>696</v>
      </c>
      <c r="C2054" s="65" t="s">
        <v>2859</v>
      </c>
      <c r="D2054" s="65" t="str">
        <f t="shared" si="104"/>
        <v>766_768</v>
      </c>
      <c r="E2054" s="65">
        <f t="shared" si="106"/>
        <v>103</v>
      </c>
      <c r="F2054" s="65" t="str">
        <f t="shared" si="107"/>
        <v>766_768 (2).csv</v>
      </c>
      <c r="G2054" s="65" t="str">
        <f t="shared" si="108"/>
        <v>https://gdr.openei.org/files/480/766_768 (2).csv</v>
      </c>
      <c r="H2054" s="65" t="str">
        <f t="shared" si="105"/>
        <v>https://gdr.openei.org/</v>
      </c>
      <c r="I2054" s="69">
        <v>43179.348816307873</v>
      </c>
      <c r="J2054" s="65">
        <v>404</v>
      </c>
      <c r="Q2054" s="61"/>
    </row>
    <row r="2055" spans="1:17" ht="75" x14ac:dyDescent="0.25">
      <c r="A2055" s="65" t="s">
        <v>1639</v>
      </c>
      <c r="B2055" s="65" t="s">
        <v>696</v>
      </c>
      <c r="C2055" s="65" t="s">
        <v>1640</v>
      </c>
      <c r="D2055" s="65" t="str">
        <f t="shared" si="104"/>
        <v>766_769</v>
      </c>
      <c r="E2055" s="65">
        <f t="shared" si="106"/>
        <v>103</v>
      </c>
      <c r="F2055" s="65" t="str">
        <f t="shared" si="107"/>
        <v>766_769 (2).csv</v>
      </c>
      <c r="G2055" s="65" t="str">
        <f t="shared" si="108"/>
        <v>https://gdr.openei.org/files/480/766_769 (2).csv</v>
      </c>
      <c r="H2055" s="65" t="str">
        <f t="shared" si="105"/>
        <v>https://gdr.openei.org/</v>
      </c>
      <c r="I2055" s="69">
        <v>43179.022385682867</v>
      </c>
      <c r="J2055" s="65">
        <v>404</v>
      </c>
      <c r="Q2055" s="61"/>
    </row>
    <row r="2056" spans="1:17" ht="75" x14ac:dyDescent="0.25">
      <c r="A2056" s="65" t="s">
        <v>1639</v>
      </c>
      <c r="B2056" s="65" t="s">
        <v>696</v>
      </c>
      <c r="C2056" s="65" t="s">
        <v>1640</v>
      </c>
      <c r="D2056" s="65" t="str">
        <f t="shared" si="104"/>
        <v>766_769</v>
      </c>
      <c r="E2056" s="65">
        <f t="shared" si="106"/>
        <v>103</v>
      </c>
      <c r="F2056" s="65" t="str">
        <f t="shared" si="107"/>
        <v>766_769 (2).csv</v>
      </c>
      <c r="G2056" s="65" t="str">
        <f t="shared" si="108"/>
        <v>https://gdr.openei.org/files/480/766_769 (2).csv</v>
      </c>
      <c r="H2056" s="65" t="str">
        <f t="shared" si="105"/>
        <v>https://gdr.openei.org/</v>
      </c>
      <c r="I2056" s="69">
        <v>43179.164031157408</v>
      </c>
      <c r="J2056" s="65">
        <v>404</v>
      </c>
      <c r="Q2056" s="61"/>
    </row>
    <row r="2057" spans="1:17" ht="75" x14ac:dyDescent="0.25">
      <c r="A2057" s="65" t="s">
        <v>2831</v>
      </c>
      <c r="B2057" s="65" t="s">
        <v>696</v>
      </c>
      <c r="C2057" s="65" t="s">
        <v>2832</v>
      </c>
      <c r="D2057" s="65" t="str">
        <f t="shared" si="104"/>
        <v>766_770</v>
      </c>
      <c r="E2057" s="65">
        <f t="shared" si="106"/>
        <v>103</v>
      </c>
      <c r="F2057" s="65" t="str">
        <f t="shared" si="107"/>
        <v>766_770 (2).csv</v>
      </c>
      <c r="G2057" s="65" t="str">
        <f t="shared" si="108"/>
        <v>https://gdr.openei.org/files/480/766_770 (2).csv</v>
      </c>
      <c r="H2057" s="65" t="str">
        <f t="shared" si="105"/>
        <v>https://gdr.openei.org/</v>
      </c>
      <c r="I2057" s="69">
        <v>43178.747488587964</v>
      </c>
      <c r="J2057" s="65">
        <v>404</v>
      </c>
      <c r="Q2057" s="61"/>
    </row>
    <row r="2058" spans="1:17" ht="75" x14ac:dyDescent="0.25">
      <c r="A2058" s="65" t="s">
        <v>2831</v>
      </c>
      <c r="B2058" s="65" t="s">
        <v>696</v>
      </c>
      <c r="C2058" s="65" t="s">
        <v>2832</v>
      </c>
      <c r="D2058" s="65" t="str">
        <f t="shared" si="104"/>
        <v>766_770</v>
      </c>
      <c r="E2058" s="65">
        <f t="shared" si="106"/>
        <v>103</v>
      </c>
      <c r="F2058" s="65" t="str">
        <f t="shared" si="107"/>
        <v>766_770 (2).csv</v>
      </c>
      <c r="G2058" s="65" t="str">
        <f t="shared" si="108"/>
        <v>https://gdr.openei.org/files/480/766_770 (2).csv</v>
      </c>
      <c r="H2058" s="65" t="str">
        <f t="shared" si="105"/>
        <v>https://gdr.openei.org/</v>
      </c>
      <c r="I2058" s="69">
        <v>43179.173057083332</v>
      </c>
      <c r="J2058" s="65">
        <v>404</v>
      </c>
      <c r="Q2058" s="61"/>
    </row>
    <row r="2059" spans="1:17" ht="75" x14ac:dyDescent="0.25">
      <c r="A2059" s="65" t="s">
        <v>1215</v>
      </c>
      <c r="B2059" s="65" t="s">
        <v>696</v>
      </c>
      <c r="C2059" s="65" t="s">
        <v>1216</v>
      </c>
      <c r="D2059" s="65" t="str">
        <f t="shared" si="104"/>
        <v>766_771</v>
      </c>
      <c r="E2059" s="65">
        <f t="shared" si="106"/>
        <v>103</v>
      </c>
      <c r="F2059" s="65" t="str">
        <f t="shared" si="107"/>
        <v>766_771 (2).csv</v>
      </c>
      <c r="G2059" s="65" t="str">
        <f t="shared" si="108"/>
        <v>https://gdr.openei.org/files/480/766_771 (2).csv</v>
      </c>
      <c r="H2059" s="65" t="str">
        <f t="shared" si="105"/>
        <v>https://gdr.openei.org/</v>
      </c>
      <c r="I2059" s="69">
        <v>43179.342224849534</v>
      </c>
      <c r="J2059" s="65">
        <v>404</v>
      </c>
      <c r="Q2059" s="61"/>
    </row>
    <row r="2060" spans="1:17" ht="75" x14ac:dyDescent="0.25">
      <c r="A2060" s="65" t="s">
        <v>1215</v>
      </c>
      <c r="B2060" s="65" t="s">
        <v>696</v>
      </c>
      <c r="C2060" s="65" t="s">
        <v>1216</v>
      </c>
      <c r="D2060" s="65" t="str">
        <f t="shared" si="104"/>
        <v>766_771</v>
      </c>
      <c r="E2060" s="65">
        <f t="shared" si="106"/>
        <v>103</v>
      </c>
      <c r="F2060" s="65" t="str">
        <f t="shared" si="107"/>
        <v>766_771 (2).csv</v>
      </c>
      <c r="G2060" s="65" t="str">
        <f t="shared" si="108"/>
        <v>https://gdr.openei.org/files/480/766_771 (2).csv</v>
      </c>
      <c r="H2060" s="65" t="str">
        <f t="shared" si="105"/>
        <v>https://gdr.openei.org/</v>
      </c>
      <c r="I2060" s="69">
        <v>43179.428855370374</v>
      </c>
      <c r="J2060" s="65">
        <v>404</v>
      </c>
      <c r="Q2060" s="61"/>
    </row>
    <row r="2061" spans="1:17" ht="75" x14ac:dyDescent="0.25">
      <c r="A2061" s="65" t="s">
        <v>849</v>
      </c>
      <c r="B2061" s="65" t="s">
        <v>696</v>
      </c>
      <c r="C2061" s="65" t="s">
        <v>850</v>
      </c>
      <c r="D2061" s="65" t="str">
        <f t="shared" si="104"/>
        <v>766_772</v>
      </c>
      <c r="E2061" s="65">
        <f t="shared" si="106"/>
        <v>103</v>
      </c>
      <c r="F2061" s="65" t="str">
        <f t="shared" si="107"/>
        <v>766_772 (2).csv</v>
      </c>
      <c r="G2061" s="65" t="str">
        <f t="shared" si="108"/>
        <v>https://gdr.openei.org/files/480/766_772 (2).csv</v>
      </c>
      <c r="H2061" s="65" t="str">
        <f t="shared" si="105"/>
        <v>https://gdr.openei.org/</v>
      </c>
      <c r="I2061" s="69">
        <v>43178.829131203704</v>
      </c>
      <c r="J2061" s="65">
        <v>404</v>
      </c>
      <c r="Q2061" s="61"/>
    </row>
    <row r="2062" spans="1:17" ht="75" x14ac:dyDescent="0.25">
      <c r="A2062" s="65" t="s">
        <v>849</v>
      </c>
      <c r="B2062" s="65" t="s">
        <v>696</v>
      </c>
      <c r="C2062" s="65" t="s">
        <v>850</v>
      </c>
      <c r="D2062" s="65" t="str">
        <f t="shared" si="104"/>
        <v>766_772</v>
      </c>
      <c r="E2062" s="65">
        <f t="shared" si="106"/>
        <v>103</v>
      </c>
      <c r="F2062" s="65" t="str">
        <f t="shared" si="107"/>
        <v>766_772 (2).csv</v>
      </c>
      <c r="G2062" s="65" t="str">
        <f t="shared" si="108"/>
        <v>https://gdr.openei.org/files/480/766_772 (2).csv</v>
      </c>
      <c r="H2062" s="65" t="str">
        <f t="shared" si="105"/>
        <v>https://gdr.openei.org/</v>
      </c>
      <c r="I2062" s="69">
        <v>43178.924578969905</v>
      </c>
      <c r="J2062" s="65">
        <v>404</v>
      </c>
      <c r="Q2062" s="61"/>
    </row>
    <row r="2063" spans="1:17" ht="75" x14ac:dyDescent="0.25">
      <c r="A2063" s="65" t="s">
        <v>2208</v>
      </c>
      <c r="B2063" s="65" t="s">
        <v>696</v>
      </c>
      <c r="C2063" s="65" t="s">
        <v>2209</v>
      </c>
      <c r="D2063" s="65" t="str">
        <f t="shared" si="104"/>
        <v>766_773</v>
      </c>
      <c r="E2063" s="65">
        <f t="shared" si="106"/>
        <v>103</v>
      </c>
      <c r="F2063" s="65" t="str">
        <f t="shared" si="107"/>
        <v>766_773 (2).csv</v>
      </c>
      <c r="G2063" s="65" t="str">
        <f t="shared" si="108"/>
        <v>https://gdr.openei.org/files/480/766_773 (2).csv</v>
      </c>
      <c r="H2063" s="65" t="str">
        <f t="shared" si="105"/>
        <v>https://gdr.openei.org/</v>
      </c>
      <c r="I2063" s="69">
        <v>43178.892391932874</v>
      </c>
      <c r="J2063" s="65">
        <v>404</v>
      </c>
      <c r="Q2063" s="61"/>
    </row>
    <row r="2064" spans="1:17" ht="75" x14ac:dyDescent="0.25">
      <c r="A2064" s="65" t="s">
        <v>2208</v>
      </c>
      <c r="B2064" s="65" t="s">
        <v>696</v>
      </c>
      <c r="C2064" s="65" t="s">
        <v>2209</v>
      </c>
      <c r="D2064" s="65" t="str">
        <f t="shared" si="104"/>
        <v>766_773</v>
      </c>
      <c r="E2064" s="65">
        <f t="shared" si="106"/>
        <v>103</v>
      </c>
      <c r="F2064" s="65" t="str">
        <f t="shared" si="107"/>
        <v>766_773 (2).csv</v>
      </c>
      <c r="G2064" s="65" t="str">
        <f t="shared" si="108"/>
        <v>https://gdr.openei.org/files/480/766_773 (2).csv</v>
      </c>
      <c r="H2064" s="65" t="str">
        <f t="shared" si="105"/>
        <v>https://gdr.openei.org/</v>
      </c>
      <c r="I2064" s="69">
        <v>43179.4546333912</v>
      </c>
      <c r="J2064" s="65">
        <v>404</v>
      </c>
      <c r="Q2064" s="61"/>
    </row>
    <row r="2065" spans="1:17" ht="75" x14ac:dyDescent="0.25">
      <c r="A2065" s="65" t="s">
        <v>4633</v>
      </c>
      <c r="B2065" s="65" t="s">
        <v>696</v>
      </c>
      <c r="C2065" s="65" t="s">
        <v>4634</v>
      </c>
      <c r="D2065" s="65" t="str">
        <f t="shared" si="104"/>
        <v>766_774</v>
      </c>
      <c r="E2065" s="65">
        <f t="shared" si="106"/>
        <v>103</v>
      </c>
      <c r="F2065" s="65" t="str">
        <f t="shared" si="107"/>
        <v>766_774 (2).csv</v>
      </c>
      <c r="G2065" s="65" t="str">
        <f t="shared" si="108"/>
        <v>https://gdr.openei.org/files/480/766_774 (2).csv</v>
      </c>
      <c r="H2065" s="65" t="str">
        <f t="shared" si="105"/>
        <v>https://gdr.openei.org/</v>
      </c>
      <c r="I2065" s="69">
        <v>43179.398315497689</v>
      </c>
      <c r="J2065" s="65">
        <v>404</v>
      </c>
      <c r="Q2065" s="61"/>
    </row>
    <row r="2066" spans="1:17" ht="75" x14ac:dyDescent="0.25">
      <c r="A2066" s="65" t="s">
        <v>742</v>
      </c>
      <c r="B2066" s="65" t="s">
        <v>696</v>
      </c>
      <c r="C2066" s="65" t="s">
        <v>743</v>
      </c>
      <c r="D2066" s="65" t="str">
        <f t="shared" si="104"/>
        <v>766_775</v>
      </c>
      <c r="E2066" s="65">
        <f t="shared" si="106"/>
        <v>103</v>
      </c>
      <c r="F2066" s="65" t="str">
        <f t="shared" si="107"/>
        <v>766_775 (2).csv</v>
      </c>
      <c r="G2066" s="65" t="str">
        <f t="shared" si="108"/>
        <v>https://gdr.openei.org/files/480/766_775 (2).csv</v>
      </c>
      <c r="H2066" s="65" t="str">
        <f t="shared" si="105"/>
        <v>https://gdr.openei.org/</v>
      </c>
      <c r="I2066" s="69">
        <v>43179.146254490741</v>
      </c>
      <c r="J2066" s="65">
        <v>404</v>
      </c>
      <c r="Q2066" s="61"/>
    </row>
    <row r="2067" spans="1:17" ht="75" x14ac:dyDescent="0.25">
      <c r="A2067" s="65" t="s">
        <v>742</v>
      </c>
      <c r="B2067" s="65" t="s">
        <v>696</v>
      </c>
      <c r="C2067" s="65" t="s">
        <v>743</v>
      </c>
      <c r="D2067" s="65" t="str">
        <f t="shared" si="104"/>
        <v>766_775</v>
      </c>
      <c r="E2067" s="65">
        <f t="shared" si="106"/>
        <v>103</v>
      </c>
      <c r="F2067" s="65" t="str">
        <f t="shared" si="107"/>
        <v>766_775 (2).csv</v>
      </c>
      <c r="G2067" s="65" t="str">
        <f t="shared" si="108"/>
        <v>https://gdr.openei.org/files/480/766_775 (2).csv</v>
      </c>
      <c r="H2067" s="65" t="str">
        <f t="shared" si="105"/>
        <v>https://gdr.openei.org/</v>
      </c>
      <c r="I2067" s="69">
        <v>43179.253708645832</v>
      </c>
      <c r="J2067" s="65">
        <v>404</v>
      </c>
      <c r="Q2067" s="61"/>
    </row>
    <row r="2068" spans="1:17" ht="75" x14ac:dyDescent="0.25">
      <c r="A2068" s="65" t="s">
        <v>4343</v>
      </c>
      <c r="B2068" s="65" t="s">
        <v>696</v>
      </c>
      <c r="C2068" s="65" t="s">
        <v>4344</v>
      </c>
      <c r="D2068" s="65" t="str">
        <f t="shared" si="104"/>
        <v>766_776</v>
      </c>
      <c r="E2068" s="65">
        <f t="shared" si="106"/>
        <v>103</v>
      </c>
      <c r="F2068" s="65" t="str">
        <f t="shared" si="107"/>
        <v>766_776 (2).csv</v>
      </c>
      <c r="G2068" s="65" t="str">
        <f t="shared" si="108"/>
        <v>https://gdr.openei.org/files/480/766_776 (2).csv</v>
      </c>
      <c r="H2068" s="65" t="str">
        <f t="shared" si="105"/>
        <v>https://gdr.openei.org/</v>
      </c>
      <c r="I2068" s="69">
        <v>43178.897037997682</v>
      </c>
      <c r="J2068" s="65">
        <v>404</v>
      </c>
      <c r="Q2068" s="61"/>
    </row>
    <row r="2069" spans="1:17" ht="75" x14ac:dyDescent="0.25">
      <c r="A2069" s="65" t="s">
        <v>4343</v>
      </c>
      <c r="B2069" s="65" t="s">
        <v>696</v>
      </c>
      <c r="C2069" s="65" t="s">
        <v>4344</v>
      </c>
      <c r="D2069" s="65" t="str">
        <f t="shared" si="104"/>
        <v>766_776</v>
      </c>
      <c r="E2069" s="65">
        <f t="shared" si="106"/>
        <v>103</v>
      </c>
      <c r="F2069" s="65" t="str">
        <f t="shared" si="107"/>
        <v>766_776 (2).csv</v>
      </c>
      <c r="G2069" s="65" t="str">
        <f t="shared" si="108"/>
        <v>https://gdr.openei.org/files/480/766_776 (2).csv</v>
      </c>
      <c r="H2069" s="65" t="str">
        <f t="shared" si="105"/>
        <v>https://gdr.openei.org/</v>
      </c>
      <c r="I2069" s="69">
        <v>43179.304017476854</v>
      </c>
      <c r="J2069" s="65">
        <v>404</v>
      </c>
      <c r="Q2069" s="61"/>
    </row>
    <row r="2070" spans="1:17" ht="75" x14ac:dyDescent="0.25">
      <c r="A2070" s="65" t="s">
        <v>1384</v>
      </c>
      <c r="B2070" s="65" t="s">
        <v>696</v>
      </c>
      <c r="C2070" s="65" t="s">
        <v>1385</v>
      </c>
      <c r="D2070" s="65" t="str">
        <f t="shared" si="104"/>
        <v>766_777</v>
      </c>
      <c r="E2070" s="65">
        <f t="shared" si="106"/>
        <v>103</v>
      </c>
      <c r="F2070" s="65" t="str">
        <f t="shared" si="107"/>
        <v>766_777 (2).csv</v>
      </c>
      <c r="G2070" s="65" t="str">
        <f t="shared" si="108"/>
        <v>https://gdr.openei.org/files/480/766_777 (2).csv</v>
      </c>
      <c r="H2070" s="65" t="str">
        <f t="shared" si="105"/>
        <v>https://gdr.openei.org/</v>
      </c>
      <c r="I2070" s="69">
        <v>43179.055903182867</v>
      </c>
      <c r="J2070" s="65">
        <v>404</v>
      </c>
      <c r="Q2070" s="61"/>
    </row>
    <row r="2071" spans="1:17" ht="75" x14ac:dyDescent="0.25">
      <c r="A2071" s="65" t="s">
        <v>3105</v>
      </c>
      <c r="B2071" s="65" t="s">
        <v>696</v>
      </c>
      <c r="C2071" s="65" t="s">
        <v>3106</v>
      </c>
      <c r="D2071" s="65" t="str">
        <f t="shared" si="104"/>
        <v>766_778</v>
      </c>
      <c r="E2071" s="65">
        <f t="shared" si="106"/>
        <v>103</v>
      </c>
      <c r="F2071" s="65" t="str">
        <f t="shared" si="107"/>
        <v>766_778 (2).csv</v>
      </c>
      <c r="G2071" s="65" t="str">
        <f t="shared" si="108"/>
        <v>https://gdr.openei.org/files/480/766_778 (2).csv</v>
      </c>
      <c r="H2071" s="65" t="str">
        <f t="shared" si="105"/>
        <v>https://gdr.openei.org/</v>
      </c>
      <c r="I2071" s="69">
        <v>43178.871743043979</v>
      </c>
      <c r="J2071" s="65">
        <v>404</v>
      </c>
      <c r="Q2071" s="61"/>
    </row>
    <row r="2072" spans="1:17" ht="75" x14ac:dyDescent="0.25">
      <c r="A2072" s="65" t="s">
        <v>4397</v>
      </c>
      <c r="B2072" s="65" t="s">
        <v>696</v>
      </c>
      <c r="C2072" s="65" t="s">
        <v>4398</v>
      </c>
      <c r="D2072" s="65" t="str">
        <f t="shared" si="104"/>
        <v>766_779</v>
      </c>
      <c r="E2072" s="65">
        <f t="shared" si="106"/>
        <v>103</v>
      </c>
      <c r="F2072" s="65" t="str">
        <f t="shared" si="107"/>
        <v>766_779 (2).csv</v>
      </c>
      <c r="G2072" s="65" t="str">
        <f t="shared" si="108"/>
        <v>https://gdr.openei.org/files/480/766_779 (2).csv</v>
      </c>
      <c r="H2072" s="65" t="str">
        <f t="shared" si="105"/>
        <v>https://gdr.openei.org/</v>
      </c>
      <c r="I2072" s="69">
        <v>43179.472885439813</v>
      </c>
      <c r="J2072" s="65">
        <v>404</v>
      </c>
      <c r="Q2072" s="61"/>
    </row>
    <row r="2073" spans="1:17" ht="75" x14ac:dyDescent="0.25">
      <c r="A2073" s="65" t="s">
        <v>1158</v>
      </c>
      <c r="B2073" s="65" t="s">
        <v>696</v>
      </c>
      <c r="C2073" s="65" t="s">
        <v>1159</v>
      </c>
      <c r="D2073" s="65" t="str">
        <f t="shared" si="104"/>
        <v>766_780</v>
      </c>
      <c r="E2073" s="65">
        <f t="shared" si="106"/>
        <v>103</v>
      </c>
      <c r="F2073" s="65" t="str">
        <f t="shared" si="107"/>
        <v>766_780 (2).csv</v>
      </c>
      <c r="G2073" s="65" t="str">
        <f t="shared" si="108"/>
        <v>https://gdr.openei.org/files/480/766_780 (2).csv</v>
      </c>
      <c r="H2073" s="65" t="str">
        <f t="shared" si="105"/>
        <v>https://gdr.openei.org/</v>
      </c>
      <c r="I2073" s="69">
        <v>43179.13145641204</v>
      </c>
      <c r="J2073" s="65">
        <v>404</v>
      </c>
      <c r="Q2073" s="61"/>
    </row>
    <row r="2074" spans="1:17" ht="75" x14ac:dyDescent="0.25">
      <c r="A2074" s="65" t="s">
        <v>1158</v>
      </c>
      <c r="B2074" s="65" t="s">
        <v>696</v>
      </c>
      <c r="C2074" s="65" t="s">
        <v>1159</v>
      </c>
      <c r="D2074" s="65" t="str">
        <f t="shared" si="104"/>
        <v>766_780</v>
      </c>
      <c r="E2074" s="65">
        <f t="shared" si="106"/>
        <v>103</v>
      </c>
      <c r="F2074" s="65" t="str">
        <f t="shared" si="107"/>
        <v>766_780 (2).csv</v>
      </c>
      <c r="G2074" s="65" t="str">
        <f t="shared" si="108"/>
        <v>https://gdr.openei.org/files/480/766_780 (2).csv</v>
      </c>
      <c r="H2074" s="65" t="str">
        <f t="shared" si="105"/>
        <v>https://gdr.openei.org/</v>
      </c>
      <c r="I2074" s="69">
        <v>43179.434997812503</v>
      </c>
      <c r="J2074" s="65">
        <v>404</v>
      </c>
      <c r="Q2074" s="61"/>
    </row>
    <row r="2075" spans="1:17" ht="75" x14ac:dyDescent="0.25">
      <c r="A2075" s="65" t="s">
        <v>4057</v>
      </c>
      <c r="B2075" s="65" t="s">
        <v>696</v>
      </c>
      <c r="C2075" s="65" t="s">
        <v>4058</v>
      </c>
      <c r="D2075" s="65" t="str">
        <f t="shared" si="104"/>
        <v>766_781</v>
      </c>
      <c r="E2075" s="65">
        <f t="shared" si="106"/>
        <v>103</v>
      </c>
      <c r="F2075" s="65" t="str">
        <f t="shared" si="107"/>
        <v>766_781 (2).csv</v>
      </c>
      <c r="G2075" s="65" t="str">
        <f t="shared" si="108"/>
        <v>https://gdr.openei.org/files/480/766_781 (2).csv</v>
      </c>
      <c r="H2075" s="65" t="str">
        <f t="shared" si="105"/>
        <v>https://gdr.openei.org/</v>
      </c>
      <c r="I2075" s="69">
        <v>43178.970707187502</v>
      </c>
      <c r="J2075" s="65">
        <v>404</v>
      </c>
      <c r="Q2075" s="61"/>
    </row>
    <row r="2076" spans="1:17" ht="75" x14ac:dyDescent="0.25">
      <c r="A2076" s="65" t="s">
        <v>853</v>
      </c>
      <c r="B2076" s="65" t="s">
        <v>696</v>
      </c>
      <c r="C2076" s="65" t="s">
        <v>854</v>
      </c>
      <c r="D2076" s="65" t="str">
        <f t="shared" si="104"/>
        <v>766_782</v>
      </c>
      <c r="E2076" s="65">
        <f t="shared" si="106"/>
        <v>103</v>
      </c>
      <c r="F2076" s="65" t="str">
        <f t="shared" si="107"/>
        <v>766_782 (2).csv</v>
      </c>
      <c r="G2076" s="65" t="str">
        <f t="shared" si="108"/>
        <v>https://gdr.openei.org/files/480/766_782 (2).csv</v>
      </c>
      <c r="H2076" s="65" t="str">
        <f t="shared" si="105"/>
        <v>https://gdr.openei.org/</v>
      </c>
      <c r="I2076" s="69">
        <v>43178.78544201389</v>
      </c>
      <c r="J2076" s="65">
        <v>404</v>
      </c>
      <c r="Q2076" s="61"/>
    </row>
    <row r="2077" spans="1:17" ht="75" x14ac:dyDescent="0.25">
      <c r="A2077" s="65" t="s">
        <v>853</v>
      </c>
      <c r="B2077" s="65" t="s">
        <v>696</v>
      </c>
      <c r="C2077" s="65" t="s">
        <v>854</v>
      </c>
      <c r="D2077" s="65" t="str">
        <f t="shared" si="104"/>
        <v>766_782</v>
      </c>
      <c r="E2077" s="65">
        <f t="shared" si="106"/>
        <v>103</v>
      </c>
      <c r="F2077" s="65" t="str">
        <f t="shared" si="107"/>
        <v>766_782 (2).csv</v>
      </c>
      <c r="G2077" s="65" t="str">
        <f t="shared" si="108"/>
        <v>https://gdr.openei.org/files/480/766_782 (2).csv</v>
      </c>
      <c r="H2077" s="65" t="str">
        <f t="shared" si="105"/>
        <v>https://gdr.openei.org/</v>
      </c>
      <c r="I2077" s="69">
        <v>43179.370313935186</v>
      </c>
      <c r="J2077" s="65">
        <v>404</v>
      </c>
      <c r="Q2077" s="61"/>
    </row>
    <row r="2078" spans="1:17" ht="75" x14ac:dyDescent="0.25">
      <c r="A2078" s="65" t="s">
        <v>1801</v>
      </c>
      <c r="B2078" s="65" t="s">
        <v>696</v>
      </c>
      <c r="C2078" s="65" t="s">
        <v>1802</v>
      </c>
      <c r="D2078" s="65" t="str">
        <f t="shared" si="104"/>
        <v>766_783</v>
      </c>
      <c r="E2078" s="65">
        <f t="shared" si="106"/>
        <v>103</v>
      </c>
      <c r="F2078" s="65" t="str">
        <f t="shared" si="107"/>
        <v>766_783 (2).csv</v>
      </c>
      <c r="G2078" s="65" t="str">
        <f t="shared" si="108"/>
        <v>https://gdr.openei.org/files/480/766_783 (2).csv</v>
      </c>
      <c r="H2078" s="65" t="str">
        <f t="shared" si="105"/>
        <v>https://gdr.openei.org/</v>
      </c>
      <c r="I2078" s="69">
        <v>43178.773944537039</v>
      </c>
      <c r="J2078" s="65">
        <v>404</v>
      </c>
      <c r="Q2078" s="61"/>
    </row>
    <row r="2079" spans="1:17" ht="75" x14ac:dyDescent="0.25">
      <c r="A2079" s="65" t="s">
        <v>1801</v>
      </c>
      <c r="B2079" s="65" t="s">
        <v>696</v>
      </c>
      <c r="C2079" s="65" t="s">
        <v>1802</v>
      </c>
      <c r="D2079" s="65" t="str">
        <f t="shared" si="104"/>
        <v>766_783</v>
      </c>
      <c r="E2079" s="65">
        <f t="shared" si="106"/>
        <v>103</v>
      </c>
      <c r="F2079" s="65" t="str">
        <f t="shared" si="107"/>
        <v>766_783 (2).csv</v>
      </c>
      <c r="G2079" s="65" t="str">
        <f t="shared" si="108"/>
        <v>https://gdr.openei.org/files/480/766_783 (2).csv</v>
      </c>
      <c r="H2079" s="65" t="str">
        <f t="shared" si="105"/>
        <v>https://gdr.openei.org/</v>
      </c>
      <c r="I2079" s="69">
        <v>43178.943053703704</v>
      </c>
      <c r="J2079" s="65">
        <v>404</v>
      </c>
      <c r="Q2079" s="61"/>
    </row>
    <row r="2080" spans="1:17" ht="75" x14ac:dyDescent="0.25">
      <c r="A2080" s="65" t="s">
        <v>2337</v>
      </c>
      <c r="B2080" s="65" t="s">
        <v>696</v>
      </c>
      <c r="C2080" s="65" t="s">
        <v>2338</v>
      </c>
      <c r="D2080" s="65" t="str">
        <f t="shared" si="104"/>
        <v>766_784</v>
      </c>
      <c r="E2080" s="65">
        <f t="shared" si="106"/>
        <v>103</v>
      </c>
      <c r="F2080" s="65" t="str">
        <f t="shared" si="107"/>
        <v>766_784 (2).csv</v>
      </c>
      <c r="G2080" s="65" t="str">
        <f t="shared" si="108"/>
        <v>https://gdr.openei.org/files/480/766_784 (2).csv</v>
      </c>
      <c r="H2080" s="65" t="str">
        <f t="shared" si="105"/>
        <v>https://gdr.openei.org/</v>
      </c>
      <c r="I2080" s="69">
        <v>43179.312457210646</v>
      </c>
      <c r="J2080" s="65">
        <v>404</v>
      </c>
      <c r="Q2080" s="61"/>
    </row>
    <row r="2081" spans="1:17" ht="75" x14ac:dyDescent="0.25">
      <c r="A2081" s="65" t="s">
        <v>2043</v>
      </c>
      <c r="B2081" s="65" t="s">
        <v>696</v>
      </c>
      <c r="C2081" s="65" t="s">
        <v>2044</v>
      </c>
      <c r="D2081" s="65" t="str">
        <f t="shared" si="104"/>
        <v>766_785</v>
      </c>
      <c r="E2081" s="65">
        <f t="shared" si="106"/>
        <v>103</v>
      </c>
      <c r="F2081" s="65" t="str">
        <f t="shared" si="107"/>
        <v>766_785 (2).csv</v>
      </c>
      <c r="G2081" s="65" t="str">
        <f t="shared" si="108"/>
        <v>https://gdr.openei.org/files/480/766_785 (2).csv</v>
      </c>
      <c r="H2081" s="65" t="str">
        <f t="shared" si="105"/>
        <v>https://gdr.openei.org/</v>
      </c>
      <c r="I2081" s="69">
        <v>43179.284321226849</v>
      </c>
      <c r="J2081" s="65">
        <v>404</v>
      </c>
      <c r="Q2081" s="61"/>
    </row>
    <row r="2082" spans="1:17" ht="75" x14ac:dyDescent="0.25">
      <c r="A2082" s="65" t="s">
        <v>2043</v>
      </c>
      <c r="B2082" s="65" t="s">
        <v>696</v>
      </c>
      <c r="C2082" s="65" t="s">
        <v>2044</v>
      </c>
      <c r="D2082" s="65" t="str">
        <f t="shared" si="104"/>
        <v>766_785</v>
      </c>
      <c r="E2082" s="65">
        <f t="shared" si="106"/>
        <v>103</v>
      </c>
      <c r="F2082" s="65" t="str">
        <f t="shared" si="107"/>
        <v>766_785 (2).csv</v>
      </c>
      <c r="G2082" s="65" t="str">
        <f t="shared" si="108"/>
        <v>https://gdr.openei.org/files/480/766_785 (2).csv</v>
      </c>
      <c r="H2082" s="65" t="str">
        <f t="shared" si="105"/>
        <v>https://gdr.openei.org/</v>
      </c>
      <c r="I2082" s="69">
        <v>43179.43055203704</v>
      </c>
      <c r="J2082" s="65">
        <v>404</v>
      </c>
      <c r="Q2082" s="61"/>
    </row>
    <row r="2083" spans="1:17" ht="75" x14ac:dyDescent="0.25">
      <c r="A2083" s="65" t="s">
        <v>3120</v>
      </c>
      <c r="B2083" s="65" t="s">
        <v>696</v>
      </c>
      <c r="C2083" s="65" t="s">
        <v>3121</v>
      </c>
      <c r="D2083" s="65" t="str">
        <f t="shared" si="104"/>
        <v>766_786</v>
      </c>
      <c r="E2083" s="65">
        <f t="shared" si="106"/>
        <v>103</v>
      </c>
      <c r="F2083" s="65" t="str">
        <f t="shared" si="107"/>
        <v>766_786 (2).csv</v>
      </c>
      <c r="G2083" s="65" t="str">
        <f t="shared" si="108"/>
        <v>https://gdr.openei.org/files/480/766_786 (2).csv</v>
      </c>
      <c r="H2083" s="65" t="str">
        <f t="shared" si="105"/>
        <v>https://gdr.openei.org/</v>
      </c>
      <c r="I2083" s="69">
        <v>43179.096852962961</v>
      </c>
      <c r="J2083" s="65">
        <v>404</v>
      </c>
      <c r="Q2083" s="61"/>
    </row>
    <row r="2084" spans="1:17" ht="75" x14ac:dyDescent="0.25">
      <c r="A2084" s="65" t="s">
        <v>4002</v>
      </c>
      <c r="B2084" s="65" t="s">
        <v>696</v>
      </c>
      <c r="C2084" s="65" t="s">
        <v>4003</v>
      </c>
      <c r="D2084" s="65" t="str">
        <f t="shared" si="104"/>
        <v>766_787</v>
      </c>
      <c r="E2084" s="65">
        <f t="shared" si="106"/>
        <v>103</v>
      </c>
      <c r="F2084" s="65" t="str">
        <f t="shared" si="107"/>
        <v>766_787 (2).csv</v>
      </c>
      <c r="G2084" s="65" t="str">
        <f t="shared" si="108"/>
        <v>https://gdr.openei.org/files/480/766_787 (2).csv</v>
      </c>
      <c r="H2084" s="65" t="str">
        <f t="shared" si="105"/>
        <v>https://gdr.openei.org/</v>
      </c>
      <c r="I2084" s="69">
        <v>43178.857252905094</v>
      </c>
      <c r="J2084" s="65">
        <v>404</v>
      </c>
      <c r="Q2084" s="61"/>
    </row>
    <row r="2085" spans="1:17" ht="75" x14ac:dyDescent="0.25">
      <c r="A2085" s="65" t="s">
        <v>4002</v>
      </c>
      <c r="B2085" s="65" t="s">
        <v>696</v>
      </c>
      <c r="C2085" s="65" t="s">
        <v>4003</v>
      </c>
      <c r="D2085" s="65" t="str">
        <f t="shared" si="104"/>
        <v>766_787</v>
      </c>
      <c r="E2085" s="65">
        <f t="shared" si="106"/>
        <v>103</v>
      </c>
      <c r="F2085" s="65" t="str">
        <f t="shared" si="107"/>
        <v>766_787 (2).csv</v>
      </c>
      <c r="G2085" s="65" t="str">
        <f t="shared" si="108"/>
        <v>https://gdr.openei.org/files/480/766_787 (2).csv</v>
      </c>
      <c r="H2085" s="65" t="str">
        <f t="shared" si="105"/>
        <v>https://gdr.openei.org/</v>
      </c>
      <c r="I2085" s="69">
        <v>43179.306439270833</v>
      </c>
      <c r="J2085" s="65">
        <v>404</v>
      </c>
      <c r="Q2085" s="61"/>
    </row>
    <row r="2086" spans="1:17" ht="75" x14ac:dyDescent="0.25">
      <c r="A2086" s="65" t="s">
        <v>1097</v>
      </c>
      <c r="B2086" s="65" t="s">
        <v>696</v>
      </c>
      <c r="C2086" s="65" t="s">
        <v>1098</v>
      </c>
      <c r="D2086" s="65" t="str">
        <f t="shared" si="104"/>
        <v>766_788</v>
      </c>
      <c r="E2086" s="65">
        <f t="shared" si="106"/>
        <v>103</v>
      </c>
      <c r="F2086" s="65" t="str">
        <f t="shared" si="107"/>
        <v>766_788 (2).csv</v>
      </c>
      <c r="G2086" s="65" t="str">
        <f t="shared" si="108"/>
        <v>https://gdr.openei.org/files/480/766_788 (2).csv</v>
      </c>
      <c r="H2086" s="65" t="str">
        <f t="shared" si="105"/>
        <v>https://gdr.openei.org/</v>
      </c>
      <c r="I2086" s="69">
        <v>43178.735175624999</v>
      </c>
      <c r="J2086" s="65">
        <v>404</v>
      </c>
      <c r="Q2086" s="61"/>
    </row>
    <row r="2087" spans="1:17" ht="75" x14ac:dyDescent="0.25">
      <c r="A2087" s="65" t="s">
        <v>1097</v>
      </c>
      <c r="B2087" s="65" t="s">
        <v>696</v>
      </c>
      <c r="C2087" s="65" t="s">
        <v>1098</v>
      </c>
      <c r="D2087" s="65" t="str">
        <f t="shared" si="104"/>
        <v>766_788</v>
      </c>
      <c r="E2087" s="65">
        <f t="shared" si="106"/>
        <v>103</v>
      </c>
      <c r="F2087" s="65" t="str">
        <f t="shared" si="107"/>
        <v>766_788 (2).csv</v>
      </c>
      <c r="G2087" s="65" t="str">
        <f t="shared" si="108"/>
        <v>https://gdr.openei.org/files/480/766_788 (2).csv</v>
      </c>
      <c r="H2087" s="65" t="str">
        <f t="shared" si="105"/>
        <v>https://gdr.openei.org/</v>
      </c>
      <c r="I2087" s="69">
        <v>43179.456362372686</v>
      </c>
      <c r="J2087" s="65">
        <v>404</v>
      </c>
      <c r="Q2087" s="61"/>
    </row>
    <row r="2088" spans="1:17" ht="75" x14ac:dyDescent="0.25">
      <c r="A2088" s="65" t="s">
        <v>1224</v>
      </c>
      <c r="B2088" s="65" t="s">
        <v>696</v>
      </c>
      <c r="C2088" s="65" t="s">
        <v>1225</v>
      </c>
      <c r="D2088" s="65" t="str">
        <f t="shared" si="104"/>
        <v>766_789</v>
      </c>
      <c r="E2088" s="65">
        <f t="shared" si="106"/>
        <v>103</v>
      </c>
      <c r="F2088" s="65" t="str">
        <f t="shared" si="107"/>
        <v>766_789 (2).csv</v>
      </c>
      <c r="G2088" s="65" t="str">
        <f t="shared" si="108"/>
        <v>https://gdr.openei.org/files/480/766_789 (2).csv</v>
      </c>
      <c r="H2088" s="65" t="str">
        <f t="shared" si="105"/>
        <v>https://gdr.openei.org/</v>
      </c>
      <c r="I2088" s="69">
        <v>43179.163239733796</v>
      </c>
      <c r="J2088" s="65">
        <v>404</v>
      </c>
      <c r="Q2088" s="61"/>
    </row>
    <row r="2089" spans="1:17" ht="75" x14ac:dyDescent="0.25">
      <c r="A2089" s="65" t="s">
        <v>1224</v>
      </c>
      <c r="B2089" s="65" t="s">
        <v>696</v>
      </c>
      <c r="C2089" s="65" t="s">
        <v>1225</v>
      </c>
      <c r="D2089" s="65" t="str">
        <f t="shared" si="104"/>
        <v>766_789</v>
      </c>
      <c r="E2089" s="65">
        <f t="shared" si="106"/>
        <v>103</v>
      </c>
      <c r="F2089" s="65" t="str">
        <f t="shared" si="107"/>
        <v>766_789 (2).csv</v>
      </c>
      <c r="G2089" s="65" t="str">
        <f t="shared" si="108"/>
        <v>https://gdr.openei.org/files/480/766_789 (2).csv</v>
      </c>
      <c r="H2089" s="65" t="str">
        <f t="shared" si="105"/>
        <v>https://gdr.openei.org/</v>
      </c>
      <c r="I2089" s="69">
        <v>43179.247636863423</v>
      </c>
      <c r="J2089" s="65">
        <v>404</v>
      </c>
      <c r="Q2089" s="61"/>
    </row>
    <row r="2090" spans="1:17" ht="75" x14ac:dyDescent="0.25">
      <c r="A2090" s="65" t="s">
        <v>1456</v>
      </c>
      <c r="B2090" s="65" t="s">
        <v>696</v>
      </c>
      <c r="C2090" s="65" t="s">
        <v>1457</v>
      </c>
      <c r="D2090" s="65" t="str">
        <f t="shared" si="104"/>
        <v>766_790</v>
      </c>
      <c r="E2090" s="65">
        <f t="shared" si="106"/>
        <v>103</v>
      </c>
      <c r="F2090" s="65" t="str">
        <f t="shared" si="107"/>
        <v>766_790 (2).csv</v>
      </c>
      <c r="G2090" s="65" t="str">
        <f t="shared" si="108"/>
        <v>https://gdr.openei.org/files/480/766_790 (2).csv</v>
      </c>
      <c r="H2090" s="65" t="str">
        <f t="shared" si="105"/>
        <v>https://gdr.openei.org/</v>
      </c>
      <c r="I2090" s="69">
        <v>43178.719083483797</v>
      </c>
      <c r="J2090" s="65">
        <v>404</v>
      </c>
      <c r="Q2090" s="61"/>
    </row>
    <row r="2091" spans="1:17" ht="75" x14ac:dyDescent="0.25">
      <c r="A2091" s="65" t="s">
        <v>1456</v>
      </c>
      <c r="B2091" s="65" t="s">
        <v>696</v>
      </c>
      <c r="C2091" s="65" t="s">
        <v>1457</v>
      </c>
      <c r="D2091" s="65" t="str">
        <f t="shared" si="104"/>
        <v>766_790</v>
      </c>
      <c r="E2091" s="65">
        <f t="shared" si="106"/>
        <v>103</v>
      </c>
      <c r="F2091" s="65" t="str">
        <f t="shared" si="107"/>
        <v>766_790 (2).csv</v>
      </c>
      <c r="G2091" s="65" t="str">
        <f t="shared" si="108"/>
        <v>https://gdr.openei.org/files/480/766_790 (2).csv</v>
      </c>
      <c r="H2091" s="65" t="str">
        <f t="shared" si="105"/>
        <v>https://gdr.openei.org/</v>
      </c>
      <c r="I2091" s="69">
        <v>43179.184427754626</v>
      </c>
      <c r="J2091" s="65">
        <v>404</v>
      </c>
      <c r="Q2091" s="61"/>
    </row>
    <row r="2092" spans="1:17" ht="75" x14ac:dyDescent="0.25">
      <c r="A2092" s="65" t="s">
        <v>1105</v>
      </c>
      <c r="B2092" s="65" t="s">
        <v>696</v>
      </c>
      <c r="C2092" s="65" t="s">
        <v>1106</v>
      </c>
      <c r="D2092" s="65" t="str">
        <f t="shared" si="104"/>
        <v>766_791</v>
      </c>
      <c r="E2092" s="65">
        <f t="shared" si="106"/>
        <v>103</v>
      </c>
      <c r="F2092" s="65" t="str">
        <f t="shared" si="107"/>
        <v>766_791 (2).csv</v>
      </c>
      <c r="G2092" s="65" t="str">
        <f t="shared" si="108"/>
        <v>https://gdr.openei.org/files/480/766_791 (2).csv</v>
      </c>
      <c r="H2092" s="65" t="str">
        <f t="shared" si="105"/>
        <v>https://gdr.openei.org/</v>
      </c>
      <c r="I2092" s="69">
        <v>43178.753800844905</v>
      </c>
      <c r="J2092" s="65">
        <v>404</v>
      </c>
      <c r="Q2092" s="61"/>
    </row>
    <row r="2093" spans="1:17" ht="75" x14ac:dyDescent="0.25">
      <c r="A2093" s="65" t="s">
        <v>1105</v>
      </c>
      <c r="B2093" s="65" t="s">
        <v>696</v>
      </c>
      <c r="C2093" s="65" t="s">
        <v>1106</v>
      </c>
      <c r="D2093" s="65" t="str">
        <f t="shared" si="104"/>
        <v>766_791</v>
      </c>
      <c r="E2093" s="65">
        <f t="shared" si="106"/>
        <v>103</v>
      </c>
      <c r="F2093" s="65" t="str">
        <f t="shared" si="107"/>
        <v>766_791 (2).csv</v>
      </c>
      <c r="G2093" s="65" t="str">
        <f t="shared" si="108"/>
        <v>https://gdr.openei.org/files/480/766_791 (2).csv</v>
      </c>
      <c r="H2093" s="65" t="str">
        <f t="shared" si="105"/>
        <v>https://gdr.openei.org/</v>
      </c>
      <c r="I2093" s="69">
        <v>43179.217639490744</v>
      </c>
      <c r="J2093" s="65">
        <v>404</v>
      </c>
      <c r="Q2093" s="61"/>
    </row>
    <row r="2094" spans="1:17" ht="75" x14ac:dyDescent="0.25">
      <c r="A2094" s="65" t="s">
        <v>4246</v>
      </c>
      <c r="B2094" s="65" t="s">
        <v>696</v>
      </c>
      <c r="C2094" s="65" t="s">
        <v>4247</v>
      </c>
      <c r="D2094" s="65" t="str">
        <f t="shared" si="104"/>
        <v>766_792</v>
      </c>
      <c r="E2094" s="65">
        <f t="shared" si="106"/>
        <v>103</v>
      </c>
      <c r="F2094" s="65" t="str">
        <f t="shared" si="107"/>
        <v>766_792 (2).csv</v>
      </c>
      <c r="G2094" s="65" t="str">
        <f t="shared" si="108"/>
        <v>https://gdr.openei.org/files/480/766_792 (2).csv</v>
      </c>
      <c r="H2094" s="65" t="str">
        <f t="shared" si="105"/>
        <v>https://gdr.openei.org/</v>
      </c>
      <c r="I2094" s="69">
        <v>43178.982177500002</v>
      </c>
      <c r="J2094" s="65">
        <v>404</v>
      </c>
      <c r="Q2094" s="61"/>
    </row>
    <row r="2095" spans="1:17" ht="75" x14ac:dyDescent="0.25">
      <c r="A2095" s="65" t="s">
        <v>3359</v>
      </c>
      <c r="B2095" s="65" t="s">
        <v>696</v>
      </c>
      <c r="C2095" s="65" t="s">
        <v>3360</v>
      </c>
      <c r="D2095" s="65" t="str">
        <f t="shared" si="104"/>
        <v>766_793</v>
      </c>
      <c r="E2095" s="65">
        <f t="shared" si="106"/>
        <v>103</v>
      </c>
      <c r="F2095" s="65" t="str">
        <f t="shared" si="107"/>
        <v>766_793 (2).csv</v>
      </c>
      <c r="G2095" s="65" t="str">
        <f t="shared" si="108"/>
        <v>https://gdr.openei.org/files/480/766_793 (2).csv</v>
      </c>
      <c r="H2095" s="65" t="str">
        <f t="shared" si="105"/>
        <v>https://gdr.openei.org/</v>
      </c>
      <c r="I2095" s="69">
        <v>43179.215571134257</v>
      </c>
      <c r="J2095" s="65">
        <v>404</v>
      </c>
      <c r="Q2095" s="61"/>
    </row>
    <row r="2096" spans="1:17" ht="75" x14ac:dyDescent="0.25">
      <c r="A2096" s="65" t="s">
        <v>4284</v>
      </c>
      <c r="B2096" s="65" t="s">
        <v>696</v>
      </c>
      <c r="C2096" s="65" t="s">
        <v>4285</v>
      </c>
      <c r="D2096" s="65" t="str">
        <f t="shared" si="104"/>
        <v>766_794</v>
      </c>
      <c r="E2096" s="65">
        <f t="shared" si="106"/>
        <v>103</v>
      </c>
      <c r="F2096" s="65" t="str">
        <f t="shared" si="107"/>
        <v>766_794 (2).csv</v>
      </c>
      <c r="G2096" s="65" t="str">
        <f t="shared" si="108"/>
        <v>https://gdr.openei.org/files/480/766_794 (2).csv</v>
      </c>
      <c r="H2096" s="65" t="str">
        <f t="shared" si="105"/>
        <v>https://gdr.openei.org/</v>
      </c>
      <c r="I2096" s="69">
        <v>43178.723241666667</v>
      </c>
      <c r="J2096" s="65">
        <v>404</v>
      </c>
      <c r="Q2096" s="61"/>
    </row>
    <row r="2097" spans="1:17" ht="75" x14ac:dyDescent="0.25">
      <c r="A2097" s="65" t="s">
        <v>2665</v>
      </c>
      <c r="B2097" s="65" t="s">
        <v>696</v>
      </c>
      <c r="C2097" s="65" t="s">
        <v>2666</v>
      </c>
      <c r="D2097" s="65" t="str">
        <f t="shared" si="104"/>
        <v>766_795</v>
      </c>
      <c r="E2097" s="65">
        <f t="shared" si="106"/>
        <v>103</v>
      </c>
      <c r="F2097" s="65" t="str">
        <f t="shared" si="107"/>
        <v>766_795 (2).csv</v>
      </c>
      <c r="G2097" s="65" t="str">
        <f t="shared" si="108"/>
        <v>https://gdr.openei.org/files/480/766_795 (2).csv</v>
      </c>
      <c r="H2097" s="65" t="str">
        <f t="shared" si="105"/>
        <v>https://gdr.openei.org/</v>
      </c>
      <c r="I2097" s="69">
        <v>43179.09805922454</v>
      </c>
      <c r="J2097" s="65">
        <v>404</v>
      </c>
      <c r="Q2097" s="61"/>
    </row>
    <row r="2098" spans="1:17" ht="75" x14ac:dyDescent="0.25">
      <c r="A2098" s="65" t="s">
        <v>2665</v>
      </c>
      <c r="B2098" s="65" t="s">
        <v>696</v>
      </c>
      <c r="C2098" s="65" t="s">
        <v>2666</v>
      </c>
      <c r="D2098" s="65" t="str">
        <f t="shared" si="104"/>
        <v>766_795</v>
      </c>
      <c r="E2098" s="65">
        <f t="shared" si="106"/>
        <v>103</v>
      </c>
      <c r="F2098" s="65" t="str">
        <f t="shared" si="107"/>
        <v>766_795 (2).csv</v>
      </c>
      <c r="G2098" s="65" t="str">
        <f t="shared" si="108"/>
        <v>https://gdr.openei.org/files/480/766_795 (2).csv</v>
      </c>
      <c r="H2098" s="65" t="str">
        <f t="shared" si="105"/>
        <v>https://gdr.openei.org/</v>
      </c>
      <c r="I2098" s="69">
        <v>43179.267515486114</v>
      </c>
      <c r="J2098" s="65">
        <v>404</v>
      </c>
      <c r="Q2098" s="61"/>
    </row>
    <row r="2099" spans="1:17" ht="75" x14ac:dyDescent="0.25">
      <c r="A2099" s="65" t="s">
        <v>4489</v>
      </c>
      <c r="B2099" s="65" t="s">
        <v>696</v>
      </c>
      <c r="C2099" s="65" t="s">
        <v>4490</v>
      </c>
      <c r="D2099" s="65" t="str">
        <f t="shared" si="104"/>
        <v>766_796</v>
      </c>
      <c r="E2099" s="65">
        <f t="shared" si="106"/>
        <v>103</v>
      </c>
      <c r="F2099" s="65" t="str">
        <f t="shared" si="107"/>
        <v>766_796 (2).csv</v>
      </c>
      <c r="G2099" s="65" t="str">
        <f t="shared" si="108"/>
        <v>https://gdr.openei.org/files/480/766_796 (2).csv</v>
      </c>
      <c r="H2099" s="65" t="str">
        <f t="shared" si="105"/>
        <v>https://gdr.openei.org/</v>
      </c>
      <c r="I2099" s="69">
        <v>43178.998467534722</v>
      </c>
      <c r="J2099" s="65">
        <v>404</v>
      </c>
      <c r="Q2099" s="61"/>
    </row>
    <row r="2100" spans="1:17" ht="75" x14ac:dyDescent="0.25">
      <c r="A2100" s="65" t="s">
        <v>1233</v>
      </c>
      <c r="B2100" s="65" t="s">
        <v>696</v>
      </c>
      <c r="C2100" s="65" t="s">
        <v>1234</v>
      </c>
      <c r="D2100" s="65" t="str">
        <f t="shared" si="104"/>
        <v>766_797</v>
      </c>
      <c r="E2100" s="65">
        <f t="shared" si="106"/>
        <v>103</v>
      </c>
      <c r="F2100" s="65" t="str">
        <f t="shared" si="107"/>
        <v>766_797 (2).csv</v>
      </c>
      <c r="G2100" s="65" t="str">
        <f t="shared" si="108"/>
        <v>https://gdr.openei.org/files/480/766_797 (2).csv</v>
      </c>
      <c r="H2100" s="65" t="str">
        <f t="shared" si="105"/>
        <v>https://gdr.openei.org/</v>
      </c>
      <c r="I2100" s="69">
        <v>43178.930714849535</v>
      </c>
      <c r="J2100" s="65">
        <v>404</v>
      </c>
      <c r="Q2100" s="61"/>
    </row>
    <row r="2101" spans="1:17" ht="75" x14ac:dyDescent="0.25">
      <c r="A2101" s="65" t="s">
        <v>1233</v>
      </c>
      <c r="B2101" s="65" t="s">
        <v>696</v>
      </c>
      <c r="C2101" s="65" t="s">
        <v>1234</v>
      </c>
      <c r="D2101" s="65" t="str">
        <f t="shared" si="104"/>
        <v>766_797</v>
      </c>
      <c r="E2101" s="65">
        <f t="shared" si="106"/>
        <v>103</v>
      </c>
      <c r="F2101" s="65" t="str">
        <f t="shared" si="107"/>
        <v>766_797 (2).csv</v>
      </c>
      <c r="G2101" s="65" t="str">
        <f t="shared" si="108"/>
        <v>https://gdr.openei.org/files/480/766_797 (2).csv</v>
      </c>
      <c r="H2101" s="65" t="str">
        <f t="shared" si="105"/>
        <v>https://gdr.openei.org/</v>
      </c>
      <c r="I2101" s="69">
        <v>43179.350639965276</v>
      </c>
      <c r="J2101" s="65">
        <v>404</v>
      </c>
      <c r="Q2101" s="61"/>
    </row>
    <row r="2102" spans="1:17" ht="75" x14ac:dyDescent="0.25">
      <c r="A2102" s="65" t="s">
        <v>3286</v>
      </c>
      <c r="B2102" s="65" t="s">
        <v>696</v>
      </c>
      <c r="C2102" s="65" t="s">
        <v>3287</v>
      </c>
      <c r="D2102" s="65" t="str">
        <f t="shared" si="104"/>
        <v>766_798</v>
      </c>
      <c r="E2102" s="65">
        <f t="shared" si="106"/>
        <v>103</v>
      </c>
      <c r="F2102" s="65" t="str">
        <f t="shared" si="107"/>
        <v>766_798 (2).csv</v>
      </c>
      <c r="G2102" s="65" t="str">
        <f t="shared" si="108"/>
        <v>https://gdr.openei.org/files/480/766_798 (2).csv</v>
      </c>
      <c r="H2102" s="65" t="str">
        <f t="shared" si="105"/>
        <v>https://gdr.openei.org/</v>
      </c>
      <c r="I2102" s="69">
        <v>43178.873175451386</v>
      </c>
      <c r="J2102" s="65">
        <v>404</v>
      </c>
      <c r="Q2102" s="61"/>
    </row>
    <row r="2103" spans="1:17" ht="75" x14ac:dyDescent="0.25">
      <c r="A2103" s="65" t="s">
        <v>3286</v>
      </c>
      <c r="B2103" s="65" t="s">
        <v>696</v>
      </c>
      <c r="C2103" s="65" t="s">
        <v>3287</v>
      </c>
      <c r="D2103" s="65" t="str">
        <f t="shared" si="104"/>
        <v>766_798</v>
      </c>
      <c r="E2103" s="65">
        <f t="shared" si="106"/>
        <v>103</v>
      </c>
      <c r="F2103" s="65" t="str">
        <f t="shared" si="107"/>
        <v>766_798 (2).csv</v>
      </c>
      <c r="G2103" s="65" t="str">
        <f t="shared" si="108"/>
        <v>https://gdr.openei.org/files/480/766_798 (2).csv</v>
      </c>
      <c r="H2103" s="65" t="str">
        <f t="shared" si="105"/>
        <v>https://gdr.openei.org/</v>
      </c>
      <c r="I2103" s="69">
        <v>43178.90095949074</v>
      </c>
      <c r="J2103" s="65">
        <v>404</v>
      </c>
      <c r="Q2103" s="61"/>
    </row>
    <row r="2104" spans="1:17" ht="75" x14ac:dyDescent="0.25">
      <c r="A2104" s="65" t="s">
        <v>760</v>
      </c>
      <c r="B2104" s="65" t="s">
        <v>696</v>
      </c>
      <c r="C2104" s="65" t="s">
        <v>761</v>
      </c>
      <c r="D2104" s="65" t="str">
        <f t="shared" si="104"/>
        <v>766_799</v>
      </c>
      <c r="E2104" s="65">
        <f t="shared" si="106"/>
        <v>103</v>
      </c>
      <c r="F2104" s="65" t="str">
        <f t="shared" si="107"/>
        <v>766_799 (2).csv</v>
      </c>
      <c r="G2104" s="65" t="str">
        <f t="shared" si="108"/>
        <v>https://gdr.openei.org/files/480/766_799 (2).csv</v>
      </c>
      <c r="H2104" s="65" t="str">
        <f t="shared" si="105"/>
        <v>https://gdr.openei.org/</v>
      </c>
      <c r="I2104" s="69">
        <v>43178.735348587965</v>
      </c>
      <c r="J2104" s="65">
        <v>404</v>
      </c>
      <c r="Q2104" s="61"/>
    </row>
    <row r="2105" spans="1:17" ht="75" x14ac:dyDescent="0.25">
      <c r="A2105" s="65" t="s">
        <v>760</v>
      </c>
      <c r="B2105" s="65" t="s">
        <v>696</v>
      </c>
      <c r="C2105" s="65" t="s">
        <v>761</v>
      </c>
      <c r="D2105" s="65" t="str">
        <f t="shared" si="104"/>
        <v>766_799</v>
      </c>
      <c r="E2105" s="65">
        <f t="shared" si="106"/>
        <v>103</v>
      </c>
      <c r="F2105" s="65" t="str">
        <f t="shared" si="107"/>
        <v>766_799 (2).csv</v>
      </c>
      <c r="G2105" s="65" t="str">
        <f t="shared" si="108"/>
        <v>https://gdr.openei.org/files/480/766_799 (2).csv</v>
      </c>
      <c r="H2105" s="65" t="str">
        <f t="shared" si="105"/>
        <v>https://gdr.openei.org/</v>
      </c>
      <c r="I2105" s="69">
        <v>43179.087130266205</v>
      </c>
      <c r="J2105" s="65">
        <v>404</v>
      </c>
      <c r="Q2105" s="61"/>
    </row>
    <row r="2106" spans="1:17" ht="75" x14ac:dyDescent="0.25">
      <c r="A2106" s="65" t="s">
        <v>2382</v>
      </c>
      <c r="B2106" s="65" t="s">
        <v>696</v>
      </c>
      <c r="C2106" s="65" t="s">
        <v>2383</v>
      </c>
      <c r="D2106" s="65" t="str">
        <f t="shared" si="104"/>
        <v>766_800</v>
      </c>
      <c r="E2106" s="65">
        <f t="shared" si="106"/>
        <v>103</v>
      </c>
      <c r="F2106" s="65" t="str">
        <f t="shared" si="107"/>
        <v>766_800 (2).csv</v>
      </c>
      <c r="G2106" s="65" t="str">
        <f t="shared" si="108"/>
        <v>https://gdr.openei.org/files/480/766_800 (2).csv</v>
      </c>
      <c r="H2106" s="65" t="str">
        <f t="shared" si="105"/>
        <v>https://gdr.openei.org/</v>
      </c>
      <c r="I2106" s="69">
        <v>43179.218987928238</v>
      </c>
      <c r="J2106" s="65">
        <v>404</v>
      </c>
      <c r="Q2106" s="61"/>
    </row>
    <row r="2107" spans="1:17" ht="75" x14ac:dyDescent="0.25">
      <c r="A2107" s="65" t="s">
        <v>2382</v>
      </c>
      <c r="B2107" s="65" t="s">
        <v>696</v>
      </c>
      <c r="C2107" s="65" t="s">
        <v>2383</v>
      </c>
      <c r="D2107" s="65" t="str">
        <f t="shared" si="104"/>
        <v>766_800</v>
      </c>
      <c r="E2107" s="65">
        <f t="shared" si="106"/>
        <v>103</v>
      </c>
      <c r="F2107" s="65" t="str">
        <f t="shared" si="107"/>
        <v>766_800 (2).csv</v>
      </c>
      <c r="G2107" s="65" t="str">
        <f t="shared" si="108"/>
        <v>https://gdr.openei.org/files/480/766_800 (2).csv</v>
      </c>
      <c r="H2107" s="65" t="str">
        <f t="shared" si="105"/>
        <v>https://gdr.openei.org/</v>
      </c>
      <c r="I2107" s="69">
        <v>43179.376834756942</v>
      </c>
      <c r="J2107" s="65">
        <v>404</v>
      </c>
      <c r="Q2107" s="61"/>
    </row>
    <row r="2108" spans="1:17" ht="75" x14ac:dyDescent="0.25">
      <c r="A2108" s="65" t="s">
        <v>2366</v>
      </c>
      <c r="B2108" s="65" t="s">
        <v>696</v>
      </c>
      <c r="C2108" s="65" t="s">
        <v>2367</v>
      </c>
      <c r="D2108" s="65" t="str">
        <f t="shared" si="104"/>
        <v>766_801</v>
      </c>
      <c r="E2108" s="65">
        <f t="shared" si="106"/>
        <v>103</v>
      </c>
      <c r="F2108" s="65" t="str">
        <f t="shared" si="107"/>
        <v>766_801 (2).csv</v>
      </c>
      <c r="G2108" s="65" t="str">
        <f t="shared" si="108"/>
        <v>https://gdr.openei.org/files/480/766_801 (2).csv</v>
      </c>
      <c r="H2108" s="65" t="str">
        <f t="shared" si="105"/>
        <v>https://gdr.openei.org/</v>
      </c>
      <c r="I2108" s="69">
        <v>43179.103220821758</v>
      </c>
      <c r="J2108" s="65">
        <v>404</v>
      </c>
      <c r="Q2108" s="61"/>
    </row>
    <row r="2109" spans="1:17" ht="75" x14ac:dyDescent="0.25">
      <c r="A2109" s="65" t="s">
        <v>2366</v>
      </c>
      <c r="B2109" s="65" t="s">
        <v>696</v>
      </c>
      <c r="C2109" s="65" t="s">
        <v>2367</v>
      </c>
      <c r="D2109" s="65" t="str">
        <f t="shared" si="104"/>
        <v>766_801</v>
      </c>
      <c r="E2109" s="65">
        <f t="shared" si="106"/>
        <v>103</v>
      </c>
      <c r="F2109" s="65" t="str">
        <f t="shared" si="107"/>
        <v>766_801 (2).csv</v>
      </c>
      <c r="G2109" s="65" t="str">
        <f t="shared" si="108"/>
        <v>https://gdr.openei.org/files/480/766_801 (2).csv</v>
      </c>
      <c r="H2109" s="65" t="str">
        <f t="shared" si="105"/>
        <v>https://gdr.openei.org/</v>
      </c>
      <c r="I2109" s="69">
        <v>43179.401267604168</v>
      </c>
      <c r="J2109" s="65">
        <v>404</v>
      </c>
      <c r="Q2109" s="61"/>
    </row>
    <row r="2110" spans="1:17" ht="75" x14ac:dyDescent="0.25">
      <c r="A2110" s="65" t="s">
        <v>1947</v>
      </c>
      <c r="B2110" s="65" t="s">
        <v>696</v>
      </c>
      <c r="C2110" s="65" t="s">
        <v>1948</v>
      </c>
      <c r="D2110" s="65" t="str">
        <f t="shared" si="104"/>
        <v>23</v>
      </c>
      <c r="E2110" s="65">
        <f t="shared" si="106"/>
        <v>89</v>
      </c>
      <c r="F2110" s="65" t="str">
        <f t="shared" si="107"/>
        <v>23 (1).dat</v>
      </c>
      <c r="G2110" s="65" t="str">
        <f t="shared" si="108"/>
        <v>https://gdr.openei.org/files/481/23 (1).dat</v>
      </c>
      <c r="H2110" s="65" t="str">
        <f t="shared" si="105"/>
        <v>https://gdr.openei.org/</v>
      </c>
      <c r="I2110" s="69">
        <v>43179.130466342591</v>
      </c>
      <c r="J2110" s="65">
        <v>404</v>
      </c>
      <c r="Q2110" s="61"/>
    </row>
    <row r="2111" spans="1:17" ht="75" x14ac:dyDescent="0.25">
      <c r="A2111" s="65" t="s">
        <v>1947</v>
      </c>
      <c r="B2111" s="65" t="s">
        <v>696</v>
      </c>
      <c r="C2111" s="65" t="s">
        <v>1948</v>
      </c>
      <c r="D2111" s="65" t="str">
        <f t="shared" si="104"/>
        <v>23</v>
      </c>
      <c r="E2111" s="65">
        <f t="shared" si="106"/>
        <v>89</v>
      </c>
      <c r="F2111" s="65" t="str">
        <f t="shared" si="107"/>
        <v>23 (1).dat</v>
      </c>
      <c r="G2111" s="65" t="str">
        <f t="shared" si="108"/>
        <v>https://gdr.openei.org/files/481/23 (1).dat</v>
      </c>
      <c r="H2111" s="65" t="str">
        <f t="shared" si="105"/>
        <v>https://gdr.openei.org/</v>
      </c>
      <c r="I2111" s="69">
        <v>43179.232172812503</v>
      </c>
      <c r="J2111" s="65">
        <v>404</v>
      </c>
      <c r="Q2111" s="61"/>
    </row>
    <row r="2112" spans="1:17" ht="75" x14ac:dyDescent="0.25">
      <c r="A2112" s="65" t="s">
        <v>2317</v>
      </c>
      <c r="B2112" s="65" t="s">
        <v>696</v>
      </c>
      <c r="C2112" s="65" t="s">
        <v>2318</v>
      </c>
      <c r="D2112" s="65" t="str">
        <f t="shared" si="104"/>
        <v>basemap</v>
      </c>
      <c r="E2112" s="65">
        <f t="shared" si="106"/>
        <v>89</v>
      </c>
      <c r="F2112" s="65" t="str">
        <f t="shared" si="107"/>
        <v>basemap (1).pdf</v>
      </c>
      <c r="G2112" s="65" t="str">
        <f t="shared" si="108"/>
        <v>https://gdr.openei.org/files/481/basemap (1).pdf</v>
      </c>
      <c r="H2112" s="65" t="str">
        <f t="shared" si="105"/>
        <v>https://gdr.openei.org/</v>
      </c>
      <c r="I2112" s="69">
        <v>43179.217549490742</v>
      </c>
      <c r="J2112" s="65">
        <v>404</v>
      </c>
      <c r="Q2112" s="61"/>
    </row>
    <row r="2113" spans="1:17" ht="75" x14ac:dyDescent="0.25">
      <c r="A2113" s="65" t="s">
        <v>2317</v>
      </c>
      <c r="B2113" s="65" t="s">
        <v>696</v>
      </c>
      <c r="C2113" s="65" t="s">
        <v>2318</v>
      </c>
      <c r="D2113" s="65" t="str">
        <f t="shared" si="104"/>
        <v>basemap</v>
      </c>
      <c r="E2113" s="65">
        <f t="shared" si="106"/>
        <v>89</v>
      </c>
      <c r="F2113" s="65" t="str">
        <f t="shared" si="107"/>
        <v>basemap (1).pdf</v>
      </c>
      <c r="G2113" s="65" t="str">
        <f t="shared" si="108"/>
        <v>https://gdr.openei.org/files/481/basemap (1).pdf</v>
      </c>
      <c r="H2113" s="65" t="str">
        <f t="shared" si="105"/>
        <v>https://gdr.openei.org/</v>
      </c>
      <c r="I2113" s="69">
        <v>43179.349667708331</v>
      </c>
      <c r="J2113" s="65">
        <v>404</v>
      </c>
      <c r="Q2113" s="61"/>
    </row>
    <row r="2114" spans="1:17" ht="75" x14ac:dyDescent="0.25">
      <c r="A2114" s="65" t="s">
        <v>1655</v>
      </c>
      <c r="B2114" s="65" t="s">
        <v>696</v>
      </c>
      <c r="C2114" s="65" t="s">
        <v>1656</v>
      </c>
      <c r="D2114" s="65" t="str">
        <f t="shared" si="104"/>
        <v>DAS_locationcorrected</v>
      </c>
      <c r="E2114" s="65">
        <f t="shared" si="106"/>
        <v>89</v>
      </c>
      <c r="F2114" s="65" t="str">
        <f t="shared" si="107"/>
        <v>DAS_locationcorrected (1).csv</v>
      </c>
      <c r="G2114" s="65" t="str">
        <f t="shared" si="108"/>
        <v>https://gdr.openei.org/files/481/DAS_locationcorrected (1).csv</v>
      </c>
      <c r="H2114" s="65" t="str">
        <f t="shared" si="105"/>
        <v>https://gdr.openei.org/</v>
      </c>
      <c r="I2114" s="69">
        <v>43178.87915763889</v>
      </c>
      <c r="J2114" s="65">
        <v>404</v>
      </c>
      <c r="Q2114" s="61"/>
    </row>
    <row r="2115" spans="1:17" ht="75" x14ac:dyDescent="0.25">
      <c r="A2115" s="65" t="s">
        <v>1655</v>
      </c>
      <c r="B2115" s="65" t="s">
        <v>696</v>
      </c>
      <c r="C2115" s="65" t="s">
        <v>1656</v>
      </c>
      <c r="D2115" s="65" t="str">
        <f t="shared" ref="D2115:D2178" si="109">RIGHT(C2115,LEN(C2115)-FIND("|",SUBSTITUTE(C2115,"/","|", LEN(C2115)-LEN(SUBSTITUTE(C2115,"/","")))))</f>
        <v>DAS_locationcorrected</v>
      </c>
      <c r="E2115" s="65">
        <f t="shared" si="106"/>
        <v>89</v>
      </c>
      <c r="F2115" s="65" t="str">
        <f t="shared" si="107"/>
        <v>DAS_locationcorrected (1).csv</v>
      </c>
      <c r="G2115" s="65" t="str">
        <f t="shared" si="108"/>
        <v>https://gdr.openei.org/files/481/DAS_locationcorrected (1).csv</v>
      </c>
      <c r="H2115" s="65" t="str">
        <f t="shared" ref="H2115:H2178" si="110">LEFT(C2115,FIND("/",C2115,10))</f>
        <v>https://gdr.openei.org/</v>
      </c>
      <c r="I2115" s="69">
        <v>43178.999936388886</v>
      </c>
      <c r="J2115" s="65">
        <v>404</v>
      </c>
      <c r="Q2115" s="61"/>
    </row>
    <row r="2116" spans="1:17" ht="75" x14ac:dyDescent="0.25">
      <c r="A2116" s="65" t="s">
        <v>1447</v>
      </c>
      <c r="B2116" s="65" t="s">
        <v>696</v>
      </c>
      <c r="C2116" s="65" t="s">
        <v>1448</v>
      </c>
      <c r="D2116" s="65" t="str">
        <f t="shared" si="109"/>
        <v>Geophone_Header</v>
      </c>
      <c r="E2116" s="65">
        <f t="shared" si="106"/>
        <v>89</v>
      </c>
      <c r="F2116" s="65" t="str">
        <f t="shared" si="107"/>
        <v>Geophone_Header (1).csv</v>
      </c>
      <c r="G2116" s="65" t="str">
        <f t="shared" si="108"/>
        <v>https://gdr.openei.org/files/481/Geophone_Header (1).csv</v>
      </c>
      <c r="H2116" s="65" t="str">
        <f t="shared" si="110"/>
        <v>https://gdr.openei.org/</v>
      </c>
      <c r="I2116" s="69">
        <v>43179.008902893518</v>
      </c>
      <c r="J2116" s="65">
        <v>404</v>
      </c>
      <c r="Q2116" s="61"/>
    </row>
    <row r="2117" spans="1:17" ht="75" x14ac:dyDescent="0.25">
      <c r="A2117" s="65" t="s">
        <v>1447</v>
      </c>
      <c r="B2117" s="65" t="s">
        <v>696</v>
      </c>
      <c r="C2117" s="65" t="s">
        <v>1448</v>
      </c>
      <c r="D2117" s="65" t="str">
        <f t="shared" si="109"/>
        <v>Geophone_Header</v>
      </c>
      <c r="E2117" s="65">
        <f t="shared" ref="E2117:E2180" si="111">FIND(D2117,A2117)</f>
        <v>89</v>
      </c>
      <c r="F2117" s="65" t="str">
        <f t="shared" ref="F2117:F2180" si="112">RIGHT(A2117,LEN(A2117)-E2117+1)</f>
        <v>Geophone_Header (1).csv</v>
      </c>
      <c r="G2117" s="65" t="str">
        <f t="shared" ref="G2117:G2180" si="113">(SUBSTITUTE(C2117,D2117,""))&amp;F2117</f>
        <v>https://gdr.openei.org/files/481/Geophone_Header (1).csv</v>
      </c>
      <c r="H2117" s="65" t="str">
        <f t="shared" si="110"/>
        <v>https://gdr.openei.org/</v>
      </c>
      <c r="I2117" s="69">
        <v>43179.434337071762</v>
      </c>
      <c r="J2117" s="65">
        <v>404</v>
      </c>
      <c r="Q2117" s="61"/>
    </row>
    <row r="2118" spans="1:17" ht="75" x14ac:dyDescent="0.25">
      <c r="A2118" s="65" t="s">
        <v>2281</v>
      </c>
      <c r="B2118" s="65" t="s">
        <v>696</v>
      </c>
      <c r="C2118" s="65" t="s">
        <v>2282</v>
      </c>
      <c r="D2118" s="65" t="str">
        <f t="shared" si="109"/>
        <v>large</v>
      </c>
      <c r="E2118" s="65">
        <f t="shared" si="111"/>
        <v>89</v>
      </c>
      <c r="F2118" s="65" t="str">
        <f t="shared" si="112"/>
        <v>large shaker NEES_130910161319 (1).sgy</v>
      </c>
      <c r="G2118" s="65" t="str">
        <f t="shared" si="113"/>
        <v>https://gdr.openei.org/files/481/large shaker NEES_130910161319 (1).sgy</v>
      </c>
      <c r="H2118" s="65" t="str">
        <f t="shared" si="110"/>
        <v>https://gdr.openei.org/</v>
      </c>
      <c r="I2118" s="69">
        <v>43179.028233854166</v>
      </c>
      <c r="J2118" s="65">
        <v>404</v>
      </c>
      <c r="Q2118" s="61"/>
    </row>
    <row r="2119" spans="1:17" ht="75" x14ac:dyDescent="0.25">
      <c r="A2119" s="65" t="s">
        <v>2281</v>
      </c>
      <c r="B2119" s="65" t="s">
        <v>696</v>
      </c>
      <c r="C2119" s="65" t="s">
        <v>2282</v>
      </c>
      <c r="D2119" s="65" t="str">
        <f t="shared" si="109"/>
        <v>large</v>
      </c>
      <c r="E2119" s="65">
        <f t="shared" si="111"/>
        <v>89</v>
      </c>
      <c r="F2119" s="65" t="str">
        <f t="shared" si="112"/>
        <v>large shaker NEES_130910161319 (1).sgy</v>
      </c>
      <c r="G2119" s="65" t="str">
        <f t="shared" si="113"/>
        <v>https://gdr.openei.org/files/481/large shaker NEES_130910161319 (1).sgy</v>
      </c>
      <c r="H2119" s="65" t="str">
        <f t="shared" si="110"/>
        <v>https://gdr.openei.org/</v>
      </c>
      <c r="I2119" s="69">
        <v>43179.410390405093</v>
      </c>
      <c r="J2119" s="65">
        <v>404</v>
      </c>
      <c r="Q2119" s="61"/>
    </row>
    <row r="2120" spans="1:17" ht="75" x14ac:dyDescent="0.25">
      <c r="A2120" s="65" t="s">
        <v>3087</v>
      </c>
      <c r="B2120" s="65" t="s">
        <v>696</v>
      </c>
      <c r="C2120" s="65" t="s">
        <v>3088</v>
      </c>
      <c r="D2120" s="65" t="str">
        <f t="shared" si="109"/>
        <v>stationcoordinates</v>
      </c>
      <c r="E2120" s="65">
        <f t="shared" si="111"/>
        <v>89</v>
      </c>
      <c r="F2120" s="65" t="str">
        <f t="shared" si="112"/>
        <v>stationcoordinates (2).csv</v>
      </c>
      <c r="G2120" s="65" t="str">
        <f t="shared" si="113"/>
        <v>https://gdr.openei.org/files/481/stationcoordinates (2).csv</v>
      </c>
      <c r="H2120" s="65" t="str">
        <f t="shared" si="110"/>
        <v>https://gdr.openei.org/</v>
      </c>
      <c r="I2120" s="69">
        <v>43179.39737677083</v>
      </c>
      <c r="J2120" s="65">
        <v>404</v>
      </c>
      <c r="Q2120" s="61"/>
    </row>
    <row r="2121" spans="1:17" ht="75" x14ac:dyDescent="0.25">
      <c r="A2121" s="65" t="s">
        <v>2568</v>
      </c>
      <c r="B2121" s="65" t="s">
        <v>696</v>
      </c>
      <c r="C2121" s="65" t="s">
        <v>2569</v>
      </c>
      <c r="D2121" s="65" t="str">
        <f t="shared" si="109"/>
        <v>Brady_RAW_Seismic_Data_NCEDC_Download_Instructions</v>
      </c>
      <c r="E2121" s="65">
        <f t="shared" si="111"/>
        <v>81</v>
      </c>
      <c r="F2121" s="65" t="str">
        <f t="shared" si="112"/>
        <v>Brady_RAW_Seismic_Data_NCEDC_Download_Instructions .pdf</v>
      </c>
      <c r="G2121" s="65" t="str">
        <f t="shared" si="113"/>
        <v>https://gdr.openei.org/files/483/Brady_RAW_Seismic_Data_NCEDC_Download_Instructions .pdf</v>
      </c>
      <c r="H2121" s="65" t="str">
        <f t="shared" si="110"/>
        <v>https://gdr.openei.org/</v>
      </c>
      <c r="I2121" s="69">
        <v>43178.986668460646</v>
      </c>
      <c r="J2121" s="65">
        <v>404</v>
      </c>
      <c r="Q2121" s="61"/>
    </row>
    <row r="2122" spans="1:17" ht="75" x14ac:dyDescent="0.25">
      <c r="A2122" s="65" t="s">
        <v>2568</v>
      </c>
      <c r="B2122" s="65" t="s">
        <v>696</v>
      </c>
      <c r="C2122" s="65" t="s">
        <v>2569</v>
      </c>
      <c r="D2122" s="65" t="str">
        <f t="shared" si="109"/>
        <v>Brady_RAW_Seismic_Data_NCEDC_Download_Instructions</v>
      </c>
      <c r="E2122" s="65">
        <f t="shared" si="111"/>
        <v>81</v>
      </c>
      <c r="F2122" s="65" t="str">
        <f t="shared" si="112"/>
        <v>Brady_RAW_Seismic_Data_NCEDC_Download_Instructions .pdf</v>
      </c>
      <c r="G2122" s="65" t="str">
        <f t="shared" si="113"/>
        <v>https://gdr.openei.org/files/483/Brady_RAW_Seismic_Data_NCEDC_Download_Instructions .pdf</v>
      </c>
      <c r="H2122" s="65" t="str">
        <f t="shared" si="110"/>
        <v>https://gdr.openei.org/</v>
      </c>
      <c r="I2122" s="69">
        <v>43179.292938460647</v>
      </c>
      <c r="J2122" s="65">
        <v>404</v>
      </c>
      <c r="Q2122" s="61"/>
    </row>
    <row r="2123" spans="1:17" ht="75" x14ac:dyDescent="0.25">
      <c r="A2123" s="65" t="s">
        <v>1976</v>
      </c>
      <c r="B2123" s="65" t="s">
        <v>696</v>
      </c>
      <c r="C2123" s="65" t="s">
        <v>1977</v>
      </c>
      <c r="D2123" s="65" t="str">
        <f t="shared" si="109"/>
        <v>SurpriseValley-WaterChemistryData-FinalUploaded</v>
      </c>
      <c r="E2123" s="65">
        <f t="shared" si="111"/>
        <v>40</v>
      </c>
      <c r="F2123" s="65" t="str">
        <f t="shared" si="112"/>
        <v>SurpriseValley-WaterChemistryData-FinalUploaded (1).xlsx</v>
      </c>
      <c r="G2123" s="65" t="str">
        <f t="shared" si="113"/>
        <v>https://gdr.openei.org/files/484/SurpriseValley-WaterChemistryData-FinalUploaded (1).xlsx</v>
      </c>
      <c r="H2123" s="65" t="str">
        <f t="shared" si="110"/>
        <v>https://gdr.openei.org/</v>
      </c>
      <c r="I2123" s="69">
        <v>43178.946733136574</v>
      </c>
      <c r="J2123" s="65">
        <v>404</v>
      </c>
      <c r="Q2123" s="61"/>
    </row>
    <row r="2124" spans="1:17" ht="75" x14ac:dyDescent="0.25">
      <c r="A2124" s="65" t="s">
        <v>1976</v>
      </c>
      <c r="B2124" s="65" t="s">
        <v>696</v>
      </c>
      <c r="C2124" s="65" t="s">
        <v>1977</v>
      </c>
      <c r="D2124" s="65" t="str">
        <f t="shared" si="109"/>
        <v>SurpriseValley-WaterChemistryData-FinalUploaded</v>
      </c>
      <c r="E2124" s="65">
        <f t="shared" si="111"/>
        <v>40</v>
      </c>
      <c r="F2124" s="65" t="str">
        <f t="shared" si="112"/>
        <v>SurpriseValley-WaterChemistryData-FinalUploaded (1).xlsx</v>
      </c>
      <c r="G2124" s="65" t="str">
        <f t="shared" si="113"/>
        <v>https://gdr.openei.org/files/484/SurpriseValley-WaterChemistryData-FinalUploaded (1).xlsx</v>
      </c>
      <c r="H2124" s="65" t="str">
        <f t="shared" si="110"/>
        <v>https://gdr.openei.org/</v>
      </c>
      <c r="I2124" s="69">
        <v>43179.222774768517</v>
      </c>
      <c r="J2124" s="65">
        <v>404</v>
      </c>
      <c r="Q2124" s="61"/>
    </row>
    <row r="2125" spans="1:17" ht="75" x14ac:dyDescent="0.25">
      <c r="A2125" s="65" t="s">
        <v>1427</v>
      </c>
      <c r="B2125" s="65" t="s">
        <v>696</v>
      </c>
      <c r="C2125" s="65" t="s">
        <v>1428</v>
      </c>
      <c r="D2125" s="65" t="str">
        <f t="shared" si="109"/>
        <v>README</v>
      </c>
      <c r="E2125" s="65">
        <f t="shared" si="111"/>
        <v>60</v>
      </c>
      <c r="F2125" s="65" t="str">
        <f t="shared" si="112"/>
        <v>README (1).TXT</v>
      </c>
      <c r="G2125" s="65" t="str">
        <f t="shared" si="113"/>
        <v>https://gdr.openei.org/files/496/README (1).TXT</v>
      </c>
      <c r="H2125" s="65" t="str">
        <f t="shared" si="110"/>
        <v>https://gdr.openei.org/</v>
      </c>
      <c r="I2125" s="69">
        <v>43178.839327164351</v>
      </c>
      <c r="J2125" s="65">
        <v>404</v>
      </c>
      <c r="Q2125" s="61"/>
    </row>
    <row r="2126" spans="1:17" ht="75" x14ac:dyDescent="0.25">
      <c r="A2126" s="65" t="s">
        <v>1427</v>
      </c>
      <c r="B2126" s="65" t="s">
        <v>696</v>
      </c>
      <c r="C2126" s="65" t="s">
        <v>1428</v>
      </c>
      <c r="D2126" s="65" t="str">
        <f t="shared" si="109"/>
        <v>README</v>
      </c>
      <c r="E2126" s="65">
        <f t="shared" si="111"/>
        <v>60</v>
      </c>
      <c r="F2126" s="65" t="str">
        <f t="shared" si="112"/>
        <v>README (1).TXT</v>
      </c>
      <c r="G2126" s="65" t="str">
        <f t="shared" si="113"/>
        <v>https://gdr.openei.org/files/496/README (1).TXT</v>
      </c>
      <c r="H2126" s="65" t="str">
        <f t="shared" si="110"/>
        <v>https://gdr.openei.org/</v>
      </c>
      <c r="I2126" s="69">
        <v>43179.36041332176</v>
      </c>
      <c r="J2126" s="65">
        <v>404</v>
      </c>
      <c r="Q2126" s="61"/>
    </row>
    <row r="2127" spans="1:17" ht="75" x14ac:dyDescent="0.25">
      <c r="A2127" s="65" t="s">
        <v>3654</v>
      </c>
      <c r="B2127" s="65" t="s">
        <v>696</v>
      </c>
      <c r="C2127" s="65" t="s">
        <v>3655</v>
      </c>
      <c r="D2127" s="65" t="str">
        <f t="shared" si="109"/>
        <v>Simbol</v>
      </c>
      <c r="E2127" s="65">
        <f t="shared" si="111"/>
        <v>1</v>
      </c>
      <c r="F2127" s="65" t="str">
        <f t="shared" si="112"/>
        <v>Simbol Materials Lithium Extraction Operating Data From Elmore and Featherstone Geothermal Plants NGDS Tier 3 Data, xls format Simbol  lithium recovery Brines 6-23-2015 .xls</v>
      </c>
      <c r="G2127" s="65" t="str">
        <f t="shared" si="113"/>
        <v>https://gdr.openei.org/files/499/Simbol Materials Lithium Extraction Operating Data From Elmore and Featherstone Geothermal Plants NGDS Tier 3 Data, xls format Simbol  lithium recovery Brines 6-23-2015 .xls</v>
      </c>
      <c r="H2127" s="65" t="str">
        <f t="shared" si="110"/>
        <v>https://gdr.openei.org/</v>
      </c>
      <c r="I2127" s="69">
        <v>43178.824277430555</v>
      </c>
      <c r="J2127" s="65">
        <v>404</v>
      </c>
      <c r="Q2127" s="61"/>
    </row>
    <row r="2128" spans="1:17" ht="75" x14ac:dyDescent="0.25">
      <c r="A2128" s="65" t="s">
        <v>3654</v>
      </c>
      <c r="B2128" s="65" t="s">
        <v>696</v>
      </c>
      <c r="C2128" s="65" t="s">
        <v>3655</v>
      </c>
      <c r="D2128" s="65" t="str">
        <f t="shared" si="109"/>
        <v>Simbol</v>
      </c>
      <c r="E2128" s="65">
        <f t="shared" si="111"/>
        <v>1</v>
      </c>
      <c r="F2128" s="65" t="str">
        <f t="shared" si="112"/>
        <v>Simbol Materials Lithium Extraction Operating Data From Elmore and Featherstone Geothermal Plants NGDS Tier 3 Data, xls format Simbol  lithium recovery Brines 6-23-2015 .xls</v>
      </c>
      <c r="G2128" s="65" t="str">
        <f t="shared" si="113"/>
        <v>https://gdr.openei.org/files/499/Simbol Materials Lithium Extraction Operating Data From Elmore and Featherstone Geothermal Plants NGDS Tier 3 Data, xls format Simbol  lithium recovery Brines 6-23-2015 .xls</v>
      </c>
      <c r="H2128" s="65" t="str">
        <f t="shared" si="110"/>
        <v>https://gdr.openei.org/</v>
      </c>
      <c r="I2128" s="69">
        <v>43178.854719502313</v>
      </c>
      <c r="J2128" s="65">
        <v>404</v>
      </c>
      <c r="Q2128" s="61"/>
    </row>
    <row r="2129" spans="1:17" ht="75" x14ac:dyDescent="0.25">
      <c r="A2129" s="65" t="s">
        <v>2473</v>
      </c>
      <c r="B2129" s="65" t="s">
        <v>696</v>
      </c>
      <c r="C2129" s="65" t="s">
        <v>2474</v>
      </c>
      <c r="D2129" s="65" t="str">
        <f t="shared" si="109"/>
        <v>RN12</v>
      </c>
      <c r="E2129" s="65">
        <f t="shared" si="111"/>
        <v>111</v>
      </c>
      <c r="F2129" s="65" t="str">
        <f t="shared" si="112"/>
        <v>RN12 &amp; RN19 Fluid.xls</v>
      </c>
      <c r="G2129" s="65" t="str">
        <f t="shared" si="113"/>
        <v>https://gdr.openei.org/files/502/RN12 &amp; RN19 Fluid.xls</v>
      </c>
      <c r="H2129" s="65" t="str">
        <f t="shared" si="110"/>
        <v>https://gdr.openei.org/</v>
      </c>
      <c r="I2129" s="69">
        <v>43178.733784108794</v>
      </c>
      <c r="J2129" s="65">
        <v>404</v>
      </c>
      <c r="Q2129" s="61"/>
    </row>
    <row r="2130" spans="1:17" ht="75" x14ac:dyDescent="0.25">
      <c r="A2130" s="65" t="s">
        <v>3432</v>
      </c>
      <c r="B2130" s="65" t="s">
        <v>696</v>
      </c>
      <c r="C2130" s="65" t="s">
        <v>3433</v>
      </c>
      <c r="D2130" s="65" t="str">
        <f t="shared" si="109"/>
        <v>RN12</v>
      </c>
      <c r="E2130" s="65">
        <f t="shared" si="111"/>
        <v>1</v>
      </c>
      <c r="F2130" s="65" t="str">
        <f t="shared" si="112"/>
        <v>RN12 and RN30 Epidote anlayses NGDS Tier 3 Data, xlsx format RN12 &amp; RN30 Epidote.xlsx</v>
      </c>
      <c r="G2130" s="65" t="str">
        <f t="shared" si="113"/>
        <v>https://gdr.openei.org/files/503/RN12 and RN30 Epidote anlayses NGDS Tier 3 Data, xlsx format RN12 &amp; RN30 Epidote.xlsx</v>
      </c>
      <c r="H2130" s="65" t="str">
        <f t="shared" si="110"/>
        <v>https://gdr.openei.org/</v>
      </c>
      <c r="I2130" s="69">
        <v>43179.111362256946</v>
      </c>
      <c r="J2130" s="65">
        <v>404</v>
      </c>
      <c r="Q2130" s="61"/>
    </row>
    <row r="2131" spans="1:17" ht="75" x14ac:dyDescent="0.25">
      <c r="A2131" s="65" t="s">
        <v>3432</v>
      </c>
      <c r="B2131" s="65" t="s">
        <v>696</v>
      </c>
      <c r="C2131" s="65" t="s">
        <v>3433</v>
      </c>
      <c r="D2131" s="65" t="str">
        <f t="shared" si="109"/>
        <v>RN12</v>
      </c>
      <c r="E2131" s="65">
        <f t="shared" si="111"/>
        <v>1</v>
      </c>
      <c r="F2131" s="65" t="str">
        <f t="shared" si="112"/>
        <v>RN12 and RN30 Epidote anlayses NGDS Tier 3 Data, xlsx format RN12 &amp; RN30 Epidote.xlsx</v>
      </c>
      <c r="G2131" s="65" t="str">
        <f t="shared" si="113"/>
        <v>https://gdr.openei.org/files/503/RN12 and RN30 Epidote anlayses NGDS Tier 3 Data, xlsx format RN12 &amp; RN30 Epidote.xlsx</v>
      </c>
      <c r="H2131" s="65" t="str">
        <f t="shared" si="110"/>
        <v>https://gdr.openei.org/</v>
      </c>
      <c r="I2131" s="69">
        <v>43179.184517708331</v>
      </c>
      <c r="J2131" s="65">
        <v>404</v>
      </c>
      <c r="Q2131" s="61"/>
    </row>
    <row r="2132" spans="1:17" ht="75" x14ac:dyDescent="0.25">
      <c r="A2132" s="65" t="s">
        <v>1371</v>
      </c>
      <c r="B2132" s="65" t="s">
        <v>696</v>
      </c>
      <c r="C2132" s="65" t="s">
        <v>1372</v>
      </c>
      <c r="D2132" s="65" t="str">
        <f t="shared" si="109"/>
        <v>1</v>
      </c>
      <c r="E2132" s="65">
        <f t="shared" si="111"/>
        <v>40</v>
      </c>
      <c r="F2132" s="65" t="str">
        <f t="shared" si="112"/>
        <v>14 1 - ISMP V4 3Aug11_lowres.pdf</v>
      </c>
      <c r="G2132" s="65" t="str">
        <f t="shared" si="113"/>
        <v>https://gdr.openei.org/files/508/14 1 - ISMP V4 3Aug11_lowres.pdf</v>
      </c>
      <c r="H2132" s="65" t="str">
        <f t="shared" si="110"/>
        <v>https://gdr.openei.org/</v>
      </c>
      <c r="I2132" s="69">
        <v>43178.754683182873</v>
      </c>
      <c r="J2132" s="65">
        <v>404</v>
      </c>
      <c r="Q2132" s="61"/>
    </row>
    <row r="2133" spans="1:17" ht="75" x14ac:dyDescent="0.25">
      <c r="A2133" s="65" t="s">
        <v>808</v>
      </c>
      <c r="B2133" s="65" t="s">
        <v>696</v>
      </c>
      <c r="C2133" s="65" t="s">
        <v>809</v>
      </c>
      <c r="D2133" s="65" t="str">
        <f t="shared" si="109"/>
        <v>Groundwater</v>
      </c>
      <c r="E2133" s="65">
        <f t="shared" si="111"/>
        <v>43</v>
      </c>
      <c r="F2133" s="65" t="str">
        <f t="shared" si="112"/>
        <v>Groundwater average data.xlsx</v>
      </c>
      <c r="G2133" s="65" t="str">
        <f t="shared" si="113"/>
        <v>https://gdr.openei.org/files/508/Groundwater average data.xlsx</v>
      </c>
      <c r="H2133" s="65" t="str">
        <f t="shared" si="110"/>
        <v>https://gdr.openei.org/</v>
      </c>
      <c r="I2133" s="69">
        <v>43179.226908969904</v>
      </c>
      <c r="J2133" s="65">
        <v>404</v>
      </c>
      <c r="Q2133" s="61"/>
    </row>
    <row r="2134" spans="1:17" ht="75" x14ac:dyDescent="0.25">
      <c r="A2134" s="65" t="s">
        <v>808</v>
      </c>
      <c r="B2134" s="65" t="s">
        <v>696</v>
      </c>
      <c r="C2134" s="65" t="s">
        <v>809</v>
      </c>
      <c r="D2134" s="65" t="str">
        <f t="shared" si="109"/>
        <v>Groundwater</v>
      </c>
      <c r="E2134" s="65">
        <f t="shared" si="111"/>
        <v>43</v>
      </c>
      <c r="F2134" s="65" t="str">
        <f t="shared" si="112"/>
        <v>Groundwater average data.xlsx</v>
      </c>
      <c r="G2134" s="65" t="str">
        <f t="shared" si="113"/>
        <v>https://gdr.openei.org/files/508/Groundwater average data.xlsx</v>
      </c>
      <c r="H2134" s="65" t="str">
        <f t="shared" si="110"/>
        <v>https://gdr.openei.org/</v>
      </c>
      <c r="I2134" s="69">
        <v>43179.270322777775</v>
      </c>
      <c r="J2134" s="65">
        <v>404</v>
      </c>
      <c r="Q2134" s="61"/>
    </row>
    <row r="2135" spans="1:17" ht="75" x14ac:dyDescent="0.25">
      <c r="A2135" s="65" t="s">
        <v>721</v>
      </c>
      <c r="B2135" s="65" t="s">
        <v>696</v>
      </c>
      <c r="C2135" s="65" t="s">
        <v>711</v>
      </c>
      <c r="D2135" s="65" t="str">
        <f t="shared" si="109"/>
        <v>Newberry</v>
      </c>
      <c r="E2135" s="65">
        <f t="shared" si="111"/>
        <v>1</v>
      </c>
      <c r="F2135" s="65" t="str">
        <f t="shared" si="112"/>
        <v>Newberry Well 55-29 Stimulation Data 2014 Newberry Walkaround Log.xlsx</v>
      </c>
      <c r="G2135" s="65" t="str">
        <f t="shared" si="113"/>
        <v>https://gdr.openei.org/files/508/Newberry Well 55-29 Stimulation Data 2014 Newberry Walkaround Log.xlsx</v>
      </c>
      <c r="H2135" s="65" t="str">
        <f t="shared" si="110"/>
        <v>https://gdr.openei.org/</v>
      </c>
      <c r="I2135" s="69">
        <v>43178.766561192133</v>
      </c>
      <c r="J2135" s="65">
        <v>404</v>
      </c>
      <c r="Q2135" s="61"/>
    </row>
    <row r="2136" spans="1:17" ht="75" x14ac:dyDescent="0.25">
      <c r="A2136" s="65" t="s">
        <v>1228</v>
      </c>
      <c r="B2136" s="65" t="s">
        <v>696</v>
      </c>
      <c r="C2136" s="65" t="s">
        <v>711</v>
      </c>
      <c r="D2136" s="65" t="str">
        <f t="shared" si="109"/>
        <v>Newberry</v>
      </c>
      <c r="E2136" s="65">
        <f t="shared" si="111"/>
        <v>1</v>
      </c>
      <c r="F2136" s="65" t="str">
        <f t="shared" si="112"/>
        <v>Newberry Well 55-29 Stimulation Data 2014 Newberry Well 55-29 2014.zip</v>
      </c>
      <c r="G2136" s="65" t="str">
        <f t="shared" si="113"/>
        <v>https://gdr.openei.org/files/508/Newberry Well 55-29 Stimulation Data 2014 Newberry Well 55-29 2014.zip</v>
      </c>
      <c r="H2136" s="65" t="str">
        <f t="shared" si="110"/>
        <v>https://gdr.openei.org/</v>
      </c>
      <c r="I2136" s="69">
        <v>43178.971836608798</v>
      </c>
      <c r="J2136" s="65">
        <v>404</v>
      </c>
      <c r="Q2136" s="61"/>
    </row>
    <row r="2137" spans="1:17" ht="75" x14ac:dyDescent="0.25">
      <c r="A2137" s="65" t="s">
        <v>721</v>
      </c>
      <c r="B2137" s="65" t="s">
        <v>696</v>
      </c>
      <c r="C2137" s="65" t="s">
        <v>711</v>
      </c>
      <c r="D2137" s="65" t="str">
        <f t="shared" si="109"/>
        <v>Newberry</v>
      </c>
      <c r="E2137" s="65">
        <f t="shared" si="111"/>
        <v>1</v>
      </c>
      <c r="F2137" s="65" t="str">
        <f t="shared" si="112"/>
        <v>Newberry Well 55-29 Stimulation Data 2014 Newberry Walkaround Log.xlsx</v>
      </c>
      <c r="G2137" s="65" t="str">
        <f t="shared" si="113"/>
        <v>https://gdr.openei.org/files/508/Newberry Well 55-29 Stimulation Data 2014 Newberry Walkaround Log.xlsx</v>
      </c>
      <c r="H2137" s="65" t="str">
        <f t="shared" si="110"/>
        <v>https://gdr.openei.org/</v>
      </c>
      <c r="I2137" s="69">
        <v>43179.027870879632</v>
      </c>
      <c r="J2137" s="65">
        <v>404</v>
      </c>
      <c r="Q2137" s="61"/>
    </row>
    <row r="2138" spans="1:17" ht="75" x14ac:dyDescent="0.25">
      <c r="A2138" s="65" t="s">
        <v>710</v>
      </c>
      <c r="B2138" s="65" t="s">
        <v>696</v>
      </c>
      <c r="C2138" s="65" t="s">
        <v>711</v>
      </c>
      <c r="D2138" s="65" t="str">
        <f t="shared" si="109"/>
        <v>Newberry</v>
      </c>
      <c r="E2138" s="65">
        <f t="shared" si="111"/>
        <v>1</v>
      </c>
      <c r="F2138" s="65" t="str">
        <f t="shared" si="112"/>
        <v>Newberry Well 55-29 Stimulation Data 2014 Newberry 2014 datalog 1.xlsx</v>
      </c>
      <c r="G2138" s="65" t="str">
        <f t="shared" si="113"/>
        <v>https://gdr.openei.org/files/508/Newberry Well 55-29 Stimulation Data 2014 Newberry 2014 datalog 1.xlsx</v>
      </c>
      <c r="H2138" s="65" t="str">
        <f t="shared" si="110"/>
        <v>https://gdr.openei.org/</v>
      </c>
      <c r="I2138" s="69">
        <v>43179.182769027779</v>
      </c>
      <c r="J2138" s="65">
        <v>404</v>
      </c>
      <c r="Q2138" s="61"/>
    </row>
    <row r="2139" spans="1:17" ht="75" x14ac:dyDescent="0.25">
      <c r="A2139" s="65" t="s">
        <v>710</v>
      </c>
      <c r="B2139" s="65" t="s">
        <v>696</v>
      </c>
      <c r="C2139" s="65" t="s">
        <v>711</v>
      </c>
      <c r="D2139" s="65" t="str">
        <f t="shared" si="109"/>
        <v>Newberry</v>
      </c>
      <c r="E2139" s="65">
        <f t="shared" si="111"/>
        <v>1</v>
      </c>
      <c r="F2139" s="65" t="str">
        <f t="shared" si="112"/>
        <v>Newberry Well 55-29 Stimulation Data 2014 Newberry 2014 datalog 1.xlsx</v>
      </c>
      <c r="G2139" s="65" t="str">
        <f t="shared" si="113"/>
        <v>https://gdr.openei.org/files/508/Newberry Well 55-29 Stimulation Data 2014 Newberry 2014 datalog 1.xlsx</v>
      </c>
      <c r="H2139" s="65" t="str">
        <f t="shared" si="110"/>
        <v>https://gdr.openei.org/</v>
      </c>
      <c r="I2139" s="69">
        <v>43179.182769027779</v>
      </c>
      <c r="J2139" s="65">
        <v>404</v>
      </c>
      <c r="Q2139" s="61"/>
    </row>
    <row r="2140" spans="1:17" ht="75" x14ac:dyDescent="0.25">
      <c r="A2140" s="65" t="s">
        <v>1228</v>
      </c>
      <c r="B2140" s="65" t="s">
        <v>696</v>
      </c>
      <c r="C2140" s="65" t="s">
        <v>711</v>
      </c>
      <c r="D2140" s="65" t="str">
        <f t="shared" si="109"/>
        <v>Newberry</v>
      </c>
      <c r="E2140" s="65">
        <f t="shared" si="111"/>
        <v>1</v>
      </c>
      <c r="F2140" s="65" t="str">
        <f t="shared" si="112"/>
        <v>Newberry Well 55-29 Stimulation Data 2014 Newberry Well 55-29 2014.zip</v>
      </c>
      <c r="G2140" s="65" t="str">
        <f t="shared" si="113"/>
        <v>https://gdr.openei.org/files/508/Newberry Well 55-29 Stimulation Data 2014 Newberry Well 55-29 2014.zip</v>
      </c>
      <c r="H2140" s="65" t="str">
        <f t="shared" si="110"/>
        <v>https://gdr.openei.org/</v>
      </c>
      <c r="I2140" s="69">
        <v>43179.28585039352</v>
      </c>
      <c r="J2140" s="65">
        <v>404</v>
      </c>
      <c r="Q2140" s="61"/>
    </row>
    <row r="2141" spans="1:17" ht="75" x14ac:dyDescent="0.25">
      <c r="A2141" s="65" t="s">
        <v>710</v>
      </c>
      <c r="B2141" s="65" t="s">
        <v>696</v>
      </c>
      <c r="C2141" s="70" t="s">
        <v>711</v>
      </c>
      <c r="D2141" s="65" t="str">
        <f t="shared" si="109"/>
        <v>Newberry</v>
      </c>
      <c r="E2141" s="65">
        <f t="shared" si="111"/>
        <v>1</v>
      </c>
      <c r="F2141" s="65" t="str">
        <f t="shared" si="112"/>
        <v>Newberry Well 55-29 Stimulation Data 2014 Newberry 2014 datalog 1.xlsx</v>
      </c>
      <c r="G2141" s="65" t="str">
        <f t="shared" si="113"/>
        <v>https://gdr.openei.org/files/508/Newberry Well 55-29 Stimulation Data 2014 Newberry 2014 datalog 1.xlsx</v>
      </c>
      <c r="H2141" s="65" t="str">
        <f t="shared" si="110"/>
        <v>https://gdr.openei.org/</v>
      </c>
      <c r="I2141" s="69">
        <v>43179.301988125</v>
      </c>
      <c r="J2141" s="65">
        <v>404</v>
      </c>
      <c r="Q2141" s="61"/>
    </row>
    <row r="2142" spans="1:17" ht="75" x14ac:dyDescent="0.25">
      <c r="A2142" s="65" t="s">
        <v>2975</v>
      </c>
      <c r="B2142" s="65" t="s">
        <v>696</v>
      </c>
      <c r="C2142" s="65" t="s">
        <v>711</v>
      </c>
      <c r="D2142" s="65" t="str">
        <f t="shared" si="109"/>
        <v>Newberry</v>
      </c>
      <c r="E2142" s="65">
        <f t="shared" si="111"/>
        <v>1</v>
      </c>
      <c r="F2142" s="65" t="str">
        <f t="shared" si="112"/>
        <v>Newberry Well 55-29 Stimulation Data 2014 Newberry 2014 datalog 2.xlsx</v>
      </c>
      <c r="G2142" s="65" t="str">
        <f t="shared" si="113"/>
        <v>https://gdr.openei.org/files/508/Newberry Well 55-29 Stimulation Data 2014 Newberry 2014 datalog 2.xlsx</v>
      </c>
      <c r="H2142" s="65" t="str">
        <f t="shared" si="110"/>
        <v>https://gdr.openei.org/</v>
      </c>
      <c r="I2142" s="69">
        <v>43179.322989247688</v>
      </c>
      <c r="J2142" s="65">
        <v>404</v>
      </c>
      <c r="Q2142" s="61"/>
    </row>
    <row r="2143" spans="1:17" ht="75" x14ac:dyDescent="0.25">
      <c r="A2143" s="65" t="s">
        <v>3188</v>
      </c>
      <c r="B2143" s="65" t="s">
        <v>696</v>
      </c>
      <c r="C2143" s="65" t="s">
        <v>3189</v>
      </c>
      <c r="D2143" s="65" t="str">
        <f t="shared" si="109"/>
        <v>NWG</v>
      </c>
      <c r="E2143" s="65">
        <f t="shared" si="111"/>
        <v>43</v>
      </c>
      <c r="F2143" s="65" t="str">
        <f t="shared" si="112"/>
        <v>NWG 55-29 Schematic 2014.pdf</v>
      </c>
      <c r="G2143" s="65" t="str">
        <f t="shared" si="113"/>
        <v>https://gdr.openei.org/files/508/NWG 55-29 Schematic 2014.pdf</v>
      </c>
      <c r="H2143" s="65" t="str">
        <f t="shared" si="110"/>
        <v>https://gdr.openei.org/</v>
      </c>
      <c r="I2143" s="69">
        <v>43179.259103182871</v>
      </c>
      <c r="J2143" s="65">
        <v>404</v>
      </c>
      <c r="Q2143" s="61"/>
    </row>
    <row r="2144" spans="1:17" ht="75" x14ac:dyDescent="0.25">
      <c r="A2144" s="65" t="s">
        <v>3188</v>
      </c>
      <c r="B2144" s="65" t="s">
        <v>696</v>
      </c>
      <c r="C2144" s="65" t="s">
        <v>3189</v>
      </c>
      <c r="D2144" s="65" t="str">
        <f t="shared" si="109"/>
        <v>NWG</v>
      </c>
      <c r="E2144" s="65">
        <f t="shared" si="111"/>
        <v>43</v>
      </c>
      <c r="F2144" s="65" t="str">
        <f t="shared" si="112"/>
        <v>NWG 55-29 Schematic 2014.pdf</v>
      </c>
      <c r="G2144" s="65" t="str">
        <f t="shared" si="113"/>
        <v>https://gdr.openei.org/files/508/NWG 55-29 Schematic 2014.pdf</v>
      </c>
      <c r="H2144" s="65" t="str">
        <f t="shared" si="110"/>
        <v>https://gdr.openei.org/</v>
      </c>
      <c r="I2144" s="69">
        <v>43179.262242233795</v>
      </c>
      <c r="J2144" s="65">
        <v>404</v>
      </c>
      <c r="Q2144" s="61"/>
    </row>
    <row r="2145" spans="1:17" ht="75" x14ac:dyDescent="0.25">
      <c r="A2145" s="65" t="s">
        <v>3780</v>
      </c>
      <c r="B2145" s="65" t="s">
        <v>696</v>
      </c>
      <c r="C2145" s="65" t="s">
        <v>3781</v>
      </c>
      <c r="D2145" s="65" t="str">
        <f t="shared" si="109"/>
        <v>sonnenthal</v>
      </c>
      <c r="E2145" s="65">
        <f t="shared" si="111"/>
        <v>43</v>
      </c>
      <c r="F2145" s="65" t="str">
        <f t="shared" si="112"/>
        <v>sonnenthal et al 2015 SGW.pdf</v>
      </c>
      <c r="G2145" s="65" t="str">
        <f t="shared" si="113"/>
        <v>https://gdr.openei.org/files/508/sonnenthal et al 2015 SGW.pdf</v>
      </c>
      <c r="H2145" s="65" t="str">
        <f t="shared" si="110"/>
        <v>https://gdr.openei.org/</v>
      </c>
      <c r="I2145" s="69">
        <v>43179.08056047454</v>
      </c>
      <c r="J2145" s="65">
        <v>404</v>
      </c>
      <c r="Q2145" s="61"/>
    </row>
    <row r="2146" spans="1:17" ht="75" x14ac:dyDescent="0.25">
      <c r="A2146" s="65" t="s">
        <v>1310</v>
      </c>
      <c r="B2146" s="65" t="s">
        <v>696</v>
      </c>
      <c r="C2146" s="65" t="s">
        <v>1311</v>
      </c>
      <c r="D2146" s="65" t="str">
        <f t="shared" si="109"/>
        <v>Surface</v>
      </c>
      <c r="E2146" s="65">
        <f t="shared" si="111"/>
        <v>43</v>
      </c>
      <c r="F2146" s="65" t="str">
        <f t="shared" si="112"/>
        <v>Surface Water and Groundwater Quality Data.pdf</v>
      </c>
      <c r="G2146" s="65" t="str">
        <f t="shared" si="113"/>
        <v>https://gdr.openei.org/files/508/Surface Water and Groundwater Quality Data.pdf</v>
      </c>
      <c r="H2146" s="65" t="str">
        <f t="shared" si="110"/>
        <v>https://gdr.openei.org/</v>
      </c>
      <c r="I2146" s="69">
        <v>43179.296461550926</v>
      </c>
      <c r="J2146" s="65">
        <v>404</v>
      </c>
      <c r="Q2146" s="61"/>
    </row>
    <row r="2147" spans="1:17" ht="75" x14ac:dyDescent="0.25">
      <c r="A2147" s="65" t="s">
        <v>1310</v>
      </c>
      <c r="B2147" s="65" t="s">
        <v>696</v>
      </c>
      <c r="C2147" s="65" t="s">
        <v>1311</v>
      </c>
      <c r="D2147" s="65" t="str">
        <f t="shared" si="109"/>
        <v>Surface</v>
      </c>
      <c r="E2147" s="65">
        <f t="shared" si="111"/>
        <v>43</v>
      </c>
      <c r="F2147" s="65" t="str">
        <f t="shared" si="112"/>
        <v>Surface Water and Groundwater Quality Data.pdf</v>
      </c>
      <c r="G2147" s="65" t="str">
        <f t="shared" si="113"/>
        <v>https://gdr.openei.org/files/508/Surface Water and Groundwater Quality Data.pdf</v>
      </c>
      <c r="H2147" s="65" t="str">
        <f t="shared" si="110"/>
        <v>https://gdr.openei.org/</v>
      </c>
      <c r="I2147" s="69">
        <v>43179.430711331021</v>
      </c>
      <c r="J2147" s="65">
        <v>404</v>
      </c>
      <c r="Q2147" s="61"/>
    </row>
    <row r="2148" spans="1:17" ht="75" x14ac:dyDescent="0.25">
      <c r="A2148" s="65" t="s">
        <v>3274</v>
      </c>
      <c r="B2148" s="65" t="s">
        <v>696</v>
      </c>
      <c r="C2148" s="65" t="s">
        <v>3039</v>
      </c>
      <c r="D2148" s="65" t="str">
        <f t="shared" si="109"/>
        <v>DOE</v>
      </c>
      <c r="E2148" s="65">
        <f t="shared" si="111"/>
        <v>23</v>
      </c>
      <c r="F2148" s="65" t="str">
        <f t="shared" si="112"/>
        <v>DOE - Brine Stability (1).xlsx</v>
      </c>
      <c r="G2148" s="65" t="str">
        <f t="shared" si="113"/>
        <v>https://gdr.openei.org/files/509/DOE - Brine Stability (1).xlsx</v>
      </c>
      <c r="H2148" s="65" t="str">
        <f t="shared" si="110"/>
        <v>https://gdr.openei.org/</v>
      </c>
      <c r="I2148" s="69">
        <v>43178.739580868052</v>
      </c>
      <c r="J2148" s="65">
        <v>404</v>
      </c>
      <c r="Q2148" s="61"/>
    </row>
    <row r="2149" spans="1:17" ht="75" x14ac:dyDescent="0.25">
      <c r="A2149" s="65" t="s">
        <v>3274</v>
      </c>
      <c r="B2149" s="65" t="s">
        <v>696</v>
      </c>
      <c r="C2149" s="65" t="s">
        <v>3039</v>
      </c>
      <c r="D2149" s="65" t="str">
        <f t="shared" si="109"/>
        <v>DOE</v>
      </c>
      <c r="E2149" s="65">
        <f t="shared" si="111"/>
        <v>23</v>
      </c>
      <c r="F2149" s="65" t="str">
        <f t="shared" si="112"/>
        <v>DOE - Brine Stability (1).xlsx</v>
      </c>
      <c r="G2149" s="65" t="str">
        <f t="shared" si="113"/>
        <v>https://gdr.openei.org/files/509/DOE - Brine Stability (1).xlsx</v>
      </c>
      <c r="H2149" s="65" t="str">
        <f t="shared" si="110"/>
        <v>https://gdr.openei.org/</v>
      </c>
      <c r="I2149" s="69">
        <v>43179.185827013891</v>
      </c>
      <c r="J2149" s="65">
        <v>404</v>
      </c>
      <c r="Q2149" s="61"/>
    </row>
    <row r="2150" spans="1:17" ht="75" x14ac:dyDescent="0.25">
      <c r="A2150" s="65" t="s">
        <v>3038</v>
      </c>
      <c r="B2150" s="65" t="s">
        <v>696</v>
      </c>
      <c r="C2150" s="65" t="s">
        <v>3039</v>
      </c>
      <c r="D2150" s="65" t="str">
        <f t="shared" si="109"/>
        <v>DOE</v>
      </c>
      <c r="E2150" s="65">
        <f t="shared" si="111"/>
        <v>23</v>
      </c>
      <c r="F2150" s="65" t="str">
        <f t="shared" si="112"/>
        <v>DOE - Stability Tables -II.xlsx</v>
      </c>
      <c r="G2150" s="65" t="str">
        <f t="shared" si="113"/>
        <v>https://gdr.openei.org/files/509/DOE - Stability Tables -II.xlsx</v>
      </c>
      <c r="H2150" s="65" t="str">
        <f t="shared" si="110"/>
        <v>https://gdr.openei.org/</v>
      </c>
      <c r="I2150" s="69">
        <v>43179.231213368053</v>
      </c>
      <c r="J2150" s="65">
        <v>404</v>
      </c>
      <c r="Q2150" s="61"/>
    </row>
    <row r="2151" spans="1:17" ht="75" x14ac:dyDescent="0.25">
      <c r="A2151" s="65" t="s">
        <v>2892</v>
      </c>
      <c r="B2151" s="65" t="s">
        <v>696</v>
      </c>
      <c r="C2151" s="65" t="s">
        <v>1864</v>
      </c>
      <c r="D2151" s="65" t="str">
        <f t="shared" si="109"/>
        <v>Stability</v>
      </c>
      <c r="E2151" s="65">
        <f t="shared" si="111"/>
        <v>7</v>
      </c>
      <c r="F2151" s="65" t="str">
        <f t="shared" si="112"/>
        <v>Stability Study Stability - Immediate, Clean Cal.xlsx</v>
      </c>
      <c r="G2151" s="65" t="str">
        <f t="shared" si="113"/>
        <v>https://gdr.openei.org/files/509/Stability Study Stability - Immediate, Clean Cal.xlsx</v>
      </c>
      <c r="H2151" s="65" t="str">
        <f t="shared" si="110"/>
        <v>https://gdr.openei.org/</v>
      </c>
      <c r="I2151" s="69">
        <v>43178.74507665509</v>
      </c>
      <c r="J2151" s="65">
        <v>404</v>
      </c>
      <c r="Q2151" s="61"/>
    </row>
    <row r="2152" spans="1:17" ht="75" x14ac:dyDescent="0.25">
      <c r="A2152" s="65" t="s">
        <v>2976</v>
      </c>
      <c r="B2152" s="65" t="s">
        <v>696</v>
      </c>
      <c r="C2152" s="65" t="s">
        <v>1864</v>
      </c>
      <c r="D2152" s="65" t="str">
        <f t="shared" si="109"/>
        <v>Stability</v>
      </c>
      <c r="E2152" s="65">
        <f t="shared" si="111"/>
        <v>7</v>
      </c>
      <c r="F2152" s="65" t="str">
        <f t="shared" si="112"/>
        <v>Stability Study Stability - Immediate, Brine Cal.xlsx</v>
      </c>
      <c r="G2152" s="65" t="str">
        <f t="shared" si="113"/>
        <v>https://gdr.openei.org/files/509/Stability Study Stability - Immediate, Brine Cal.xlsx</v>
      </c>
      <c r="H2152" s="65" t="str">
        <f t="shared" si="110"/>
        <v>https://gdr.openei.org/</v>
      </c>
      <c r="I2152" s="69">
        <v>43178.836692303237</v>
      </c>
      <c r="J2152" s="65">
        <v>404</v>
      </c>
      <c r="Q2152" s="61"/>
    </row>
    <row r="2153" spans="1:17" ht="75" x14ac:dyDescent="0.25">
      <c r="A2153" s="65" t="s">
        <v>2976</v>
      </c>
      <c r="B2153" s="65" t="s">
        <v>696</v>
      </c>
      <c r="C2153" s="65" t="s">
        <v>1864</v>
      </c>
      <c r="D2153" s="65" t="str">
        <f t="shared" si="109"/>
        <v>Stability</v>
      </c>
      <c r="E2153" s="65">
        <f t="shared" si="111"/>
        <v>7</v>
      </c>
      <c r="F2153" s="65" t="str">
        <f t="shared" si="112"/>
        <v>Stability Study Stability - Immediate, Brine Cal.xlsx</v>
      </c>
      <c r="G2153" s="65" t="str">
        <f t="shared" si="113"/>
        <v>https://gdr.openei.org/files/509/Stability Study Stability - Immediate, Brine Cal.xlsx</v>
      </c>
      <c r="H2153" s="65" t="str">
        <f t="shared" si="110"/>
        <v>https://gdr.openei.org/</v>
      </c>
      <c r="I2153" s="69">
        <v>43179.086979629632</v>
      </c>
      <c r="J2153" s="65">
        <v>404</v>
      </c>
      <c r="Q2153" s="61"/>
    </row>
    <row r="2154" spans="1:17" ht="75" x14ac:dyDescent="0.25">
      <c r="A2154" s="65" t="s">
        <v>3535</v>
      </c>
      <c r="B2154" s="65" t="s">
        <v>696</v>
      </c>
      <c r="C2154" s="65" t="s">
        <v>1864</v>
      </c>
      <c r="D2154" s="65" t="str">
        <f t="shared" si="109"/>
        <v>Stability</v>
      </c>
      <c r="E2154" s="65">
        <f t="shared" si="111"/>
        <v>7</v>
      </c>
      <c r="F2154" s="65" t="str">
        <f t="shared" si="112"/>
        <v>Stability Study Stability - 48hr I, Brine cal.xlsx</v>
      </c>
      <c r="G2154" s="65" t="str">
        <f t="shared" si="113"/>
        <v>https://gdr.openei.org/files/509/Stability Study Stability - 48hr I, Brine cal.xlsx</v>
      </c>
      <c r="H2154" s="65" t="str">
        <f t="shared" si="110"/>
        <v>https://gdr.openei.org/</v>
      </c>
      <c r="I2154" s="69">
        <v>43179.104541342589</v>
      </c>
      <c r="J2154" s="65">
        <v>404</v>
      </c>
      <c r="Q2154" s="61"/>
    </row>
    <row r="2155" spans="1:17" ht="75" x14ac:dyDescent="0.25">
      <c r="A2155" s="65" t="s">
        <v>3535</v>
      </c>
      <c r="B2155" s="65" t="s">
        <v>696</v>
      </c>
      <c r="C2155" s="65" t="s">
        <v>1864</v>
      </c>
      <c r="D2155" s="65" t="str">
        <f t="shared" si="109"/>
        <v>Stability</v>
      </c>
      <c r="E2155" s="65">
        <f t="shared" si="111"/>
        <v>7</v>
      </c>
      <c r="F2155" s="65" t="str">
        <f t="shared" si="112"/>
        <v>Stability Study Stability - 48hr I, Brine cal.xlsx</v>
      </c>
      <c r="G2155" s="65" t="str">
        <f t="shared" si="113"/>
        <v>https://gdr.openei.org/files/509/Stability Study Stability - 48hr I, Brine cal.xlsx</v>
      </c>
      <c r="H2155" s="65" t="str">
        <f t="shared" si="110"/>
        <v>https://gdr.openei.org/</v>
      </c>
      <c r="I2155" s="69">
        <v>43179.160656678243</v>
      </c>
      <c r="J2155" s="65">
        <v>404</v>
      </c>
      <c r="Q2155" s="61"/>
    </row>
    <row r="2156" spans="1:17" ht="75" x14ac:dyDescent="0.25">
      <c r="A2156" s="65" t="s">
        <v>1863</v>
      </c>
      <c r="B2156" s="65" t="s">
        <v>696</v>
      </c>
      <c r="C2156" s="65" t="s">
        <v>1864</v>
      </c>
      <c r="D2156" s="65" t="str">
        <f t="shared" si="109"/>
        <v>Stability</v>
      </c>
      <c r="E2156" s="65">
        <f t="shared" si="111"/>
        <v>7</v>
      </c>
      <c r="F2156" s="65" t="str">
        <f t="shared" si="112"/>
        <v>Stability Study Stability - 48hr I, Clean Cal.xlsx</v>
      </c>
      <c r="G2156" s="65" t="str">
        <f t="shared" si="113"/>
        <v>https://gdr.openei.org/files/509/Stability Study Stability - 48hr I, Clean Cal.xlsx</v>
      </c>
      <c r="H2156" s="65" t="str">
        <f t="shared" si="110"/>
        <v>https://gdr.openei.org/</v>
      </c>
      <c r="I2156" s="69">
        <v>43179.167951145835</v>
      </c>
      <c r="J2156" s="65">
        <v>404</v>
      </c>
      <c r="Q2156" s="61"/>
    </row>
    <row r="2157" spans="1:17" ht="75" x14ac:dyDescent="0.25">
      <c r="A2157" s="65" t="s">
        <v>1863</v>
      </c>
      <c r="B2157" s="65" t="s">
        <v>696</v>
      </c>
      <c r="C2157" s="65" t="s">
        <v>1864</v>
      </c>
      <c r="D2157" s="65" t="str">
        <f t="shared" si="109"/>
        <v>Stability</v>
      </c>
      <c r="E2157" s="65">
        <f t="shared" si="111"/>
        <v>7</v>
      </c>
      <c r="F2157" s="65" t="str">
        <f t="shared" si="112"/>
        <v>Stability Study Stability - 48hr I, Clean Cal.xlsx</v>
      </c>
      <c r="G2157" s="65" t="str">
        <f t="shared" si="113"/>
        <v>https://gdr.openei.org/files/509/Stability Study Stability - 48hr I, Clean Cal.xlsx</v>
      </c>
      <c r="H2157" s="65" t="str">
        <f t="shared" si="110"/>
        <v>https://gdr.openei.org/</v>
      </c>
      <c r="I2157" s="69">
        <v>43179.418432592596</v>
      </c>
      <c r="J2157" s="65">
        <v>404</v>
      </c>
      <c r="Q2157" s="61"/>
    </row>
    <row r="2158" spans="1:17" ht="90" x14ac:dyDescent="0.25">
      <c r="A2158" s="65" t="s">
        <v>3641</v>
      </c>
      <c r="B2158" s="65" t="s">
        <v>696</v>
      </c>
      <c r="C2158" s="65" t="s">
        <v>908</v>
      </c>
      <c r="D2158" s="65" t="str">
        <f t="shared" si="109"/>
        <v>20150324</v>
      </c>
      <c r="E2158" s="65">
        <f t="shared" si="111"/>
        <v>125</v>
      </c>
      <c r="F2158" s="65" t="str">
        <f t="shared" si="112"/>
        <v>20150324 Shaker bath Test for Brine 1 1000-1 ratio 2 ppm each REE on Blank carbon oxidized carbon and media 2 (GG2-5 24 25).xlsx</v>
      </c>
      <c r="G2158" s="65" t="str">
        <f t="shared" si="113"/>
        <v>https://gdr.openei.org/files/517/20150324 Shaker bath Test for Brine 1 1000-1 ratio 2 ppm each REE on Blank carbon oxidized carbon and media 2 (GG2-5 24 25).xlsx</v>
      </c>
      <c r="H2158" s="65" t="str">
        <f t="shared" si="110"/>
        <v>https://gdr.openei.org/</v>
      </c>
      <c r="I2158" s="69">
        <v>43178.731008425922</v>
      </c>
      <c r="J2158" s="65">
        <v>404</v>
      </c>
      <c r="Q2158" s="61"/>
    </row>
    <row r="2159" spans="1:17" ht="90" x14ac:dyDescent="0.25">
      <c r="A2159" s="65" t="s">
        <v>907</v>
      </c>
      <c r="B2159" s="65" t="s">
        <v>696</v>
      </c>
      <c r="C2159" s="65" t="s">
        <v>908</v>
      </c>
      <c r="D2159" s="65" t="str">
        <f t="shared" si="109"/>
        <v>20150324</v>
      </c>
      <c r="E2159" s="65">
        <f t="shared" si="111"/>
        <v>125</v>
      </c>
      <c r="F2159" s="65" t="str">
        <f t="shared" si="112"/>
        <v>20150324 Shaker bath Test for Brine 2 200-1 ratio 2 ppm each REE on Blank carbon oxidized carbon and Media 1 (GG2-6).xlsx</v>
      </c>
      <c r="G2159" s="65" t="str">
        <f t="shared" si="113"/>
        <v>https://gdr.openei.org/files/517/20150324 Shaker bath Test for Brine 2 200-1 ratio 2 ppm each REE on Blank carbon oxidized carbon and Media 1 (GG2-6).xlsx</v>
      </c>
      <c r="H2159" s="65" t="str">
        <f t="shared" si="110"/>
        <v>https://gdr.openei.org/</v>
      </c>
      <c r="I2159" s="69">
        <v>43178.937736712964</v>
      </c>
      <c r="J2159" s="65">
        <v>404</v>
      </c>
      <c r="Q2159" s="61"/>
    </row>
    <row r="2160" spans="1:17" ht="75" x14ac:dyDescent="0.25">
      <c r="A2160" s="65" t="s">
        <v>2027</v>
      </c>
      <c r="B2160" s="65" t="s">
        <v>696</v>
      </c>
      <c r="C2160" s="65" t="s">
        <v>908</v>
      </c>
      <c r="D2160" s="65" t="str">
        <f t="shared" si="109"/>
        <v>20150324</v>
      </c>
      <c r="E2160" s="65">
        <f t="shared" si="111"/>
        <v>125</v>
      </c>
      <c r="F2160" s="65" t="str">
        <f t="shared" si="112"/>
        <v>20150324 Shaker bath Test for Brine 2 60-1 ratio 2 ppm each REE on Blank carbon oxidized carbon and Media 1 (GG2-4).xlsx</v>
      </c>
      <c r="G2160" s="65" t="str">
        <f t="shared" si="113"/>
        <v>https://gdr.openei.org/files/517/20150324 Shaker bath Test for Brine 2 60-1 ratio 2 ppm each REE on Blank carbon oxidized carbon and Media 1 (GG2-4).xlsx</v>
      </c>
      <c r="H2160" s="65" t="str">
        <f t="shared" si="110"/>
        <v>https://gdr.openei.org/</v>
      </c>
      <c r="I2160" s="69">
        <v>43179.086123263885</v>
      </c>
      <c r="J2160" s="65">
        <v>404</v>
      </c>
      <c r="Q2160" s="61"/>
    </row>
    <row r="2161" spans="1:17" ht="75" x14ac:dyDescent="0.25">
      <c r="A2161" s="65" t="s">
        <v>2027</v>
      </c>
      <c r="B2161" s="65" t="s">
        <v>696</v>
      </c>
      <c r="C2161" s="65" t="s">
        <v>908</v>
      </c>
      <c r="D2161" s="65" t="str">
        <f t="shared" si="109"/>
        <v>20150324</v>
      </c>
      <c r="E2161" s="65">
        <f t="shared" si="111"/>
        <v>125</v>
      </c>
      <c r="F2161" s="65" t="str">
        <f t="shared" si="112"/>
        <v>20150324 Shaker bath Test for Brine 2 60-1 ratio 2 ppm each REE on Blank carbon oxidized carbon and Media 1 (GG2-4).xlsx</v>
      </c>
      <c r="G2161" s="65" t="str">
        <f t="shared" si="113"/>
        <v>https://gdr.openei.org/files/517/20150324 Shaker bath Test for Brine 2 60-1 ratio 2 ppm each REE on Blank carbon oxidized carbon and Media 1 (GG2-4).xlsx</v>
      </c>
      <c r="H2161" s="65" t="str">
        <f t="shared" si="110"/>
        <v>https://gdr.openei.org/</v>
      </c>
      <c r="I2161" s="69">
        <v>43179.29443105324</v>
      </c>
      <c r="J2161" s="65">
        <v>404</v>
      </c>
      <c r="Q2161" s="61"/>
    </row>
    <row r="2162" spans="1:17" ht="90" x14ac:dyDescent="0.25">
      <c r="A2162" s="65" t="s">
        <v>907</v>
      </c>
      <c r="B2162" s="65" t="s">
        <v>696</v>
      </c>
      <c r="C2162" s="65" t="s">
        <v>908</v>
      </c>
      <c r="D2162" s="65" t="str">
        <f t="shared" si="109"/>
        <v>20150324</v>
      </c>
      <c r="E2162" s="65">
        <f t="shared" si="111"/>
        <v>125</v>
      </c>
      <c r="F2162" s="65" t="str">
        <f t="shared" si="112"/>
        <v>20150324 Shaker bath Test for Brine 2 200-1 ratio 2 ppm each REE on Blank carbon oxidized carbon and Media 1 (GG2-6).xlsx</v>
      </c>
      <c r="G2162" s="65" t="str">
        <f t="shared" si="113"/>
        <v>https://gdr.openei.org/files/517/20150324 Shaker bath Test for Brine 2 200-1 ratio 2 ppm each REE on Blank carbon oxidized carbon and Media 1 (GG2-6).xlsx</v>
      </c>
      <c r="H2162" s="65" t="str">
        <f t="shared" si="110"/>
        <v>https://gdr.openei.org/</v>
      </c>
      <c r="I2162" s="69">
        <v>43179.295810555559</v>
      </c>
      <c r="J2162" s="65">
        <v>404</v>
      </c>
      <c r="Q2162" s="61"/>
    </row>
    <row r="2163" spans="1:17" ht="75" x14ac:dyDescent="0.25">
      <c r="A2163" s="65" t="s">
        <v>3119</v>
      </c>
      <c r="B2163" s="65" t="s">
        <v>696</v>
      </c>
      <c r="C2163" s="65" t="s">
        <v>2517</v>
      </c>
      <c r="D2163" s="65" t="str">
        <f t="shared" si="109"/>
        <v>20150326</v>
      </c>
      <c r="E2163" s="65">
        <f t="shared" si="111"/>
        <v>125</v>
      </c>
      <c r="F2163" s="65" t="str">
        <f t="shared" si="112"/>
        <v>20150326 Shaker bath test for Brine 1 60-1 ratio 2 ppm each REE on Blank carbon oxidized carbon media 2 (GG2-14).xlsx</v>
      </c>
      <c r="G2163" s="65" t="str">
        <f t="shared" si="113"/>
        <v>https://gdr.openei.org/files/517/20150326 Shaker bath test for Brine 1 60-1 ratio 2 ppm each REE on Blank carbon oxidized carbon media 2 (GG2-14).xlsx</v>
      </c>
      <c r="H2163" s="65" t="str">
        <f t="shared" si="110"/>
        <v>https://gdr.openei.org/</v>
      </c>
      <c r="I2163" s="69">
        <v>43178.862026921299</v>
      </c>
      <c r="J2163" s="65">
        <v>404</v>
      </c>
      <c r="Q2163" s="61"/>
    </row>
    <row r="2164" spans="1:17" ht="75" x14ac:dyDescent="0.25">
      <c r="A2164" s="65" t="s">
        <v>3119</v>
      </c>
      <c r="B2164" s="65" t="s">
        <v>696</v>
      </c>
      <c r="C2164" s="65" t="s">
        <v>2517</v>
      </c>
      <c r="D2164" s="65" t="str">
        <f t="shared" si="109"/>
        <v>20150326</v>
      </c>
      <c r="E2164" s="65">
        <f t="shared" si="111"/>
        <v>125</v>
      </c>
      <c r="F2164" s="65" t="str">
        <f t="shared" si="112"/>
        <v>20150326 Shaker bath test for Brine 1 60-1 ratio 2 ppm each REE on Blank carbon oxidized carbon media 2 (GG2-14).xlsx</v>
      </c>
      <c r="G2164" s="65" t="str">
        <f t="shared" si="113"/>
        <v>https://gdr.openei.org/files/517/20150326 Shaker bath test for Brine 1 60-1 ratio 2 ppm each REE on Blank carbon oxidized carbon media 2 (GG2-14).xlsx</v>
      </c>
      <c r="H2164" s="65" t="str">
        <f t="shared" si="110"/>
        <v>https://gdr.openei.org/</v>
      </c>
      <c r="I2164" s="69">
        <v>43178.954352152781</v>
      </c>
      <c r="J2164" s="65">
        <v>404</v>
      </c>
      <c r="Q2164" s="61"/>
    </row>
    <row r="2165" spans="1:17" ht="90" x14ac:dyDescent="0.25">
      <c r="A2165" s="65" t="s">
        <v>2516</v>
      </c>
      <c r="B2165" s="65" t="s">
        <v>696</v>
      </c>
      <c r="C2165" s="65" t="s">
        <v>2517</v>
      </c>
      <c r="D2165" s="65" t="str">
        <f t="shared" si="109"/>
        <v>20150326</v>
      </c>
      <c r="E2165" s="65">
        <f t="shared" si="111"/>
        <v>125</v>
      </c>
      <c r="F2165" s="65" t="str">
        <f t="shared" si="112"/>
        <v>20150326 Shaker bath test for Brine 2 200-1 ratio 2 ppm each REE on Blank carbon oxidized carbon media 2 (GG2-12).xlsx</v>
      </c>
      <c r="G2165" s="65" t="str">
        <f t="shared" si="113"/>
        <v>https://gdr.openei.org/files/517/20150326 Shaker bath test for Brine 2 200-1 ratio 2 ppm each REE on Blank carbon oxidized carbon media 2 (GG2-12).xlsx</v>
      </c>
      <c r="H2165" s="65" t="str">
        <f t="shared" si="110"/>
        <v>https://gdr.openei.org/</v>
      </c>
      <c r="I2165" s="69">
        <v>43179.232827893517</v>
      </c>
      <c r="J2165" s="65">
        <v>404</v>
      </c>
      <c r="Q2165" s="61"/>
    </row>
    <row r="2166" spans="1:17" ht="90" x14ac:dyDescent="0.25">
      <c r="A2166" s="65" t="s">
        <v>4630</v>
      </c>
      <c r="B2166" s="65" t="s">
        <v>696</v>
      </c>
      <c r="C2166" s="65" t="s">
        <v>1837</v>
      </c>
      <c r="D2166" s="65" t="str">
        <f t="shared" si="109"/>
        <v>20150327</v>
      </c>
      <c r="E2166" s="65">
        <f t="shared" si="111"/>
        <v>125</v>
      </c>
      <c r="F2166" s="65" t="str">
        <f t="shared" si="112"/>
        <v>20150327 Shaker Bath test for Brine 2 1000-1 ratio 2 ppm each REE on Blank carbon oxidized carbon and media 1 (GG2-18 19 GG1-198).xlsx</v>
      </c>
      <c r="G2166" s="65" t="str">
        <f t="shared" si="113"/>
        <v>https://gdr.openei.org/files/517/20150327 Shaker Bath test for Brine 2 1000-1 ratio 2 ppm each REE on Blank carbon oxidized carbon and media 1 (GG2-18 19 GG1-198).xlsx</v>
      </c>
      <c r="H2166" s="65" t="str">
        <f t="shared" si="110"/>
        <v>https://gdr.openei.org/</v>
      </c>
      <c r="I2166" s="69">
        <v>43178.85675875</v>
      </c>
      <c r="J2166" s="65">
        <v>404</v>
      </c>
      <c r="Q2166" s="61"/>
    </row>
    <row r="2167" spans="1:17" ht="90" x14ac:dyDescent="0.25">
      <c r="A2167" s="65" t="s">
        <v>1836</v>
      </c>
      <c r="B2167" s="65" t="s">
        <v>696</v>
      </c>
      <c r="C2167" s="65" t="s">
        <v>1837</v>
      </c>
      <c r="D2167" s="65" t="str">
        <f t="shared" si="109"/>
        <v>20150327</v>
      </c>
      <c r="E2167" s="65">
        <f t="shared" si="111"/>
        <v>125</v>
      </c>
      <c r="F2167" s="65" t="str">
        <f t="shared" si="112"/>
        <v>20150327 Shaker Bath test for Brine 1 1000-1 ratio 2 ppm each REE on Blank carbon oxidized carbon and media 1 (GG2-17 22 23).xlsx</v>
      </c>
      <c r="G2167" s="65" t="str">
        <f t="shared" si="113"/>
        <v>https://gdr.openei.org/files/517/20150327 Shaker Bath test for Brine 1 1000-1 ratio 2 ppm each REE on Blank carbon oxidized carbon and media 1 (GG2-17 22 23).xlsx</v>
      </c>
      <c r="H2167" s="65" t="str">
        <f t="shared" si="110"/>
        <v>https://gdr.openei.org/</v>
      </c>
      <c r="I2167" s="69">
        <v>43178.944922152776</v>
      </c>
      <c r="J2167" s="65">
        <v>404</v>
      </c>
      <c r="Q2167" s="61"/>
    </row>
    <row r="2168" spans="1:17" ht="90" x14ac:dyDescent="0.25">
      <c r="A2168" s="65" t="s">
        <v>4630</v>
      </c>
      <c r="B2168" s="65" t="s">
        <v>696</v>
      </c>
      <c r="C2168" s="65" t="s">
        <v>1837</v>
      </c>
      <c r="D2168" s="65" t="str">
        <f t="shared" si="109"/>
        <v>20150327</v>
      </c>
      <c r="E2168" s="65">
        <f t="shared" si="111"/>
        <v>125</v>
      </c>
      <c r="F2168" s="65" t="str">
        <f t="shared" si="112"/>
        <v>20150327 Shaker Bath test for Brine 2 1000-1 ratio 2 ppm each REE on Blank carbon oxidized carbon and media 1 (GG2-18 19 GG1-198).xlsx</v>
      </c>
      <c r="G2168" s="65" t="str">
        <f t="shared" si="113"/>
        <v>https://gdr.openei.org/files/517/20150327 Shaker Bath test for Brine 2 1000-1 ratio 2 ppm each REE on Blank carbon oxidized carbon and media 1 (GG2-18 19 GG1-198).xlsx</v>
      </c>
      <c r="H2168" s="65" t="str">
        <f t="shared" si="110"/>
        <v>https://gdr.openei.org/</v>
      </c>
      <c r="I2168" s="69">
        <v>43179.193210231482</v>
      </c>
      <c r="J2168" s="65">
        <v>404</v>
      </c>
      <c r="Q2168" s="61"/>
    </row>
    <row r="2169" spans="1:17" ht="90" x14ac:dyDescent="0.25">
      <c r="A2169" s="65" t="s">
        <v>1836</v>
      </c>
      <c r="B2169" s="65" t="s">
        <v>696</v>
      </c>
      <c r="C2169" s="65" t="s">
        <v>1837</v>
      </c>
      <c r="D2169" s="65" t="str">
        <f t="shared" si="109"/>
        <v>20150327</v>
      </c>
      <c r="E2169" s="65">
        <f t="shared" si="111"/>
        <v>125</v>
      </c>
      <c r="F2169" s="65" t="str">
        <f t="shared" si="112"/>
        <v>20150327 Shaker Bath test for Brine 1 1000-1 ratio 2 ppm each REE on Blank carbon oxidized carbon and media 1 (GG2-17 22 23).xlsx</v>
      </c>
      <c r="G2169" s="65" t="str">
        <f t="shared" si="113"/>
        <v>https://gdr.openei.org/files/517/20150327 Shaker Bath test for Brine 1 1000-1 ratio 2 ppm each REE on Blank carbon oxidized carbon and media 1 (GG2-17 22 23).xlsx</v>
      </c>
      <c r="H2169" s="65" t="str">
        <f t="shared" si="110"/>
        <v>https://gdr.openei.org/</v>
      </c>
      <c r="I2169" s="69">
        <v>43179.336830856482</v>
      </c>
      <c r="J2169" s="65">
        <v>404</v>
      </c>
      <c r="Q2169" s="61"/>
    </row>
    <row r="2170" spans="1:17" ht="75" x14ac:dyDescent="0.25">
      <c r="A2170" s="65" t="s">
        <v>3610</v>
      </c>
      <c r="B2170" s="65" t="s">
        <v>696</v>
      </c>
      <c r="C2170" s="65" t="s">
        <v>3611</v>
      </c>
      <c r="D2170" s="65" t="str">
        <f t="shared" si="109"/>
        <v>20150413</v>
      </c>
      <c r="E2170" s="65">
        <f t="shared" si="111"/>
        <v>125</v>
      </c>
      <c r="F2170" s="65" t="str">
        <f t="shared" si="112"/>
        <v>20150413 Shaker bath repeat Brine 1 60-1 ratio 2ppm each REE on blank carbon oxidized carbon media 1 (GG1-33).xlsx</v>
      </c>
      <c r="G2170" s="65" t="str">
        <f t="shared" si="113"/>
        <v>https://gdr.openei.org/files/517/20150413 Shaker bath repeat Brine 1 60-1 ratio 2ppm each REE on blank carbon oxidized carbon media 1 (GG1-33).xlsx</v>
      </c>
      <c r="H2170" s="65" t="str">
        <f t="shared" si="110"/>
        <v>https://gdr.openei.org/</v>
      </c>
      <c r="I2170" s="69">
        <v>43178.963389340279</v>
      </c>
      <c r="J2170" s="65">
        <v>404</v>
      </c>
      <c r="Q2170" s="61"/>
    </row>
    <row r="2171" spans="1:17" ht="75" x14ac:dyDescent="0.25">
      <c r="A2171" s="65" t="s">
        <v>3610</v>
      </c>
      <c r="B2171" s="65" t="s">
        <v>696</v>
      </c>
      <c r="C2171" s="65" t="s">
        <v>3611</v>
      </c>
      <c r="D2171" s="65" t="str">
        <f t="shared" si="109"/>
        <v>20150413</v>
      </c>
      <c r="E2171" s="65">
        <f t="shared" si="111"/>
        <v>125</v>
      </c>
      <c r="F2171" s="65" t="str">
        <f t="shared" si="112"/>
        <v>20150413 Shaker bath repeat Brine 1 60-1 ratio 2ppm each REE on blank carbon oxidized carbon media 1 (GG1-33).xlsx</v>
      </c>
      <c r="G2171" s="65" t="str">
        <f t="shared" si="113"/>
        <v>https://gdr.openei.org/files/517/20150413 Shaker bath repeat Brine 1 60-1 ratio 2ppm each REE on blank carbon oxidized carbon media 1 (GG1-33).xlsx</v>
      </c>
      <c r="H2171" s="65" t="str">
        <f t="shared" si="110"/>
        <v>https://gdr.openei.org/</v>
      </c>
      <c r="I2171" s="69">
        <v>43179.351783969905</v>
      </c>
      <c r="J2171" s="65">
        <v>404</v>
      </c>
      <c r="Q2171" s="61"/>
    </row>
    <row r="2172" spans="1:17" ht="75" x14ac:dyDescent="0.25">
      <c r="A2172" s="65" t="s">
        <v>1876</v>
      </c>
      <c r="B2172" s="65" t="s">
        <v>696</v>
      </c>
      <c r="C2172" s="65" t="s">
        <v>1877</v>
      </c>
      <c r="D2172" s="65" t="str">
        <f t="shared" si="109"/>
        <v>REE</v>
      </c>
      <c r="E2172" s="65">
        <f t="shared" si="111"/>
        <v>1</v>
      </c>
      <c r="F2172" s="65" t="str">
        <f t="shared" si="112"/>
        <v>REE Sorption Study for Media #1 and Media #2 in Brine #1 and #2 at different Liquid to Solid Ratio's at Ambient Temperature REE Sorbsion Study for Media 1 and Media 2 in Brines 1 and 2 at different liquid to solid ratios at ambient temperature.pdf</v>
      </c>
      <c r="G2172" s="65" t="str">
        <f t="shared" si="113"/>
        <v>https://gdr.openei.org/files/517/REE Sorption Study for Media #1 and Media #2 in Brine #1 and #2 at different Liquid to Solid Ratio's at Ambient Temperature REE Sorbsion Study for Media 1 and Media 2 in Brines 1 and 2 at different liquid to solid ratios at ambient temperature.pdf</v>
      </c>
      <c r="H2172" s="65" t="str">
        <f t="shared" si="110"/>
        <v>https://gdr.openei.org/</v>
      </c>
      <c r="I2172" s="69">
        <v>43179.351303298608</v>
      </c>
      <c r="J2172" s="65">
        <v>404</v>
      </c>
      <c r="Q2172" s="61"/>
    </row>
    <row r="2173" spans="1:17" ht="75" x14ac:dyDescent="0.25">
      <c r="A2173" s="65" t="s">
        <v>1876</v>
      </c>
      <c r="B2173" s="65" t="s">
        <v>696</v>
      </c>
      <c r="C2173" s="65" t="s">
        <v>1877</v>
      </c>
      <c r="D2173" s="65" t="str">
        <f t="shared" si="109"/>
        <v>REE</v>
      </c>
      <c r="E2173" s="65">
        <f t="shared" si="111"/>
        <v>1</v>
      </c>
      <c r="F2173" s="65" t="str">
        <f t="shared" si="112"/>
        <v>REE Sorption Study for Media #1 and Media #2 in Brine #1 and #2 at different Liquid to Solid Ratio's at Ambient Temperature REE Sorbsion Study for Media 1 and Media 2 in Brines 1 and 2 at different liquid to solid ratios at ambient temperature.pdf</v>
      </c>
      <c r="G2173" s="65" t="str">
        <f t="shared" si="113"/>
        <v>https://gdr.openei.org/files/517/REE Sorption Study for Media #1 and Media #2 in Brine #1 and #2 at different Liquid to Solid Ratio's at Ambient Temperature REE Sorbsion Study for Media 1 and Media 2 in Brines 1 and 2 at different liquid to solid ratios at ambient temperature.pdf</v>
      </c>
      <c r="H2173" s="65" t="str">
        <f t="shared" si="110"/>
        <v>https://gdr.openei.org/</v>
      </c>
      <c r="I2173" s="69">
        <v>43179.406591030092</v>
      </c>
      <c r="J2173" s="65">
        <v>404</v>
      </c>
      <c r="Q2173" s="61"/>
    </row>
    <row r="2174" spans="1:17" ht="75" x14ac:dyDescent="0.25">
      <c r="A2174" s="65" t="s">
        <v>4390</v>
      </c>
      <c r="B2174" s="65" t="s">
        <v>696</v>
      </c>
      <c r="C2174" s="65" t="s">
        <v>4391</v>
      </c>
      <c r="D2174" s="65" t="str">
        <f t="shared" si="109"/>
        <v>20150316</v>
      </c>
      <c r="E2174" s="65">
        <f t="shared" si="111"/>
        <v>92</v>
      </c>
      <c r="F2174" s="65" t="str">
        <f t="shared" si="112"/>
        <v>20150316 Shaker bath Eu challenge on media 1 non-brine (GG1-183).xlsx</v>
      </c>
      <c r="G2174" s="65" t="str">
        <f t="shared" si="113"/>
        <v>https://gdr.openei.org/files/518/20150316 Shaker bath Eu challenge on media 1 non-brine (GG1-183).xlsx</v>
      </c>
      <c r="H2174" s="65" t="str">
        <f t="shared" si="110"/>
        <v>https://gdr.openei.org/</v>
      </c>
      <c r="I2174" s="69">
        <v>43178.878040104166</v>
      </c>
      <c r="J2174" s="65">
        <v>404</v>
      </c>
      <c r="Q2174" s="61"/>
    </row>
    <row r="2175" spans="1:17" ht="75" x14ac:dyDescent="0.25">
      <c r="A2175" s="65" t="s">
        <v>2425</v>
      </c>
      <c r="B2175" s="65" t="s">
        <v>696</v>
      </c>
      <c r="C2175" s="65" t="s">
        <v>2426</v>
      </c>
      <c r="D2175" s="65" t="str">
        <f t="shared" si="109"/>
        <v>Sorption</v>
      </c>
      <c r="E2175" s="65">
        <f t="shared" si="111"/>
        <v>1</v>
      </c>
      <c r="F2175" s="65" t="str">
        <f t="shared" si="112"/>
        <v>Sorption Capacity of Europium for Media 1 and Media 2 from Solution at Ambient Temperature Sorption Capacity of Europium for Media 1 and Media 2 from solution at ambient temperature.pdf</v>
      </c>
      <c r="G2175" s="65" t="str">
        <f t="shared" si="113"/>
        <v>https://gdr.openei.org/files/518/Sorption Capacity of Europium for Media 1 and Media 2 from Solution at Ambient Temperature Sorption Capacity of Europium for Media 1 and Media 2 from solution at ambient temperature.pdf</v>
      </c>
      <c r="H2175" s="65" t="str">
        <f t="shared" si="110"/>
        <v>https://gdr.openei.org/</v>
      </c>
      <c r="I2175" s="69">
        <v>43179.006682847219</v>
      </c>
      <c r="J2175" s="65">
        <v>404</v>
      </c>
      <c r="Q2175" s="61"/>
    </row>
    <row r="2176" spans="1:17" ht="75" x14ac:dyDescent="0.25">
      <c r="A2176" s="65" t="s">
        <v>2425</v>
      </c>
      <c r="B2176" s="65" t="s">
        <v>696</v>
      </c>
      <c r="C2176" s="65" t="s">
        <v>2426</v>
      </c>
      <c r="D2176" s="65" t="str">
        <f t="shared" si="109"/>
        <v>Sorption</v>
      </c>
      <c r="E2176" s="65">
        <f t="shared" si="111"/>
        <v>1</v>
      </c>
      <c r="F2176" s="65" t="str">
        <f t="shared" si="112"/>
        <v>Sorption Capacity of Europium for Media 1 and Media 2 from Solution at Ambient Temperature Sorption Capacity of Europium for Media 1 and Media 2 from solution at ambient temperature.pdf</v>
      </c>
      <c r="G2176" s="65" t="str">
        <f t="shared" si="113"/>
        <v>https://gdr.openei.org/files/518/Sorption Capacity of Europium for Media 1 and Media 2 from Solution at Ambient Temperature Sorption Capacity of Europium for Media 1 and Media 2 from solution at ambient temperature.pdf</v>
      </c>
      <c r="H2176" s="65" t="str">
        <f t="shared" si="110"/>
        <v>https://gdr.openei.org/</v>
      </c>
      <c r="I2176" s="69">
        <v>43179.199350185183</v>
      </c>
      <c r="J2176" s="65">
        <v>404</v>
      </c>
      <c r="Q2176" s="61"/>
    </row>
    <row r="2177" spans="1:17" ht="75" x14ac:dyDescent="0.25">
      <c r="A2177" s="65" t="s">
        <v>2028</v>
      </c>
      <c r="B2177" s="65" t="s">
        <v>696</v>
      </c>
      <c r="C2177" s="65" t="s">
        <v>2029</v>
      </c>
      <c r="D2177" s="65" t="str">
        <f t="shared" si="109"/>
        <v>20150407</v>
      </c>
      <c r="E2177" s="65">
        <f t="shared" si="111"/>
        <v>74</v>
      </c>
      <c r="F2177" s="65" t="str">
        <f t="shared" si="112"/>
        <v>20150407 Dynamic Column Extraction for Eu on media 1  (GG2-15).xlsx</v>
      </c>
      <c r="G2177" s="65" t="str">
        <f t="shared" si="113"/>
        <v>https://gdr.openei.org/files/519/20150407 Dynamic Column Extraction for Eu on media 1  (GG2-15).xlsx</v>
      </c>
      <c r="H2177" s="65" t="str">
        <f t="shared" si="110"/>
        <v>https://gdr.openei.org/</v>
      </c>
      <c r="I2177" s="69">
        <v>43178.71419564815</v>
      </c>
      <c r="J2177" s="65">
        <v>404</v>
      </c>
      <c r="Q2177" s="61"/>
    </row>
    <row r="2178" spans="1:17" ht="75" x14ac:dyDescent="0.25">
      <c r="A2178" s="65" t="s">
        <v>896</v>
      </c>
      <c r="B2178" s="65" t="s">
        <v>696</v>
      </c>
      <c r="C2178" s="65" t="s">
        <v>897</v>
      </c>
      <c r="D2178" s="65" t="str">
        <f t="shared" si="109"/>
        <v>Dynamic</v>
      </c>
      <c r="E2178" s="65">
        <f t="shared" si="111"/>
        <v>1</v>
      </c>
      <c r="F2178" s="65" t="str">
        <f t="shared" si="112"/>
        <v>Dynamic Column Extraction for Europium on Media 1 at Ambient Temperature Dynamic Column Extraction for Europium on Media 1 at Ambient Temperature.pdf</v>
      </c>
      <c r="G2178" s="65" t="str">
        <f t="shared" si="113"/>
        <v>https://gdr.openei.org/files/519/Dynamic Column Extraction for Europium on Media 1 at Ambient Temperature Dynamic Column Extraction for Europium on Media 1 at Ambient Temperature.pdf</v>
      </c>
      <c r="H2178" s="65" t="str">
        <f t="shared" si="110"/>
        <v>https://gdr.openei.org/</v>
      </c>
      <c r="I2178" s="69">
        <v>43178.982999675929</v>
      </c>
      <c r="J2178" s="65">
        <v>404</v>
      </c>
      <c r="Q2178" s="61"/>
    </row>
    <row r="2179" spans="1:17" ht="75" x14ac:dyDescent="0.25">
      <c r="A2179" s="65" t="s">
        <v>896</v>
      </c>
      <c r="B2179" s="65" t="s">
        <v>696</v>
      </c>
      <c r="C2179" s="65" t="s">
        <v>897</v>
      </c>
      <c r="D2179" s="65" t="str">
        <f t="shared" ref="D2179:D2242" si="114">RIGHT(C2179,LEN(C2179)-FIND("|",SUBSTITUTE(C2179,"/","|", LEN(C2179)-LEN(SUBSTITUTE(C2179,"/","")))))</f>
        <v>Dynamic</v>
      </c>
      <c r="E2179" s="65">
        <f t="shared" si="111"/>
        <v>1</v>
      </c>
      <c r="F2179" s="65" t="str">
        <f t="shared" si="112"/>
        <v>Dynamic Column Extraction for Europium on Media 1 at Ambient Temperature Dynamic Column Extraction for Europium on Media 1 at Ambient Temperature.pdf</v>
      </c>
      <c r="G2179" s="65" t="str">
        <f t="shared" si="113"/>
        <v>https://gdr.openei.org/files/519/Dynamic Column Extraction for Europium on Media 1 at Ambient Temperature Dynamic Column Extraction for Europium on Media 1 at Ambient Temperature.pdf</v>
      </c>
      <c r="H2179" s="65" t="str">
        <f t="shared" ref="H2179:H2242" si="115">LEFT(C2179,FIND("/",C2179,10))</f>
        <v>https://gdr.openei.org/</v>
      </c>
      <c r="I2179" s="69">
        <v>43179.407829629628</v>
      </c>
      <c r="J2179" s="65">
        <v>404</v>
      </c>
      <c r="Q2179" s="61"/>
    </row>
    <row r="2180" spans="1:17" ht="75" x14ac:dyDescent="0.25">
      <c r="A2180" s="65" t="s">
        <v>2051</v>
      </c>
      <c r="B2180" s="65" t="s">
        <v>696</v>
      </c>
      <c r="C2180" s="65" t="s">
        <v>2052</v>
      </c>
      <c r="D2180" s="65" t="str">
        <f t="shared" si="114"/>
        <v>Regeneration</v>
      </c>
      <c r="E2180" s="65">
        <f t="shared" si="111"/>
        <v>12</v>
      </c>
      <c r="F2180" s="65" t="str">
        <f t="shared" si="112"/>
        <v>Regeneration of Media 1 after REE Sorption from Brine 1 at 70C Regeneration study GG2-90.xlsx</v>
      </c>
      <c r="G2180" s="65" t="str">
        <f t="shared" si="113"/>
        <v>https://gdr.openei.org/files/520/Regeneration of Media 1 after REE Sorption from Brine 1 at 70C Regeneration study GG2-90.xlsx</v>
      </c>
      <c r="H2180" s="65" t="str">
        <f t="shared" si="115"/>
        <v>https://gdr.openei.org/</v>
      </c>
      <c r="I2180" s="69">
        <v>43178.766723877314</v>
      </c>
      <c r="J2180" s="65">
        <v>404</v>
      </c>
      <c r="Q2180" s="61"/>
    </row>
    <row r="2181" spans="1:17" ht="75" x14ac:dyDescent="0.25">
      <c r="A2181" s="65" t="s">
        <v>4052</v>
      </c>
      <c r="B2181" s="65" t="s">
        <v>696</v>
      </c>
      <c r="C2181" s="65" t="s">
        <v>2052</v>
      </c>
      <c r="D2181" s="65" t="str">
        <f t="shared" si="114"/>
        <v>Regeneration</v>
      </c>
      <c r="E2181" s="65">
        <f t="shared" ref="E2181:E2244" si="116">FIND(D2181,A2181)</f>
        <v>12</v>
      </c>
      <c r="F2181" s="65" t="str">
        <f t="shared" ref="F2181:F2244" si="117">RIGHT(A2181,LEN(A2181)-E2181+1)</f>
        <v>Regeneration of Media 1 after REE Sorption from Brine 1 at 70C Regeneration study for DOE GG2-90.xlsx</v>
      </c>
      <c r="G2181" s="65" t="str">
        <f t="shared" ref="G2181:G2244" si="118">(SUBSTITUTE(C2181,D2181,""))&amp;F2181</f>
        <v>https://gdr.openei.org/files/520/Regeneration of Media 1 after REE Sorption from Brine 1 at 70C Regeneration study for DOE GG2-90.xlsx</v>
      </c>
      <c r="H2181" s="65" t="str">
        <f t="shared" si="115"/>
        <v>https://gdr.openei.org/</v>
      </c>
      <c r="I2181" s="69">
        <v>43178.769054236109</v>
      </c>
      <c r="J2181" s="65">
        <v>404</v>
      </c>
      <c r="Q2181" s="61"/>
    </row>
    <row r="2182" spans="1:17" ht="75" x14ac:dyDescent="0.25">
      <c r="A2182" s="65" t="s">
        <v>2051</v>
      </c>
      <c r="B2182" s="65" t="s">
        <v>696</v>
      </c>
      <c r="C2182" s="65" t="s">
        <v>2052</v>
      </c>
      <c r="D2182" s="65" t="str">
        <f t="shared" si="114"/>
        <v>Regeneration</v>
      </c>
      <c r="E2182" s="65">
        <f t="shared" si="116"/>
        <v>12</v>
      </c>
      <c r="F2182" s="65" t="str">
        <f t="shared" si="117"/>
        <v>Regeneration of Media 1 after REE Sorption from Brine 1 at 70C Regeneration study GG2-90.xlsx</v>
      </c>
      <c r="G2182" s="65" t="str">
        <f t="shared" si="118"/>
        <v>https://gdr.openei.org/files/520/Regeneration of Media 1 after REE Sorption from Brine 1 at 70C Regeneration study GG2-90.xlsx</v>
      </c>
      <c r="H2182" s="65" t="str">
        <f t="shared" si="115"/>
        <v>https://gdr.openei.org/</v>
      </c>
      <c r="I2182" s="69">
        <v>43179.078809351849</v>
      </c>
      <c r="J2182" s="65">
        <v>404</v>
      </c>
      <c r="Q2182" s="61"/>
    </row>
    <row r="2183" spans="1:17" ht="75" x14ac:dyDescent="0.25">
      <c r="A2183" s="65" t="s">
        <v>4052</v>
      </c>
      <c r="B2183" s="65" t="s">
        <v>696</v>
      </c>
      <c r="C2183" s="65" t="s">
        <v>2052</v>
      </c>
      <c r="D2183" s="65" t="str">
        <f t="shared" si="114"/>
        <v>Regeneration</v>
      </c>
      <c r="E2183" s="65">
        <f t="shared" si="116"/>
        <v>12</v>
      </c>
      <c r="F2183" s="65" t="str">
        <f t="shared" si="117"/>
        <v>Regeneration of Media 1 after REE Sorption from Brine 1 at 70C Regeneration study for DOE GG2-90.xlsx</v>
      </c>
      <c r="G2183" s="65" t="str">
        <f t="shared" si="118"/>
        <v>https://gdr.openei.org/files/520/Regeneration of Media 1 after REE Sorption from Brine 1 at 70C Regeneration study for DOE GG2-90.xlsx</v>
      </c>
      <c r="H2183" s="65" t="str">
        <f t="shared" si="115"/>
        <v>https://gdr.openei.org/</v>
      </c>
      <c r="I2183" s="69">
        <v>43179.093070300929</v>
      </c>
      <c r="J2183" s="65">
        <v>404</v>
      </c>
      <c r="Q2183" s="61"/>
    </row>
    <row r="2184" spans="1:17" ht="75" x14ac:dyDescent="0.25">
      <c r="A2184" s="65" t="s">
        <v>2483</v>
      </c>
      <c r="B2184" s="65" t="s">
        <v>696</v>
      </c>
      <c r="C2184" s="65" t="s">
        <v>2484</v>
      </c>
      <c r="D2184" s="65" t="str">
        <f t="shared" si="114"/>
        <v>Repetitive</v>
      </c>
      <c r="E2184" s="65">
        <f t="shared" si="116"/>
        <v>1</v>
      </c>
      <c r="F2184" s="65" t="str">
        <f t="shared" si="117"/>
        <v>Repetitive Regeneration of Media 1 after REE Sorption from Brine 1 at 70C Repetitive Regeneration of Media 1 after REE Sorption from Brine 1 at 70C.pdf</v>
      </c>
      <c r="G2184" s="65" t="str">
        <f t="shared" si="118"/>
        <v>https://gdr.openei.org/files/520/Repetitive Regeneration of Media 1 after REE Sorption from Brine 1 at 70C Repetitive Regeneration of Media 1 after REE Sorption from Brine 1 at 70C.pdf</v>
      </c>
      <c r="H2184" s="65" t="str">
        <f t="shared" si="115"/>
        <v>https://gdr.openei.org/</v>
      </c>
      <c r="I2184" s="69">
        <v>43179.293123726849</v>
      </c>
      <c r="J2184" s="65">
        <v>404</v>
      </c>
      <c r="Q2184" s="61"/>
    </row>
    <row r="2185" spans="1:17" ht="90" x14ac:dyDescent="0.25">
      <c r="A2185" s="65" t="s">
        <v>1954</v>
      </c>
      <c r="B2185" s="65" t="s">
        <v>696</v>
      </c>
      <c r="C2185" s="65" t="s">
        <v>1859</v>
      </c>
      <c r="D2185" s="65" t="str">
        <f t="shared" si="114"/>
        <v>20150629</v>
      </c>
      <c r="E2185" s="65">
        <f t="shared" si="116"/>
        <v>117</v>
      </c>
      <c r="F2185" s="65" t="str">
        <f t="shared" si="117"/>
        <v>20150629 Shaker bath Brine 1 .2ppm 7 metal REE 75-1 ratio media 1 -50 and -100 at ambient and -100 at 70C (GG2-68).xlsx</v>
      </c>
      <c r="G2185" s="65" t="str">
        <f t="shared" si="118"/>
        <v>https://gdr.openei.org/files/521/20150629 Shaker bath Brine 1 .2ppm 7 metal REE 75-1 ratio media 1 -50 and -100 at ambient and -100 at 70C (GG2-68).xlsx</v>
      </c>
      <c r="H2185" s="65" t="str">
        <f t="shared" si="115"/>
        <v>https://gdr.openei.org/</v>
      </c>
      <c r="I2185" s="69">
        <v>43178.737517187503</v>
      </c>
      <c r="J2185" s="65">
        <v>404</v>
      </c>
      <c r="Q2185" s="61"/>
    </row>
    <row r="2186" spans="1:17" ht="90" x14ac:dyDescent="0.25">
      <c r="A2186" s="65" t="s">
        <v>1954</v>
      </c>
      <c r="B2186" s="65" t="s">
        <v>696</v>
      </c>
      <c r="C2186" s="65" t="s">
        <v>1859</v>
      </c>
      <c r="D2186" s="65" t="str">
        <f t="shared" si="114"/>
        <v>20150629</v>
      </c>
      <c r="E2186" s="65">
        <f t="shared" si="116"/>
        <v>117</v>
      </c>
      <c r="F2186" s="65" t="str">
        <f t="shared" si="117"/>
        <v>20150629 Shaker bath Brine 1 .2ppm 7 metal REE 75-1 ratio media 1 -50 and -100 at ambient and -100 at 70C (GG2-68).xlsx</v>
      </c>
      <c r="G2186" s="65" t="str">
        <f t="shared" si="118"/>
        <v>https://gdr.openei.org/files/521/20150629 Shaker bath Brine 1 .2ppm 7 metal REE 75-1 ratio media 1 -50 and -100 at ambient and -100 at 70C (GG2-68).xlsx</v>
      </c>
      <c r="H2186" s="65" t="str">
        <f t="shared" si="115"/>
        <v>https://gdr.openei.org/</v>
      </c>
      <c r="I2186" s="69">
        <v>43179.055891099539</v>
      </c>
      <c r="J2186" s="65">
        <v>404</v>
      </c>
      <c r="Q2186" s="61"/>
    </row>
    <row r="2187" spans="1:17" ht="90" x14ac:dyDescent="0.25">
      <c r="A2187" s="65" t="s">
        <v>1858</v>
      </c>
      <c r="B2187" s="65" t="s">
        <v>696</v>
      </c>
      <c r="C2187" s="65" t="s">
        <v>1859</v>
      </c>
      <c r="D2187" s="65" t="str">
        <f t="shared" si="114"/>
        <v>20150629</v>
      </c>
      <c r="E2187" s="65">
        <f t="shared" si="116"/>
        <v>117</v>
      </c>
      <c r="F2187" s="65" t="str">
        <f t="shared" si="117"/>
        <v>20150629 Shaker bath Brine 1 20ppm 7 metal REE 75-1 ratio Media 1 -50 and -100 at ambient and -100 at 70C (GG2-71).xlsx</v>
      </c>
      <c r="G2187" s="65" t="str">
        <f t="shared" si="118"/>
        <v>https://gdr.openei.org/files/521/20150629 Shaker bath Brine 1 20ppm 7 metal REE 75-1 ratio Media 1 -50 and -100 at ambient and -100 at 70C (GG2-71).xlsx</v>
      </c>
      <c r="H2187" s="65" t="str">
        <f t="shared" si="115"/>
        <v>https://gdr.openei.org/</v>
      </c>
      <c r="I2187" s="69">
        <v>43179.188598738423</v>
      </c>
      <c r="J2187" s="65">
        <v>404</v>
      </c>
      <c r="Q2187" s="61"/>
    </row>
    <row r="2188" spans="1:17" ht="90" x14ac:dyDescent="0.25">
      <c r="A2188" s="65" t="s">
        <v>2529</v>
      </c>
      <c r="B2188" s="65" t="s">
        <v>696</v>
      </c>
      <c r="C2188" s="65" t="s">
        <v>1859</v>
      </c>
      <c r="D2188" s="65" t="str">
        <f t="shared" si="114"/>
        <v>20150629</v>
      </c>
      <c r="E2188" s="65">
        <f t="shared" si="116"/>
        <v>117</v>
      </c>
      <c r="F2188" s="65" t="str">
        <f t="shared" si="117"/>
        <v>20150629 Shaker bath Brine 1 2ppm 7 metal REE 75-1 ratio media 1 -50 and -100 at ambient and -100 at 70C (GG2-67).xlsx</v>
      </c>
      <c r="G2188" s="65" t="str">
        <f t="shared" si="118"/>
        <v>https://gdr.openei.org/files/521/20150629 Shaker bath Brine 1 2ppm 7 metal REE 75-1 ratio media 1 -50 and -100 at ambient and -100 at 70C (GG2-67).xlsx</v>
      </c>
      <c r="H2188" s="65" t="str">
        <f t="shared" si="115"/>
        <v>https://gdr.openei.org/</v>
      </c>
      <c r="I2188" s="69">
        <v>43179.22608083333</v>
      </c>
      <c r="J2188" s="65">
        <v>404</v>
      </c>
      <c r="Q2188" s="61"/>
    </row>
    <row r="2189" spans="1:17" ht="90" x14ac:dyDescent="0.25">
      <c r="A2189" s="65" t="s">
        <v>1858</v>
      </c>
      <c r="B2189" s="65" t="s">
        <v>696</v>
      </c>
      <c r="C2189" s="65" t="s">
        <v>1859</v>
      </c>
      <c r="D2189" s="65" t="str">
        <f t="shared" si="114"/>
        <v>20150629</v>
      </c>
      <c r="E2189" s="65">
        <f t="shared" si="116"/>
        <v>117</v>
      </c>
      <c r="F2189" s="65" t="str">
        <f t="shared" si="117"/>
        <v>20150629 Shaker bath Brine 1 20ppm 7 metal REE 75-1 ratio Media 1 -50 and -100 at ambient and -100 at 70C (GG2-71).xlsx</v>
      </c>
      <c r="G2189" s="65" t="str">
        <f t="shared" si="118"/>
        <v>https://gdr.openei.org/files/521/20150629 Shaker bath Brine 1 20ppm 7 metal REE 75-1 ratio Media 1 -50 and -100 at ambient and -100 at 70C (GG2-71).xlsx</v>
      </c>
      <c r="H2189" s="65" t="str">
        <f t="shared" si="115"/>
        <v>https://gdr.openei.org/</v>
      </c>
      <c r="I2189" s="69">
        <v>43179.348425104166</v>
      </c>
      <c r="J2189" s="65">
        <v>404</v>
      </c>
      <c r="Q2189" s="61"/>
    </row>
    <row r="2190" spans="1:17" ht="90" x14ac:dyDescent="0.25">
      <c r="A2190" s="65" t="s">
        <v>2529</v>
      </c>
      <c r="B2190" s="65" t="s">
        <v>696</v>
      </c>
      <c r="C2190" s="65" t="s">
        <v>1859</v>
      </c>
      <c r="D2190" s="65" t="str">
        <f t="shared" si="114"/>
        <v>20150629</v>
      </c>
      <c r="E2190" s="65">
        <f t="shared" si="116"/>
        <v>117</v>
      </c>
      <c r="F2190" s="65" t="str">
        <f t="shared" si="117"/>
        <v>20150629 Shaker bath Brine 1 2ppm 7 metal REE 75-1 ratio media 1 -50 and -100 at ambient and -100 at 70C (GG2-67).xlsx</v>
      </c>
      <c r="G2190" s="65" t="str">
        <f t="shared" si="118"/>
        <v>https://gdr.openei.org/files/521/20150629 Shaker bath Brine 1 2ppm 7 metal REE 75-1 ratio media 1 -50 and -100 at ambient and -100 at 70C (GG2-67).xlsx</v>
      </c>
      <c r="H2190" s="65" t="str">
        <f t="shared" si="115"/>
        <v>https://gdr.openei.org/</v>
      </c>
      <c r="I2190" s="69">
        <v>43179.404503634258</v>
      </c>
      <c r="J2190" s="65">
        <v>404</v>
      </c>
      <c r="Q2190" s="61"/>
    </row>
    <row r="2191" spans="1:17" ht="90" x14ac:dyDescent="0.25">
      <c r="A2191" s="65" t="s">
        <v>3847</v>
      </c>
      <c r="B2191" s="65" t="s">
        <v>696</v>
      </c>
      <c r="C2191" s="65" t="s">
        <v>3848</v>
      </c>
      <c r="D2191" s="65" t="str">
        <f t="shared" si="114"/>
        <v>REE</v>
      </c>
      <c r="E2191" s="65">
        <f t="shared" si="116"/>
        <v>1</v>
      </c>
      <c r="F2191" s="65" t="str">
        <f t="shared" si="117"/>
        <v>REE Sorption Study of Seived -50 +100 Mesh Fraction of Media 1 in Brine 1 at Different Concentrations of REE at 70C REE Sorption study of Sieved -50 +100 mesh Fraction of Media 1 in Brine 1 at Different Concentrations of REEs at 70C.pdf</v>
      </c>
      <c r="G2191" s="65" t="str">
        <f t="shared" si="118"/>
        <v>https://gdr.openei.org/files/521/REE Sorption Study of Seived -50 +100 Mesh Fraction of Media 1 in Brine 1 at Different Concentrations of REE at 70C REE Sorption study of Sieved -50 +100 mesh Fraction of Media 1 in Brine 1 at Different Concentrations of REEs at 70C.pdf</v>
      </c>
      <c r="H2191" s="65" t="str">
        <f t="shared" si="115"/>
        <v>https://gdr.openei.org/</v>
      </c>
      <c r="I2191" s="69">
        <v>43178.732368333331</v>
      </c>
      <c r="J2191" s="65">
        <v>404</v>
      </c>
      <c r="Q2191" s="61"/>
    </row>
    <row r="2192" spans="1:17" ht="90" x14ac:dyDescent="0.25">
      <c r="A2192" s="65" t="s">
        <v>3847</v>
      </c>
      <c r="B2192" s="65" t="s">
        <v>696</v>
      </c>
      <c r="C2192" s="65" t="s">
        <v>3848</v>
      </c>
      <c r="D2192" s="65" t="str">
        <f t="shared" si="114"/>
        <v>REE</v>
      </c>
      <c r="E2192" s="65">
        <f t="shared" si="116"/>
        <v>1</v>
      </c>
      <c r="F2192" s="65" t="str">
        <f t="shared" si="117"/>
        <v>REE Sorption Study of Seived -50 +100 Mesh Fraction of Media 1 in Brine 1 at Different Concentrations of REE at 70C REE Sorption study of Sieved -50 +100 mesh Fraction of Media 1 in Brine 1 at Different Concentrations of REEs at 70C.pdf</v>
      </c>
      <c r="G2192" s="65" t="str">
        <f t="shared" si="118"/>
        <v>https://gdr.openei.org/files/521/REE Sorption Study of Seived -50 +100 Mesh Fraction of Media 1 in Brine 1 at Different Concentrations of REE at 70C REE Sorption study of Sieved -50 +100 mesh Fraction of Media 1 in Brine 1 at Different Concentrations of REEs at 70C.pdf</v>
      </c>
      <c r="H2192" s="65" t="str">
        <f t="shared" si="115"/>
        <v>https://gdr.openei.org/</v>
      </c>
      <c r="I2192" s="69">
        <v>43179.449046319445</v>
      </c>
      <c r="J2192" s="65">
        <v>404</v>
      </c>
      <c r="Q2192" s="61"/>
    </row>
    <row r="2193" spans="1:17" ht="75" x14ac:dyDescent="0.25">
      <c r="A2193" s="65" t="s">
        <v>2644</v>
      </c>
      <c r="B2193" s="65" t="s">
        <v>696</v>
      </c>
      <c r="C2193" s="65" t="s">
        <v>2645</v>
      </c>
      <c r="D2193" s="65" t="str">
        <f t="shared" si="114"/>
        <v>CWRM_09_17_15</v>
      </c>
      <c r="E2193" s="65">
        <f t="shared" si="116"/>
        <v>50</v>
      </c>
      <c r="F2193" s="65" t="str">
        <f t="shared" si="117"/>
        <v>CWRM_09_17_15 (1).csv</v>
      </c>
      <c r="G2193" s="65" t="str">
        <f t="shared" si="118"/>
        <v>https://gdr.openei.org/files/523/CWRM_09_17_15 (1).csv</v>
      </c>
      <c r="H2193" s="65" t="str">
        <f t="shared" si="115"/>
        <v>https://gdr.openei.org/</v>
      </c>
      <c r="I2193" s="69">
        <v>43178.894392430557</v>
      </c>
      <c r="J2193" s="65">
        <v>404</v>
      </c>
      <c r="Q2193" s="61"/>
    </row>
    <row r="2194" spans="1:17" ht="75" x14ac:dyDescent="0.25">
      <c r="A2194" s="65" t="s">
        <v>2644</v>
      </c>
      <c r="B2194" s="65" t="s">
        <v>696</v>
      </c>
      <c r="C2194" s="65" t="s">
        <v>2645</v>
      </c>
      <c r="D2194" s="65" t="str">
        <f t="shared" si="114"/>
        <v>CWRM_09_17_15</v>
      </c>
      <c r="E2194" s="65">
        <f t="shared" si="116"/>
        <v>50</v>
      </c>
      <c r="F2194" s="65" t="str">
        <f t="shared" si="117"/>
        <v>CWRM_09_17_15 (1).csv</v>
      </c>
      <c r="G2194" s="65" t="str">
        <f t="shared" si="118"/>
        <v>https://gdr.openei.org/files/523/CWRM_09_17_15 (1).csv</v>
      </c>
      <c r="H2194" s="65" t="str">
        <f t="shared" si="115"/>
        <v>https://gdr.openei.org/</v>
      </c>
      <c r="I2194" s="69">
        <v>43179.099604976851</v>
      </c>
      <c r="J2194" s="65">
        <v>404</v>
      </c>
      <c r="Q2194" s="61"/>
    </row>
    <row r="2195" spans="1:17" ht="75" x14ac:dyDescent="0.25">
      <c r="A2195" s="65" t="s">
        <v>2643</v>
      </c>
      <c r="B2195" s="65" t="s">
        <v>696</v>
      </c>
      <c r="C2195" s="65" t="s">
        <v>2041</v>
      </c>
      <c r="D2195" s="65" t="str">
        <f t="shared" si="114"/>
        <v>20150721</v>
      </c>
      <c r="E2195" s="65">
        <f t="shared" si="116"/>
        <v>82</v>
      </c>
      <c r="F2195" s="65" t="str">
        <f t="shared" si="117"/>
        <v>20150721 Shaker Bath test Brine 1 2ppm each 7 metal 75-1 ratio 50 and -50 100 media 1 pH5.5 at 70C (GG2-86).xlsx</v>
      </c>
      <c r="G2195" s="65" t="str">
        <f t="shared" si="118"/>
        <v>https://gdr.openei.org/files/528/20150721 Shaker Bath test Brine 1 2ppm each 7 metal 75-1 ratio 50 and -50 100 media 1 pH5.5 at 70C (GG2-86).xlsx</v>
      </c>
      <c r="H2195" s="65" t="str">
        <f t="shared" si="115"/>
        <v>https://gdr.openei.org/</v>
      </c>
      <c r="I2195" s="69">
        <v>43178.757345648148</v>
      </c>
      <c r="J2195" s="65">
        <v>404</v>
      </c>
      <c r="Q2195" s="61"/>
    </row>
    <row r="2196" spans="1:17" ht="75" x14ac:dyDescent="0.25">
      <c r="A2196" s="65" t="s">
        <v>2643</v>
      </c>
      <c r="B2196" s="65" t="s">
        <v>696</v>
      </c>
      <c r="C2196" s="70" t="s">
        <v>2041</v>
      </c>
      <c r="D2196" s="65" t="str">
        <f t="shared" si="114"/>
        <v>20150721</v>
      </c>
      <c r="E2196" s="65">
        <f t="shared" si="116"/>
        <v>82</v>
      </c>
      <c r="F2196" s="65" t="str">
        <f t="shared" si="117"/>
        <v>20150721 Shaker Bath test Brine 1 2ppm each 7 metal 75-1 ratio 50 and -50 100 media 1 pH5.5 at 70C (GG2-86).xlsx</v>
      </c>
      <c r="G2196" s="65" t="str">
        <f t="shared" si="118"/>
        <v>https://gdr.openei.org/files/528/20150721 Shaker Bath test Brine 1 2ppm each 7 metal 75-1 ratio 50 and -50 100 media 1 pH5.5 at 70C (GG2-86).xlsx</v>
      </c>
      <c r="H2196" s="65" t="str">
        <f t="shared" si="115"/>
        <v>https://gdr.openei.org/</v>
      </c>
      <c r="I2196" s="69">
        <v>43178.759409328704</v>
      </c>
      <c r="J2196" s="65">
        <v>404</v>
      </c>
      <c r="Q2196" s="61"/>
    </row>
    <row r="2197" spans="1:17" ht="75" x14ac:dyDescent="0.25">
      <c r="A2197" s="65" t="s">
        <v>2998</v>
      </c>
      <c r="B2197" s="65" t="s">
        <v>696</v>
      </c>
      <c r="C2197" s="65" t="s">
        <v>2041</v>
      </c>
      <c r="D2197" s="65" t="str">
        <f t="shared" si="114"/>
        <v>20150721</v>
      </c>
      <c r="E2197" s="65">
        <f t="shared" si="116"/>
        <v>82</v>
      </c>
      <c r="F2197" s="65" t="str">
        <f t="shared" si="117"/>
        <v>20150721 Shaker Bath test Brine 1 2ppm each 7 metal 75-1 ratio 50 and -50 100 media 1 pH3.5 at 70C (GG2-88).xlsx</v>
      </c>
      <c r="G2197" s="65" t="str">
        <f t="shared" si="118"/>
        <v>https://gdr.openei.org/files/528/20150721 Shaker Bath test Brine 1 2ppm each 7 metal 75-1 ratio 50 and -50 100 media 1 pH3.5 at 70C (GG2-88).xlsx</v>
      </c>
      <c r="H2197" s="65" t="str">
        <f t="shared" si="115"/>
        <v>https://gdr.openei.org/</v>
      </c>
      <c r="I2197" s="69">
        <v>43178.7621153125</v>
      </c>
      <c r="J2197" s="65">
        <v>404</v>
      </c>
      <c r="Q2197" s="61"/>
    </row>
    <row r="2198" spans="1:17" ht="75" x14ac:dyDescent="0.25">
      <c r="A2198" s="65" t="s">
        <v>2998</v>
      </c>
      <c r="B2198" s="65" t="s">
        <v>696</v>
      </c>
      <c r="C2198" s="65" t="s">
        <v>2041</v>
      </c>
      <c r="D2198" s="65" t="str">
        <f t="shared" si="114"/>
        <v>20150721</v>
      </c>
      <c r="E2198" s="65">
        <f t="shared" si="116"/>
        <v>82</v>
      </c>
      <c r="F2198" s="65" t="str">
        <f t="shared" si="117"/>
        <v>20150721 Shaker Bath test Brine 1 2ppm each 7 metal 75-1 ratio 50 and -50 100 media 1 pH3.5 at 70C (GG2-88).xlsx</v>
      </c>
      <c r="G2198" s="65" t="str">
        <f t="shared" si="118"/>
        <v>https://gdr.openei.org/files/528/20150721 Shaker Bath test Brine 1 2ppm each 7 metal 75-1 ratio 50 and -50 100 media 1 pH3.5 at 70C (GG2-88).xlsx</v>
      </c>
      <c r="H2198" s="65" t="str">
        <f t="shared" si="115"/>
        <v>https://gdr.openei.org/</v>
      </c>
      <c r="I2198" s="69">
        <v>43178.792485115744</v>
      </c>
      <c r="J2198" s="65">
        <v>404</v>
      </c>
      <c r="Q2198" s="61"/>
    </row>
    <row r="2199" spans="1:17" ht="75" x14ac:dyDescent="0.25">
      <c r="A2199" s="65" t="s">
        <v>2040</v>
      </c>
      <c r="B2199" s="65" t="s">
        <v>696</v>
      </c>
      <c r="C2199" s="65" t="s">
        <v>2041</v>
      </c>
      <c r="D2199" s="65" t="str">
        <f t="shared" si="114"/>
        <v>20150721</v>
      </c>
      <c r="E2199" s="65">
        <f t="shared" si="116"/>
        <v>82</v>
      </c>
      <c r="F2199" s="65" t="str">
        <f t="shared" si="117"/>
        <v>20150721 Shaker Bath test Brine 1 2ppm each 7 metal 75-1 ratio 50 and -50 100 media 1 pH4.5 at 70C (GG2-87).xlsx</v>
      </c>
      <c r="G2199" s="65" t="str">
        <f t="shared" si="118"/>
        <v>https://gdr.openei.org/files/528/20150721 Shaker Bath test Brine 1 2ppm each 7 metal 75-1 ratio 50 and -50 100 media 1 pH4.5 at 70C (GG2-87).xlsx</v>
      </c>
      <c r="H2199" s="65" t="str">
        <f t="shared" si="115"/>
        <v>https://gdr.openei.org/</v>
      </c>
      <c r="I2199" s="69">
        <v>43178.964599652776</v>
      </c>
      <c r="J2199" s="65">
        <v>404</v>
      </c>
      <c r="Q2199" s="61"/>
    </row>
    <row r="2200" spans="1:17" ht="75" x14ac:dyDescent="0.25">
      <c r="A2200" s="65" t="s">
        <v>2040</v>
      </c>
      <c r="B2200" s="65" t="s">
        <v>696</v>
      </c>
      <c r="C2200" s="65" t="s">
        <v>2041</v>
      </c>
      <c r="D2200" s="65" t="str">
        <f t="shared" si="114"/>
        <v>20150721</v>
      </c>
      <c r="E2200" s="65">
        <f t="shared" si="116"/>
        <v>82</v>
      </c>
      <c r="F2200" s="65" t="str">
        <f t="shared" si="117"/>
        <v>20150721 Shaker Bath test Brine 1 2ppm each 7 metal 75-1 ratio 50 and -50 100 media 1 pH4.5 at 70C (GG2-87).xlsx</v>
      </c>
      <c r="G2200" s="65" t="str">
        <f t="shared" si="118"/>
        <v>https://gdr.openei.org/files/528/20150721 Shaker Bath test Brine 1 2ppm each 7 metal 75-1 ratio 50 and -50 100 media 1 pH4.5 at 70C (GG2-87).xlsx</v>
      </c>
      <c r="H2200" s="65" t="str">
        <f t="shared" si="115"/>
        <v>https://gdr.openei.org/</v>
      </c>
      <c r="I2200" s="69">
        <v>43179.067465949076</v>
      </c>
      <c r="J2200" s="65">
        <v>404</v>
      </c>
      <c r="Q2200" s="61"/>
    </row>
    <row r="2201" spans="1:17" ht="75" x14ac:dyDescent="0.25">
      <c r="A2201" s="65" t="s">
        <v>2437</v>
      </c>
      <c r="B2201" s="65" t="s">
        <v>696</v>
      </c>
      <c r="C2201" s="65" t="s">
        <v>2438</v>
      </c>
      <c r="D2201" s="65" t="str">
        <f t="shared" si="114"/>
        <v>REE</v>
      </c>
      <c r="E2201" s="65">
        <f t="shared" si="116"/>
        <v>82</v>
      </c>
      <c r="F2201" s="65" t="str">
        <f t="shared" si="117"/>
        <v>REE Sorption study of Sieved -50 100 mesh Fraction of Media 1 in Brine 1 with Different Starting pHs at 70C.pdf</v>
      </c>
      <c r="G2201" s="65" t="str">
        <f t="shared" si="118"/>
        <v>https://gdr.openei.org/files/528/REE Sorption study of Sieved -50 100 mesh Fraction of Media 1 in Brine 1 with Different Starting pHs at 70C.pdf</v>
      </c>
      <c r="H2201" s="65" t="str">
        <f t="shared" si="115"/>
        <v>https://gdr.openei.org/</v>
      </c>
      <c r="I2201" s="69">
        <v>43178.853330983795</v>
      </c>
      <c r="J2201" s="65">
        <v>404</v>
      </c>
      <c r="Q2201" s="61"/>
    </row>
    <row r="2202" spans="1:17" ht="75" x14ac:dyDescent="0.25">
      <c r="A2202" s="65" t="s">
        <v>2437</v>
      </c>
      <c r="B2202" s="65" t="s">
        <v>696</v>
      </c>
      <c r="C2202" s="65" t="s">
        <v>2438</v>
      </c>
      <c r="D2202" s="65" t="str">
        <f t="shared" si="114"/>
        <v>REE</v>
      </c>
      <c r="E2202" s="65">
        <f t="shared" si="116"/>
        <v>82</v>
      </c>
      <c r="F2202" s="65" t="str">
        <f t="shared" si="117"/>
        <v>REE Sorption study of Sieved -50 100 mesh Fraction of Media 1 in Brine 1 with Different Starting pHs at 70C.pdf</v>
      </c>
      <c r="G2202" s="65" t="str">
        <f t="shared" si="118"/>
        <v>https://gdr.openei.org/files/528/REE Sorption study of Sieved -50 100 mesh Fraction of Media 1 in Brine 1 with Different Starting pHs at 70C.pdf</v>
      </c>
      <c r="H2202" s="65" t="str">
        <f t="shared" si="115"/>
        <v>https://gdr.openei.org/</v>
      </c>
      <c r="I2202" s="69">
        <v>43179.36580796296</v>
      </c>
      <c r="J2202" s="65">
        <v>404</v>
      </c>
      <c r="Q2202" s="61"/>
    </row>
    <row r="2203" spans="1:17" ht="75" x14ac:dyDescent="0.25">
      <c r="A2203" s="65" t="s">
        <v>2582</v>
      </c>
      <c r="B2203" s="65" t="s">
        <v>696</v>
      </c>
      <c r="C2203" s="65" t="s">
        <v>2583</v>
      </c>
      <c r="D2203" s="65" t="str">
        <f t="shared" si="114"/>
        <v>GDR</v>
      </c>
      <c r="E2203" s="65">
        <f t="shared" si="116"/>
        <v>43</v>
      </c>
      <c r="F2203" s="65" t="str">
        <f t="shared" si="117"/>
        <v>GDR Submission (09-20-2015).pdf</v>
      </c>
      <c r="G2203" s="65" t="str">
        <f t="shared" si="118"/>
        <v>https://gdr.openei.org/files/531/GDR Submission (09-20-2015).pdf</v>
      </c>
      <c r="H2203" s="65" t="str">
        <f t="shared" si="115"/>
        <v>https://gdr.openei.org/</v>
      </c>
      <c r="I2203" s="69">
        <v>43179.008609907411</v>
      </c>
      <c r="J2203" s="65">
        <v>404</v>
      </c>
      <c r="Q2203" s="61"/>
    </row>
    <row r="2204" spans="1:17" ht="75" x14ac:dyDescent="0.25">
      <c r="A2204" s="65" t="s">
        <v>2582</v>
      </c>
      <c r="B2204" s="65" t="s">
        <v>696</v>
      </c>
      <c r="C2204" s="65" t="s">
        <v>2583</v>
      </c>
      <c r="D2204" s="65" t="str">
        <f t="shared" si="114"/>
        <v>GDR</v>
      </c>
      <c r="E2204" s="65">
        <f t="shared" si="116"/>
        <v>43</v>
      </c>
      <c r="F2204" s="65" t="str">
        <f t="shared" si="117"/>
        <v>GDR Submission (09-20-2015).pdf</v>
      </c>
      <c r="G2204" s="65" t="str">
        <f t="shared" si="118"/>
        <v>https://gdr.openei.org/files/531/GDR Submission (09-20-2015).pdf</v>
      </c>
      <c r="H2204" s="65" t="str">
        <f t="shared" si="115"/>
        <v>https://gdr.openei.org/</v>
      </c>
      <c r="I2204" s="69">
        <v>43179.232955104169</v>
      </c>
      <c r="J2204" s="65">
        <v>404</v>
      </c>
      <c r="Q2204" s="61"/>
    </row>
    <row r="2205" spans="1:17" ht="75" x14ac:dyDescent="0.25">
      <c r="A2205" s="65" t="s">
        <v>2104</v>
      </c>
      <c r="B2205" s="65" t="s">
        <v>696</v>
      </c>
      <c r="C2205" s="65" t="s">
        <v>2105</v>
      </c>
      <c r="D2205" s="65" t="str">
        <f t="shared" si="114"/>
        <v>BI_gw_velocities</v>
      </c>
      <c r="E2205" s="65">
        <f t="shared" si="116"/>
        <v>38</v>
      </c>
      <c r="F2205" s="65" t="str">
        <f t="shared" si="117"/>
        <v>BI_gw_velocities (1).xlsx</v>
      </c>
      <c r="G2205" s="65" t="str">
        <f t="shared" si="118"/>
        <v>https://gdr.openei.org/files/534/BI_gw_velocities (1).xlsx</v>
      </c>
      <c r="H2205" s="65" t="str">
        <f t="shared" si="115"/>
        <v>https://gdr.openei.org/</v>
      </c>
      <c r="I2205" s="69">
        <v>43178.898088333335</v>
      </c>
      <c r="J2205" s="65">
        <v>404</v>
      </c>
      <c r="Q2205" s="61"/>
    </row>
    <row r="2206" spans="1:17" ht="75" x14ac:dyDescent="0.25">
      <c r="A2206" s="65" t="s">
        <v>2104</v>
      </c>
      <c r="B2206" s="65" t="s">
        <v>696</v>
      </c>
      <c r="C2206" s="65" t="s">
        <v>2105</v>
      </c>
      <c r="D2206" s="65" t="str">
        <f t="shared" si="114"/>
        <v>BI_gw_velocities</v>
      </c>
      <c r="E2206" s="65">
        <f t="shared" si="116"/>
        <v>38</v>
      </c>
      <c r="F2206" s="65" t="str">
        <f t="shared" si="117"/>
        <v>BI_gw_velocities (1).xlsx</v>
      </c>
      <c r="G2206" s="65" t="str">
        <f t="shared" si="118"/>
        <v>https://gdr.openei.org/files/534/BI_gw_velocities (1).xlsx</v>
      </c>
      <c r="H2206" s="65" t="str">
        <f t="shared" si="115"/>
        <v>https://gdr.openei.org/</v>
      </c>
      <c r="I2206" s="69">
        <v>43179.151534155091</v>
      </c>
      <c r="J2206" s="65">
        <v>404</v>
      </c>
      <c r="Q2206" s="61"/>
    </row>
    <row r="2207" spans="1:17" ht="75" x14ac:dyDescent="0.25">
      <c r="A2207" s="65" t="s">
        <v>3224</v>
      </c>
      <c r="B2207" s="65" t="s">
        <v>696</v>
      </c>
      <c r="C2207" s="65" t="s">
        <v>3225</v>
      </c>
      <c r="D2207" s="65" t="str">
        <f t="shared" si="114"/>
        <v>Kauai_gw_velocities</v>
      </c>
      <c r="E2207" s="65">
        <f t="shared" si="116"/>
        <v>30</v>
      </c>
      <c r="F2207" s="65" t="str">
        <f t="shared" si="117"/>
        <v>Kauai_gw_velocities (1).xlsx</v>
      </c>
      <c r="G2207" s="65" t="str">
        <f t="shared" si="118"/>
        <v>https://gdr.openei.org/files/537/Kauai_gw_velocities (1).xlsx</v>
      </c>
      <c r="H2207" s="65" t="str">
        <f t="shared" si="115"/>
        <v>https://gdr.openei.org/</v>
      </c>
      <c r="I2207" s="69">
        <v>43179.224458171295</v>
      </c>
      <c r="J2207" s="65">
        <v>404</v>
      </c>
      <c r="Q2207" s="61"/>
    </row>
    <row r="2208" spans="1:17" ht="75" x14ac:dyDescent="0.25">
      <c r="A2208" s="65" t="s">
        <v>3224</v>
      </c>
      <c r="B2208" s="65" t="s">
        <v>696</v>
      </c>
      <c r="C2208" s="65" t="s">
        <v>3225</v>
      </c>
      <c r="D2208" s="65" t="str">
        <f t="shared" si="114"/>
        <v>Kauai_gw_velocities</v>
      </c>
      <c r="E2208" s="65">
        <f t="shared" si="116"/>
        <v>30</v>
      </c>
      <c r="F2208" s="65" t="str">
        <f t="shared" si="117"/>
        <v>Kauai_gw_velocities (1).xlsx</v>
      </c>
      <c r="G2208" s="65" t="str">
        <f t="shared" si="118"/>
        <v>https://gdr.openei.org/files/537/Kauai_gw_velocities (1).xlsx</v>
      </c>
      <c r="H2208" s="65" t="str">
        <f t="shared" si="115"/>
        <v>https://gdr.openei.org/</v>
      </c>
      <c r="I2208" s="69">
        <v>43179.321714444442</v>
      </c>
      <c r="J2208" s="65">
        <v>404</v>
      </c>
      <c r="Q2208" s="61"/>
    </row>
    <row r="2209" spans="1:17" ht="75" x14ac:dyDescent="0.25">
      <c r="A2209" s="65" t="s">
        <v>3386</v>
      </c>
      <c r="B2209" s="65" t="s">
        <v>696</v>
      </c>
      <c r="C2209" s="65" t="s">
        <v>3387</v>
      </c>
      <c r="D2209" s="65" t="str">
        <f t="shared" si="114"/>
        <v>SWNew</v>
      </c>
      <c r="E2209" s="65">
        <f t="shared" si="116"/>
        <v>39</v>
      </c>
      <c r="F2209" s="65" t="str">
        <f t="shared" si="117"/>
        <v>SWNew MexicoOil_Well_Lithpicks.xls</v>
      </c>
      <c r="G2209" s="65" t="str">
        <f t="shared" si="118"/>
        <v>https://gdr.openei.org/files/556/SWNew MexicoOil_Well_Lithpicks.xls</v>
      </c>
      <c r="H2209" s="65" t="str">
        <f t="shared" si="115"/>
        <v>https://gdr.openei.org/</v>
      </c>
      <c r="I2209" s="69">
        <v>43178.908158587961</v>
      </c>
      <c r="J2209" s="65">
        <v>404</v>
      </c>
      <c r="Q2209" s="61"/>
    </row>
    <row r="2210" spans="1:17" ht="75" x14ac:dyDescent="0.25">
      <c r="A2210" s="65" t="s">
        <v>2469</v>
      </c>
      <c r="B2210" s="65" t="s">
        <v>696</v>
      </c>
      <c r="C2210" s="65" t="s">
        <v>2470</v>
      </c>
      <c r="D2210" s="65" t="str">
        <f t="shared" si="114"/>
        <v>3000320012_Nail</v>
      </c>
      <c r="E2210" s="65">
        <f t="shared" si="116"/>
        <v>101</v>
      </c>
      <c r="F2210" s="65" t="str">
        <f t="shared" si="117"/>
        <v>3000320012_Nail 1_gamma.xls</v>
      </c>
      <c r="G2210" s="65" t="str">
        <f t="shared" si="118"/>
        <v>https://gdr.openei.org/files/560/3000320012_Nail 1_gamma.xls</v>
      </c>
      <c r="H2210" s="65" t="str">
        <f t="shared" si="115"/>
        <v>https://gdr.openei.org/</v>
      </c>
      <c r="I2210" s="69">
        <v>43178.933015046299</v>
      </c>
      <c r="J2210" s="65">
        <v>404</v>
      </c>
      <c r="Q2210" s="61"/>
    </row>
    <row r="2211" spans="1:17" ht="75" x14ac:dyDescent="0.25">
      <c r="A2211" s="65" t="s">
        <v>2469</v>
      </c>
      <c r="B2211" s="65" t="s">
        <v>696</v>
      </c>
      <c r="C2211" s="65" t="s">
        <v>2470</v>
      </c>
      <c r="D2211" s="65" t="str">
        <f t="shared" si="114"/>
        <v>3000320012_Nail</v>
      </c>
      <c r="E2211" s="65">
        <f t="shared" si="116"/>
        <v>101</v>
      </c>
      <c r="F2211" s="65" t="str">
        <f t="shared" si="117"/>
        <v>3000320012_Nail 1_gamma.xls</v>
      </c>
      <c r="G2211" s="65" t="str">
        <f t="shared" si="118"/>
        <v>https://gdr.openei.org/files/560/3000320012_Nail 1_gamma.xls</v>
      </c>
      <c r="H2211" s="65" t="str">
        <f t="shared" si="115"/>
        <v>https://gdr.openei.org/</v>
      </c>
      <c r="I2211" s="69">
        <v>43179.104880486113</v>
      </c>
      <c r="J2211" s="65">
        <v>404</v>
      </c>
      <c r="Q2211" s="61"/>
    </row>
    <row r="2212" spans="1:17" ht="75" x14ac:dyDescent="0.25">
      <c r="A2212" s="65" t="s">
        <v>1245</v>
      </c>
      <c r="B2212" s="65" t="s">
        <v>696</v>
      </c>
      <c r="C2212" s="65" t="s">
        <v>1246</v>
      </c>
      <c r="D2212" s="65" t="str">
        <f t="shared" si="114"/>
        <v>56_5_gamma_temp</v>
      </c>
      <c r="E2212" s="65">
        <f t="shared" si="116"/>
        <v>95</v>
      </c>
      <c r="F2212" s="65" t="str">
        <f t="shared" si="117"/>
        <v>56_5_gamma_temp (2).zip</v>
      </c>
      <c r="G2212" s="65" t="str">
        <f t="shared" si="118"/>
        <v>https://gdr.openei.org/files/581/56_5_gamma_temp (2).zip</v>
      </c>
      <c r="H2212" s="65" t="str">
        <f t="shared" si="115"/>
        <v>https://gdr.openei.org/</v>
      </c>
      <c r="I2212" s="69">
        <v>43178.936192465277</v>
      </c>
      <c r="J2212" s="65">
        <v>404</v>
      </c>
      <c r="Q2212" s="61"/>
    </row>
    <row r="2213" spans="1:17" ht="75" x14ac:dyDescent="0.25">
      <c r="A2213" s="65" t="s">
        <v>1245</v>
      </c>
      <c r="B2213" s="65" t="s">
        <v>696</v>
      </c>
      <c r="C2213" s="65" t="s">
        <v>1246</v>
      </c>
      <c r="D2213" s="65" t="str">
        <f t="shared" si="114"/>
        <v>56_5_gamma_temp</v>
      </c>
      <c r="E2213" s="65">
        <f t="shared" si="116"/>
        <v>95</v>
      </c>
      <c r="F2213" s="65" t="str">
        <f t="shared" si="117"/>
        <v>56_5_gamma_temp (2).zip</v>
      </c>
      <c r="G2213" s="65" t="str">
        <f t="shared" si="118"/>
        <v>https://gdr.openei.org/files/581/56_5_gamma_temp (2).zip</v>
      </c>
      <c r="H2213" s="65" t="str">
        <f t="shared" si="115"/>
        <v>https://gdr.openei.org/</v>
      </c>
      <c r="I2213" s="69">
        <v>43179.080762881946</v>
      </c>
      <c r="J2213" s="65">
        <v>404</v>
      </c>
      <c r="Q2213" s="61"/>
    </row>
    <row r="2214" spans="1:17" ht="75" x14ac:dyDescent="0.25">
      <c r="A2214" s="65" t="s">
        <v>4386</v>
      </c>
      <c r="B2214" s="65" t="s">
        <v>696</v>
      </c>
      <c r="C2214" s="65" t="s">
        <v>4387</v>
      </c>
      <c r="D2214" s="65" t="str">
        <f t="shared" si="114"/>
        <v>56_5_poro_calip_logs</v>
      </c>
      <c r="E2214" s="65">
        <f t="shared" si="116"/>
        <v>95</v>
      </c>
      <c r="F2214" s="65" t="str">
        <f t="shared" si="117"/>
        <v>56_5_poro_calip_logs (2).zip</v>
      </c>
      <c r="G2214" s="65" t="str">
        <f t="shared" si="118"/>
        <v>https://gdr.openei.org/files/581/56_5_poro_calip_logs (2).zip</v>
      </c>
      <c r="H2214" s="65" t="str">
        <f t="shared" si="115"/>
        <v>https://gdr.openei.org/</v>
      </c>
      <c r="I2214" s="69">
        <v>43179.227141504627</v>
      </c>
      <c r="J2214" s="65">
        <v>404</v>
      </c>
      <c r="Q2214" s="61"/>
    </row>
    <row r="2215" spans="1:17" ht="75" x14ac:dyDescent="0.25">
      <c r="A2215" s="65" t="s">
        <v>1912</v>
      </c>
      <c r="B2215" s="65" t="s">
        <v>696</v>
      </c>
      <c r="C2215" s="65" t="s">
        <v>1913</v>
      </c>
      <c r="D2215" s="65" t="str">
        <f t="shared" si="114"/>
        <v>56_5_resistivity</v>
      </c>
      <c r="E2215" s="65">
        <f t="shared" si="116"/>
        <v>95</v>
      </c>
      <c r="F2215" s="65" t="str">
        <f t="shared" si="117"/>
        <v>56_5_resistivity (2).zip</v>
      </c>
      <c r="G2215" s="65" t="str">
        <f t="shared" si="118"/>
        <v>https://gdr.openei.org/files/581/56_5_resistivity (2).zip</v>
      </c>
      <c r="H2215" s="65" t="str">
        <f t="shared" si="115"/>
        <v>https://gdr.openei.org/</v>
      </c>
      <c r="I2215" s="69">
        <v>43178.776999791669</v>
      </c>
      <c r="J2215" s="65">
        <v>404</v>
      </c>
      <c r="Q2215" s="61"/>
    </row>
    <row r="2216" spans="1:17" ht="75" x14ac:dyDescent="0.25">
      <c r="A2216" s="65" t="s">
        <v>1912</v>
      </c>
      <c r="B2216" s="65" t="s">
        <v>696</v>
      </c>
      <c r="C2216" s="65" t="s">
        <v>1913</v>
      </c>
      <c r="D2216" s="65" t="str">
        <f t="shared" si="114"/>
        <v>56_5_resistivity</v>
      </c>
      <c r="E2216" s="65">
        <f t="shared" si="116"/>
        <v>95</v>
      </c>
      <c r="F2216" s="65" t="str">
        <f t="shared" si="117"/>
        <v>56_5_resistivity (2).zip</v>
      </c>
      <c r="G2216" s="65" t="str">
        <f t="shared" si="118"/>
        <v>https://gdr.openei.org/files/581/56_5_resistivity (2).zip</v>
      </c>
      <c r="H2216" s="65" t="str">
        <f t="shared" si="115"/>
        <v>https://gdr.openei.org/</v>
      </c>
      <c r="I2216" s="69">
        <v>43179.346222858796</v>
      </c>
      <c r="J2216" s="65">
        <v>404</v>
      </c>
      <c r="Q2216" s="61"/>
    </row>
    <row r="2217" spans="1:17" ht="75" x14ac:dyDescent="0.25">
      <c r="A2217" s="65" t="s">
        <v>4466</v>
      </c>
      <c r="B2217" s="65" t="s">
        <v>696</v>
      </c>
      <c r="C2217" s="65" t="s">
        <v>4467</v>
      </c>
      <c r="D2217" s="65" t="str">
        <f t="shared" si="114"/>
        <v>Century_OH_logs</v>
      </c>
      <c r="E2217" s="65">
        <f t="shared" si="116"/>
        <v>95</v>
      </c>
      <c r="F2217" s="65" t="str">
        <f t="shared" si="117"/>
        <v>Century_OH_logs (2).zip</v>
      </c>
      <c r="G2217" s="65" t="str">
        <f t="shared" si="118"/>
        <v>https://gdr.openei.org/files/581/Century_OH_logs (2).zip</v>
      </c>
      <c r="H2217" s="65" t="str">
        <f t="shared" si="115"/>
        <v>https://gdr.openei.org/</v>
      </c>
      <c r="I2217" s="69">
        <v>43179.045002847219</v>
      </c>
      <c r="J2217" s="65">
        <v>404</v>
      </c>
      <c r="Q2217" s="61"/>
    </row>
    <row r="2218" spans="1:17" ht="75" x14ac:dyDescent="0.25">
      <c r="A2218" s="65" t="s">
        <v>4466</v>
      </c>
      <c r="B2218" s="65" t="s">
        <v>696</v>
      </c>
      <c r="C2218" s="65" t="s">
        <v>4467</v>
      </c>
      <c r="D2218" s="65" t="str">
        <f t="shared" si="114"/>
        <v>Century_OH_logs</v>
      </c>
      <c r="E2218" s="65">
        <f t="shared" si="116"/>
        <v>95</v>
      </c>
      <c r="F2218" s="65" t="str">
        <f t="shared" si="117"/>
        <v>Century_OH_logs (2).zip</v>
      </c>
      <c r="G2218" s="65" t="str">
        <f t="shared" si="118"/>
        <v>https://gdr.openei.org/files/581/Century_OH_logs (2).zip</v>
      </c>
      <c r="H2218" s="65" t="str">
        <f t="shared" si="115"/>
        <v>https://gdr.openei.org/</v>
      </c>
      <c r="I2218" s="69">
        <v>43179.260029351855</v>
      </c>
      <c r="J2218" s="65">
        <v>404</v>
      </c>
      <c r="Q2218" s="61"/>
    </row>
    <row r="2219" spans="1:17" ht="75" x14ac:dyDescent="0.25">
      <c r="A2219" s="65" t="s">
        <v>2485</v>
      </c>
      <c r="B2219" s="65" t="s">
        <v>696</v>
      </c>
      <c r="C2219" s="65" t="s">
        <v>2486</v>
      </c>
      <c r="D2219" s="65" t="str">
        <f t="shared" si="114"/>
        <v>CONCEPTUAL_MODEL</v>
      </c>
      <c r="E2219" s="65">
        <f t="shared" si="116"/>
        <v>95</v>
      </c>
      <c r="F2219" s="65" t="str">
        <f t="shared" si="117"/>
        <v>CONCEPTUAL_MODEL (1).TIF</v>
      </c>
      <c r="G2219" s="65" t="str">
        <f t="shared" si="118"/>
        <v>https://gdr.openei.org/files/581/CONCEPTUAL_MODEL (1).TIF</v>
      </c>
      <c r="H2219" s="65" t="str">
        <f t="shared" si="115"/>
        <v>https://gdr.openei.org/</v>
      </c>
      <c r="I2219" s="69">
        <v>43178.716680671299</v>
      </c>
      <c r="J2219" s="65">
        <v>404</v>
      </c>
      <c r="Q2219" s="61"/>
    </row>
    <row r="2220" spans="1:17" ht="75" x14ac:dyDescent="0.25">
      <c r="A2220" s="65" t="s">
        <v>2485</v>
      </c>
      <c r="B2220" s="65" t="s">
        <v>696</v>
      </c>
      <c r="C2220" s="65" t="s">
        <v>2486</v>
      </c>
      <c r="D2220" s="65" t="str">
        <f t="shared" si="114"/>
        <v>CONCEPTUAL_MODEL</v>
      </c>
      <c r="E2220" s="65">
        <f t="shared" si="116"/>
        <v>95</v>
      </c>
      <c r="F2220" s="65" t="str">
        <f t="shared" si="117"/>
        <v>CONCEPTUAL_MODEL (1).TIF</v>
      </c>
      <c r="G2220" s="65" t="str">
        <f t="shared" si="118"/>
        <v>https://gdr.openei.org/files/581/CONCEPTUAL_MODEL (1).TIF</v>
      </c>
      <c r="H2220" s="65" t="str">
        <f t="shared" si="115"/>
        <v>https://gdr.openei.org/</v>
      </c>
      <c r="I2220" s="69">
        <v>43179.003423622686</v>
      </c>
      <c r="J2220" s="65">
        <v>404</v>
      </c>
      <c r="Q2220" s="61"/>
    </row>
    <row r="2221" spans="1:17" ht="75" x14ac:dyDescent="0.25">
      <c r="A2221" s="65" t="s">
        <v>1445</v>
      </c>
      <c r="B2221" s="65" t="s">
        <v>696</v>
      </c>
      <c r="C2221" s="65" t="s">
        <v>1446</v>
      </c>
      <c r="D2221" s="65" t="str">
        <f t="shared" si="114"/>
        <v>ENE_x-section</v>
      </c>
      <c r="E2221" s="65">
        <f t="shared" si="116"/>
        <v>95</v>
      </c>
      <c r="F2221" s="65" t="str">
        <f t="shared" si="117"/>
        <v>ENE_x-section (2).zip</v>
      </c>
      <c r="G2221" s="65" t="str">
        <f t="shared" si="118"/>
        <v>https://gdr.openei.org/files/581/ENE_x-section (2).zip</v>
      </c>
      <c r="H2221" s="65" t="str">
        <f t="shared" si="115"/>
        <v>https://gdr.openei.org/</v>
      </c>
      <c r="I2221" s="69">
        <v>43178.828910219905</v>
      </c>
      <c r="J2221" s="65">
        <v>404</v>
      </c>
      <c r="Q2221" s="61"/>
    </row>
    <row r="2222" spans="1:17" ht="75" x14ac:dyDescent="0.25">
      <c r="A2222" s="65" t="s">
        <v>1445</v>
      </c>
      <c r="B2222" s="65" t="s">
        <v>696</v>
      </c>
      <c r="C2222" s="65" t="s">
        <v>1446</v>
      </c>
      <c r="D2222" s="65" t="str">
        <f t="shared" si="114"/>
        <v>ENE_x-section</v>
      </c>
      <c r="E2222" s="65">
        <f t="shared" si="116"/>
        <v>95</v>
      </c>
      <c r="F2222" s="65" t="str">
        <f t="shared" si="117"/>
        <v>ENE_x-section (2).zip</v>
      </c>
      <c r="G2222" s="65" t="str">
        <f t="shared" si="118"/>
        <v>https://gdr.openei.org/files/581/ENE_x-section (2).zip</v>
      </c>
      <c r="H2222" s="65" t="str">
        <f t="shared" si="115"/>
        <v>https://gdr.openei.org/</v>
      </c>
      <c r="I2222" s="69">
        <v>43179.166988483797</v>
      </c>
      <c r="J2222" s="65">
        <v>404</v>
      </c>
      <c r="Q2222" s="61"/>
    </row>
    <row r="2223" spans="1:17" ht="75" x14ac:dyDescent="0.25">
      <c r="A2223" s="65" t="s">
        <v>2638</v>
      </c>
      <c r="B2223" s="65" t="s">
        <v>696</v>
      </c>
      <c r="C2223" s="65" t="s">
        <v>2639</v>
      </c>
      <c r="D2223" s="65" t="str">
        <f t="shared" si="114"/>
        <v>Fort</v>
      </c>
      <c r="E2223" s="65">
        <f t="shared" si="116"/>
        <v>1</v>
      </c>
      <c r="F2223" s="65" t="str">
        <f t="shared" si="117"/>
        <v>Fort Bliss Geothermal Area Data: Temperature Profile, Logs, Schematic Model and Cross Section Fort Bliss RMI 56-5_bulk XRD resutls.xlsx</v>
      </c>
      <c r="G2223" s="65" t="str">
        <f t="shared" si="118"/>
        <v>https://gdr.openei.org/files/581/Fort Bliss Geothermal Area Data: Temperature Profile, Logs, Schematic Model and Cross Section Fort Bliss RMI 56-5_bulk XRD resutls.xlsx</v>
      </c>
      <c r="H2223" s="65" t="str">
        <f t="shared" si="115"/>
        <v>https://gdr.openei.org/</v>
      </c>
      <c r="I2223" s="69">
        <v>43178.816198368055</v>
      </c>
      <c r="J2223" s="65">
        <v>404</v>
      </c>
      <c r="Q2223" s="61"/>
    </row>
    <row r="2224" spans="1:17" ht="75" x14ac:dyDescent="0.25">
      <c r="A2224" s="65" t="s">
        <v>1672</v>
      </c>
      <c r="B2224" s="65" t="s">
        <v>696</v>
      </c>
      <c r="C2224" s="65" t="s">
        <v>1673</v>
      </c>
      <c r="D2224" s="65" t="str">
        <f t="shared" si="114"/>
        <v>gravity_faults</v>
      </c>
      <c r="E2224" s="65">
        <f t="shared" si="116"/>
        <v>95</v>
      </c>
      <c r="F2224" s="65" t="str">
        <f t="shared" si="117"/>
        <v>gravity_faults (2).zip</v>
      </c>
      <c r="G2224" s="65" t="str">
        <f t="shared" si="118"/>
        <v>https://gdr.openei.org/files/581/gravity_faults (2).zip</v>
      </c>
      <c r="H2224" s="65" t="str">
        <f t="shared" si="115"/>
        <v>https://gdr.openei.org/</v>
      </c>
      <c r="I2224" s="69">
        <v>43179.001743680557</v>
      </c>
      <c r="J2224" s="65">
        <v>404</v>
      </c>
      <c r="Q2224" s="61"/>
    </row>
    <row r="2225" spans="1:17" ht="75" x14ac:dyDescent="0.25">
      <c r="A2225" s="65" t="s">
        <v>1672</v>
      </c>
      <c r="B2225" s="65" t="s">
        <v>696</v>
      </c>
      <c r="C2225" s="65" t="s">
        <v>1673</v>
      </c>
      <c r="D2225" s="65" t="str">
        <f t="shared" si="114"/>
        <v>gravity_faults</v>
      </c>
      <c r="E2225" s="65">
        <f t="shared" si="116"/>
        <v>95</v>
      </c>
      <c r="F2225" s="65" t="str">
        <f t="shared" si="117"/>
        <v>gravity_faults (2).zip</v>
      </c>
      <c r="G2225" s="65" t="str">
        <f t="shared" si="118"/>
        <v>https://gdr.openei.org/files/581/gravity_faults (2).zip</v>
      </c>
      <c r="H2225" s="65" t="str">
        <f t="shared" si="115"/>
        <v>https://gdr.openei.org/</v>
      </c>
      <c r="I2225" s="69">
        <v>43179.188812650464</v>
      </c>
      <c r="J2225" s="65">
        <v>404</v>
      </c>
      <c r="Q2225" s="61"/>
    </row>
    <row r="2226" spans="1:17" ht="75" x14ac:dyDescent="0.25">
      <c r="A2226" s="65" t="s">
        <v>3079</v>
      </c>
      <c r="B2226" s="65" t="s">
        <v>696</v>
      </c>
      <c r="C2226" s="65" t="s">
        <v>3080</v>
      </c>
      <c r="D2226" s="65" t="str">
        <f t="shared" si="114"/>
        <v>JetWestTP</v>
      </c>
      <c r="E2226" s="65">
        <f t="shared" si="116"/>
        <v>95</v>
      </c>
      <c r="F2226" s="65" t="str">
        <f t="shared" si="117"/>
        <v>JetWestTP (2).zip</v>
      </c>
      <c r="G2226" s="65" t="str">
        <f t="shared" si="118"/>
        <v>https://gdr.openei.org/files/581/JetWestTP (2).zip</v>
      </c>
      <c r="H2226" s="65" t="str">
        <f t="shared" si="115"/>
        <v>https://gdr.openei.org/</v>
      </c>
      <c r="I2226" s="69">
        <v>43178.928780520837</v>
      </c>
      <c r="J2226" s="65">
        <v>404</v>
      </c>
      <c r="Q2226" s="61"/>
    </row>
    <row r="2227" spans="1:17" ht="75" x14ac:dyDescent="0.25">
      <c r="A2227" s="65" t="s">
        <v>2945</v>
      </c>
      <c r="B2227" s="65" t="s">
        <v>696</v>
      </c>
      <c r="C2227" s="65" t="s">
        <v>2946</v>
      </c>
      <c r="D2227" s="65" t="str">
        <f t="shared" si="114"/>
        <v>McGregor_deep_wells</v>
      </c>
      <c r="E2227" s="65">
        <f t="shared" si="116"/>
        <v>95</v>
      </c>
      <c r="F2227" s="65" t="str">
        <f t="shared" si="117"/>
        <v>McGregor_deep_wells (2).zip</v>
      </c>
      <c r="G2227" s="65" t="str">
        <f t="shared" si="118"/>
        <v>https://gdr.openei.org/files/581/McGregor_deep_wells (2).zip</v>
      </c>
      <c r="H2227" s="65" t="str">
        <f t="shared" si="115"/>
        <v>https://gdr.openei.org/</v>
      </c>
      <c r="I2227" s="69">
        <v>43178.9765477662</v>
      </c>
      <c r="J2227" s="65">
        <v>404</v>
      </c>
      <c r="Q2227" s="61"/>
    </row>
    <row r="2228" spans="1:17" ht="75" x14ac:dyDescent="0.25">
      <c r="A2228" s="65" t="s">
        <v>3586</v>
      </c>
      <c r="B2228" s="65" t="s">
        <v>696</v>
      </c>
      <c r="C2228" s="65" t="s">
        <v>3587</v>
      </c>
      <c r="D2228" s="65" t="str">
        <f t="shared" si="114"/>
        <v>ProspectGeoTech</v>
      </c>
      <c r="E2228" s="65">
        <f t="shared" si="116"/>
        <v>95</v>
      </c>
      <c r="F2228" s="65" t="str">
        <f t="shared" si="117"/>
        <v>ProspectGeoTech (2).zip</v>
      </c>
      <c r="G2228" s="65" t="str">
        <f t="shared" si="118"/>
        <v>https://gdr.openei.org/files/581/ProspectGeoTech (2).zip</v>
      </c>
      <c r="H2228" s="65" t="str">
        <f t="shared" si="115"/>
        <v>https://gdr.openei.org/</v>
      </c>
      <c r="I2228" s="69">
        <v>43179.116802847224</v>
      </c>
      <c r="J2228" s="65">
        <v>404</v>
      </c>
      <c r="Q2228" s="61"/>
    </row>
    <row r="2229" spans="1:17" ht="75" x14ac:dyDescent="0.25">
      <c r="A2229" s="65" t="s">
        <v>3586</v>
      </c>
      <c r="B2229" s="65" t="s">
        <v>696</v>
      </c>
      <c r="C2229" s="65" t="s">
        <v>3587</v>
      </c>
      <c r="D2229" s="65" t="str">
        <f t="shared" si="114"/>
        <v>ProspectGeoTech</v>
      </c>
      <c r="E2229" s="65">
        <f t="shared" si="116"/>
        <v>95</v>
      </c>
      <c r="F2229" s="65" t="str">
        <f t="shared" si="117"/>
        <v>ProspectGeoTech (2).zip</v>
      </c>
      <c r="G2229" s="65" t="str">
        <f t="shared" si="118"/>
        <v>https://gdr.openei.org/files/581/ProspectGeoTech (2).zip</v>
      </c>
      <c r="H2229" s="65" t="str">
        <f t="shared" si="115"/>
        <v>https://gdr.openei.org/</v>
      </c>
      <c r="I2229" s="69">
        <v>43179.349722291663</v>
      </c>
      <c r="J2229" s="65">
        <v>404</v>
      </c>
      <c r="Q2229" s="61"/>
    </row>
    <row r="2230" spans="1:17" ht="75" x14ac:dyDescent="0.25">
      <c r="A2230" s="65" t="s">
        <v>818</v>
      </c>
      <c r="B2230" s="65" t="s">
        <v>696</v>
      </c>
      <c r="C2230" s="65" t="s">
        <v>819</v>
      </c>
      <c r="D2230" s="65" t="str">
        <f t="shared" si="114"/>
        <v>regional_faults</v>
      </c>
      <c r="E2230" s="65">
        <f t="shared" si="116"/>
        <v>95</v>
      </c>
      <c r="F2230" s="65" t="str">
        <f t="shared" si="117"/>
        <v>regional_faults (2).zip</v>
      </c>
      <c r="G2230" s="65" t="str">
        <f t="shared" si="118"/>
        <v>https://gdr.openei.org/files/581/regional_faults (2).zip</v>
      </c>
      <c r="H2230" s="65" t="str">
        <f t="shared" si="115"/>
        <v>https://gdr.openei.org/</v>
      </c>
      <c r="I2230" s="69">
        <v>43178.797074386574</v>
      </c>
      <c r="J2230" s="65">
        <v>404</v>
      </c>
      <c r="Q2230" s="61"/>
    </row>
    <row r="2231" spans="1:17" ht="75" x14ac:dyDescent="0.25">
      <c r="A2231" s="65" t="s">
        <v>818</v>
      </c>
      <c r="B2231" s="65" t="s">
        <v>696</v>
      </c>
      <c r="C2231" s="65" t="s">
        <v>819</v>
      </c>
      <c r="D2231" s="65" t="str">
        <f t="shared" si="114"/>
        <v>regional_faults</v>
      </c>
      <c r="E2231" s="65">
        <f t="shared" si="116"/>
        <v>95</v>
      </c>
      <c r="F2231" s="65" t="str">
        <f t="shared" si="117"/>
        <v>regional_faults (2).zip</v>
      </c>
      <c r="G2231" s="65" t="str">
        <f t="shared" si="118"/>
        <v>https://gdr.openei.org/files/581/regional_faults (2).zip</v>
      </c>
      <c r="H2231" s="65" t="str">
        <f t="shared" si="115"/>
        <v>https://gdr.openei.org/</v>
      </c>
      <c r="I2231" s="69">
        <v>43179.282955613424</v>
      </c>
      <c r="J2231" s="65">
        <v>404</v>
      </c>
      <c r="Q2231" s="61"/>
    </row>
    <row r="2232" spans="1:17" ht="75" x14ac:dyDescent="0.25">
      <c r="A2232" s="65" t="s">
        <v>4527</v>
      </c>
      <c r="B2232" s="65" t="s">
        <v>696</v>
      </c>
      <c r="C2232" s="65" t="s">
        <v>4528</v>
      </c>
      <c r="D2232" s="65" t="str">
        <f t="shared" si="114"/>
        <v>shallow_temp_survey</v>
      </c>
      <c r="E2232" s="65">
        <f t="shared" si="116"/>
        <v>95</v>
      </c>
      <c r="F2232" s="65" t="str">
        <f t="shared" si="117"/>
        <v>shallow_temp_survey (2).zip</v>
      </c>
      <c r="G2232" s="65" t="str">
        <f t="shared" si="118"/>
        <v>https://gdr.openei.org/files/581/shallow_temp_survey (2).zip</v>
      </c>
      <c r="H2232" s="65" t="str">
        <f t="shared" si="115"/>
        <v>https://gdr.openei.org/</v>
      </c>
      <c r="I2232" s="69">
        <v>43178.943674837959</v>
      </c>
      <c r="J2232" s="65">
        <v>404</v>
      </c>
      <c r="Q2232" s="61"/>
    </row>
    <row r="2233" spans="1:17" ht="75" x14ac:dyDescent="0.25">
      <c r="A2233" s="65" t="s">
        <v>1625</v>
      </c>
      <c r="B2233" s="65" t="s">
        <v>696</v>
      </c>
      <c r="C2233" s="65" t="s">
        <v>1626</v>
      </c>
      <c r="D2233" s="65" t="str">
        <f t="shared" si="114"/>
        <v>x-section1</v>
      </c>
      <c r="E2233" s="65">
        <f t="shared" si="116"/>
        <v>95</v>
      </c>
      <c r="F2233" s="65" t="str">
        <f t="shared" si="117"/>
        <v>x-section1 (2).zip</v>
      </c>
      <c r="G2233" s="65" t="str">
        <f t="shared" si="118"/>
        <v>https://gdr.openei.org/files/581/x-section1 (2).zip</v>
      </c>
      <c r="H2233" s="65" t="str">
        <f t="shared" si="115"/>
        <v>https://gdr.openei.org/</v>
      </c>
      <c r="I2233" s="69">
        <v>43179.237197824077</v>
      </c>
      <c r="J2233" s="65">
        <v>404</v>
      </c>
      <c r="Q2233" s="61"/>
    </row>
    <row r="2234" spans="1:17" ht="75" x14ac:dyDescent="0.25">
      <c r="A2234" s="65" t="s">
        <v>1629</v>
      </c>
      <c r="B2234" s="65" t="s">
        <v>696</v>
      </c>
      <c r="C2234" s="65" t="s">
        <v>1630</v>
      </c>
      <c r="D2234" s="65" t="str">
        <f t="shared" si="114"/>
        <v>Cashion_Cieslewski_HT</v>
      </c>
      <c r="E2234" s="65">
        <f t="shared" si="116"/>
        <v>40</v>
      </c>
      <c r="F2234" s="65" t="str">
        <f t="shared" si="117"/>
        <v>Cashion_Cieslewski_HT Flash and Capacitor Evalutations-HiTEN_Submission.pdf</v>
      </c>
      <c r="G2234" s="65" t="str">
        <f t="shared" si="118"/>
        <v>https://gdr.openei.org/files/612/Cashion_Cieslewski_HT Flash and Capacitor Evalutations-HiTEN_Submission.pdf</v>
      </c>
      <c r="H2234" s="65" t="str">
        <f t="shared" si="115"/>
        <v>https://gdr.openei.org/</v>
      </c>
      <c r="I2234" s="69">
        <v>43179.119806805553</v>
      </c>
      <c r="J2234" s="65">
        <v>404</v>
      </c>
      <c r="Q2234" s="61"/>
    </row>
    <row r="2235" spans="1:17" ht="75" x14ac:dyDescent="0.25">
      <c r="A2235" s="65" t="s">
        <v>1629</v>
      </c>
      <c r="B2235" s="65" t="s">
        <v>696</v>
      </c>
      <c r="C2235" s="65" t="s">
        <v>1630</v>
      </c>
      <c r="D2235" s="65" t="str">
        <f t="shared" si="114"/>
        <v>Cashion_Cieslewski_HT</v>
      </c>
      <c r="E2235" s="65">
        <f t="shared" si="116"/>
        <v>40</v>
      </c>
      <c r="F2235" s="65" t="str">
        <f t="shared" si="117"/>
        <v>Cashion_Cieslewski_HT Flash and Capacitor Evalutations-HiTEN_Submission.pdf</v>
      </c>
      <c r="G2235" s="65" t="str">
        <f t="shared" si="118"/>
        <v>https://gdr.openei.org/files/612/Cashion_Cieslewski_HT Flash and Capacitor Evalutations-HiTEN_Submission.pdf</v>
      </c>
      <c r="H2235" s="65" t="str">
        <f t="shared" si="115"/>
        <v>https://gdr.openei.org/</v>
      </c>
      <c r="I2235" s="69">
        <v>43179.386020613427</v>
      </c>
      <c r="J2235" s="65">
        <v>404</v>
      </c>
      <c r="Q2235" s="61"/>
    </row>
    <row r="2236" spans="1:17" ht="75" x14ac:dyDescent="0.25">
      <c r="A2236" s="65" t="s">
        <v>1678</v>
      </c>
      <c r="B2236" s="65" t="s">
        <v>696</v>
      </c>
      <c r="C2236" s="65" t="s">
        <v>1679</v>
      </c>
      <c r="D2236" s="65" t="str">
        <f t="shared" si="114"/>
        <v>2015_NV_Play_Fairway_Gravity</v>
      </c>
      <c r="E2236" s="65">
        <f t="shared" si="116"/>
        <v>56</v>
      </c>
      <c r="F2236" s="65" t="str">
        <f t="shared" si="117"/>
        <v>2015_NV_Play_Fairway_Gravity (1).zip</v>
      </c>
      <c r="G2236" s="65" t="str">
        <f t="shared" si="118"/>
        <v>https://gdr.openei.org/files/616/2015_NV_Play_Fairway_Gravity (1).zip</v>
      </c>
      <c r="H2236" s="65" t="str">
        <f t="shared" si="115"/>
        <v>https://gdr.openei.org/</v>
      </c>
      <c r="I2236" s="69">
        <v>43178.842586874998</v>
      </c>
      <c r="J2236" s="65">
        <v>404</v>
      </c>
      <c r="Q2236" s="61"/>
    </row>
    <row r="2237" spans="1:17" ht="75" x14ac:dyDescent="0.25">
      <c r="A2237" s="65" t="s">
        <v>1678</v>
      </c>
      <c r="B2237" s="65" t="s">
        <v>696</v>
      </c>
      <c r="C2237" s="65" t="s">
        <v>1679</v>
      </c>
      <c r="D2237" s="65" t="str">
        <f t="shared" si="114"/>
        <v>2015_NV_Play_Fairway_Gravity</v>
      </c>
      <c r="E2237" s="65">
        <f t="shared" si="116"/>
        <v>56</v>
      </c>
      <c r="F2237" s="65" t="str">
        <f t="shared" si="117"/>
        <v>2015_NV_Play_Fairway_Gravity (1).zip</v>
      </c>
      <c r="G2237" s="65" t="str">
        <f t="shared" si="118"/>
        <v>https://gdr.openei.org/files/616/2015_NV_Play_Fairway_Gravity (1).zip</v>
      </c>
      <c r="H2237" s="65" t="str">
        <f t="shared" si="115"/>
        <v>https://gdr.openei.org/</v>
      </c>
      <c r="I2237" s="69">
        <v>43179.458021805556</v>
      </c>
      <c r="J2237" s="65">
        <v>404</v>
      </c>
      <c r="Q2237" s="61"/>
    </row>
    <row r="2238" spans="1:17" ht="75" x14ac:dyDescent="0.25">
      <c r="A2238" s="65" t="s">
        <v>1747</v>
      </c>
      <c r="B2238" s="65" t="s">
        <v>696</v>
      </c>
      <c r="C2238" s="65" t="s">
        <v>1748</v>
      </c>
      <c r="D2238" s="65" t="str">
        <f t="shared" si="114"/>
        <v>Heat3K</v>
      </c>
      <c r="E2238" s="65">
        <f t="shared" si="116"/>
        <v>56</v>
      </c>
      <c r="F2238" s="65" t="str">
        <f t="shared" si="117"/>
        <v>Heat3K (1).zip</v>
      </c>
      <c r="G2238" s="65" t="str">
        <f t="shared" si="118"/>
        <v>https://gdr.openei.org/files/616/Heat3K (1).zip</v>
      </c>
      <c r="H2238" s="65" t="str">
        <f t="shared" si="115"/>
        <v>https://gdr.openei.org/</v>
      </c>
      <c r="I2238" s="69">
        <v>43178.805843657407</v>
      </c>
      <c r="J2238" s="65">
        <v>404</v>
      </c>
      <c r="Q2238" s="61"/>
    </row>
    <row r="2239" spans="1:17" ht="75" x14ac:dyDescent="0.25">
      <c r="A2239" s="65" t="s">
        <v>1747</v>
      </c>
      <c r="B2239" s="65" t="s">
        <v>696</v>
      </c>
      <c r="C2239" s="65" t="s">
        <v>1748</v>
      </c>
      <c r="D2239" s="65" t="str">
        <f t="shared" si="114"/>
        <v>Heat3K</v>
      </c>
      <c r="E2239" s="65">
        <f t="shared" si="116"/>
        <v>56</v>
      </c>
      <c r="F2239" s="65" t="str">
        <f t="shared" si="117"/>
        <v>Heat3K (1).zip</v>
      </c>
      <c r="G2239" s="65" t="str">
        <f t="shared" si="118"/>
        <v>https://gdr.openei.org/files/616/Heat3K (1).zip</v>
      </c>
      <c r="H2239" s="65" t="str">
        <f t="shared" si="115"/>
        <v>https://gdr.openei.org/</v>
      </c>
      <c r="I2239" s="69">
        <v>43179.326770590276</v>
      </c>
      <c r="J2239" s="65">
        <v>404</v>
      </c>
      <c r="Q2239" s="61"/>
    </row>
    <row r="2240" spans="1:17" ht="75" x14ac:dyDescent="0.25">
      <c r="A2240" s="65" t="s">
        <v>1086</v>
      </c>
      <c r="B2240" s="65" t="s">
        <v>696</v>
      </c>
      <c r="C2240" s="65" t="s">
        <v>1087</v>
      </c>
      <c r="D2240" s="65" t="str">
        <f t="shared" si="114"/>
        <v>20151014</v>
      </c>
      <c r="E2240" s="65">
        <f t="shared" si="116"/>
        <v>83</v>
      </c>
      <c r="F2240" s="65" t="str">
        <f t="shared" si="117"/>
        <v>20151014 2nd load data for omnifit column 2ppm each REE7 10g -50 +100 7pct KGH Brine 1M (GG2-101).xlsx</v>
      </c>
      <c r="G2240" s="65" t="str">
        <f t="shared" si="118"/>
        <v>https://gdr.openei.org/files/635/20151014 2nd load data for omnifit column 2ppm each REE7 10g -50 +100 7pct KGH Brine 1M (GG2-101).xlsx</v>
      </c>
      <c r="H2240" s="65" t="str">
        <f t="shared" si="115"/>
        <v>https://gdr.openei.org/</v>
      </c>
      <c r="I2240" s="69">
        <v>43178.780950694447</v>
      </c>
      <c r="J2240" s="65">
        <v>404</v>
      </c>
      <c r="Q2240" s="61"/>
    </row>
    <row r="2241" spans="1:17" ht="75" x14ac:dyDescent="0.25">
      <c r="A2241" s="65" t="s">
        <v>2363</v>
      </c>
      <c r="B2241" s="65" t="s">
        <v>696</v>
      </c>
      <c r="C2241" s="65" t="s">
        <v>1087</v>
      </c>
      <c r="D2241" s="65" t="str">
        <f t="shared" si="114"/>
        <v>20151014</v>
      </c>
      <c r="E2241" s="65">
        <f t="shared" si="116"/>
        <v>83</v>
      </c>
      <c r="F2241" s="65" t="str">
        <f t="shared" si="117"/>
        <v>20151014 2nd Strip data for omnifit column 2ppm each REE7 10g -50 +100 7pct KGH Brine 1M (GG2-101).xlsx</v>
      </c>
      <c r="G2241" s="65" t="str">
        <f t="shared" si="118"/>
        <v>https://gdr.openei.org/files/635/20151014 2nd Strip data for omnifit column 2ppm each REE7 10g -50 +100 7pct KGH Brine 1M (GG2-101).xlsx</v>
      </c>
      <c r="H2241" s="65" t="str">
        <f t="shared" si="115"/>
        <v>https://gdr.openei.org/</v>
      </c>
      <c r="I2241" s="69">
        <v>43178.818265497684</v>
      </c>
      <c r="J2241" s="65">
        <v>404</v>
      </c>
      <c r="Q2241" s="61"/>
    </row>
    <row r="2242" spans="1:17" ht="75" x14ac:dyDescent="0.25">
      <c r="A2242" s="65" t="s">
        <v>1460</v>
      </c>
      <c r="B2242" s="65" t="s">
        <v>696</v>
      </c>
      <c r="C2242" s="65" t="s">
        <v>1087</v>
      </c>
      <c r="D2242" s="65" t="str">
        <f t="shared" si="114"/>
        <v>20151014</v>
      </c>
      <c r="E2242" s="65">
        <f t="shared" si="116"/>
        <v>83</v>
      </c>
      <c r="F2242" s="65" t="str">
        <f t="shared" si="117"/>
        <v>20151014 1st Strip data for omnifit column 2ppm each REE7 10g -50 +100 7pct KGH Brine 1M (GG2-100).xlsx</v>
      </c>
      <c r="G2242" s="65" t="str">
        <f t="shared" si="118"/>
        <v>https://gdr.openei.org/files/635/20151014 1st Strip data for omnifit column 2ppm each REE7 10g -50 +100 7pct KGH Brine 1M (GG2-100).xlsx</v>
      </c>
      <c r="H2242" s="65" t="str">
        <f t="shared" si="115"/>
        <v>https://gdr.openei.org/</v>
      </c>
      <c r="I2242" s="69">
        <v>43179.014340497684</v>
      </c>
      <c r="J2242" s="65">
        <v>404</v>
      </c>
      <c r="Q2242" s="61"/>
    </row>
    <row r="2243" spans="1:17" ht="75" x14ac:dyDescent="0.25">
      <c r="A2243" s="65" t="s">
        <v>1086</v>
      </c>
      <c r="B2243" s="65" t="s">
        <v>696</v>
      </c>
      <c r="C2243" s="65" t="s">
        <v>1087</v>
      </c>
      <c r="D2243" s="65" t="str">
        <f t="shared" ref="D2243:D2306" si="119">RIGHT(C2243,LEN(C2243)-FIND("|",SUBSTITUTE(C2243,"/","|", LEN(C2243)-LEN(SUBSTITUTE(C2243,"/","")))))</f>
        <v>20151014</v>
      </c>
      <c r="E2243" s="65">
        <f t="shared" si="116"/>
        <v>83</v>
      </c>
      <c r="F2243" s="65" t="str">
        <f t="shared" si="117"/>
        <v>20151014 2nd load data for omnifit column 2ppm each REE7 10g -50 +100 7pct KGH Brine 1M (GG2-101).xlsx</v>
      </c>
      <c r="G2243" s="65" t="str">
        <f t="shared" si="118"/>
        <v>https://gdr.openei.org/files/635/20151014 2nd load data for omnifit column 2ppm each REE7 10g -50 +100 7pct KGH Brine 1M (GG2-101).xlsx</v>
      </c>
      <c r="H2243" s="65" t="str">
        <f t="shared" ref="H2243:H2306" si="120">LEFT(C2243,FIND("/",C2243,10))</f>
        <v>https://gdr.openei.org/</v>
      </c>
      <c r="I2243" s="69">
        <v>43179.087264629627</v>
      </c>
      <c r="J2243" s="65">
        <v>404</v>
      </c>
      <c r="Q2243" s="61"/>
    </row>
    <row r="2244" spans="1:17" ht="75" x14ac:dyDescent="0.25">
      <c r="A2244" s="65" t="s">
        <v>2363</v>
      </c>
      <c r="B2244" s="65" t="s">
        <v>696</v>
      </c>
      <c r="C2244" s="65" t="s">
        <v>1087</v>
      </c>
      <c r="D2244" s="65" t="str">
        <f t="shared" si="119"/>
        <v>20151014</v>
      </c>
      <c r="E2244" s="65">
        <f t="shared" si="116"/>
        <v>83</v>
      </c>
      <c r="F2244" s="65" t="str">
        <f t="shared" si="117"/>
        <v>20151014 2nd Strip data for omnifit column 2ppm each REE7 10g -50 +100 7pct KGH Brine 1M (GG2-101).xlsx</v>
      </c>
      <c r="G2244" s="65" t="str">
        <f t="shared" si="118"/>
        <v>https://gdr.openei.org/files/635/20151014 2nd Strip data for omnifit column 2ppm each REE7 10g -50 +100 7pct KGH Brine 1M (GG2-101).xlsx</v>
      </c>
      <c r="H2244" s="65" t="str">
        <f t="shared" si="120"/>
        <v>https://gdr.openei.org/</v>
      </c>
      <c r="I2244" s="69">
        <v>43179.146134560186</v>
      </c>
      <c r="J2244" s="65">
        <v>404</v>
      </c>
      <c r="Q2244" s="61"/>
    </row>
    <row r="2245" spans="1:17" ht="75" x14ac:dyDescent="0.25">
      <c r="A2245" s="65" t="s">
        <v>737</v>
      </c>
      <c r="B2245" s="65" t="s">
        <v>696</v>
      </c>
      <c r="C2245" s="65" t="s">
        <v>738</v>
      </c>
      <c r="D2245" s="65" t="str">
        <f t="shared" si="119"/>
        <v>Repetitive</v>
      </c>
      <c r="E2245" s="65">
        <f t="shared" ref="E2245:E2308" si="121">FIND(D2245,A2245)</f>
        <v>1</v>
      </c>
      <c r="F2245" s="65" t="str">
        <f t="shared" ref="F2245:F2308" si="122">RIGHT(A2245,LEN(A2245)-E2245+1)</f>
        <v>Repetitive Regeneration of Media #1 in a Dynamic Column Extraction using Brine #1 Repetitive Regeneration of Media 1 in a Dynamic Column Extraction using Brine 1 at 70C.pdf</v>
      </c>
      <c r="G2245" s="65" t="str">
        <f t="shared" ref="G2245:G2308" si="123">(SUBSTITUTE(C2245,D2245,""))&amp;F2245</f>
        <v>https://gdr.openei.org/files/635/Repetitive Regeneration of Media #1 in a Dynamic Column Extraction using Brine #1 Repetitive Regeneration of Media 1 in a Dynamic Column Extraction using Brine 1 at 70C.pdf</v>
      </c>
      <c r="H2245" s="65" t="str">
        <f t="shared" si="120"/>
        <v>https://gdr.openei.org/</v>
      </c>
      <c r="I2245" s="69">
        <v>43178.727113252316</v>
      </c>
      <c r="J2245" s="65">
        <v>404</v>
      </c>
      <c r="Q2245" s="61"/>
    </row>
    <row r="2246" spans="1:17" ht="75" x14ac:dyDescent="0.25">
      <c r="A2246" s="65" t="s">
        <v>1764</v>
      </c>
      <c r="B2246" s="65" t="s">
        <v>696</v>
      </c>
      <c r="C2246" s="65" t="s">
        <v>1765</v>
      </c>
      <c r="D2246" s="65" t="str">
        <f t="shared" si="119"/>
        <v>20150721</v>
      </c>
      <c r="E2246" s="65">
        <f t="shared" si="121"/>
        <v>125</v>
      </c>
      <c r="F2246" s="65" t="str">
        <f t="shared" si="122"/>
        <v>20150721 Shaker Bath test Brine 1 2ppm each 7 metal 150mL 2g KGH media pH3.5 at 70C GG2-88.xlsx</v>
      </c>
      <c r="G2246" s="65" t="str">
        <f t="shared" si="123"/>
        <v>https://gdr.openei.org/files/636/20150721 Shaker Bath test Brine 1 2ppm each 7 metal 150mL 2g KGH media pH3.5 at 70C GG2-88.xlsx</v>
      </c>
      <c r="H2246" s="65" t="str">
        <f t="shared" si="120"/>
        <v>https://gdr.openei.org/</v>
      </c>
      <c r="I2246" s="69">
        <v>43178.729471805556</v>
      </c>
      <c r="J2246" s="65">
        <v>404</v>
      </c>
      <c r="Q2246" s="61"/>
    </row>
    <row r="2247" spans="1:17" ht="75" x14ac:dyDescent="0.25">
      <c r="A2247" s="65" t="s">
        <v>2341</v>
      </c>
      <c r="B2247" s="65" t="s">
        <v>696</v>
      </c>
      <c r="C2247" s="65" t="s">
        <v>1765</v>
      </c>
      <c r="D2247" s="65" t="str">
        <f t="shared" si="119"/>
        <v>20150721</v>
      </c>
      <c r="E2247" s="65">
        <f t="shared" si="121"/>
        <v>125</v>
      </c>
      <c r="F2247" s="65" t="str">
        <f t="shared" si="122"/>
        <v>20150721 Shaker Bath test Brine 1 2ppm each 7 metal 150mL 2g KGH media pH5.5 at 70C GG2-86.xlsx</v>
      </c>
      <c r="G2247" s="65" t="str">
        <f t="shared" si="123"/>
        <v>https://gdr.openei.org/files/636/20150721 Shaker Bath test Brine 1 2ppm each 7 metal 150mL 2g KGH media pH5.5 at 70C GG2-86.xlsx</v>
      </c>
      <c r="H2247" s="65" t="str">
        <f t="shared" si="120"/>
        <v>https://gdr.openei.org/</v>
      </c>
      <c r="I2247" s="69">
        <v>43178.853945034723</v>
      </c>
      <c r="J2247" s="65">
        <v>404</v>
      </c>
      <c r="Q2247" s="61"/>
    </row>
    <row r="2248" spans="1:17" ht="75" x14ac:dyDescent="0.25">
      <c r="A2248" s="65" t="s">
        <v>4127</v>
      </c>
      <c r="B2248" s="65" t="s">
        <v>696</v>
      </c>
      <c r="C2248" s="65" t="s">
        <v>1765</v>
      </c>
      <c r="D2248" s="65" t="str">
        <f t="shared" si="119"/>
        <v>20150721</v>
      </c>
      <c r="E2248" s="65">
        <f t="shared" si="121"/>
        <v>125</v>
      </c>
      <c r="F2248" s="65" t="str">
        <f t="shared" si="122"/>
        <v>20150721 Shaker Bath test Brine 1 2ppm each 7 metal 150mL 2g KGH media pH4.5 at 70C GG2-87.xlsx</v>
      </c>
      <c r="G2248" s="65" t="str">
        <f t="shared" si="123"/>
        <v>https://gdr.openei.org/files/636/20150721 Shaker Bath test Brine 1 2ppm each 7 metal 150mL 2g KGH media pH4.5 at 70C GG2-87.xlsx</v>
      </c>
      <c r="H2248" s="65" t="str">
        <f t="shared" si="120"/>
        <v>https://gdr.openei.org/</v>
      </c>
      <c r="I2248" s="69">
        <v>43179.050746273148</v>
      </c>
      <c r="J2248" s="65">
        <v>404</v>
      </c>
      <c r="Q2248" s="61"/>
    </row>
    <row r="2249" spans="1:17" ht="75" x14ac:dyDescent="0.25">
      <c r="A2249" s="65" t="s">
        <v>2341</v>
      </c>
      <c r="B2249" s="65" t="s">
        <v>696</v>
      </c>
      <c r="C2249" s="65" t="s">
        <v>1765</v>
      </c>
      <c r="D2249" s="65" t="str">
        <f t="shared" si="119"/>
        <v>20150721</v>
      </c>
      <c r="E2249" s="65">
        <f t="shared" si="121"/>
        <v>125</v>
      </c>
      <c r="F2249" s="65" t="str">
        <f t="shared" si="122"/>
        <v>20150721 Shaker Bath test Brine 1 2ppm each 7 metal 150mL 2g KGH media pH5.5 at 70C GG2-86.xlsx</v>
      </c>
      <c r="G2249" s="65" t="str">
        <f t="shared" si="123"/>
        <v>https://gdr.openei.org/files/636/20150721 Shaker Bath test Brine 1 2ppm each 7 metal 150mL 2g KGH media pH5.5 at 70C GG2-86.xlsx</v>
      </c>
      <c r="H2249" s="65" t="str">
        <f t="shared" si="120"/>
        <v>https://gdr.openei.org/</v>
      </c>
      <c r="I2249" s="69">
        <v>43179.191295138888</v>
      </c>
      <c r="J2249" s="65">
        <v>404</v>
      </c>
      <c r="Q2249" s="61"/>
    </row>
    <row r="2250" spans="1:17" ht="75" x14ac:dyDescent="0.25">
      <c r="A2250" s="65" t="s">
        <v>4127</v>
      </c>
      <c r="B2250" s="65" t="s">
        <v>696</v>
      </c>
      <c r="C2250" s="65" t="s">
        <v>1765</v>
      </c>
      <c r="D2250" s="65" t="str">
        <f t="shared" si="119"/>
        <v>20150721</v>
      </c>
      <c r="E2250" s="65">
        <f t="shared" si="121"/>
        <v>125</v>
      </c>
      <c r="F2250" s="65" t="str">
        <f t="shared" si="122"/>
        <v>20150721 Shaker Bath test Brine 1 2ppm each 7 metal 150mL 2g KGH media pH4.5 at 70C GG2-87.xlsx</v>
      </c>
      <c r="G2250" s="65" t="str">
        <f t="shared" si="123"/>
        <v>https://gdr.openei.org/files/636/20150721 Shaker Bath test Brine 1 2ppm each 7 metal 150mL 2g KGH media pH4.5 at 70C GG2-87.xlsx</v>
      </c>
      <c r="H2250" s="65" t="str">
        <f t="shared" si="120"/>
        <v>https://gdr.openei.org/</v>
      </c>
      <c r="I2250" s="69">
        <v>43179.30822835648</v>
      </c>
      <c r="J2250" s="65">
        <v>404</v>
      </c>
      <c r="Q2250" s="61"/>
    </row>
    <row r="2251" spans="1:17" ht="75" x14ac:dyDescent="0.25">
      <c r="A2251" s="65" t="s">
        <v>1764</v>
      </c>
      <c r="B2251" s="65" t="s">
        <v>696</v>
      </c>
      <c r="C2251" s="65" t="s">
        <v>1765</v>
      </c>
      <c r="D2251" s="65" t="str">
        <f t="shared" si="119"/>
        <v>20150721</v>
      </c>
      <c r="E2251" s="65">
        <f t="shared" si="121"/>
        <v>125</v>
      </c>
      <c r="F2251" s="65" t="str">
        <f t="shared" si="122"/>
        <v>20150721 Shaker Bath test Brine 1 2ppm each 7 metal 150mL 2g KGH media pH3.5 at 70C GG2-88.xlsx</v>
      </c>
      <c r="G2251" s="65" t="str">
        <f t="shared" si="123"/>
        <v>https://gdr.openei.org/files/636/20150721 Shaker Bath test Brine 1 2ppm each 7 metal 150mL 2g KGH media pH3.5 at 70C GG2-88.xlsx</v>
      </c>
      <c r="H2251" s="65" t="str">
        <f t="shared" si="120"/>
        <v>https://gdr.openei.org/</v>
      </c>
      <c r="I2251" s="69">
        <v>43179.457001875002</v>
      </c>
      <c r="J2251" s="65">
        <v>404</v>
      </c>
      <c r="Q2251" s="61"/>
    </row>
    <row r="2252" spans="1:17" ht="75" x14ac:dyDescent="0.25">
      <c r="A2252" s="65" t="s">
        <v>1874</v>
      </c>
      <c r="B2252" s="65" t="s">
        <v>696</v>
      </c>
      <c r="C2252" s="65" t="s">
        <v>1875</v>
      </c>
      <c r="D2252" s="65" t="str">
        <f t="shared" si="119"/>
        <v>20150929</v>
      </c>
      <c r="E2252" s="65">
        <f t="shared" si="121"/>
        <v>125</v>
      </c>
      <c r="F2252" s="65" t="str">
        <f t="shared" si="122"/>
        <v>20150929 Shaker bath test Brine 1 pH 6 and 7 150mL 2ppm each 7 metal 2g KGH at 70C (GG2-105).xlsx</v>
      </c>
      <c r="G2252" s="65" t="str">
        <f t="shared" si="123"/>
        <v>https://gdr.openei.org/files/636/20150929 Shaker bath test Brine 1 pH 6 and 7 150mL 2ppm each 7 metal 2g KGH at 70C (GG2-105).xlsx</v>
      </c>
      <c r="H2252" s="65" t="str">
        <f t="shared" si="120"/>
        <v>https://gdr.openei.org/</v>
      </c>
      <c r="I2252" s="69">
        <v>43178.767457534719</v>
      </c>
      <c r="J2252" s="65">
        <v>404</v>
      </c>
      <c r="Q2252" s="61"/>
    </row>
    <row r="2253" spans="1:17" ht="75" x14ac:dyDescent="0.25">
      <c r="A2253" s="65" t="s">
        <v>1874</v>
      </c>
      <c r="B2253" s="65" t="s">
        <v>696</v>
      </c>
      <c r="C2253" s="65" t="s">
        <v>1875</v>
      </c>
      <c r="D2253" s="65" t="str">
        <f t="shared" si="119"/>
        <v>20150929</v>
      </c>
      <c r="E2253" s="65">
        <f t="shared" si="121"/>
        <v>125</v>
      </c>
      <c r="F2253" s="65" t="str">
        <f t="shared" si="122"/>
        <v>20150929 Shaker bath test Brine 1 pH 6 and 7 150mL 2ppm each 7 metal 2g KGH at 70C (GG2-105).xlsx</v>
      </c>
      <c r="G2253" s="65" t="str">
        <f t="shared" si="123"/>
        <v>https://gdr.openei.org/files/636/20150929 Shaker bath test Brine 1 pH 6 and 7 150mL 2ppm each 7 metal 2g KGH at 70C (GG2-105).xlsx</v>
      </c>
      <c r="H2253" s="65" t="str">
        <f t="shared" si="120"/>
        <v>https://gdr.openei.org/</v>
      </c>
      <c r="I2253" s="69">
        <v>43179.126779907405</v>
      </c>
      <c r="J2253" s="65">
        <v>404</v>
      </c>
      <c r="Q2253" s="61"/>
    </row>
    <row r="2254" spans="1:17" ht="75" x14ac:dyDescent="0.25">
      <c r="A2254" s="65" t="s">
        <v>2234</v>
      </c>
      <c r="B2254" s="65" t="s">
        <v>696</v>
      </c>
      <c r="C2254" s="65" t="s">
        <v>2235</v>
      </c>
      <c r="D2254" s="65" t="str">
        <f t="shared" si="119"/>
        <v>REE</v>
      </c>
      <c r="E2254" s="65">
        <f t="shared" si="121"/>
        <v>125</v>
      </c>
      <c r="F2254" s="65" t="str">
        <f t="shared" si="122"/>
        <v>REE Sorption Study on sieved mesh fractions of media 1 in brine 1 with Different Starting pH's at 70C.pdf</v>
      </c>
      <c r="G2254" s="65" t="str">
        <f t="shared" si="123"/>
        <v>https://gdr.openei.org/files/636/REE Sorption Study on sieved mesh fractions of media 1 in brine 1 with Different Starting pH's at 70C.pdf</v>
      </c>
      <c r="H2254" s="65" t="str">
        <f t="shared" si="120"/>
        <v>https://gdr.openei.org/</v>
      </c>
      <c r="I2254" s="69">
        <v>43179.062201319444</v>
      </c>
      <c r="J2254" s="65">
        <v>404</v>
      </c>
      <c r="Q2254" s="61"/>
    </row>
    <row r="2255" spans="1:17" ht="75" x14ac:dyDescent="0.25">
      <c r="A2255" s="65" t="s">
        <v>2234</v>
      </c>
      <c r="B2255" s="65" t="s">
        <v>696</v>
      </c>
      <c r="C2255" s="65" t="s">
        <v>2235</v>
      </c>
      <c r="D2255" s="65" t="str">
        <f t="shared" si="119"/>
        <v>REE</v>
      </c>
      <c r="E2255" s="65">
        <f t="shared" si="121"/>
        <v>125</v>
      </c>
      <c r="F2255" s="65" t="str">
        <f t="shared" si="122"/>
        <v>REE Sorption Study on sieved mesh fractions of media 1 in brine 1 with Different Starting pH's at 70C.pdf</v>
      </c>
      <c r="G2255" s="65" t="str">
        <f t="shared" si="123"/>
        <v>https://gdr.openei.org/files/636/REE Sorption Study on sieved mesh fractions of media 1 in brine 1 with Different Starting pH's at 70C.pdf</v>
      </c>
      <c r="H2255" s="65" t="str">
        <f t="shared" si="120"/>
        <v>https://gdr.openei.org/</v>
      </c>
      <c r="I2255" s="69">
        <v>43179.14684184028</v>
      </c>
      <c r="J2255" s="65">
        <v>404</v>
      </c>
      <c r="Q2255" s="61"/>
    </row>
    <row r="2256" spans="1:17" ht="75" x14ac:dyDescent="0.25">
      <c r="A2256" s="65" t="s">
        <v>1887</v>
      </c>
      <c r="B2256" s="65" t="s">
        <v>696</v>
      </c>
      <c r="C2256" s="65" t="s">
        <v>1888</v>
      </c>
      <c r="D2256" s="65" t="str">
        <f t="shared" si="119"/>
        <v>RegionalGridShapefilesAndRaster</v>
      </c>
      <c r="E2256" s="65">
        <f t="shared" si="121"/>
        <v>129</v>
      </c>
      <c r="F2256" s="65" t="str">
        <f t="shared" si="122"/>
        <v>RegionalGridShapefilesAndRaster (1).zip</v>
      </c>
      <c r="G2256" s="65" t="str">
        <f t="shared" si="123"/>
        <v>https://gdr.openei.org/files/638/RegionalGridShapefilesAndRaster (1).zip</v>
      </c>
      <c r="H2256" s="65" t="str">
        <f t="shared" si="120"/>
        <v>https://gdr.openei.org/</v>
      </c>
      <c r="I2256" s="69">
        <v>43178.768404803239</v>
      </c>
      <c r="J2256" s="65">
        <v>404</v>
      </c>
      <c r="Q2256" s="61"/>
    </row>
    <row r="2257" spans="1:17" ht="75" x14ac:dyDescent="0.25">
      <c r="A2257" s="65" t="s">
        <v>1887</v>
      </c>
      <c r="B2257" s="65" t="s">
        <v>696</v>
      </c>
      <c r="C2257" s="65" t="s">
        <v>1888</v>
      </c>
      <c r="D2257" s="65" t="str">
        <f t="shared" si="119"/>
        <v>RegionalGridShapefilesAndRaster</v>
      </c>
      <c r="E2257" s="65">
        <f t="shared" si="121"/>
        <v>129</v>
      </c>
      <c r="F2257" s="65" t="str">
        <f t="shared" si="122"/>
        <v>RegionalGridShapefilesAndRaster (1).zip</v>
      </c>
      <c r="G2257" s="65" t="str">
        <f t="shared" si="123"/>
        <v>https://gdr.openei.org/files/638/RegionalGridShapefilesAndRaster (1).zip</v>
      </c>
      <c r="H2257" s="65" t="str">
        <f t="shared" si="120"/>
        <v>https://gdr.openei.org/</v>
      </c>
      <c r="I2257" s="69">
        <v>43179.174494062499</v>
      </c>
      <c r="J2257" s="65">
        <v>404</v>
      </c>
      <c r="Q2257" s="61"/>
    </row>
    <row r="2258" spans="1:17" ht="75" x14ac:dyDescent="0.25">
      <c r="A2258" s="65" t="s">
        <v>4065</v>
      </c>
      <c r="B2258" s="65" t="s">
        <v>696</v>
      </c>
      <c r="C2258" s="65" t="s">
        <v>4066</v>
      </c>
      <c r="D2258" s="65" t="str">
        <f t="shared" si="119"/>
        <v>ThermalQualityAnalysisThermalModelDataFilesCOSUNAColumnsAndSections</v>
      </c>
      <c r="E2258" s="65">
        <f t="shared" si="121"/>
        <v>129</v>
      </c>
      <c r="F2258" s="65" t="str">
        <f t="shared" si="122"/>
        <v>ThermalQualityAnalysisThermalModelDataFilesCOSUNAColumnsAndSections (1).zip</v>
      </c>
      <c r="G2258" s="65" t="str">
        <f t="shared" si="123"/>
        <v>https://gdr.openei.org/files/638/ThermalQualityAnalysisThermalModelDataFilesCOSUNAColumnsAndSections (1).zip</v>
      </c>
      <c r="H2258" s="65" t="str">
        <f t="shared" si="120"/>
        <v>https://gdr.openei.org/</v>
      </c>
      <c r="I2258" s="69">
        <v>43179.195372488422</v>
      </c>
      <c r="J2258" s="65">
        <v>404</v>
      </c>
      <c r="Q2258" s="61"/>
    </row>
    <row r="2259" spans="1:17" ht="75" x14ac:dyDescent="0.25">
      <c r="A2259" s="65" t="s">
        <v>4019</v>
      </c>
      <c r="B2259" s="65" t="s">
        <v>696</v>
      </c>
      <c r="C2259" s="65" t="s">
        <v>4020</v>
      </c>
      <c r="D2259" s="65" t="str">
        <f t="shared" si="119"/>
        <v>CarrollFY15LLNL_GTO_26Oct2015</v>
      </c>
      <c r="E2259" s="65">
        <f t="shared" si="121"/>
        <v>94</v>
      </c>
      <c r="F2259" s="65" t="str">
        <f t="shared" si="122"/>
        <v>CarrollFY15LLNL_GTO_26Oct2015 .docx</v>
      </c>
      <c r="G2259" s="65" t="str">
        <f t="shared" si="123"/>
        <v>https://gdr.openei.org/files/639/CarrollFY15LLNL_GTO_26Oct2015 .docx</v>
      </c>
      <c r="H2259" s="65" t="str">
        <f t="shared" si="120"/>
        <v>https://gdr.openei.org/</v>
      </c>
      <c r="I2259" s="69">
        <v>43178.836386620373</v>
      </c>
      <c r="J2259" s="65">
        <v>404</v>
      </c>
      <c r="Q2259" s="61"/>
    </row>
    <row r="2260" spans="1:17" ht="75" x14ac:dyDescent="0.25">
      <c r="A2260" s="65" t="s">
        <v>4019</v>
      </c>
      <c r="B2260" s="65" t="s">
        <v>696</v>
      </c>
      <c r="C2260" s="65" t="s">
        <v>4020</v>
      </c>
      <c r="D2260" s="65" t="str">
        <f t="shared" si="119"/>
        <v>CarrollFY15LLNL_GTO_26Oct2015</v>
      </c>
      <c r="E2260" s="65">
        <f t="shared" si="121"/>
        <v>94</v>
      </c>
      <c r="F2260" s="65" t="str">
        <f t="shared" si="122"/>
        <v>CarrollFY15LLNL_GTO_26Oct2015 .docx</v>
      </c>
      <c r="G2260" s="65" t="str">
        <f t="shared" si="123"/>
        <v>https://gdr.openei.org/files/639/CarrollFY15LLNL_GTO_26Oct2015 .docx</v>
      </c>
      <c r="H2260" s="65" t="str">
        <f t="shared" si="120"/>
        <v>https://gdr.openei.org/</v>
      </c>
      <c r="I2260" s="69">
        <v>43178.858723935184</v>
      </c>
      <c r="J2260" s="65">
        <v>404</v>
      </c>
      <c r="Q2260" s="61"/>
    </row>
    <row r="2261" spans="1:17" ht="75" x14ac:dyDescent="0.25">
      <c r="A2261" s="65" t="s">
        <v>1146</v>
      </c>
      <c r="B2261" s="65" t="s">
        <v>696</v>
      </c>
      <c r="C2261" s="65" t="s">
        <v>1147</v>
      </c>
      <c r="D2261" s="65" t="str">
        <f t="shared" si="119"/>
        <v>Chlorite</v>
      </c>
      <c r="E2261" s="65">
        <f t="shared" si="121"/>
        <v>47</v>
      </c>
      <c r="F2261" s="65" t="str">
        <f t="shared" si="122"/>
        <v>Chlorite, Illite, and Biotite Rates and Report Chlorite Illite Biotite Rate Tables_27Oct2015.xlsx</v>
      </c>
      <c r="G2261" s="65" t="str">
        <f t="shared" si="123"/>
        <v>https://gdr.openei.org/files/639/Chlorite, Illite, and Biotite Rates and Report Chlorite Illite Biotite Rate Tables_27Oct2015.xlsx</v>
      </c>
      <c r="H2261" s="65" t="str">
        <f t="shared" si="120"/>
        <v>https://gdr.openei.org/</v>
      </c>
      <c r="I2261" s="69">
        <v>43178.936771712964</v>
      </c>
      <c r="J2261" s="65">
        <v>404</v>
      </c>
      <c r="Q2261" s="61"/>
    </row>
    <row r="2262" spans="1:17" ht="75" x14ac:dyDescent="0.25">
      <c r="A2262" s="65" t="s">
        <v>1146</v>
      </c>
      <c r="B2262" s="65" t="s">
        <v>696</v>
      </c>
      <c r="C2262" s="65" t="s">
        <v>1147</v>
      </c>
      <c r="D2262" s="65" t="str">
        <f t="shared" si="119"/>
        <v>Chlorite</v>
      </c>
      <c r="E2262" s="65">
        <f t="shared" si="121"/>
        <v>47</v>
      </c>
      <c r="F2262" s="65" t="str">
        <f t="shared" si="122"/>
        <v>Chlorite, Illite, and Biotite Rates and Report Chlorite Illite Biotite Rate Tables_27Oct2015.xlsx</v>
      </c>
      <c r="G2262" s="65" t="str">
        <f t="shared" si="123"/>
        <v>https://gdr.openei.org/files/639/Chlorite, Illite, and Biotite Rates and Report Chlorite Illite Biotite Rate Tables_27Oct2015.xlsx</v>
      </c>
      <c r="H2262" s="65" t="str">
        <f t="shared" si="120"/>
        <v>https://gdr.openei.org/</v>
      </c>
      <c r="I2262" s="69">
        <v>43179.112711631948</v>
      </c>
      <c r="J2262" s="65">
        <v>404</v>
      </c>
      <c r="Q2262" s="61"/>
    </row>
    <row r="2263" spans="1:17" ht="75" x14ac:dyDescent="0.25">
      <c r="A2263" s="65" t="s">
        <v>1966</v>
      </c>
      <c r="B2263" s="65" t="s">
        <v>696</v>
      </c>
      <c r="C2263" s="65" t="s">
        <v>1967</v>
      </c>
      <c r="D2263" s="65" t="str">
        <f t="shared" si="119"/>
        <v>WA_PFA_MB_GIS_files</v>
      </c>
      <c r="E2263" s="65">
        <f t="shared" si="121"/>
        <v>54</v>
      </c>
      <c r="F2263" s="65" t="str">
        <f t="shared" si="122"/>
        <v>WA_PFA_MB_GIS_files (2).zip</v>
      </c>
      <c r="G2263" s="65" t="str">
        <f t="shared" si="123"/>
        <v>https://gdr.openei.org/files/640/WA_PFA_MB_GIS_files (2).zip</v>
      </c>
      <c r="H2263" s="65" t="str">
        <f t="shared" si="120"/>
        <v>https://gdr.openei.org/</v>
      </c>
      <c r="I2263" s="69">
        <v>43179.14671627315</v>
      </c>
      <c r="J2263" s="65">
        <v>404</v>
      </c>
      <c r="Q2263" s="61"/>
    </row>
    <row r="2264" spans="1:17" ht="75" x14ac:dyDescent="0.25">
      <c r="A2264" s="65" t="s">
        <v>1966</v>
      </c>
      <c r="B2264" s="65" t="s">
        <v>696</v>
      </c>
      <c r="C2264" s="65" t="s">
        <v>1967</v>
      </c>
      <c r="D2264" s="65" t="str">
        <f t="shared" si="119"/>
        <v>WA_PFA_MB_GIS_files</v>
      </c>
      <c r="E2264" s="65">
        <f t="shared" si="121"/>
        <v>54</v>
      </c>
      <c r="F2264" s="65" t="str">
        <f t="shared" si="122"/>
        <v>WA_PFA_MB_GIS_files (2).zip</v>
      </c>
      <c r="G2264" s="65" t="str">
        <f t="shared" si="123"/>
        <v>https://gdr.openei.org/files/640/WA_PFA_MB_GIS_files (2).zip</v>
      </c>
      <c r="H2264" s="65" t="str">
        <f t="shared" si="120"/>
        <v>https://gdr.openei.org/</v>
      </c>
      <c r="I2264" s="69">
        <v>43179.475575555552</v>
      </c>
      <c r="J2264" s="65">
        <v>404</v>
      </c>
      <c r="Q2264" s="61"/>
    </row>
    <row r="2265" spans="1:17" ht="75" x14ac:dyDescent="0.25">
      <c r="A2265" s="65" t="s">
        <v>2047</v>
      </c>
      <c r="B2265" s="65" t="s">
        <v>696</v>
      </c>
      <c r="C2265" s="65" t="s">
        <v>2048</v>
      </c>
      <c r="D2265" s="65" t="str">
        <f t="shared" si="119"/>
        <v>WA_PFA_MSHSZ_GIS_files</v>
      </c>
      <c r="E2265" s="65">
        <f t="shared" si="121"/>
        <v>54</v>
      </c>
      <c r="F2265" s="65" t="str">
        <f t="shared" si="122"/>
        <v>WA_PFA_MSHSZ_GIS_files (2).zip</v>
      </c>
      <c r="G2265" s="65" t="str">
        <f t="shared" si="123"/>
        <v>https://gdr.openei.org/files/640/WA_PFA_MSHSZ_GIS_files (2).zip</v>
      </c>
      <c r="H2265" s="65" t="str">
        <f t="shared" si="120"/>
        <v>https://gdr.openei.org/</v>
      </c>
      <c r="I2265" s="69">
        <v>43179.19623559028</v>
      </c>
      <c r="J2265" s="65">
        <v>404</v>
      </c>
      <c r="Q2265" s="61"/>
    </row>
    <row r="2266" spans="1:17" ht="75" x14ac:dyDescent="0.25">
      <c r="A2266" s="65" t="s">
        <v>2047</v>
      </c>
      <c r="B2266" s="65" t="s">
        <v>696</v>
      </c>
      <c r="C2266" s="65" t="s">
        <v>2048</v>
      </c>
      <c r="D2266" s="65" t="str">
        <f t="shared" si="119"/>
        <v>WA_PFA_MSHSZ_GIS_files</v>
      </c>
      <c r="E2266" s="65">
        <f t="shared" si="121"/>
        <v>54</v>
      </c>
      <c r="F2266" s="65" t="str">
        <f t="shared" si="122"/>
        <v>WA_PFA_MSHSZ_GIS_files (2).zip</v>
      </c>
      <c r="G2266" s="65" t="str">
        <f t="shared" si="123"/>
        <v>https://gdr.openei.org/files/640/WA_PFA_MSHSZ_GIS_files (2).zip</v>
      </c>
      <c r="H2266" s="65" t="str">
        <f t="shared" si="120"/>
        <v>https://gdr.openei.org/</v>
      </c>
      <c r="I2266" s="69">
        <v>43179.327956203706</v>
      </c>
      <c r="J2266" s="65">
        <v>404</v>
      </c>
      <c r="Q2266" s="61"/>
    </row>
    <row r="2267" spans="1:17" ht="75" x14ac:dyDescent="0.25">
      <c r="A2267" s="65" t="s">
        <v>1726</v>
      </c>
      <c r="B2267" s="65" t="s">
        <v>696</v>
      </c>
      <c r="C2267" s="65" t="s">
        <v>1727</v>
      </c>
      <c r="D2267" s="65" t="str">
        <f t="shared" si="119"/>
        <v>WA_PFA_WRV_GIS_files</v>
      </c>
      <c r="E2267" s="65">
        <f t="shared" si="121"/>
        <v>54</v>
      </c>
      <c r="F2267" s="65" t="str">
        <f t="shared" si="122"/>
        <v>WA_PFA_WRV_GIS_files (2).zip</v>
      </c>
      <c r="G2267" s="65" t="str">
        <f t="shared" si="123"/>
        <v>https://gdr.openei.org/files/640/WA_PFA_WRV_GIS_files (2).zip</v>
      </c>
      <c r="H2267" s="65" t="str">
        <f t="shared" si="120"/>
        <v>https://gdr.openei.org/</v>
      </c>
      <c r="I2267" s="69">
        <v>43179.339917881945</v>
      </c>
      <c r="J2267" s="65">
        <v>404</v>
      </c>
      <c r="Q2267" s="61"/>
    </row>
    <row r="2268" spans="1:17" ht="75" x14ac:dyDescent="0.25">
      <c r="A2268" s="65" t="s">
        <v>1726</v>
      </c>
      <c r="B2268" s="65" t="s">
        <v>696</v>
      </c>
      <c r="C2268" s="65" t="s">
        <v>1727</v>
      </c>
      <c r="D2268" s="65" t="str">
        <f t="shared" si="119"/>
        <v>WA_PFA_WRV_GIS_files</v>
      </c>
      <c r="E2268" s="65">
        <f t="shared" si="121"/>
        <v>54</v>
      </c>
      <c r="F2268" s="65" t="str">
        <f t="shared" si="122"/>
        <v>WA_PFA_WRV_GIS_files (2).zip</v>
      </c>
      <c r="G2268" s="65" t="str">
        <f t="shared" si="123"/>
        <v>https://gdr.openei.org/files/640/WA_PFA_WRV_GIS_files (2).zip</v>
      </c>
      <c r="H2268" s="65" t="str">
        <f t="shared" si="120"/>
        <v>https://gdr.openei.org/</v>
      </c>
      <c r="I2268" s="69">
        <v>43179.372365000003</v>
      </c>
      <c r="J2268" s="65">
        <v>404</v>
      </c>
      <c r="Q2268" s="61"/>
    </row>
    <row r="2269" spans="1:17" ht="75" x14ac:dyDescent="0.25">
      <c r="A2269" s="65" t="s">
        <v>3891</v>
      </c>
      <c r="B2269" s="65" t="s">
        <v>696</v>
      </c>
      <c r="C2269" s="65" t="s">
        <v>3892</v>
      </c>
      <c r="D2269" s="65" t="str">
        <f t="shared" si="119"/>
        <v>SE_Great_Basin_PFA_Critical</v>
      </c>
      <c r="E2269" s="65">
        <f t="shared" si="121"/>
        <v>38</v>
      </c>
      <c r="F2269" s="65" t="str">
        <f t="shared" si="122"/>
        <v>SE_Great_Basin_PFA_Critical Stress.zip</v>
      </c>
      <c r="G2269" s="65" t="str">
        <f t="shared" si="123"/>
        <v>https://gdr.openei.org/files/642/SE_Great_Basin_PFA_Critical Stress.zip</v>
      </c>
      <c r="H2269" s="65" t="str">
        <f t="shared" si="120"/>
        <v>https://gdr.openei.org/</v>
      </c>
      <c r="I2269" s="69">
        <v>43179.331392962966</v>
      </c>
      <c r="J2269" s="65">
        <v>404</v>
      </c>
      <c r="Q2269" s="61"/>
    </row>
    <row r="2270" spans="1:17" ht="75" x14ac:dyDescent="0.25">
      <c r="A2270" s="65" t="s">
        <v>3891</v>
      </c>
      <c r="B2270" s="65" t="s">
        <v>696</v>
      </c>
      <c r="C2270" s="65" t="s">
        <v>3892</v>
      </c>
      <c r="D2270" s="65" t="str">
        <f t="shared" si="119"/>
        <v>SE_Great_Basin_PFA_Critical</v>
      </c>
      <c r="E2270" s="65">
        <f t="shared" si="121"/>
        <v>38</v>
      </c>
      <c r="F2270" s="65" t="str">
        <f t="shared" si="122"/>
        <v>SE_Great_Basin_PFA_Critical Stress.zip</v>
      </c>
      <c r="G2270" s="65" t="str">
        <f t="shared" si="123"/>
        <v>https://gdr.openei.org/files/642/SE_Great_Basin_PFA_Critical Stress.zip</v>
      </c>
      <c r="H2270" s="65" t="str">
        <f t="shared" si="120"/>
        <v>https://gdr.openei.org/</v>
      </c>
      <c r="I2270" s="69">
        <v>43179.38110460648</v>
      </c>
      <c r="J2270" s="65">
        <v>404</v>
      </c>
      <c r="Q2270" s="61"/>
    </row>
    <row r="2271" spans="1:17" ht="75" x14ac:dyDescent="0.25">
      <c r="A2271" s="65" t="s">
        <v>2254</v>
      </c>
      <c r="B2271" s="65" t="s">
        <v>696</v>
      </c>
      <c r="C2271" s="65" t="s">
        <v>2255</v>
      </c>
      <c r="D2271" s="65" t="str">
        <f t="shared" si="119"/>
        <v>SE_Great_Basin_Na_K_Geothermometer_Probability</v>
      </c>
      <c r="E2271" s="65">
        <f t="shared" si="121"/>
        <v>38</v>
      </c>
      <c r="F2271" s="65" t="str">
        <f t="shared" si="122"/>
        <v>SE_Great_Basin_Na_K_Geothermometer_Probability (1).zip</v>
      </c>
      <c r="G2271" s="65" t="str">
        <f t="shared" si="123"/>
        <v>https://gdr.openei.org/files/643/SE_Great_Basin_Na_K_Geothermometer_Probability (1).zip</v>
      </c>
      <c r="H2271" s="65" t="str">
        <f t="shared" si="120"/>
        <v>https://gdr.openei.org/</v>
      </c>
      <c r="I2271" s="69">
        <v>43178.991771250003</v>
      </c>
      <c r="J2271" s="65">
        <v>404</v>
      </c>
      <c r="Q2271" s="61"/>
    </row>
    <row r="2272" spans="1:17" ht="75" x14ac:dyDescent="0.25">
      <c r="A2272" s="65" t="s">
        <v>2254</v>
      </c>
      <c r="B2272" s="65" t="s">
        <v>696</v>
      </c>
      <c r="C2272" s="65" t="s">
        <v>2255</v>
      </c>
      <c r="D2272" s="65" t="str">
        <f t="shared" si="119"/>
        <v>SE_Great_Basin_Na_K_Geothermometer_Probability</v>
      </c>
      <c r="E2272" s="65">
        <f t="shared" si="121"/>
        <v>38</v>
      </c>
      <c r="F2272" s="65" t="str">
        <f t="shared" si="122"/>
        <v>SE_Great_Basin_Na_K_Geothermometer_Probability (1).zip</v>
      </c>
      <c r="G2272" s="65" t="str">
        <f t="shared" si="123"/>
        <v>https://gdr.openei.org/files/643/SE_Great_Basin_Na_K_Geothermometer_Probability (1).zip</v>
      </c>
      <c r="H2272" s="65" t="str">
        <f t="shared" si="120"/>
        <v>https://gdr.openei.org/</v>
      </c>
      <c r="I2272" s="69">
        <v>43179.359960601854</v>
      </c>
      <c r="J2272" s="65">
        <v>404</v>
      </c>
      <c r="Q2272" s="61"/>
    </row>
    <row r="2273" spans="1:17" ht="75" x14ac:dyDescent="0.25">
      <c r="A2273" s="65" t="s">
        <v>2577</v>
      </c>
      <c r="B2273" s="65" t="s">
        <v>696</v>
      </c>
      <c r="C2273" s="65" t="s">
        <v>2578</v>
      </c>
      <c r="D2273" s="65" t="str">
        <f t="shared" si="119"/>
        <v>SE_Great_Basin_PFA_Model_1</v>
      </c>
      <c r="E2273" s="65">
        <f t="shared" si="121"/>
        <v>38</v>
      </c>
      <c r="F2273" s="65" t="str">
        <f t="shared" si="122"/>
        <v>SE_Great_Basin_PFA_Model_1 (1).zip</v>
      </c>
      <c r="G2273" s="65" t="str">
        <f t="shared" si="123"/>
        <v>https://gdr.openei.org/files/643/SE_Great_Basin_PFA_Model_1 (1).zip</v>
      </c>
      <c r="H2273" s="65" t="str">
        <f t="shared" si="120"/>
        <v>https://gdr.openei.org/</v>
      </c>
      <c r="I2273" s="69">
        <v>43178.97453821759</v>
      </c>
      <c r="J2273" s="65">
        <v>404</v>
      </c>
      <c r="Q2273" s="61"/>
    </row>
    <row r="2274" spans="1:17" ht="75" x14ac:dyDescent="0.25">
      <c r="A2274" s="65" t="s">
        <v>2577</v>
      </c>
      <c r="B2274" s="65" t="s">
        <v>696</v>
      </c>
      <c r="C2274" s="65" t="s">
        <v>2578</v>
      </c>
      <c r="D2274" s="65" t="str">
        <f t="shared" si="119"/>
        <v>SE_Great_Basin_PFA_Model_1</v>
      </c>
      <c r="E2274" s="65">
        <f t="shared" si="121"/>
        <v>38</v>
      </c>
      <c r="F2274" s="65" t="str">
        <f t="shared" si="122"/>
        <v>SE_Great_Basin_PFA_Model_1 (1).zip</v>
      </c>
      <c r="G2274" s="65" t="str">
        <f t="shared" si="123"/>
        <v>https://gdr.openei.org/files/643/SE_Great_Basin_PFA_Model_1 (1).zip</v>
      </c>
      <c r="H2274" s="65" t="str">
        <f t="shared" si="120"/>
        <v>https://gdr.openei.org/</v>
      </c>
      <c r="I2274" s="69">
        <v>43179.227001979169</v>
      </c>
      <c r="J2274" s="65">
        <v>404</v>
      </c>
      <c r="Q2274" s="61"/>
    </row>
    <row r="2275" spans="1:17" ht="75" x14ac:dyDescent="0.25">
      <c r="A2275" s="65" t="s">
        <v>3684</v>
      </c>
      <c r="B2275" s="65" t="s">
        <v>696</v>
      </c>
      <c r="C2275" s="65" t="s">
        <v>3685</v>
      </c>
      <c r="D2275" s="65" t="str">
        <f t="shared" si="119"/>
        <v>SE_Great_Basin_PFA_Model_2</v>
      </c>
      <c r="E2275" s="65">
        <f t="shared" si="121"/>
        <v>38</v>
      </c>
      <c r="F2275" s="65" t="str">
        <f t="shared" si="122"/>
        <v>SE_Great_Basin_PFA_Model_2 (1).zip</v>
      </c>
      <c r="G2275" s="65" t="str">
        <f t="shared" si="123"/>
        <v>https://gdr.openei.org/files/643/SE_Great_Basin_PFA_Model_2 (1).zip</v>
      </c>
      <c r="H2275" s="65" t="str">
        <f t="shared" si="120"/>
        <v>https://gdr.openei.org/</v>
      </c>
      <c r="I2275" s="69">
        <v>43178.898490173611</v>
      </c>
      <c r="J2275" s="65">
        <v>404</v>
      </c>
      <c r="Q2275" s="61"/>
    </row>
    <row r="2276" spans="1:17" ht="75" x14ac:dyDescent="0.25">
      <c r="A2276" s="65" t="s">
        <v>3684</v>
      </c>
      <c r="B2276" s="65" t="s">
        <v>696</v>
      </c>
      <c r="C2276" s="65" t="s">
        <v>3685</v>
      </c>
      <c r="D2276" s="65" t="str">
        <f t="shared" si="119"/>
        <v>SE_Great_Basin_PFA_Model_2</v>
      </c>
      <c r="E2276" s="65">
        <f t="shared" si="121"/>
        <v>38</v>
      </c>
      <c r="F2276" s="65" t="str">
        <f t="shared" si="122"/>
        <v>SE_Great_Basin_PFA_Model_2 (1).zip</v>
      </c>
      <c r="G2276" s="65" t="str">
        <f t="shared" si="123"/>
        <v>https://gdr.openei.org/files/643/SE_Great_Basin_PFA_Model_2 (1).zip</v>
      </c>
      <c r="H2276" s="65" t="str">
        <f t="shared" si="120"/>
        <v>https://gdr.openei.org/</v>
      </c>
      <c r="I2276" s="69">
        <v>43179.215772581018</v>
      </c>
      <c r="J2276" s="65">
        <v>404</v>
      </c>
      <c r="Q2276" s="61"/>
    </row>
    <row r="2277" spans="1:17" ht="75" x14ac:dyDescent="0.25">
      <c r="A2277" s="65" t="s">
        <v>2454</v>
      </c>
      <c r="B2277" s="65" t="s">
        <v>696</v>
      </c>
      <c r="C2277" s="65" t="s">
        <v>2455</v>
      </c>
      <c r="D2277" s="65" t="str">
        <f t="shared" si="119"/>
        <v>Microcosm</v>
      </c>
      <c r="E2277" s="65">
        <f t="shared" si="121"/>
        <v>1</v>
      </c>
      <c r="F2277" s="65" t="str">
        <f t="shared" si="122"/>
        <v>Microcosm Shaker Test for Determining the Amount of Ligand Bleed from Media #1 at Various Temperatures and pH's  Microcosm Shaker Test for Determining Amount of Ligand Bleed from Media 1 at Various Temperatures and pHs.pdf</v>
      </c>
      <c r="G2277" s="65" t="str">
        <f t="shared" si="123"/>
        <v>https://gdr.openei.org/files/648/Microcosm Shaker Test for Determining the Amount of Ligand Bleed from Media #1 at Various Temperatures and pH's  Microcosm Shaker Test for Determining Amount of Ligand Bleed from Media 1 at Various Temperatures and pHs.pdf</v>
      </c>
      <c r="H2277" s="65" t="str">
        <f t="shared" si="120"/>
        <v>https://gdr.openei.org/</v>
      </c>
      <c r="I2277" s="69">
        <v>43178.902451805552</v>
      </c>
      <c r="J2277" s="65">
        <v>404</v>
      </c>
      <c r="Q2277" s="61"/>
    </row>
    <row r="2278" spans="1:17" ht="75" x14ac:dyDescent="0.25">
      <c r="A2278" s="65" t="s">
        <v>2454</v>
      </c>
      <c r="B2278" s="65" t="s">
        <v>696</v>
      </c>
      <c r="C2278" s="65" t="s">
        <v>2455</v>
      </c>
      <c r="D2278" s="65" t="str">
        <f t="shared" si="119"/>
        <v>Microcosm</v>
      </c>
      <c r="E2278" s="65">
        <f t="shared" si="121"/>
        <v>1</v>
      </c>
      <c r="F2278" s="65" t="str">
        <f t="shared" si="122"/>
        <v>Microcosm Shaker Test for Determining the Amount of Ligand Bleed from Media #1 at Various Temperatures and pH's  Microcosm Shaker Test for Determining Amount of Ligand Bleed from Media 1 at Various Temperatures and pHs.pdf</v>
      </c>
      <c r="G2278" s="65" t="str">
        <f t="shared" si="123"/>
        <v>https://gdr.openei.org/files/648/Microcosm Shaker Test for Determining the Amount of Ligand Bleed from Media #1 at Various Temperatures and pH's  Microcosm Shaker Test for Determining Amount of Ligand Bleed from Media 1 at Various Temperatures and pHs.pdf</v>
      </c>
      <c r="H2278" s="65" t="str">
        <f t="shared" si="120"/>
        <v>https://gdr.openei.org/</v>
      </c>
      <c r="I2278" s="69">
        <v>43178.994795509258</v>
      </c>
      <c r="J2278" s="65">
        <v>404</v>
      </c>
      <c r="Q2278" s="61"/>
    </row>
    <row r="2279" spans="1:17" ht="75" x14ac:dyDescent="0.25">
      <c r="A2279" s="65" t="s">
        <v>4240</v>
      </c>
      <c r="B2279" s="65" t="s">
        <v>696</v>
      </c>
      <c r="C2279" s="65" t="s">
        <v>4241</v>
      </c>
      <c r="D2279" s="65" t="str">
        <f t="shared" si="119"/>
        <v>RMRE_FlowChannel_Preview</v>
      </c>
      <c r="E2279" s="65">
        <f t="shared" si="121"/>
        <v>114</v>
      </c>
      <c r="F2279" s="65" t="str">
        <f t="shared" si="122"/>
        <v>RMRE_FlowChannel_Preview (1).pdf</v>
      </c>
      <c r="G2279" s="65" t="str">
        <f t="shared" si="123"/>
        <v>https://gdr.openei.org/files/654/RMRE_FlowChannel_Preview (1).pdf</v>
      </c>
      <c r="H2279" s="65" t="str">
        <f t="shared" si="120"/>
        <v>https://gdr.openei.org/</v>
      </c>
      <c r="I2279" s="69">
        <v>43179.434415787036</v>
      </c>
      <c r="J2279" s="65">
        <v>404</v>
      </c>
      <c r="Q2279" s="61"/>
    </row>
    <row r="2280" spans="1:17" ht="75" x14ac:dyDescent="0.25">
      <c r="A2280" s="65" t="s">
        <v>3906</v>
      </c>
      <c r="B2280" s="65" t="s">
        <v>696</v>
      </c>
      <c r="C2280" s="65" t="s">
        <v>3907</v>
      </c>
      <c r="D2280" s="65" t="str">
        <f t="shared" si="119"/>
        <v>Tularosa_Basin_WoE_confidence</v>
      </c>
      <c r="E2280" s="65">
        <f t="shared" si="121"/>
        <v>57</v>
      </c>
      <c r="F2280" s="65" t="str">
        <f t="shared" si="122"/>
        <v>Tularosa_Basin_WoE_confidence (1).zip</v>
      </c>
      <c r="G2280" s="65" t="str">
        <f t="shared" si="123"/>
        <v>https://gdr.openei.org/files/657/Tularosa_Basin_WoE_confidence (1).zip</v>
      </c>
      <c r="H2280" s="65" t="str">
        <f t="shared" si="120"/>
        <v>https://gdr.openei.org/</v>
      </c>
      <c r="I2280" s="69">
        <v>43179.327880081022</v>
      </c>
      <c r="J2280" s="65">
        <v>404</v>
      </c>
      <c r="Q2280" s="61"/>
    </row>
    <row r="2281" spans="1:17" ht="75" x14ac:dyDescent="0.25">
      <c r="A2281" s="65" t="s">
        <v>2418</v>
      </c>
      <c r="B2281" s="65" t="s">
        <v>696</v>
      </c>
      <c r="C2281" s="65" t="s">
        <v>2419</v>
      </c>
      <c r="D2281" s="65" t="str">
        <f t="shared" si="119"/>
        <v>Tularosa_Basin_WoE_postprob</v>
      </c>
      <c r="E2281" s="65">
        <f t="shared" si="121"/>
        <v>57</v>
      </c>
      <c r="F2281" s="65" t="str">
        <f t="shared" si="122"/>
        <v>Tularosa_Basin_WoE_postprob (1).zip</v>
      </c>
      <c r="G2281" s="65" t="str">
        <f t="shared" si="123"/>
        <v>https://gdr.openei.org/files/657/Tularosa_Basin_WoE_postprob (1).zip</v>
      </c>
      <c r="H2281" s="65" t="str">
        <f t="shared" si="120"/>
        <v>https://gdr.openei.org/</v>
      </c>
      <c r="I2281" s="69">
        <v>43179.043513564815</v>
      </c>
      <c r="J2281" s="65">
        <v>404</v>
      </c>
      <c r="Q2281" s="61"/>
    </row>
    <row r="2282" spans="1:17" ht="75" x14ac:dyDescent="0.25">
      <c r="A2282" s="65" t="s">
        <v>2418</v>
      </c>
      <c r="B2282" s="65" t="s">
        <v>696</v>
      </c>
      <c r="C2282" s="65" t="s">
        <v>2419</v>
      </c>
      <c r="D2282" s="65" t="str">
        <f t="shared" si="119"/>
        <v>Tularosa_Basin_WoE_postprob</v>
      </c>
      <c r="E2282" s="65">
        <f t="shared" si="121"/>
        <v>57</v>
      </c>
      <c r="F2282" s="65" t="str">
        <f t="shared" si="122"/>
        <v>Tularosa_Basin_WoE_postprob (1).zip</v>
      </c>
      <c r="G2282" s="65" t="str">
        <f t="shared" si="123"/>
        <v>https://gdr.openei.org/files/657/Tularosa_Basin_WoE_postprob (1).zip</v>
      </c>
      <c r="H2282" s="65" t="str">
        <f t="shared" si="120"/>
        <v>https://gdr.openei.org/</v>
      </c>
      <c r="I2282" s="69">
        <v>43179.092798344907</v>
      </c>
      <c r="J2282" s="65">
        <v>404</v>
      </c>
      <c r="Q2282" s="61"/>
    </row>
    <row r="2283" spans="1:17" ht="75" x14ac:dyDescent="0.25">
      <c r="A2283" s="65" t="s">
        <v>2071</v>
      </c>
      <c r="B2283" s="65" t="s">
        <v>696</v>
      </c>
      <c r="C2283" s="65" t="s">
        <v>2072</v>
      </c>
      <c r="D2283" s="65" t="str">
        <f t="shared" si="119"/>
        <v>ICP-MS</v>
      </c>
      <c r="E2283" s="65">
        <f t="shared" si="121"/>
        <v>52</v>
      </c>
      <c r="F2283" s="65" t="str">
        <f t="shared" si="122"/>
        <v>ICP-MS Analysis of Geothermal Brine RRDP-7.xlsx</v>
      </c>
      <c r="G2283" s="65" t="str">
        <f t="shared" si="123"/>
        <v>https://gdr.openei.org/files/665/ICP-MS Analysis of Geothermal Brine RRDP-7.xlsx</v>
      </c>
      <c r="H2283" s="65" t="str">
        <f t="shared" si="120"/>
        <v>https://gdr.openei.org/</v>
      </c>
      <c r="I2283" s="69">
        <v>43178.838423680558</v>
      </c>
      <c r="J2283" s="65">
        <v>404</v>
      </c>
      <c r="Q2283" s="61"/>
    </row>
    <row r="2284" spans="1:17" ht="75" x14ac:dyDescent="0.25">
      <c r="A2284" s="65" t="s">
        <v>2071</v>
      </c>
      <c r="B2284" s="65" t="s">
        <v>696</v>
      </c>
      <c r="C2284" s="65" t="s">
        <v>2072</v>
      </c>
      <c r="D2284" s="65" t="str">
        <f t="shared" si="119"/>
        <v>ICP-MS</v>
      </c>
      <c r="E2284" s="65">
        <f t="shared" si="121"/>
        <v>52</v>
      </c>
      <c r="F2284" s="65" t="str">
        <f t="shared" si="122"/>
        <v>ICP-MS Analysis of Geothermal Brine RRDP-7.xlsx</v>
      </c>
      <c r="G2284" s="65" t="str">
        <f t="shared" si="123"/>
        <v>https://gdr.openei.org/files/665/ICP-MS Analysis of Geothermal Brine RRDP-7.xlsx</v>
      </c>
      <c r="H2284" s="65" t="str">
        <f t="shared" si="120"/>
        <v>https://gdr.openei.org/</v>
      </c>
      <c r="I2284" s="69">
        <v>43178.857646597222</v>
      </c>
      <c r="J2284" s="65">
        <v>404</v>
      </c>
      <c r="Q2284" s="61"/>
    </row>
    <row r="2285" spans="1:17" ht="75" x14ac:dyDescent="0.25">
      <c r="A2285" s="65" t="s">
        <v>3290</v>
      </c>
      <c r="B2285" s="65" t="s">
        <v>696</v>
      </c>
      <c r="C2285" s="65" t="s">
        <v>3291</v>
      </c>
      <c r="D2285" s="65" t="str">
        <f t="shared" si="119"/>
        <v>Raft</v>
      </c>
      <c r="E2285" s="65">
        <f t="shared" si="121"/>
        <v>1</v>
      </c>
      <c r="F2285" s="65" t="str">
        <f t="shared" si="122"/>
        <v>Raft River Geothermal Field Well Head Brine Sample Raft River Geothermal Field Sample.docx</v>
      </c>
      <c r="G2285" s="65" t="str">
        <f t="shared" si="123"/>
        <v>https://gdr.openei.org/files/665/Raft River Geothermal Field Well Head Brine Sample Raft River Geothermal Field Sample.docx</v>
      </c>
      <c r="H2285" s="65" t="str">
        <f t="shared" si="120"/>
        <v>https://gdr.openei.org/</v>
      </c>
      <c r="I2285" s="69">
        <v>43179.189515752318</v>
      </c>
      <c r="J2285" s="65">
        <v>404</v>
      </c>
      <c r="Q2285" s="61"/>
    </row>
    <row r="2286" spans="1:17" ht="75" x14ac:dyDescent="0.25">
      <c r="A2286" s="65" t="s">
        <v>3290</v>
      </c>
      <c r="B2286" s="65" t="s">
        <v>696</v>
      </c>
      <c r="C2286" s="65" t="s">
        <v>3291</v>
      </c>
      <c r="D2286" s="65" t="str">
        <f t="shared" si="119"/>
        <v>Raft</v>
      </c>
      <c r="E2286" s="65">
        <f t="shared" si="121"/>
        <v>1</v>
      </c>
      <c r="F2286" s="65" t="str">
        <f t="shared" si="122"/>
        <v>Raft River Geothermal Field Well Head Brine Sample Raft River Geothermal Field Sample.docx</v>
      </c>
      <c r="G2286" s="65" t="str">
        <f t="shared" si="123"/>
        <v>https://gdr.openei.org/files/665/Raft River Geothermal Field Well Head Brine Sample Raft River Geothermal Field Sample.docx</v>
      </c>
      <c r="H2286" s="65" t="str">
        <f t="shared" si="120"/>
        <v>https://gdr.openei.org/</v>
      </c>
      <c r="I2286" s="69">
        <v>43179.214318275466</v>
      </c>
      <c r="J2286" s="65">
        <v>404</v>
      </c>
      <c r="Q2286" s="61"/>
    </row>
    <row r="2287" spans="1:17" ht="75" x14ac:dyDescent="0.25">
      <c r="A2287" s="65" t="s">
        <v>1148</v>
      </c>
      <c r="B2287" s="65" t="s">
        <v>696</v>
      </c>
      <c r="C2287" s="65" t="s">
        <v>1149</v>
      </c>
      <c r="D2287" s="65" t="str">
        <f t="shared" si="119"/>
        <v>1st</v>
      </c>
      <c r="E2287" s="65">
        <f t="shared" si="121"/>
        <v>104</v>
      </c>
      <c r="F2287" s="65" t="str">
        <f t="shared" si="122"/>
        <v>1st REE Loading Media 1M Brine 1M 14ppm REE7.xlsx</v>
      </c>
      <c r="G2287" s="65" t="str">
        <f t="shared" si="123"/>
        <v>https://gdr.openei.org/files/666/1st REE Loading Media 1M Brine 1M 14ppm REE7.xlsx</v>
      </c>
      <c r="H2287" s="65" t="str">
        <f t="shared" si="120"/>
        <v>https://gdr.openei.org/</v>
      </c>
      <c r="I2287" s="69">
        <v>43179.133191122688</v>
      </c>
      <c r="J2287" s="65">
        <v>404</v>
      </c>
      <c r="Q2287" s="61"/>
    </row>
    <row r="2288" spans="1:17" ht="75" x14ac:dyDescent="0.25">
      <c r="A2288" s="65" t="s">
        <v>2361</v>
      </c>
      <c r="B2288" s="65" t="s">
        <v>696</v>
      </c>
      <c r="C2288" s="65" t="s">
        <v>2362</v>
      </c>
      <c r="D2288" s="65" t="str">
        <f t="shared" si="119"/>
        <v>2nd</v>
      </c>
      <c r="E2288" s="65">
        <f t="shared" si="121"/>
        <v>104</v>
      </c>
      <c r="F2288" s="65" t="str">
        <f t="shared" si="122"/>
        <v>2nd REE Loading Media 1M Brine 1M 14ppm REE7.xlsx</v>
      </c>
      <c r="G2288" s="65" t="str">
        <f t="shared" si="123"/>
        <v>https://gdr.openei.org/files/666/2nd REE Loading Media 1M Brine 1M 14ppm REE7.xlsx</v>
      </c>
      <c r="H2288" s="65" t="str">
        <f t="shared" si="120"/>
        <v>https://gdr.openei.org/</v>
      </c>
      <c r="I2288" s="69">
        <v>43178.926883333334</v>
      </c>
      <c r="J2288" s="65">
        <v>404</v>
      </c>
      <c r="Q2288" s="61"/>
    </row>
    <row r="2289" spans="1:17" ht="75" x14ac:dyDescent="0.25">
      <c r="A2289" s="65" t="s">
        <v>2361</v>
      </c>
      <c r="B2289" s="65" t="s">
        <v>696</v>
      </c>
      <c r="C2289" s="65" t="s">
        <v>2362</v>
      </c>
      <c r="D2289" s="65" t="str">
        <f t="shared" si="119"/>
        <v>2nd</v>
      </c>
      <c r="E2289" s="65">
        <f t="shared" si="121"/>
        <v>104</v>
      </c>
      <c r="F2289" s="65" t="str">
        <f t="shared" si="122"/>
        <v>2nd REE Loading Media 1M Brine 1M 14ppm REE7.xlsx</v>
      </c>
      <c r="G2289" s="65" t="str">
        <f t="shared" si="123"/>
        <v>https://gdr.openei.org/files/666/2nd REE Loading Media 1M Brine 1M 14ppm REE7.xlsx</v>
      </c>
      <c r="H2289" s="65" t="str">
        <f t="shared" si="120"/>
        <v>https://gdr.openei.org/</v>
      </c>
      <c r="I2289" s="69">
        <v>43179.208342939812</v>
      </c>
      <c r="J2289" s="65">
        <v>404</v>
      </c>
      <c r="Q2289" s="61"/>
    </row>
    <row r="2290" spans="1:17" ht="75" x14ac:dyDescent="0.25">
      <c r="A2290" s="65" t="s">
        <v>3577</v>
      </c>
      <c r="B2290" s="65" t="s">
        <v>696</v>
      </c>
      <c r="C2290" s="65" t="s">
        <v>3578</v>
      </c>
      <c r="D2290" s="65" t="str">
        <f t="shared" si="119"/>
        <v>Media</v>
      </c>
      <c r="E2290" s="65">
        <f t="shared" si="121"/>
        <v>104</v>
      </c>
      <c r="F2290" s="65" t="str">
        <f t="shared" si="122"/>
        <v>Media Sorption Study in Column Format.docx</v>
      </c>
      <c r="G2290" s="65" t="str">
        <f t="shared" si="123"/>
        <v>https://gdr.openei.org/files/666/Media Sorption Study in Column Format.docx</v>
      </c>
      <c r="H2290" s="65" t="str">
        <f t="shared" si="120"/>
        <v>https://gdr.openei.org/</v>
      </c>
      <c r="I2290" s="69">
        <v>43179.454509675925</v>
      </c>
      <c r="J2290" s="65">
        <v>404</v>
      </c>
      <c r="Q2290" s="61"/>
    </row>
    <row r="2291" spans="1:17" ht="75" x14ac:dyDescent="0.25">
      <c r="A2291" s="65" t="s">
        <v>3577</v>
      </c>
      <c r="B2291" s="65" t="s">
        <v>696</v>
      </c>
      <c r="C2291" s="65" t="s">
        <v>3578</v>
      </c>
      <c r="D2291" s="65" t="str">
        <f t="shared" si="119"/>
        <v>Media</v>
      </c>
      <c r="E2291" s="65">
        <f t="shared" si="121"/>
        <v>104</v>
      </c>
      <c r="F2291" s="65" t="str">
        <f t="shared" si="122"/>
        <v>Media Sorption Study in Column Format.docx</v>
      </c>
      <c r="G2291" s="65" t="str">
        <f t="shared" si="123"/>
        <v>https://gdr.openei.org/files/666/Media Sorption Study in Column Format.docx</v>
      </c>
      <c r="H2291" s="65" t="str">
        <f t="shared" si="120"/>
        <v>https://gdr.openei.org/</v>
      </c>
      <c r="I2291" s="69">
        <v>43179.456789074073</v>
      </c>
      <c r="J2291" s="65">
        <v>404</v>
      </c>
      <c r="Q2291" s="61"/>
    </row>
    <row r="2292" spans="1:17" ht="75" x14ac:dyDescent="0.25">
      <c r="A2292" s="65" t="s">
        <v>2427</v>
      </c>
      <c r="B2292" s="65" t="s">
        <v>696</v>
      </c>
      <c r="C2292" s="65" t="s">
        <v>2428</v>
      </c>
      <c r="D2292" s="65" t="str">
        <f t="shared" si="119"/>
        <v>Fallon</v>
      </c>
      <c r="E2292" s="65">
        <f t="shared" si="121"/>
        <v>1</v>
      </c>
      <c r="F2292" s="65" t="str">
        <f t="shared" si="122"/>
        <v>Fallon FORGE GIS and Downhole Well Lithology Data Fallon FORGE Well Lithology Logging Notes - December 2015.docx</v>
      </c>
      <c r="G2292" s="65" t="str">
        <f t="shared" si="123"/>
        <v>https://gdr.openei.org/files/670/Fallon FORGE GIS and Downhole Well Lithology Data Fallon FORGE Well Lithology Logging Notes - December 2015.docx</v>
      </c>
      <c r="H2292" s="65" t="str">
        <f t="shared" si="120"/>
        <v>https://gdr.openei.org/</v>
      </c>
      <c r="I2292" s="69">
        <v>43179.050655752311</v>
      </c>
      <c r="J2292" s="65">
        <v>404</v>
      </c>
      <c r="Q2292" s="61"/>
    </row>
    <row r="2293" spans="1:17" ht="75" x14ac:dyDescent="0.25">
      <c r="A2293" s="65" t="s">
        <v>2427</v>
      </c>
      <c r="B2293" s="65" t="s">
        <v>696</v>
      </c>
      <c r="C2293" s="65" t="s">
        <v>2428</v>
      </c>
      <c r="D2293" s="65" t="str">
        <f t="shared" si="119"/>
        <v>Fallon</v>
      </c>
      <c r="E2293" s="65">
        <f t="shared" si="121"/>
        <v>1</v>
      </c>
      <c r="F2293" s="65" t="str">
        <f t="shared" si="122"/>
        <v>Fallon FORGE GIS and Downhole Well Lithology Data Fallon FORGE Well Lithology Logging Notes - December 2015.docx</v>
      </c>
      <c r="G2293" s="65" t="str">
        <f t="shared" si="123"/>
        <v>https://gdr.openei.org/files/670/Fallon FORGE GIS and Downhole Well Lithology Data Fallon FORGE Well Lithology Logging Notes - December 2015.docx</v>
      </c>
      <c r="H2293" s="65" t="str">
        <f t="shared" si="120"/>
        <v>https://gdr.openei.org/</v>
      </c>
      <c r="I2293" s="69">
        <v>43179.273080277781</v>
      </c>
      <c r="J2293" s="65">
        <v>404</v>
      </c>
      <c r="Q2293" s="61"/>
    </row>
    <row r="2294" spans="1:17" ht="75" x14ac:dyDescent="0.25">
      <c r="A2294" s="65" t="s">
        <v>3964</v>
      </c>
      <c r="B2294" s="65" t="s">
        <v>696</v>
      </c>
      <c r="C2294" s="65" t="s">
        <v>3965</v>
      </c>
      <c r="D2294" s="65" t="str">
        <f t="shared" si="119"/>
        <v>Modoc</v>
      </c>
      <c r="E2294" s="65">
        <f t="shared" si="121"/>
        <v>51</v>
      </c>
      <c r="F2294" s="65" t="str">
        <f t="shared" si="122"/>
        <v>Modoc region He data (2).xlsx</v>
      </c>
      <c r="G2294" s="65" t="str">
        <f t="shared" si="123"/>
        <v>https://gdr.openei.org/files/671/Modoc region He data (2).xlsx</v>
      </c>
      <c r="H2294" s="65" t="str">
        <f t="shared" si="120"/>
        <v>https://gdr.openei.org/</v>
      </c>
      <c r="I2294" s="69">
        <v>43179.206442511575</v>
      </c>
      <c r="J2294" s="65">
        <v>404</v>
      </c>
      <c r="Q2294" s="61"/>
    </row>
    <row r="2295" spans="1:17" ht="75" x14ac:dyDescent="0.25">
      <c r="A2295" s="65" t="s">
        <v>3964</v>
      </c>
      <c r="B2295" s="65" t="s">
        <v>696</v>
      </c>
      <c r="C2295" s="65" t="s">
        <v>3965</v>
      </c>
      <c r="D2295" s="65" t="str">
        <f t="shared" si="119"/>
        <v>Modoc</v>
      </c>
      <c r="E2295" s="65">
        <f t="shared" si="121"/>
        <v>51</v>
      </c>
      <c r="F2295" s="65" t="str">
        <f t="shared" si="122"/>
        <v>Modoc region He data (2).xlsx</v>
      </c>
      <c r="G2295" s="65" t="str">
        <f t="shared" si="123"/>
        <v>https://gdr.openei.org/files/671/Modoc region He data (2).xlsx</v>
      </c>
      <c r="H2295" s="65" t="str">
        <f t="shared" si="120"/>
        <v>https://gdr.openei.org/</v>
      </c>
      <c r="I2295" s="69">
        <v>43179.477221111112</v>
      </c>
      <c r="J2295" s="65">
        <v>404</v>
      </c>
      <c r="Q2295" s="61"/>
    </row>
    <row r="2296" spans="1:17" ht="75" x14ac:dyDescent="0.25">
      <c r="A2296" s="65" t="s">
        <v>3763</v>
      </c>
      <c r="B2296" s="65" t="s">
        <v>696</v>
      </c>
      <c r="C2296" s="65" t="s">
        <v>3764</v>
      </c>
      <c r="D2296" s="65" t="str">
        <f t="shared" si="119"/>
        <v>PF_Water_chem_fixedDWRcoordinates</v>
      </c>
      <c r="E2296" s="65">
        <f t="shared" si="121"/>
        <v>51</v>
      </c>
      <c r="F2296" s="65" t="str">
        <f t="shared" si="122"/>
        <v>PF_Water_chem_fixedDWRcoordinates (1).xlsx</v>
      </c>
      <c r="G2296" s="65" t="str">
        <f t="shared" si="123"/>
        <v>https://gdr.openei.org/files/671/PF_Water_chem_fixedDWRcoordinates (1).xlsx</v>
      </c>
      <c r="H2296" s="65" t="str">
        <f t="shared" si="120"/>
        <v>https://gdr.openei.org/</v>
      </c>
      <c r="I2296" s="69">
        <v>43179.162735729165</v>
      </c>
      <c r="J2296" s="65">
        <v>404</v>
      </c>
      <c r="Q2296" s="61"/>
    </row>
    <row r="2297" spans="1:17" ht="75" x14ac:dyDescent="0.25">
      <c r="A2297" s="65" t="s">
        <v>4645</v>
      </c>
      <c r="B2297" s="65" t="s">
        <v>696</v>
      </c>
      <c r="C2297" s="65" t="s">
        <v>4646</v>
      </c>
      <c r="D2297" s="65" t="str">
        <f t="shared" si="119"/>
        <v>2kmGridStandardDeviations</v>
      </c>
      <c r="E2297" s="65">
        <f t="shared" si="121"/>
        <v>57</v>
      </c>
      <c r="F2297" s="65" t="str">
        <f t="shared" si="122"/>
        <v>2kmGridStandardDeviations (1).xlsx</v>
      </c>
      <c r="G2297" s="65" t="str">
        <f t="shared" si="123"/>
        <v>https://gdr.openei.org/files/673/2kmGridStandardDeviations (1).xlsx</v>
      </c>
      <c r="H2297" s="65" t="str">
        <f t="shared" si="120"/>
        <v>https://gdr.openei.org/</v>
      </c>
      <c r="I2297" s="69">
        <v>43178.956398020833</v>
      </c>
      <c r="J2297" s="65">
        <v>404</v>
      </c>
      <c r="Q2297" s="61"/>
    </row>
    <row r="2298" spans="1:17" ht="75" x14ac:dyDescent="0.25">
      <c r="A2298" s="65" t="s">
        <v>2803</v>
      </c>
      <c r="B2298" s="65" t="s">
        <v>696</v>
      </c>
      <c r="C2298" s="65" t="s">
        <v>2804</v>
      </c>
      <c r="D2298" s="65" t="str">
        <f t="shared" si="119"/>
        <v>ModocAll2kmGrid_9_17</v>
      </c>
      <c r="E2298" s="65">
        <f t="shared" si="121"/>
        <v>57</v>
      </c>
      <c r="F2298" s="65" t="str">
        <f t="shared" si="122"/>
        <v>ModocAll2kmGrid_9_17 (1).xlsx</v>
      </c>
      <c r="G2298" s="65" t="str">
        <f t="shared" si="123"/>
        <v>https://gdr.openei.org/files/673/ModocAll2kmGrid_9_17 (1).xlsx</v>
      </c>
      <c r="H2298" s="65" t="str">
        <f t="shared" si="120"/>
        <v>https://gdr.openei.org/</v>
      </c>
      <c r="I2298" s="69">
        <v>43178.736852083333</v>
      </c>
      <c r="J2298" s="65">
        <v>404</v>
      </c>
      <c r="Q2298" s="61"/>
    </row>
    <row r="2299" spans="1:17" ht="75" x14ac:dyDescent="0.25">
      <c r="A2299" s="65" t="s">
        <v>2803</v>
      </c>
      <c r="B2299" s="65" t="s">
        <v>696</v>
      </c>
      <c r="C2299" s="65" t="s">
        <v>2804</v>
      </c>
      <c r="D2299" s="65" t="str">
        <f t="shared" si="119"/>
        <v>ModocAll2kmGrid_9_17</v>
      </c>
      <c r="E2299" s="65">
        <f t="shared" si="121"/>
        <v>57</v>
      </c>
      <c r="F2299" s="65" t="str">
        <f t="shared" si="122"/>
        <v>ModocAll2kmGrid_9_17 (1).xlsx</v>
      </c>
      <c r="G2299" s="65" t="str">
        <f t="shared" si="123"/>
        <v>https://gdr.openei.org/files/673/ModocAll2kmGrid_9_17 (1).xlsx</v>
      </c>
      <c r="H2299" s="65" t="str">
        <f t="shared" si="120"/>
        <v>https://gdr.openei.org/</v>
      </c>
      <c r="I2299" s="69">
        <v>43179.273745127313</v>
      </c>
      <c r="J2299" s="65">
        <v>404</v>
      </c>
      <c r="Q2299" s="61"/>
    </row>
    <row r="2300" spans="1:17" ht="75" x14ac:dyDescent="0.25">
      <c r="A2300" s="65" t="s">
        <v>4032</v>
      </c>
      <c r="B2300" s="65" t="s">
        <v>696</v>
      </c>
      <c r="C2300" s="65" t="s">
        <v>4033</v>
      </c>
      <c r="D2300" s="65" t="str">
        <f t="shared" si="119"/>
        <v>Ranking</v>
      </c>
      <c r="E2300" s="65">
        <f t="shared" si="121"/>
        <v>57</v>
      </c>
      <c r="F2300" s="65" t="str">
        <f t="shared" si="122"/>
        <v>Ranking Notes (1).xlsx</v>
      </c>
      <c r="G2300" s="65" t="str">
        <f t="shared" si="123"/>
        <v>https://gdr.openei.org/files/673/Ranking Notes (1).xlsx</v>
      </c>
      <c r="H2300" s="65" t="str">
        <f t="shared" si="120"/>
        <v>https://gdr.openei.org/</v>
      </c>
      <c r="I2300" s="69">
        <v>43179.30047923611</v>
      </c>
      <c r="J2300" s="65">
        <v>404</v>
      </c>
      <c r="Q2300" s="61"/>
    </row>
    <row r="2301" spans="1:17" ht="75" x14ac:dyDescent="0.25">
      <c r="A2301" s="65" t="s">
        <v>4032</v>
      </c>
      <c r="B2301" s="65" t="s">
        <v>696</v>
      </c>
      <c r="C2301" s="65" t="s">
        <v>4033</v>
      </c>
      <c r="D2301" s="65" t="str">
        <f t="shared" si="119"/>
        <v>Ranking</v>
      </c>
      <c r="E2301" s="65">
        <f t="shared" si="121"/>
        <v>57</v>
      </c>
      <c r="F2301" s="65" t="str">
        <f t="shared" si="122"/>
        <v>Ranking Notes (1).xlsx</v>
      </c>
      <c r="G2301" s="65" t="str">
        <f t="shared" si="123"/>
        <v>https://gdr.openei.org/files/673/Ranking Notes (1).xlsx</v>
      </c>
      <c r="H2301" s="65" t="str">
        <f t="shared" si="120"/>
        <v>https://gdr.openei.org/</v>
      </c>
      <c r="I2301" s="69">
        <v>43179.400616724539</v>
      </c>
      <c r="J2301" s="65">
        <v>404</v>
      </c>
      <c r="Q2301" s="61"/>
    </row>
    <row r="2302" spans="1:17" ht="75" x14ac:dyDescent="0.25">
      <c r="A2302" s="65" t="s">
        <v>3230</v>
      </c>
      <c r="B2302" s="65" t="s">
        <v>696</v>
      </c>
      <c r="C2302" s="65" t="s">
        <v>3231</v>
      </c>
      <c r="D2302" s="65" t="str">
        <f t="shared" si="119"/>
        <v>SanEmidioMedLake</v>
      </c>
      <c r="E2302" s="65">
        <f t="shared" si="121"/>
        <v>57</v>
      </c>
      <c r="F2302" s="65" t="str">
        <f t="shared" si="122"/>
        <v>SanEmidioMedLake (1).xlsx</v>
      </c>
      <c r="G2302" s="65" t="str">
        <f t="shared" si="123"/>
        <v>https://gdr.openei.org/files/673/SanEmidioMedLake (1).xlsx</v>
      </c>
      <c r="H2302" s="65" t="str">
        <f t="shared" si="120"/>
        <v>https://gdr.openei.org/</v>
      </c>
      <c r="I2302" s="69">
        <v>43179.213147187504</v>
      </c>
      <c r="J2302" s="65">
        <v>404</v>
      </c>
      <c r="Q2302" s="61"/>
    </row>
    <row r="2303" spans="1:17" ht="75" x14ac:dyDescent="0.25">
      <c r="A2303" s="65" t="s">
        <v>3230</v>
      </c>
      <c r="B2303" s="65" t="s">
        <v>696</v>
      </c>
      <c r="C2303" s="65" t="s">
        <v>3231</v>
      </c>
      <c r="D2303" s="65" t="str">
        <f t="shared" si="119"/>
        <v>SanEmidioMedLake</v>
      </c>
      <c r="E2303" s="65">
        <f t="shared" si="121"/>
        <v>57</v>
      </c>
      <c r="F2303" s="65" t="str">
        <f t="shared" si="122"/>
        <v>SanEmidioMedLake (1).xlsx</v>
      </c>
      <c r="G2303" s="65" t="str">
        <f t="shared" si="123"/>
        <v>https://gdr.openei.org/files/673/SanEmidioMedLake (1).xlsx</v>
      </c>
      <c r="H2303" s="65" t="str">
        <f t="shared" si="120"/>
        <v>https://gdr.openei.org/</v>
      </c>
      <c r="I2303" s="69">
        <v>43179.37891767361</v>
      </c>
      <c r="J2303" s="65">
        <v>404</v>
      </c>
      <c r="Q2303" s="61"/>
    </row>
    <row r="2304" spans="1:17" ht="75" x14ac:dyDescent="0.25">
      <c r="A2304" s="65" t="s">
        <v>4396</v>
      </c>
      <c r="B2304" s="65" t="s">
        <v>696</v>
      </c>
      <c r="C2304" s="65" t="s">
        <v>1648</v>
      </c>
      <c r="D2304" s="65" t="str">
        <f t="shared" si="119"/>
        <v>San</v>
      </c>
      <c r="E2304" s="65">
        <f t="shared" si="121"/>
        <v>33</v>
      </c>
      <c r="F2304" s="65" t="str">
        <f t="shared" si="122"/>
        <v>San Emidio Geophysical Data San Emidio gravity residual UTM84.xlsx</v>
      </c>
      <c r="G2304" s="65" t="str">
        <f t="shared" si="123"/>
        <v>https://gdr.openei.org/files/674/San Emidio Geophysical Data San Emidio gravity residual UTM84.xlsx</v>
      </c>
      <c r="H2304" s="65" t="str">
        <f t="shared" si="120"/>
        <v>https://gdr.openei.org/</v>
      </c>
      <c r="I2304" s="69">
        <v>43178.84329099537</v>
      </c>
      <c r="J2304" s="65">
        <v>404</v>
      </c>
      <c r="Q2304" s="61"/>
    </row>
    <row r="2305" spans="1:17" ht="75" x14ac:dyDescent="0.25">
      <c r="A2305" s="65" t="s">
        <v>1647</v>
      </c>
      <c r="B2305" s="65" t="s">
        <v>696</v>
      </c>
      <c r="C2305" s="65" t="s">
        <v>1648</v>
      </c>
      <c r="D2305" s="65" t="str">
        <f t="shared" si="119"/>
        <v>San</v>
      </c>
      <c r="E2305" s="65">
        <f t="shared" si="121"/>
        <v>33</v>
      </c>
      <c r="F2305" s="65" t="str">
        <f t="shared" si="122"/>
        <v>San Emidio Geophysical Data San Emidio SP Composite XYZ.xlsx</v>
      </c>
      <c r="G2305" s="65" t="str">
        <f t="shared" si="123"/>
        <v>https://gdr.openei.org/files/674/San Emidio Geophysical Data San Emidio SP Composite XYZ.xlsx</v>
      </c>
      <c r="H2305" s="65" t="str">
        <f t="shared" si="120"/>
        <v>https://gdr.openei.org/</v>
      </c>
      <c r="I2305" s="69">
        <v>43178.91130226852</v>
      </c>
      <c r="J2305" s="65">
        <v>404</v>
      </c>
      <c r="Q2305" s="61"/>
    </row>
    <row r="2306" spans="1:17" ht="75" x14ac:dyDescent="0.25">
      <c r="A2306" s="65" t="s">
        <v>3498</v>
      </c>
      <c r="B2306" s="65" t="s">
        <v>696</v>
      </c>
      <c r="C2306" s="65" t="s">
        <v>1648</v>
      </c>
      <c r="D2306" s="65" t="str">
        <f t="shared" si="119"/>
        <v>San</v>
      </c>
      <c r="E2306" s="65">
        <f t="shared" si="121"/>
        <v>33</v>
      </c>
      <c r="F2306" s="65" t="str">
        <f t="shared" si="122"/>
        <v>San Emidio Geophysical Data San Emidio Gravity Gradiometry Bell Geospace.xlsx</v>
      </c>
      <c r="G2306" s="65" t="str">
        <f t="shared" si="123"/>
        <v>https://gdr.openei.org/files/674/San Emidio Geophysical Data San Emidio Gravity Gradiometry Bell Geospace.xlsx</v>
      </c>
      <c r="H2306" s="65" t="str">
        <f t="shared" si="120"/>
        <v>https://gdr.openei.org/</v>
      </c>
      <c r="I2306" s="69">
        <v>43179.029828680556</v>
      </c>
      <c r="J2306" s="65">
        <v>404</v>
      </c>
      <c r="Q2306" s="61"/>
    </row>
    <row r="2307" spans="1:17" ht="75" x14ac:dyDescent="0.25">
      <c r="A2307" s="65" t="s">
        <v>3498</v>
      </c>
      <c r="B2307" s="65" t="s">
        <v>696</v>
      </c>
      <c r="C2307" s="65" t="s">
        <v>1648</v>
      </c>
      <c r="D2307" s="65" t="str">
        <f t="shared" ref="D2307:D2370" si="124">RIGHT(C2307,LEN(C2307)-FIND("|",SUBSTITUTE(C2307,"/","|", LEN(C2307)-LEN(SUBSTITUTE(C2307,"/","")))))</f>
        <v>San</v>
      </c>
      <c r="E2307" s="65">
        <f t="shared" si="121"/>
        <v>33</v>
      </c>
      <c r="F2307" s="65" t="str">
        <f t="shared" si="122"/>
        <v>San Emidio Geophysical Data San Emidio Gravity Gradiometry Bell Geospace.xlsx</v>
      </c>
      <c r="G2307" s="65" t="str">
        <f t="shared" si="123"/>
        <v>https://gdr.openei.org/files/674/San Emidio Geophysical Data San Emidio Gravity Gradiometry Bell Geospace.xlsx</v>
      </c>
      <c r="H2307" s="65" t="str">
        <f t="shared" ref="H2307:H2370" si="125">LEFT(C2307,FIND("/",C2307,10))</f>
        <v>https://gdr.openei.org/</v>
      </c>
      <c r="I2307" s="69">
        <v>43179.035095405095</v>
      </c>
      <c r="J2307" s="65">
        <v>404</v>
      </c>
      <c r="Q2307" s="61"/>
    </row>
    <row r="2308" spans="1:17" ht="75" x14ac:dyDescent="0.25">
      <c r="A2308" s="65" t="s">
        <v>1647</v>
      </c>
      <c r="B2308" s="65" t="s">
        <v>696</v>
      </c>
      <c r="C2308" s="65" t="s">
        <v>1648</v>
      </c>
      <c r="D2308" s="65" t="str">
        <f t="shared" si="124"/>
        <v>San</v>
      </c>
      <c r="E2308" s="65">
        <f t="shared" si="121"/>
        <v>33</v>
      </c>
      <c r="F2308" s="65" t="str">
        <f t="shared" si="122"/>
        <v>San Emidio Geophysical Data San Emidio SP Composite XYZ.xlsx</v>
      </c>
      <c r="G2308" s="65" t="str">
        <f t="shared" si="123"/>
        <v>https://gdr.openei.org/files/674/San Emidio Geophysical Data San Emidio SP Composite XYZ.xlsx</v>
      </c>
      <c r="H2308" s="65" t="str">
        <f t="shared" si="125"/>
        <v>https://gdr.openei.org/</v>
      </c>
      <c r="I2308" s="69">
        <v>43179.074400347221</v>
      </c>
      <c r="J2308" s="65">
        <v>404</v>
      </c>
      <c r="Q2308" s="61"/>
    </row>
    <row r="2309" spans="1:17" ht="75" x14ac:dyDescent="0.25">
      <c r="A2309" s="65" t="s">
        <v>3851</v>
      </c>
      <c r="B2309" s="65" t="s">
        <v>696</v>
      </c>
      <c r="C2309" s="65" t="s">
        <v>1648</v>
      </c>
      <c r="D2309" s="65" t="str">
        <f t="shared" si="124"/>
        <v>San</v>
      </c>
      <c r="E2309" s="65">
        <f t="shared" ref="E2309:E2372" si="126">FIND(D2309,A2309)</f>
        <v>33</v>
      </c>
      <c r="F2309" s="65" t="str">
        <f t="shared" ref="F2309:F2372" si="127">RIGHT(A2309,LEN(A2309)-E2309+1)</f>
        <v>San Emidio Geophysical Data San Emidio PSInSAR Vertical Component.xlsx</v>
      </c>
      <c r="G2309" s="65" t="str">
        <f t="shared" ref="G2309:G2372" si="128">(SUBSTITUTE(C2309,D2309,""))&amp;F2309</f>
        <v>https://gdr.openei.org/files/674/San Emidio Geophysical Data San Emidio PSInSAR Vertical Component.xlsx</v>
      </c>
      <c r="H2309" s="65" t="str">
        <f t="shared" si="125"/>
        <v>https://gdr.openei.org/</v>
      </c>
      <c r="I2309" s="69">
        <v>43179.104736203706</v>
      </c>
      <c r="J2309" s="65">
        <v>404</v>
      </c>
      <c r="Q2309" s="61"/>
    </row>
    <row r="2310" spans="1:17" ht="75" x14ac:dyDescent="0.25">
      <c r="A2310" s="65" t="s">
        <v>4178</v>
      </c>
      <c r="B2310" s="65" t="s">
        <v>696</v>
      </c>
      <c r="C2310" s="65" t="s">
        <v>1648</v>
      </c>
      <c r="D2310" s="65" t="str">
        <f t="shared" si="124"/>
        <v>San</v>
      </c>
      <c r="E2310" s="65">
        <f t="shared" si="126"/>
        <v>33</v>
      </c>
      <c r="F2310" s="65" t="str">
        <f t="shared" si="127"/>
        <v>San Emidio Geophysical Data San Emidio Magnetic Survey Profiles Composite.xlsx</v>
      </c>
      <c r="G2310" s="65" t="str">
        <f t="shared" si="128"/>
        <v>https://gdr.openei.org/files/674/San Emidio Geophysical Data San Emidio Magnetic Survey Profiles Composite.xlsx</v>
      </c>
      <c r="H2310" s="65" t="str">
        <f t="shared" si="125"/>
        <v>https://gdr.openei.org/</v>
      </c>
      <c r="I2310" s="69">
        <v>43179.106823622686</v>
      </c>
      <c r="J2310" s="65">
        <v>404</v>
      </c>
      <c r="Q2310" s="61"/>
    </row>
    <row r="2311" spans="1:17" ht="75" x14ac:dyDescent="0.25">
      <c r="A2311" s="65" t="s">
        <v>2530</v>
      </c>
      <c r="B2311" s="65" t="s">
        <v>696</v>
      </c>
      <c r="C2311" s="65" t="s">
        <v>1648</v>
      </c>
      <c r="D2311" s="65" t="str">
        <f t="shared" si="124"/>
        <v>San</v>
      </c>
      <c r="E2311" s="65">
        <f t="shared" si="126"/>
        <v>33</v>
      </c>
      <c r="F2311" s="65" t="str">
        <f t="shared" si="127"/>
        <v>San Emidio Geophysical Data San Emidio Complete Gravity MWHGeo August 2012.xlsx</v>
      </c>
      <c r="G2311" s="65" t="str">
        <f t="shared" si="128"/>
        <v>https://gdr.openei.org/files/674/San Emidio Geophysical Data San Emidio Complete Gravity MWHGeo August 2012.xlsx</v>
      </c>
      <c r="H2311" s="65" t="str">
        <f t="shared" si="125"/>
        <v>https://gdr.openei.org/</v>
      </c>
      <c r="I2311" s="69">
        <v>43179.23145983796</v>
      </c>
      <c r="J2311" s="65">
        <v>404</v>
      </c>
      <c r="Q2311" s="61"/>
    </row>
    <row r="2312" spans="1:17" ht="75" x14ac:dyDescent="0.25">
      <c r="A2312" s="65" t="s">
        <v>4178</v>
      </c>
      <c r="B2312" s="65" t="s">
        <v>696</v>
      </c>
      <c r="C2312" s="65" t="s">
        <v>1648</v>
      </c>
      <c r="D2312" s="65" t="str">
        <f t="shared" si="124"/>
        <v>San</v>
      </c>
      <c r="E2312" s="65">
        <f t="shared" si="126"/>
        <v>33</v>
      </c>
      <c r="F2312" s="65" t="str">
        <f t="shared" si="127"/>
        <v>San Emidio Geophysical Data San Emidio Magnetic Survey Profiles Composite.xlsx</v>
      </c>
      <c r="G2312" s="65" t="str">
        <f t="shared" si="128"/>
        <v>https://gdr.openei.org/files/674/San Emidio Geophysical Data San Emidio Magnetic Survey Profiles Composite.xlsx</v>
      </c>
      <c r="H2312" s="65" t="str">
        <f t="shared" si="125"/>
        <v>https://gdr.openei.org/</v>
      </c>
      <c r="I2312" s="69">
        <v>43179.26820958333</v>
      </c>
      <c r="J2312" s="65">
        <v>404</v>
      </c>
      <c r="Q2312" s="61"/>
    </row>
    <row r="2313" spans="1:17" ht="75" x14ac:dyDescent="0.25">
      <c r="A2313" s="65" t="s">
        <v>2530</v>
      </c>
      <c r="B2313" s="65" t="s">
        <v>696</v>
      </c>
      <c r="C2313" s="65" t="s">
        <v>1648</v>
      </c>
      <c r="D2313" s="65" t="str">
        <f t="shared" si="124"/>
        <v>San</v>
      </c>
      <c r="E2313" s="65">
        <f t="shared" si="126"/>
        <v>33</v>
      </c>
      <c r="F2313" s="65" t="str">
        <f t="shared" si="127"/>
        <v>San Emidio Geophysical Data San Emidio Complete Gravity MWHGeo August 2012.xlsx</v>
      </c>
      <c r="G2313" s="65" t="str">
        <f t="shared" si="128"/>
        <v>https://gdr.openei.org/files/674/San Emidio Geophysical Data San Emidio Complete Gravity MWHGeo August 2012.xlsx</v>
      </c>
      <c r="H2313" s="65" t="str">
        <f t="shared" si="125"/>
        <v>https://gdr.openei.org/</v>
      </c>
      <c r="I2313" s="69">
        <v>43179.301015648147</v>
      </c>
      <c r="J2313" s="65">
        <v>404</v>
      </c>
      <c r="Q2313" s="61"/>
    </row>
    <row r="2314" spans="1:17" ht="75" x14ac:dyDescent="0.25">
      <c r="A2314" s="65" t="s">
        <v>4442</v>
      </c>
      <c r="B2314" s="65" t="s">
        <v>696</v>
      </c>
      <c r="C2314" s="65" t="s">
        <v>4443</v>
      </c>
      <c r="D2314" s="65" t="str">
        <f t="shared" si="124"/>
        <v>Degreeof</v>
      </c>
      <c r="E2314" s="65">
        <f t="shared" si="126"/>
        <v>54</v>
      </c>
      <c r="F2314" s="65" t="str">
        <f t="shared" si="127"/>
        <v>Degreeof Exploration.jpg</v>
      </c>
      <c r="G2314" s="65" t="str">
        <f t="shared" si="128"/>
        <v>https://gdr.openei.org/files/676/Degreeof Exploration.jpg</v>
      </c>
      <c r="H2314" s="65" t="str">
        <f t="shared" si="125"/>
        <v>https://gdr.openei.org/</v>
      </c>
      <c r="I2314" s="69">
        <v>43178.864374259261</v>
      </c>
      <c r="J2314" s="65">
        <v>404</v>
      </c>
      <c r="Q2314" s="61"/>
    </row>
    <row r="2315" spans="1:17" ht="75" x14ac:dyDescent="0.25">
      <c r="A2315" s="65" t="s">
        <v>2889</v>
      </c>
      <c r="B2315" s="65" t="s">
        <v>696</v>
      </c>
      <c r="C2315" s="65" t="s">
        <v>881</v>
      </c>
      <c r="D2315" s="65" t="str">
        <f t="shared" si="124"/>
        <v>Diff</v>
      </c>
      <c r="E2315" s="65">
        <f t="shared" si="126"/>
        <v>54</v>
      </c>
      <c r="F2315" s="65" t="str">
        <f t="shared" si="127"/>
        <v>Diff From San Emidio.jpg</v>
      </c>
      <c r="G2315" s="65" t="str">
        <f t="shared" si="128"/>
        <v>https://gdr.openei.org/files/676/Diff From San Emidio.jpg</v>
      </c>
      <c r="H2315" s="65" t="str">
        <f t="shared" si="125"/>
        <v>https://gdr.openei.org/</v>
      </c>
      <c r="I2315" s="69">
        <v>43178.889316516201</v>
      </c>
      <c r="J2315" s="65">
        <v>404</v>
      </c>
      <c r="Q2315" s="61"/>
    </row>
    <row r="2316" spans="1:17" ht="75" x14ac:dyDescent="0.25">
      <c r="A2316" s="65" t="s">
        <v>2889</v>
      </c>
      <c r="B2316" s="65" t="s">
        <v>696</v>
      </c>
      <c r="C2316" s="65" t="s">
        <v>881</v>
      </c>
      <c r="D2316" s="65" t="str">
        <f t="shared" si="124"/>
        <v>Diff</v>
      </c>
      <c r="E2316" s="65">
        <f t="shared" si="126"/>
        <v>54</v>
      </c>
      <c r="F2316" s="65" t="str">
        <f t="shared" si="127"/>
        <v>Diff From San Emidio.jpg</v>
      </c>
      <c r="G2316" s="65" t="str">
        <f t="shared" si="128"/>
        <v>https://gdr.openei.org/files/676/Diff From San Emidio.jpg</v>
      </c>
      <c r="H2316" s="65" t="str">
        <f t="shared" si="125"/>
        <v>https://gdr.openei.org/</v>
      </c>
      <c r="I2316" s="69">
        <v>43179.259310428242</v>
      </c>
      <c r="J2316" s="65">
        <v>404</v>
      </c>
      <c r="Q2316" s="61"/>
    </row>
    <row r="2317" spans="1:17" ht="75" x14ac:dyDescent="0.25">
      <c r="A2317" s="65" t="s">
        <v>880</v>
      </c>
      <c r="B2317" s="65" t="s">
        <v>696</v>
      </c>
      <c r="C2317" s="65" t="s">
        <v>881</v>
      </c>
      <c r="D2317" s="65" t="str">
        <f t="shared" si="124"/>
        <v>Diff</v>
      </c>
      <c r="E2317" s="65">
        <f t="shared" si="126"/>
        <v>54</v>
      </c>
      <c r="F2317" s="65" t="str">
        <f t="shared" si="127"/>
        <v>Diff From MedicineLake.jpg</v>
      </c>
      <c r="G2317" s="65" t="str">
        <f t="shared" si="128"/>
        <v>https://gdr.openei.org/files/676/Diff From MedicineLake.jpg</v>
      </c>
      <c r="H2317" s="65" t="str">
        <f t="shared" si="125"/>
        <v>https://gdr.openei.org/</v>
      </c>
      <c r="I2317" s="69">
        <v>43179.334216284726</v>
      </c>
      <c r="J2317" s="65">
        <v>404</v>
      </c>
      <c r="Q2317" s="61"/>
    </row>
    <row r="2318" spans="1:17" ht="75" x14ac:dyDescent="0.25">
      <c r="A2318" s="65" t="s">
        <v>880</v>
      </c>
      <c r="B2318" s="65" t="s">
        <v>696</v>
      </c>
      <c r="C2318" s="65" t="s">
        <v>881</v>
      </c>
      <c r="D2318" s="65" t="str">
        <f t="shared" si="124"/>
        <v>Diff</v>
      </c>
      <c r="E2318" s="65">
        <f t="shared" si="126"/>
        <v>54</v>
      </c>
      <c r="F2318" s="65" t="str">
        <f t="shared" si="127"/>
        <v>Diff From MedicineLake.jpg</v>
      </c>
      <c r="G2318" s="65" t="str">
        <f t="shared" si="128"/>
        <v>https://gdr.openei.org/files/676/Diff From MedicineLake.jpg</v>
      </c>
      <c r="H2318" s="65" t="str">
        <f t="shared" si="125"/>
        <v>https://gdr.openei.org/</v>
      </c>
      <c r="I2318" s="69">
        <v>43179.380917152776</v>
      </c>
      <c r="J2318" s="65">
        <v>404</v>
      </c>
      <c r="Q2318" s="61"/>
    </row>
    <row r="2319" spans="1:17" ht="75" x14ac:dyDescent="0.25">
      <c r="A2319" s="65" t="s">
        <v>722</v>
      </c>
      <c r="B2319" s="65" t="s">
        <v>696</v>
      </c>
      <c r="C2319" s="65" t="s">
        <v>723</v>
      </c>
      <c r="D2319" s="65" t="str">
        <f t="shared" si="124"/>
        <v>HeatRank</v>
      </c>
      <c r="E2319" s="65">
        <f t="shared" si="126"/>
        <v>61</v>
      </c>
      <c r="F2319" s="65" t="str">
        <f t="shared" si="127"/>
        <v>HeatRank (1).jpg</v>
      </c>
      <c r="G2319" s="65" t="str">
        <f t="shared" si="128"/>
        <v>https://gdr.openei.org/files/677/HeatRank (1).jpg</v>
      </c>
      <c r="H2319" s="65" t="str">
        <f t="shared" si="125"/>
        <v>https://gdr.openei.org/</v>
      </c>
      <c r="I2319" s="69">
        <v>43178.858777581016</v>
      </c>
      <c r="J2319" s="65">
        <v>404</v>
      </c>
      <c r="Q2319" s="61"/>
    </row>
    <row r="2320" spans="1:17" ht="75" x14ac:dyDescent="0.25">
      <c r="A2320" s="65" t="s">
        <v>722</v>
      </c>
      <c r="B2320" s="65" t="s">
        <v>696</v>
      </c>
      <c r="C2320" s="65" t="s">
        <v>723</v>
      </c>
      <c r="D2320" s="65" t="str">
        <f t="shared" si="124"/>
        <v>HeatRank</v>
      </c>
      <c r="E2320" s="65">
        <f t="shared" si="126"/>
        <v>61</v>
      </c>
      <c r="F2320" s="65" t="str">
        <f t="shared" si="127"/>
        <v>HeatRank (1).jpg</v>
      </c>
      <c r="G2320" s="65" t="str">
        <f t="shared" si="128"/>
        <v>https://gdr.openei.org/files/677/HeatRank (1).jpg</v>
      </c>
      <c r="H2320" s="65" t="str">
        <f t="shared" si="125"/>
        <v>https://gdr.openei.org/</v>
      </c>
      <c r="I2320" s="69">
        <v>43179.091602210647</v>
      </c>
      <c r="J2320" s="65">
        <v>404</v>
      </c>
      <c r="Q2320" s="61"/>
    </row>
    <row r="2321" spans="1:17" ht="75" x14ac:dyDescent="0.25">
      <c r="A2321" s="65" t="s">
        <v>1523</v>
      </c>
      <c r="B2321" s="65" t="s">
        <v>696</v>
      </c>
      <c r="C2321" s="65" t="s">
        <v>1524</v>
      </c>
      <c r="D2321" s="65" t="str">
        <f t="shared" si="124"/>
        <v>TotalRank</v>
      </c>
      <c r="E2321" s="65">
        <f t="shared" si="126"/>
        <v>61</v>
      </c>
      <c r="F2321" s="65" t="str">
        <f t="shared" si="127"/>
        <v>TotalRank (1).jpg</v>
      </c>
      <c r="G2321" s="65" t="str">
        <f t="shared" si="128"/>
        <v>https://gdr.openei.org/files/677/TotalRank (1).jpg</v>
      </c>
      <c r="H2321" s="65" t="str">
        <f t="shared" si="125"/>
        <v>https://gdr.openei.org/</v>
      </c>
      <c r="I2321" s="69">
        <v>43178.878490243056</v>
      </c>
      <c r="J2321" s="65">
        <v>404</v>
      </c>
      <c r="Q2321" s="61"/>
    </row>
    <row r="2322" spans="1:17" ht="75" x14ac:dyDescent="0.25">
      <c r="A2322" s="65" t="s">
        <v>1523</v>
      </c>
      <c r="B2322" s="65" t="s">
        <v>696</v>
      </c>
      <c r="C2322" s="65" t="s">
        <v>1524</v>
      </c>
      <c r="D2322" s="65" t="str">
        <f t="shared" si="124"/>
        <v>TotalRank</v>
      </c>
      <c r="E2322" s="65">
        <f t="shared" si="126"/>
        <v>61</v>
      </c>
      <c r="F2322" s="65" t="str">
        <f t="shared" si="127"/>
        <v>TotalRank (1).jpg</v>
      </c>
      <c r="G2322" s="65" t="str">
        <f t="shared" si="128"/>
        <v>https://gdr.openei.org/files/677/TotalRank (1).jpg</v>
      </c>
      <c r="H2322" s="65" t="str">
        <f t="shared" si="125"/>
        <v>https://gdr.openei.org/</v>
      </c>
      <c r="I2322" s="69">
        <v>43179.478041678238</v>
      </c>
      <c r="J2322" s="65">
        <v>404</v>
      </c>
      <c r="Q2322" s="61"/>
    </row>
    <row r="2323" spans="1:17" ht="75" x14ac:dyDescent="0.25">
      <c r="A2323" s="65" t="s">
        <v>3002</v>
      </c>
      <c r="B2323" s="65" t="s">
        <v>696</v>
      </c>
      <c r="C2323" s="65" t="s">
        <v>3003</v>
      </c>
      <c r="D2323" s="65" t="str">
        <f t="shared" si="124"/>
        <v>Phase</v>
      </c>
      <c r="E2323" s="65">
        <f t="shared" si="126"/>
        <v>7</v>
      </c>
      <c r="F2323" s="65" t="str">
        <f t="shared" si="127"/>
        <v>Phase 1 Research Report of Low Temperature Geothermal Play Fairway Analysis for the Appalachian Basin Phase 1 Final Report Jan2016_UploadedToGDR.pdf</v>
      </c>
      <c r="G2323" s="65" t="str">
        <f t="shared" si="128"/>
        <v>https://gdr.openei.org/files/682/Phase 1 Research Report of Low Temperature Geothermal Play Fairway Analysis for the Appalachian Basin Phase 1 Final Report Jan2016_UploadedToGDR.pdf</v>
      </c>
      <c r="H2323" s="65" t="str">
        <f t="shared" si="125"/>
        <v>https://gdr.openei.org/</v>
      </c>
      <c r="I2323" s="69">
        <v>43178.802225300926</v>
      </c>
      <c r="J2323" s="65">
        <v>404</v>
      </c>
      <c r="Q2323" s="61"/>
    </row>
    <row r="2324" spans="1:17" ht="75" x14ac:dyDescent="0.25">
      <c r="A2324" s="65" t="s">
        <v>3002</v>
      </c>
      <c r="B2324" s="65" t="s">
        <v>696</v>
      </c>
      <c r="C2324" s="65" t="s">
        <v>3003</v>
      </c>
      <c r="D2324" s="65" t="str">
        <f t="shared" si="124"/>
        <v>Phase</v>
      </c>
      <c r="E2324" s="65">
        <f t="shared" si="126"/>
        <v>7</v>
      </c>
      <c r="F2324" s="65" t="str">
        <f t="shared" si="127"/>
        <v>Phase 1 Research Report of Low Temperature Geothermal Play Fairway Analysis for the Appalachian Basin Phase 1 Final Report Jan2016_UploadedToGDR.pdf</v>
      </c>
      <c r="G2324" s="65" t="str">
        <f t="shared" si="128"/>
        <v>https://gdr.openei.org/files/682/Phase 1 Research Report of Low Temperature Geothermal Play Fairway Analysis for the Appalachian Basin Phase 1 Final Report Jan2016_UploadedToGDR.pdf</v>
      </c>
      <c r="H2324" s="65" t="str">
        <f t="shared" si="125"/>
        <v>https://gdr.openei.org/</v>
      </c>
      <c r="I2324" s="69">
        <v>43179.243522025463</v>
      </c>
      <c r="J2324" s="65">
        <v>404</v>
      </c>
      <c r="Q2324" s="61"/>
    </row>
    <row r="2325" spans="1:17" ht="75" x14ac:dyDescent="0.25">
      <c r="A2325" s="65" t="s">
        <v>1861</v>
      </c>
      <c r="B2325" s="65" t="s">
        <v>696</v>
      </c>
      <c r="C2325" s="65" t="s">
        <v>1862</v>
      </c>
      <c r="D2325" s="65" t="str">
        <f t="shared" si="124"/>
        <v>Chemistry</v>
      </c>
      <c r="E2325" s="65">
        <f t="shared" si="126"/>
        <v>1</v>
      </c>
      <c r="F2325" s="65" t="str">
        <f t="shared" si="127"/>
        <v>Chemistry Data for Geothermometry Mapping of Deep Hydrothermal Reservoirs in Southeastern Idaho NGDS Tier 3 Data, xls format Chemistry of geothermal water samples of the Eastern Snake River Plain and surrounding areas upload (1).xls</v>
      </c>
      <c r="G2325" s="65" t="str">
        <f t="shared" si="128"/>
        <v>https://gdr.openei.org/files/683/Chemistry Data for Geothermometry Mapping of Deep Hydrothermal Reservoirs in Southeastern Idaho NGDS Tier 3 Data, xls format Chemistry of geothermal water samples of the Eastern Snake River Plain and surrounding areas upload (1).xls</v>
      </c>
      <c r="H2325" s="65" t="str">
        <f t="shared" si="125"/>
        <v>https://gdr.openei.org/</v>
      </c>
      <c r="I2325" s="69">
        <v>43178.893189652779</v>
      </c>
      <c r="J2325" s="65">
        <v>404</v>
      </c>
      <c r="Q2325" s="61"/>
    </row>
    <row r="2326" spans="1:17" ht="75" x14ac:dyDescent="0.25">
      <c r="A2326" s="65" t="s">
        <v>1861</v>
      </c>
      <c r="B2326" s="65" t="s">
        <v>696</v>
      </c>
      <c r="C2326" s="65" t="s">
        <v>1862</v>
      </c>
      <c r="D2326" s="65" t="str">
        <f t="shared" si="124"/>
        <v>Chemistry</v>
      </c>
      <c r="E2326" s="65">
        <f t="shared" si="126"/>
        <v>1</v>
      </c>
      <c r="F2326" s="65" t="str">
        <f t="shared" si="127"/>
        <v>Chemistry Data for Geothermometry Mapping of Deep Hydrothermal Reservoirs in Southeastern Idaho NGDS Tier 3 Data, xls format Chemistry of geothermal water samples of the Eastern Snake River Plain and surrounding areas upload (1).xls</v>
      </c>
      <c r="G2326" s="65" t="str">
        <f t="shared" si="128"/>
        <v>https://gdr.openei.org/files/683/Chemistry Data for Geothermometry Mapping of Deep Hydrothermal Reservoirs in Southeastern Idaho NGDS Tier 3 Data, xls format Chemistry of geothermal water samples of the Eastern Snake River Plain and surrounding areas upload (1).xls</v>
      </c>
      <c r="H2326" s="65" t="str">
        <f t="shared" si="125"/>
        <v>https://gdr.openei.org/</v>
      </c>
      <c r="I2326" s="69">
        <v>43179.077632546294</v>
      </c>
      <c r="J2326" s="65">
        <v>404</v>
      </c>
      <c r="Q2326" s="61"/>
    </row>
    <row r="2327" spans="1:17" ht="75" x14ac:dyDescent="0.25">
      <c r="A2327" s="65" t="s">
        <v>1126</v>
      </c>
      <c r="B2327" s="65" t="s">
        <v>696</v>
      </c>
      <c r="C2327" s="65" t="s">
        <v>1127</v>
      </c>
      <c r="D2327" s="65" t="str">
        <f t="shared" si="124"/>
        <v>PFA</v>
      </c>
      <c r="E2327" s="65">
        <f t="shared" si="126"/>
        <v>89</v>
      </c>
      <c r="F2327" s="65" t="str">
        <f t="shared" si="127"/>
        <v>PFA Phase 1 Report DE-EE0006730 10-16-15 FINAL.pdf</v>
      </c>
      <c r="G2327" s="65" t="str">
        <f t="shared" si="128"/>
        <v>https://gdr.openei.org/files/684/PFA Phase 1 Report DE-EE0006730 10-16-15 FINAL.pdf</v>
      </c>
      <c r="H2327" s="65" t="str">
        <f t="shared" si="125"/>
        <v>https://gdr.openei.org/</v>
      </c>
      <c r="I2327" s="69">
        <v>43179.12418726852</v>
      </c>
      <c r="J2327" s="65">
        <v>404</v>
      </c>
      <c r="Q2327" s="61"/>
    </row>
    <row r="2328" spans="1:17" ht="75" x14ac:dyDescent="0.25">
      <c r="A2328" s="65" t="s">
        <v>1126</v>
      </c>
      <c r="B2328" s="65" t="s">
        <v>696</v>
      </c>
      <c r="C2328" s="65" t="s">
        <v>1127</v>
      </c>
      <c r="D2328" s="65" t="str">
        <f t="shared" si="124"/>
        <v>PFA</v>
      </c>
      <c r="E2328" s="65">
        <f t="shared" si="126"/>
        <v>89</v>
      </c>
      <c r="F2328" s="65" t="str">
        <f t="shared" si="127"/>
        <v>PFA Phase 1 Report DE-EE0006730 10-16-15 FINAL.pdf</v>
      </c>
      <c r="G2328" s="65" t="str">
        <f t="shared" si="128"/>
        <v>https://gdr.openei.org/files/684/PFA Phase 1 Report DE-EE0006730 10-16-15 FINAL.pdf</v>
      </c>
      <c r="H2328" s="65" t="str">
        <f t="shared" si="125"/>
        <v>https://gdr.openei.org/</v>
      </c>
      <c r="I2328" s="69">
        <v>43179.326205532408</v>
      </c>
      <c r="J2328" s="65">
        <v>404</v>
      </c>
      <c r="Q2328" s="61"/>
    </row>
    <row r="2329" spans="1:17" ht="75" x14ac:dyDescent="0.25">
      <c r="A2329" s="65" t="s">
        <v>974</v>
      </c>
      <c r="B2329" s="65" t="s">
        <v>696</v>
      </c>
      <c r="C2329" s="65" t="s">
        <v>975</v>
      </c>
      <c r="D2329" s="65" t="str">
        <f t="shared" si="124"/>
        <v>Performance</v>
      </c>
      <c r="E2329" s="65">
        <f t="shared" si="126"/>
        <v>127</v>
      </c>
      <c r="F2329" s="65" t="str">
        <f t="shared" si="127"/>
        <v>Performance of advanced sorbents for REE recovery from geothermal waters.xlsx</v>
      </c>
      <c r="G2329" s="65" t="str">
        <f t="shared" si="128"/>
        <v>https://gdr.openei.org/files/686/Performance of advanced sorbents for REE recovery from geothermal waters.xlsx</v>
      </c>
      <c r="H2329" s="65" t="str">
        <f t="shared" si="125"/>
        <v>https://gdr.openei.org/</v>
      </c>
      <c r="I2329" s="69">
        <v>43178.880916793983</v>
      </c>
      <c r="J2329" s="65">
        <v>404</v>
      </c>
      <c r="Q2329" s="61"/>
    </row>
    <row r="2330" spans="1:17" ht="75" x14ac:dyDescent="0.25">
      <c r="A2330" s="65" t="s">
        <v>974</v>
      </c>
      <c r="B2330" s="65" t="s">
        <v>696</v>
      </c>
      <c r="C2330" s="65" t="s">
        <v>975</v>
      </c>
      <c r="D2330" s="65" t="str">
        <f t="shared" si="124"/>
        <v>Performance</v>
      </c>
      <c r="E2330" s="65">
        <f t="shared" si="126"/>
        <v>127</v>
      </c>
      <c r="F2330" s="65" t="str">
        <f t="shared" si="127"/>
        <v>Performance of advanced sorbents for REE recovery from geothermal waters.xlsx</v>
      </c>
      <c r="G2330" s="65" t="str">
        <f t="shared" si="128"/>
        <v>https://gdr.openei.org/files/686/Performance of advanced sorbents for REE recovery from geothermal waters.xlsx</v>
      </c>
      <c r="H2330" s="65" t="str">
        <f t="shared" si="125"/>
        <v>https://gdr.openei.org/</v>
      </c>
      <c r="I2330" s="69">
        <v>43179.219750185184</v>
      </c>
      <c r="J2330" s="65">
        <v>404</v>
      </c>
      <c r="Q2330" s="61"/>
    </row>
    <row r="2331" spans="1:17" ht="75" x14ac:dyDescent="0.25">
      <c r="A2331" s="65" t="s">
        <v>3032</v>
      </c>
      <c r="B2331" s="65" t="s">
        <v>696</v>
      </c>
      <c r="C2331" s="65" t="s">
        <v>3033</v>
      </c>
      <c r="D2331" s="65" t="str">
        <f t="shared" si="124"/>
        <v>Recovery</v>
      </c>
      <c r="E2331" s="65">
        <f t="shared" si="126"/>
        <v>1</v>
      </c>
      <c r="F2331" s="65" t="str">
        <f t="shared" si="127"/>
        <v>Recovery of Rare Earths, Precious Metals and Other Critical Materials from Geothermal Waters with Advanced Sorbent Structures Recovery of REEs from Geothermal Waters with Advanced Sorbents .docx</v>
      </c>
      <c r="G2331" s="65" t="str">
        <f t="shared" si="128"/>
        <v>https://gdr.openei.org/files/686/Recovery of Rare Earths, Precious Metals and Other Critical Materials from Geothermal Waters with Advanced Sorbent Structures Recovery of REEs from Geothermal Waters with Advanced Sorbents .docx</v>
      </c>
      <c r="H2331" s="65" t="str">
        <f t="shared" si="125"/>
        <v>https://gdr.openei.org/</v>
      </c>
      <c r="I2331" s="69">
        <v>43178.734751597221</v>
      </c>
      <c r="J2331" s="65">
        <v>404</v>
      </c>
      <c r="Q2331" s="61"/>
    </row>
    <row r="2332" spans="1:17" ht="75" x14ac:dyDescent="0.25">
      <c r="A2332" s="65" t="s">
        <v>1964</v>
      </c>
      <c r="B2332" s="65" t="s">
        <v>696</v>
      </c>
      <c r="C2332" s="65" t="s">
        <v>1965</v>
      </c>
      <c r="D2332" s="65" t="str">
        <f t="shared" si="124"/>
        <v>GDR</v>
      </c>
      <c r="E2332" s="65">
        <f t="shared" si="126"/>
        <v>145</v>
      </c>
      <c r="F2332" s="65" t="str">
        <f t="shared" si="127"/>
        <v>GDR Submission on Nanofiltration (1).pdf</v>
      </c>
      <c r="G2332" s="65" t="str">
        <f t="shared" si="128"/>
        <v>https://gdr.openei.org/files/689/GDR Submission on Nanofiltration (1).pdf</v>
      </c>
      <c r="H2332" s="65" t="str">
        <f t="shared" si="125"/>
        <v>https://gdr.openei.org/</v>
      </c>
      <c r="I2332" s="69">
        <v>43178.751714861108</v>
      </c>
      <c r="J2332" s="65">
        <v>404</v>
      </c>
      <c r="Q2332" s="61"/>
    </row>
    <row r="2333" spans="1:17" ht="75" x14ac:dyDescent="0.25">
      <c r="A2333" s="65" t="s">
        <v>1964</v>
      </c>
      <c r="B2333" s="65" t="s">
        <v>696</v>
      </c>
      <c r="C2333" s="65" t="s">
        <v>1965</v>
      </c>
      <c r="D2333" s="65" t="str">
        <f t="shared" si="124"/>
        <v>GDR</v>
      </c>
      <c r="E2333" s="65">
        <f t="shared" si="126"/>
        <v>145</v>
      </c>
      <c r="F2333" s="65" t="str">
        <f t="shared" si="127"/>
        <v>GDR Submission on Nanofiltration (1).pdf</v>
      </c>
      <c r="G2333" s="65" t="str">
        <f t="shared" si="128"/>
        <v>https://gdr.openei.org/files/689/GDR Submission on Nanofiltration (1).pdf</v>
      </c>
      <c r="H2333" s="65" t="str">
        <f t="shared" si="125"/>
        <v>https://gdr.openei.org/</v>
      </c>
      <c r="I2333" s="69">
        <v>43179.109271898145</v>
      </c>
      <c r="J2333" s="65">
        <v>404</v>
      </c>
      <c r="Q2333" s="61"/>
    </row>
    <row r="2334" spans="1:17" ht="75" x14ac:dyDescent="0.25">
      <c r="A2334" s="65" t="s">
        <v>3193</v>
      </c>
      <c r="B2334" s="65" t="s">
        <v>696</v>
      </c>
      <c r="C2334" s="65" t="s">
        <v>3194</v>
      </c>
      <c r="D2334" s="65" t="str">
        <f t="shared" si="124"/>
        <v>Impact</v>
      </c>
      <c r="E2334" s="65">
        <f t="shared" si="126"/>
        <v>51</v>
      </c>
      <c r="F2334" s="65" t="str">
        <f t="shared" si="127"/>
        <v>Impact of pH, Temperature, and Brine Chemistry Impact of pH and Temperature on Li Uptake from Solution (02-06-2016).pdf</v>
      </c>
      <c r="G2334" s="65" t="str">
        <f t="shared" si="128"/>
        <v>https://gdr.openei.org/files/690/Impact of pH, Temperature, and Brine Chemistry Impact of pH and Temperature on Li Uptake from Solution (02-06-2016).pdf</v>
      </c>
      <c r="H2334" s="65" t="str">
        <f t="shared" si="125"/>
        <v>https://gdr.openei.org/</v>
      </c>
      <c r="I2334" s="69">
        <v>43179.123133622685</v>
      </c>
      <c r="J2334" s="65">
        <v>404</v>
      </c>
      <c r="Q2334" s="61"/>
    </row>
    <row r="2335" spans="1:17" ht="75" x14ac:dyDescent="0.25">
      <c r="A2335" s="65" t="s">
        <v>3193</v>
      </c>
      <c r="B2335" s="65" t="s">
        <v>696</v>
      </c>
      <c r="C2335" s="65" t="s">
        <v>3194</v>
      </c>
      <c r="D2335" s="65" t="str">
        <f t="shared" si="124"/>
        <v>Impact</v>
      </c>
      <c r="E2335" s="65">
        <f t="shared" si="126"/>
        <v>51</v>
      </c>
      <c r="F2335" s="65" t="str">
        <f t="shared" si="127"/>
        <v>Impact of pH, Temperature, and Brine Chemistry Impact of pH and Temperature on Li Uptake from Solution (02-06-2016).pdf</v>
      </c>
      <c r="G2335" s="65" t="str">
        <f t="shared" si="128"/>
        <v>https://gdr.openei.org/files/690/Impact of pH, Temperature, and Brine Chemistry Impact of pH and Temperature on Li Uptake from Solution (02-06-2016).pdf</v>
      </c>
      <c r="H2335" s="65" t="str">
        <f t="shared" si="125"/>
        <v>https://gdr.openei.org/</v>
      </c>
      <c r="I2335" s="69">
        <v>43179.453676168981</v>
      </c>
      <c r="J2335" s="65">
        <v>404</v>
      </c>
      <c r="Q2335" s="61"/>
    </row>
    <row r="2336" spans="1:17" ht="75" x14ac:dyDescent="0.25">
      <c r="A2336" s="65" t="s">
        <v>2812</v>
      </c>
      <c r="B2336" s="65" t="s">
        <v>696</v>
      </c>
      <c r="C2336" s="65" t="s">
        <v>2813</v>
      </c>
      <c r="D2336" s="65" t="str">
        <f t="shared" si="124"/>
        <v>GDR</v>
      </c>
      <c r="E2336" s="65">
        <f t="shared" si="126"/>
        <v>123</v>
      </c>
      <c r="F2336" s="65" t="str">
        <f t="shared" si="127"/>
        <v>GDR Submission Additional Silica Precipitation Data (02-06-2016).pdf</v>
      </c>
      <c r="G2336" s="65" t="str">
        <f t="shared" si="128"/>
        <v>https://gdr.openei.org/files/691/GDR Submission Additional Silica Precipitation Data (02-06-2016).pdf</v>
      </c>
      <c r="H2336" s="65" t="str">
        <f t="shared" si="125"/>
        <v>https://gdr.openei.org/</v>
      </c>
      <c r="I2336" s="69">
        <v>43179.05636396991</v>
      </c>
      <c r="J2336" s="65">
        <v>404</v>
      </c>
      <c r="Q2336" s="61"/>
    </row>
    <row r="2337" spans="1:17" ht="75" x14ac:dyDescent="0.25">
      <c r="A2337" s="65" t="s">
        <v>2812</v>
      </c>
      <c r="B2337" s="65" t="s">
        <v>696</v>
      </c>
      <c r="C2337" s="65" t="s">
        <v>2813</v>
      </c>
      <c r="D2337" s="65" t="str">
        <f t="shared" si="124"/>
        <v>GDR</v>
      </c>
      <c r="E2337" s="65">
        <f t="shared" si="126"/>
        <v>123</v>
      </c>
      <c r="F2337" s="65" t="str">
        <f t="shared" si="127"/>
        <v>GDR Submission Additional Silica Precipitation Data (02-06-2016).pdf</v>
      </c>
      <c r="G2337" s="65" t="str">
        <f t="shared" si="128"/>
        <v>https://gdr.openei.org/files/691/GDR Submission Additional Silica Precipitation Data (02-06-2016).pdf</v>
      </c>
      <c r="H2337" s="65" t="str">
        <f t="shared" si="125"/>
        <v>https://gdr.openei.org/</v>
      </c>
      <c r="I2337" s="69">
        <v>43179.307829571757</v>
      </c>
      <c r="J2337" s="65">
        <v>404</v>
      </c>
      <c r="Q2337" s="61"/>
    </row>
    <row r="2338" spans="1:17" ht="75" x14ac:dyDescent="0.25">
      <c r="A2338" s="65" t="s">
        <v>3968</v>
      </c>
      <c r="B2338" s="65" t="s">
        <v>696</v>
      </c>
      <c r="C2338" s="65" t="s">
        <v>2581</v>
      </c>
      <c r="D2338" s="65" t="str">
        <f t="shared" si="124"/>
        <v>SR</v>
      </c>
      <c r="E2338" s="65">
        <f t="shared" si="126"/>
        <v>86</v>
      </c>
      <c r="F2338" s="65" t="str">
        <f t="shared" si="127"/>
        <v>SR Thermoelectric Materials.docx</v>
      </c>
      <c r="G2338" s="65" t="str">
        <f t="shared" si="128"/>
        <v>https://gdr.openei.org/files/692/SR Thermoelectric Materials.docx</v>
      </c>
      <c r="H2338" s="65" t="str">
        <f t="shared" si="125"/>
        <v>https://gdr.openei.org/</v>
      </c>
      <c r="I2338" s="69">
        <v>43178.723474907405</v>
      </c>
      <c r="J2338" s="65">
        <v>404</v>
      </c>
      <c r="Q2338" s="61"/>
    </row>
    <row r="2339" spans="1:17" ht="75" x14ac:dyDescent="0.25">
      <c r="A2339" s="65" t="s">
        <v>2580</v>
      </c>
      <c r="B2339" s="65" t="s">
        <v>696</v>
      </c>
      <c r="C2339" s="65" t="s">
        <v>2581</v>
      </c>
      <c r="D2339" s="65" t="str">
        <f t="shared" si="124"/>
        <v>SR</v>
      </c>
      <c r="E2339" s="65">
        <f t="shared" si="126"/>
        <v>86</v>
      </c>
      <c r="F2339" s="65" t="str">
        <f t="shared" si="127"/>
        <v>SR Thermoelectric Materials.xlsx</v>
      </c>
      <c r="G2339" s="65" t="str">
        <f t="shared" si="128"/>
        <v>https://gdr.openei.org/files/692/SR Thermoelectric Materials.xlsx</v>
      </c>
      <c r="H2339" s="65" t="str">
        <f t="shared" si="125"/>
        <v>https://gdr.openei.org/</v>
      </c>
      <c r="I2339" s="69">
        <v>43179.044846666664</v>
      </c>
      <c r="J2339" s="65">
        <v>404</v>
      </c>
      <c r="Q2339" s="61"/>
    </row>
    <row r="2340" spans="1:17" ht="75" x14ac:dyDescent="0.25">
      <c r="A2340" s="65" t="s">
        <v>2580</v>
      </c>
      <c r="B2340" s="65" t="s">
        <v>696</v>
      </c>
      <c r="C2340" s="65" t="s">
        <v>2581</v>
      </c>
      <c r="D2340" s="65" t="str">
        <f t="shared" si="124"/>
        <v>SR</v>
      </c>
      <c r="E2340" s="65">
        <f t="shared" si="126"/>
        <v>86</v>
      </c>
      <c r="F2340" s="65" t="str">
        <f t="shared" si="127"/>
        <v>SR Thermoelectric Materials.xlsx</v>
      </c>
      <c r="G2340" s="65" t="str">
        <f t="shared" si="128"/>
        <v>https://gdr.openei.org/files/692/SR Thermoelectric Materials.xlsx</v>
      </c>
      <c r="H2340" s="65" t="str">
        <f t="shared" si="125"/>
        <v>https://gdr.openei.org/</v>
      </c>
      <c r="I2340" s="69">
        <v>43179.106565000002</v>
      </c>
      <c r="J2340" s="65">
        <v>404</v>
      </c>
      <c r="Q2340" s="61"/>
    </row>
    <row r="2341" spans="1:17" ht="75" x14ac:dyDescent="0.25">
      <c r="A2341" s="65" t="s">
        <v>3968</v>
      </c>
      <c r="B2341" s="65" t="s">
        <v>696</v>
      </c>
      <c r="C2341" s="65" t="s">
        <v>2581</v>
      </c>
      <c r="D2341" s="65" t="str">
        <f t="shared" si="124"/>
        <v>SR</v>
      </c>
      <c r="E2341" s="65">
        <f t="shared" si="126"/>
        <v>86</v>
      </c>
      <c r="F2341" s="65" t="str">
        <f t="shared" si="127"/>
        <v>SR Thermoelectric Materials.docx</v>
      </c>
      <c r="G2341" s="65" t="str">
        <f t="shared" si="128"/>
        <v>https://gdr.openei.org/files/692/SR Thermoelectric Materials.docx</v>
      </c>
      <c r="H2341" s="65" t="str">
        <f t="shared" si="125"/>
        <v>https://gdr.openei.org/</v>
      </c>
      <c r="I2341" s="69">
        <v>43179.395376504632</v>
      </c>
      <c r="J2341" s="65">
        <v>404</v>
      </c>
      <c r="Q2341" s="61"/>
    </row>
    <row r="2342" spans="1:17" ht="75" x14ac:dyDescent="0.25">
      <c r="A2342" s="65" t="s">
        <v>893</v>
      </c>
      <c r="B2342" s="65" t="s">
        <v>696</v>
      </c>
      <c r="C2342" s="65" t="s">
        <v>894</v>
      </c>
      <c r="D2342" s="65" t="str">
        <f t="shared" si="124"/>
        <v>SR-Novus</v>
      </c>
      <c r="E2342" s="65">
        <f t="shared" si="126"/>
        <v>86</v>
      </c>
      <c r="F2342" s="65" t="str">
        <f t="shared" si="127"/>
        <v>SR-Novus TE Module Summary.xlsx</v>
      </c>
      <c r="G2342" s="65" t="str">
        <f t="shared" si="128"/>
        <v>https://gdr.openei.org/files/692/SR-Novus TE Module Summary.xlsx</v>
      </c>
      <c r="H2342" s="65" t="str">
        <f t="shared" si="125"/>
        <v>https://gdr.openei.org/</v>
      </c>
      <c r="I2342" s="69">
        <v>43179.253782210646</v>
      </c>
      <c r="J2342" s="65">
        <v>404</v>
      </c>
      <c r="Q2342" s="61"/>
    </row>
    <row r="2343" spans="1:17" ht="75" x14ac:dyDescent="0.25">
      <c r="A2343" s="65" t="s">
        <v>3570</v>
      </c>
      <c r="B2343" s="65" t="s">
        <v>696</v>
      </c>
      <c r="C2343" s="65" t="s">
        <v>3571</v>
      </c>
      <c r="D2343" s="65" t="str">
        <f t="shared" si="124"/>
        <v>MOR</v>
      </c>
      <c r="E2343" s="65">
        <f t="shared" si="126"/>
        <v>103</v>
      </c>
      <c r="F2343" s="65" t="str">
        <f t="shared" si="127"/>
        <v>MOR Fluid REE locations.kmz</v>
      </c>
      <c r="G2343" s="65" t="str">
        <f t="shared" si="128"/>
        <v>https://gdr.openei.org/files/693/MOR Fluid REE locations.kmz</v>
      </c>
      <c r="H2343" s="65" t="str">
        <f t="shared" si="125"/>
        <v>https://gdr.openei.org/</v>
      </c>
      <c r="I2343" s="69">
        <v>43178.741731122682</v>
      </c>
      <c r="J2343" s="65">
        <v>404</v>
      </c>
      <c r="Q2343" s="61"/>
    </row>
    <row r="2344" spans="1:17" ht="75" x14ac:dyDescent="0.25">
      <c r="A2344" s="65" t="s">
        <v>1276</v>
      </c>
      <c r="B2344" s="65" t="s">
        <v>696</v>
      </c>
      <c r="C2344" s="65" t="s">
        <v>1277</v>
      </c>
      <c r="D2344" s="65" t="str">
        <f t="shared" si="124"/>
        <v>US</v>
      </c>
      <c r="E2344" s="65">
        <f t="shared" si="126"/>
        <v>27</v>
      </c>
      <c r="F2344" s="65" t="str">
        <f t="shared" si="127"/>
        <v>USA and Seafloor Hydrothermal Vents with Associated Rare Earth Element Data US Fluid REE Locations.kmz</v>
      </c>
      <c r="G2344" s="65" t="str">
        <f t="shared" si="128"/>
        <v>https://gdr.openei.org/files/693/USA and Seafloor Hydrothermal Vents with Associated Rare Earth Element Data US Fluid REE Locations.kmz</v>
      </c>
      <c r="H2344" s="65" t="str">
        <f t="shared" si="125"/>
        <v>https://gdr.openei.org/</v>
      </c>
      <c r="I2344" s="69">
        <v>43178.746977407405</v>
      </c>
      <c r="J2344" s="65">
        <v>404</v>
      </c>
      <c r="Q2344" s="61"/>
    </row>
    <row r="2345" spans="1:17" ht="75" x14ac:dyDescent="0.25">
      <c r="A2345" s="65" t="s">
        <v>1276</v>
      </c>
      <c r="B2345" s="65" t="s">
        <v>696</v>
      </c>
      <c r="C2345" s="65" t="s">
        <v>1277</v>
      </c>
      <c r="D2345" s="65" t="str">
        <f t="shared" si="124"/>
        <v>US</v>
      </c>
      <c r="E2345" s="65">
        <f t="shared" si="126"/>
        <v>27</v>
      </c>
      <c r="F2345" s="65" t="str">
        <f t="shared" si="127"/>
        <v>USA and Seafloor Hydrothermal Vents with Associated Rare Earth Element Data US Fluid REE Locations.kmz</v>
      </c>
      <c r="G2345" s="65" t="str">
        <f t="shared" si="128"/>
        <v>https://gdr.openei.org/files/693/USA and Seafloor Hydrothermal Vents with Associated Rare Earth Element Data US Fluid REE Locations.kmz</v>
      </c>
      <c r="H2345" s="65" t="str">
        <f t="shared" si="125"/>
        <v>https://gdr.openei.org/</v>
      </c>
      <c r="I2345" s="69">
        <v>43179.393562025463</v>
      </c>
      <c r="J2345" s="65">
        <v>404</v>
      </c>
      <c r="Q2345" s="61"/>
    </row>
    <row r="2346" spans="1:17" ht="75" x14ac:dyDescent="0.25">
      <c r="A2346" s="65" t="s">
        <v>917</v>
      </c>
      <c r="B2346" s="65" t="s">
        <v>696</v>
      </c>
      <c r="C2346" s="65" t="s">
        <v>918</v>
      </c>
      <c r="D2346" s="65" t="str">
        <f t="shared" si="124"/>
        <v>TSGA</v>
      </c>
      <c r="E2346" s="65">
        <f t="shared" si="126"/>
        <v>86</v>
      </c>
      <c r="F2346" s="65" t="str">
        <f t="shared" si="127"/>
        <v>TSGA data for GDR (v-2).xlsx</v>
      </c>
      <c r="G2346" s="65" t="str">
        <f t="shared" si="128"/>
        <v>https://gdr.openei.org/files/695/TSGA data for GDR (v-2).xlsx</v>
      </c>
      <c r="H2346" s="65" t="str">
        <f t="shared" si="125"/>
        <v>https://gdr.openei.org/</v>
      </c>
      <c r="I2346" s="69">
        <v>43178.852676921299</v>
      </c>
      <c r="J2346" s="65">
        <v>404</v>
      </c>
      <c r="Q2346" s="61"/>
    </row>
    <row r="2347" spans="1:17" ht="75" x14ac:dyDescent="0.25">
      <c r="A2347" s="65" t="s">
        <v>917</v>
      </c>
      <c r="B2347" s="65" t="s">
        <v>696</v>
      </c>
      <c r="C2347" s="65" t="s">
        <v>918</v>
      </c>
      <c r="D2347" s="65" t="str">
        <f t="shared" si="124"/>
        <v>TSGA</v>
      </c>
      <c r="E2347" s="65">
        <f t="shared" si="126"/>
        <v>86</v>
      </c>
      <c r="F2347" s="65" t="str">
        <f t="shared" si="127"/>
        <v>TSGA data for GDR (v-2).xlsx</v>
      </c>
      <c r="G2347" s="65" t="str">
        <f t="shared" si="128"/>
        <v>https://gdr.openei.org/files/695/TSGA data for GDR (v-2).xlsx</v>
      </c>
      <c r="H2347" s="65" t="str">
        <f t="shared" si="125"/>
        <v>https://gdr.openei.org/</v>
      </c>
      <c r="I2347" s="69">
        <v>43179.081255023149</v>
      </c>
      <c r="J2347" s="65">
        <v>404</v>
      </c>
      <c r="Q2347" s="61"/>
    </row>
    <row r="2348" spans="1:17" ht="75" x14ac:dyDescent="0.25">
      <c r="A2348" s="65" t="s">
        <v>3236</v>
      </c>
      <c r="B2348" s="65" t="s">
        <v>696</v>
      </c>
      <c r="C2348" s="65" t="s">
        <v>3237</v>
      </c>
      <c r="D2348" s="65" t="str">
        <f t="shared" si="124"/>
        <v>9-1</v>
      </c>
      <c r="E2348" s="65">
        <f t="shared" si="126"/>
        <v>6</v>
      </c>
      <c r="F2348" s="65" t="str">
        <f t="shared" si="127"/>
        <v>9-1 Logs and Data: Roosevelt Hot Spring Area, Utah (FORGE) 9-1 2.zip</v>
      </c>
      <c r="G2348" s="65" t="str">
        <f t="shared" si="128"/>
        <v>https://gdr.openei.org/files/705/9-1 Logs and Data: Roosevelt Hot Spring Area, Utah (FORGE) 9-1 2.zip</v>
      </c>
      <c r="H2348" s="65" t="str">
        <f t="shared" si="125"/>
        <v>https://gdr.openei.org/</v>
      </c>
      <c r="I2348" s="69">
        <v>43178.746088020831</v>
      </c>
      <c r="J2348" s="65">
        <v>404</v>
      </c>
      <c r="Q2348" s="61"/>
    </row>
    <row r="2349" spans="1:17" ht="75" x14ac:dyDescent="0.25">
      <c r="A2349" s="65" t="s">
        <v>3236</v>
      </c>
      <c r="B2349" s="65" t="s">
        <v>696</v>
      </c>
      <c r="C2349" s="65" t="s">
        <v>3237</v>
      </c>
      <c r="D2349" s="65" t="str">
        <f t="shared" si="124"/>
        <v>9-1</v>
      </c>
      <c r="E2349" s="65">
        <f t="shared" si="126"/>
        <v>6</v>
      </c>
      <c r="F2349" s="65" t="str">
        <f t="shared" si="127"/>
        <v>9-1 Logs and Data: Roosevelt Hot Spring Area, Utah (FORGE) 9-1 2.zip</v>
      </c>
      <c r="G2349" s="65" t="str">
        <f t="shared" si="128"/>
        <v>https://gdr.openei.org/files/705/9-1 Logs and Data: Roosevelt Hot Spring Area, Utah (FORGE) 9-1 2.zip</v>
      </c>
      <c r="H2349" s="65" t="str">
        <f t="shared" si="125"/>
        <v>https://gdr.openei.org/</v>
      </c>
      <c r="I2349" s="69">
        <v>43179.034044641201</v>
      </c>
      <c r="J2349" s="65">
        <v>404</v>
      </c>
      <c r="Q2349" s="61"/>
    </row>
    <row r="2350" spans="1:17" ht="75" x14ac:dyDescent="0.25">
      <c r="A2350" s="65" t="s">
        <v>2575</v>
      </c>
      <c r="B2350" s="65" t="s">
        <v>696</v>
      </c>
      <c r="C2350" s="65" t="s">
        <v>2576</v>
      </c>
      <c r="D2350" s="65" t="str">
        <f t="shared" si="124"/>
        <v>Acord</v>
      </c>
      <c r="E2350" s="65">
        <f t="shared" si="126"/>
        <v>6</v>
      </c>
      <c r="F2350" s="65" t="str">
        <f t="shared" si="127"/>
        <v>Acord 1-26 Logs and Data: Roosevelt Hot Spring Area, Utah (Utah FORGE) Acord 1-26.zip</v>
      </c>
      <c r="G2350" s="65" t="str">
        <f t="shared" si="128"/>
        <v>https://gdr.openei.org/files/709/Acord 1-26 Logs and Data: Roosevelt Hot Spring Area, Utah (Utah FORGE) Acord 1-26.zip</v>
      </c>
      <c r="H2350" s="65" t="str">
        <f t="shared" si="125"/>
        <v>https://gdr.openei.org/</v>
      </c>
      <c r="I2350" s="69">
        <v>43179.004813587962</v>
      </c>
      <c r="J2350" s="65">
        <v>404</v>
      </c>
      <c r="Q2350" s="61"/>
    </row>
    <row r="2351" spans="1:17" ht="75" x14ac:dyDescent="0.25">
      <c r="A2351" s="65" t="s">
        <v>2575</v>
      </c>
      <c r="B2351" s="65" t="s">
        <v>696</v>
      </c>
      <c r="C2351" s="65" t="s">
        <v>2576</v>
      </c>
      <c r="D2351" s="65" t="str">
        <f t="shared" si="124"/>
        <v>Acord</v>
      </c>
      <c r="E2351" s="65">
        <f t="shared" si="126"/>
        <v>6</v>
      </c>
      <c r="F2351" s="65" t="str">
        <f t="shared" si="127"/>
        <v>Acord 1-26 Logs and Data: Roosevelt Hot Spring Area, Utah (Utah FORGE) Acord 1-26.zip</v>
      </c>
      <c r="G2351" s="65" t="str">
        <f t="shared" si="128"/>
        <v>https://gdr.openei.org/files/709/Acord 1-26 Logs and Data: Roosevelt Hot Spring Area, Utah (Utah FORGE) Acord 1-26.zip</v>
      </c>
      <c r="H2351" s="65" t="str">
        <f t="shared" si="125"/>
        <v>https://gdr.openei.org/</v>
      </c>
      <c r="I2351" s="69">
        <v>43179.344483576388</v>
      </c>
      <c r="J2351" s="65">
        <v>404</v>
      </c>
      <c r="Q2351" s="61"/>
    </row>
    <row r="2352" spans="1:17" ht="75" x14ac:dyDescent="0.25">
      <c r="A2352" s="65" t="s">
        <v>2794</v>
      </c>
      <c r="B2352" s="65" t="s">
        <v>696</v>
      </c>
      <c r="C2352" s="65" t="s">
        <v>2795</v>
      </c>
      <c r="D2352" s="65" t="str">
        <f t="shared" si="124"/>
        <v>MOF</v>
      </c>
      <c r="E2352" s="65">
        <f t="shared" si="126"/>
        <v>126</v>
      </c>
      <c r="F2352" s="65" t="str">
        <f t="shared" si="127"/>
        <v>MOF REE Batch Extraction Data.xlsx</v>
      </c>
      <c r="G2352" s="65" t="str">
        <f t="shared" si="128"/>
        <v>https://gdr.openei.org/files/710/MOF REE Batch Extraction Data.xlsx</v>
      </c>
      <c r="H2352" s="65" t="str">
        <f t="shared" si="125"/>
        <v>https://gdr.openei.org/</v>
      </c>
      <c r="I2352" s="69">
        <v>43178.743768541666</v>
      </c>
      <c r="J2352" s="65">
        <v>404</v>
      </c>
      <c r="Q2352" s="61"/>
    </row>
    <row r="2353" spans="1:17" ht="75" x14ac:dyDescent="0.25">
      <c r="A2353" s="65" t="s">
        <v>2794</v>
      </c>
      <c r="B2353" s="65" t="s">
        <v>696</v>
      </c>
      <c r="C2353" s="65" t="s">
        <v>2795</v>
      </c>
      <c r="D2353" s="65" t="str">
        <f t="shared" si="124"/>
        <v>MOF</v>
      </c>
      <c r="E2353" s="65">
        <f t="shared" si="126"/>
        <v>126</v>
      </c>
      <c r="F2353" s="65" t="str">
        <f t="shared" si="127"/>
        <v>MOF REE Batch Extraction Data.xlsx</v>
      </c>
      <c r="G2353" s="65" t="str">
        <f t="shared" si="128"/>
        <v>https://gdr.openei.org/files/710/MOF REE Batch Extraction Data.xlsx</v>
      </c>
      <c r="H2353" s="65" t="str">
        <f t="shared" si="125"/>
        <v>https://gdr.openei.org/</v>
      </c>
      <c r="I2353" s="69">
        <v>43179.353234097223</v>
      </c>
      <c r="J2353" s="65">
        <v>404</v>
      </c>
      <c r="Q2353" s="61"/>
    </row>
    <row r="2354" spans="1:17" ht="75" x14ac:dyDescent="0.25">
      <c r="A2354" s="65" t="s">
        <v>2423</v>
      </c>
      <c r="B2354" s="65" t="s">
        <v>696</v>
      </c>
      <c r="C2354" s="65" t="s">
        <v>2424</v>
      </c>
      <c r="D2354" s="65" t="str">
        <f t="shared" si="124"/>
        <v>PNNL</v>
      </c>
      <c r="E2354" s="65">
        <f t="shared" si="126"/>
        <v>126</v>
      </c>
      <c r="F2354" s="65" t="str">
        <f t="shared" si="127"/>
        <v>PNNL Magnetic Nanofluid Interim Report.pdf</v>
      </c>
      <c r="G2354" s="65" t="str">
        <f t="shared" si="128"/>
        <v>https://gdr.openei.org/files/710/PNNL Magnetic Nanofluid Interim Report.pdf</v>
      </c>
      <c r="H2354" s="65" t="str">
        <f t="shared" si="125"/>
        <v>https://gdr.openei.org/</v>
      </c>
      <c r="I2354" s="69">
        <v>43178.854943217593</v>
      </c>
      <c r="J2354" s="65">
        <v>404</v>
      </c>
      <c r="Q2354" s="61"/>
    </row>
    <row r="2355" spans="1:17" ht="75" x14ac:dyDescent="0.25">
      <c r="A2355" s="65" t="s">
        <v>2423</v>
      </c>
      <c r="B2355" s="65" t="s">
        <v>696</v>
      </c>
      <c r="C2355" s="65" t="s">
        <v>2424</v>
      </c>
      <c r="D2355" s="65" t="str">
        <f t="shared" si="124"/>
        <v>PNNL</v>
      </c>
      <c r="E2355" s="65">
        <f t="shared" si="126"/>
        <v>126</v>
      </c>
      <c r="F2355" s="65" t="str">
        <f t="shared" si="127"/>
        <v>PNNL Magnetic Nanofluid Interim Report.pdf</v>
      </c>
      <c r="G2355" s="65" t="str">
        <f t="shared" si="128"/>
        <v>https://gdr.openei.org/files/710/PNNL Magnetic Nanofluid Interim Report.pdf</v>
      </c>
      <c r="H2355" s="65" t="str">
        <f t="shared" si="125"/>
        <v>https://gdr.openei.org/</v>
      </c>
      <c r="I2355" s="69">
        <v>43178.978081851848</v>
      </c>
      <c r="J2355" s="65">
        <v>404</v>
      </c>
      <c r="Q2355" s="61"/>
    </row>
    <row r="2356" spans="1:17" ht="75" x14ac:dyDescent="0.25">
      <c r="A2356" s="65" t="s">
        <v>2733</v>
      </c>
      <c r="B2356" s="65" t="s">
        <v>696</v>
      </c>
      <c r="C2356" s="65" t="s">
        <v>2734</v>
      </c>
      <c r="D2356" s="65" t="str">
        <f t="shared" si="124"/>
        <v>Silica</v>
      </c>
      <c r="E2356" s="65">
        <f t="shared" si="126"/>
        <v>126</v>
      </c>
      <c r="F2356" s="65" t="str">
        <f t="shared" si="127"/>
        <v>Silica REE Batch Extraction Data.xlsx</v>
      </c>
      <c r="G2356" s="65" t="str">
        <f t="shared" si="128"/>
        <v>https://gdr.openei.org/files/710/Silica REE Batch Extraction Data.xlsx</v>
      </c>
      <c r="H2356" s="65" t="str">
        <f t="shared" si="125"/>
        <v>https://gdr.openei.org/</v>
      </c>
      <c r="I2356" s="69">
        <v>43179.313282696756</v>
      </c>
      <c r="J2356" s="65">
        <v>404</v>
      </c>
      <c r="Q2356" s="61"/>
    </row>
    <row r="2357" spans="1:17" ht="75" x14ac:dyDescent="0.25">
      <c r="A2357" s="65" t="s">
        <v>2733</v>
      </c>
      <c r="B2357" s="65" t="s">
        <v>696</v>
      </c>
      <c r="C2357" s="65" t="s">
        <v>2734</v>
      </c>
      <c r="D2357" s="65" t="str">
        <f t="shared" si="124"/>
        <v>Silica</v>
      </c>
      <c r="E2357" s="65">
        <f t="shared" si="126"/>
        <v>126</v>
      </c>
      <c r="F2357" s="65" t="str">
        <f t="shared" si="127"/>
        <v>Silica REE Batch Extraction Data.xlsx</v>
      </c>
      <c r="G2357" s="65" t="str">
        <f t="shared" si="128"/>
        <v>https://gdr.openei.org/files/710/Silica REE Batch Extraction Data.xlsx</v>
      </c>
      <c r="H2357" s="65" t="str">
        <f t="shared" si="125"/>
        <v>https://gdr.openei.org/</v>
      </c>
      <c r="I2357" s="69">
        <v>43179.387139479164</v>
      </c>
      <c r="J2357" s="65">
        <v>404</v>
      </c>
      <c r="Q2357" s="61"/>
    </row>
    <row r="2358" spans="1:17" ht="75" x14ac:dyDescent="0.25">
      <c r="A2358" s="65" t="s">
        <v>2442</v>
      </c>
      <c r="B2358" s="65" t="s">
        <v>696</v>
      </c>
      <c r="C2358" s="65" t="s">
        <v>2443</v>
      </c>
      <c r="D2358" s="65" t="str">
        <f t="shared" si="124"/>
        <v>Seismic</v>
      </c>
      <c r="E2358" s="65">
        <f t="shared" si="126"/>
        <v>76</v>
      </c>
      <c r="F2358" s="65" t="str">
        <f t="shared" si="127"/>
        <v>Seismic Lines S1-S13.zip</v>
      </c>
      <c r="G2358" s="65" t="str">
        <f t="shared" si="128"/>
        <v>https://gdr.openei.org/files/719/Seismic Lines S1-S13.zip</v>
      </c>
      <c r="H2358" s="65" t="str">
        <f t="shared" si="125"/>
        <v>https://gdr.openei.org/</v>
      </c>
      <c r="I2358" s="69">
        <v>43179.047829201387</v>
      </c>
      <c r="J2358" s="65">
        <v>404</v>
      </c>
      <c r="Q2358" s="61"/>
    </row>
    <row r="2359" spans="1:17" ht="75" x14ac:dyDescent="0.25">
      <c r="A2359" s="65" t="s">
        <v>2442</v>
      </c>
      <c r="B2359" s="65" t="s">
        <v>696</v>
      </c>
      <c r="C2359" s="65" t="s">
        <v>2443</v>
      </c>
      <c r="D2359" s="65" t="str">
        <f t="shared" si="124"/>
        <v>Seismic</v>
      </c>
      <c r="E2359" s="65">
        <f t="shared" si="126"/>
        <v>76</v>
      </c>
      <c r="F2359" s="65" t="str">
        <f t="shared" si="127"/>
        <v>Seismic Lines S1-S13.zip</v>
      </c>
      <c r="G2359" s="65" t="str">
        <f t="shared" si="128"/>
        <v>https://gdr.openei.org/files/719/Seismic Lines S1-S13.zip</v>
      </c>
      <c r="H2359" s="65" t="str">
        <f t="shared" si="125"/>
        <v>https://gdr.openei.org/</v>
      </c>
      <c r="I2359" s="69">
        <v>43179.221466296294</v>
      </c>
      <c r="J2359" s="65">
        <v>404</v>
      </c>
      <c r="Q2359" s="61"/>
    </row>
    <row r="2360" spans="1:17" ht="75" x14ac:dyDescent="0.25">
      <c r="A2360" s="65" t="s">
        <v>1659</v>
      </c>
      <c r="B2360" s="65" t="s">
        <v>696</v>
      </c>
      <c r="C2360" s="65" t="s">
        <v>1660</v>
      </c>
      <c r="D2360" s="65" t="str">
        <f t="shared" si="124"/>
        <v>EGI_Joe_GNS-5-V-run</v>
      </c>
      <c r="E2360" s="65">
        <f t="shared" si="126"/>
        <v>60</v>
      </c>
      <c r="F2360" s="65" t="str">
        <f t="shared" si="127"/>
        <v>EGI_Joe_GNS-5-V-run 2_Triaxial_2016-02-01_001.xlsx</v>
      </c>
      <c r="G2360" s="65" t="str">
        <f t="shared" si="128"/>
        <v>https://gdr.openei.org/files/732/EGI_Joe_GNS-5-V-run 2_Triaxial_2016-02-01_001.xlsx</v>
      </c>
      <c r="H2360" s="65" t="str">
        <f t="shared" si="125"/>
        <v>https://gdr.openei.org/</v>
      </c>
      <c r="I2360" s="69">
        <v>43178.953496759263</v>
      </c>
      <c r="J2360" s="65">
        <v>404</v>
      </c>
      <c r="Q2360" s="61"/>
    </row>
    <row r="2361" spans="1:17" ht="75" x14ac:dyDescent="0.25">
      <c r="A2361" s="65" t="s">
        <v>1031</v>
      </c>
      <c r="B2361" s="65" t="s">
        <v>696</v>
      </c>
      <c r="C2361" s="65" t="s">
        <v>1032</v>
      </c>
      <c r="D2361" s="65" t="str">
        <f t="shared" si="124"/>
        <v>EGI_Joe_GNS-6-V-run</v>
      </c>
      <c r="E2361" s="65">
        <f t="shared" si="126"/>
        <v>60</v>
      </c>
      <c r="F2361" s="65" t="str">
        <f t="shared" si="127"/>
        <v>EGI_Joe_GNS-6-V-run 4_Triaxial_2016-02-21_001.xlsx</v>
      </c>
      <c r="G2361" s="65" t="str">
        <f t="shared" si="128"/>
        <v>https://gdr.openei.org/files/732/EGI_Joe_GNS-6-V-run 4_Triaxial_2016-02-21_001.xlsx</v>
      </c>
      <c r="H2361" s="65" t="str">
        <f t="shared" si="125"/>
        <v>https://gdr.openei.org/</v>
      </c>
      <c r="I2361" s="69">
        <v>43179.064876689816</v>
      </c>
      <c r="J2361" s="65">
        <v>404</v>
      </c>
      <c r="Q2361" s="61"/>
    </row>
    <row r="2362" spans="1:17" ht="75" x14ac:dyDescent="0.25">
      <c r="A2362" s="65" t="s">
        <v>1031</v>
      </c>
      <c r="B2362" s="65" t="s">
        <v>696</v>
      </c>
      <c r="C2362" s="65" t="s">
        <v>1032</v>
      </c>
      <c r="D2362" s="65" t="str">
        <f t="shared" si="124"/>
        <v>EGI_Joe_GNS-6-V-run</v>
      </c>
      <c r="E2362" s="65">
        <f t="shared" si="126"/>
        <v>60</v>
      </c>
      <c r="F2362" s="65" t="str">
        <f t="shared" si="127"/>
        <v>EGI_Joe_GNS-6-V-run 4_Triaxial_2016-02-21_001.xlsx</v>
      </c>
      <c r="G2362" s="65" t="str">
        <f t="shared" si="128"/>
        <v>https://gdr.openei.org/files/732/EGI_Joe_GNS-6-V-run 4_Triaxial_2016-02-21_001.xlsx</v>
      </c>
      <c r="H2362" s="65" t="str">
        <f t="shared" si="125"/>
        <v>https://gdr.openei.org/</v>
      </c>
      <c r="I2362" s="69">
        <v>43179.280567870373</v>
      </c>
      <c r="J2362" s="65">
        <v>404</v>
      </c>
      <c r="Q2362" s="61"/>
    </row>
    <row r="2363" spans="1:17" ht="75" x14ac:dyDescent="0.25">
      <c r="A2363" s="65" t="s">
        <v>4383</v>
      </c>
      <c r="B2363" s="65" t="s">
        <v>696</v>
      </c>
      <c r="C2363" s="65" t="s">
        <v>4384</v>
      </c>
      <c r="D2363" s="65" t="str">
        <f t="shared" si="124"/>
        <v>Joe</v>
      </c>
      <c r="E2363" s="65">
        <f t="shared" si="126"/>
        <v>60</v>
      </c>
      <c r="F2363" s="65" t="str">
        <f t="shared" si="127"/>
        <v>Joe Summary.xlsx</v>
      </c>
      <c r="G2363" s="65" t="str">
        <f t="shared" si="128"/>
        <v>https://gdr.openei.org/files/732/Joe Summary.xlsx</v>
      </c>
      <c r="H2363" s="65" t="str">
        <f t="shared" si="125"/>
        <v>https://gdr.openei.org/</v>
      </c>
      <c r="I2363" s="69">
        <v>43179.101269768522</v>
      </c>
      <c r="J2363" s="65">
        <v>404</v>
      </c>
      <c r="Q2363" s="61"/>
    </row>
    <row r="2364" spans="1:17" ht="75" x14ac:dyDescent="0.25">
      <c r="A2364" s="65" t="s">
        <v>4383</v>
      </c>
      <c r="B2364" s="65" t="s">
        <v>696</v>
      </c>
      <c r="C2364" s="65" t="s">
        <v>4384</v>
      </c>
      <c r="D2364" s="65" t="str">
        <f t="shared" si="124"/>
        <v>Joe</v>
      </c>
      <c r="E2364" s="65">
        <f t="shared" si="126"/>
        <v>60</v>
      </c>
      <c r="F2364" s="65" t="str">
        <f t="shared" si="127"/>
        <v>Joe Summary.xlsx</v>
      </c>
      <c r="G2364" s="65" t="str">
        <f t="shared" si="128"/>
        <v>https://gdr.openei.org/files/732/Joe Summary.xlsx</v>
      </c>
      <c r="H2364" s="65" t="str">
        <f t="shared" si="125"/>
        <v>https://gdr.openei.org/</v>
      </c>
      <c r="I2364" s="69">
        <v>43179.270154479163</v>
      </c>
      <c r="J2364" s="65">
        <v>404</v>
      </c>
      <c r="Q2364" s="61"/>
    </row>
    <row r="2365" spans="1:17" ht="75" x14ac:dyDescent="0.25">
      <c r="A2365" s="65" t="s">
        <v>1419</v>
      </c>
      <c r="B2365" s="65" t="s">
        <v>696</v>
      </c>
      <c r="C2365" s="65" t="s">
        <v>1420</v>
      </c>
      <c r="D2365" s="65" t="str">
        <f t="shared" si="124"/>
        <v>Triaxial</v>
      </c>
      <c r="E2365" s="65">
        <f t="shared" si="126"/>
        <v>15</v>
      </c>
      <c r="F2365" s="65" t="str">
        <f t="shared" si="127"/>
        <v>Triaxial Test Data and Summary from EGI labs Triaxial Testing.docx</v>
      </c>
      <c r="G2365" s="65" t="str">
        <f t="shared" si="128"/>
        <v>https://gdr.openei.org/files/732/Triaxial Test Data and Summary from EGI labs Triaxial Testing.docx</v>
      </c>
      <c r="H2365" s="65" t="str">
        <f t="shared" si="125"/>
        <v>https://gdr.openei.org/</v>
      </c>
      <c r="I2365" s="69">
        <v>43179.084807557869</v>
      </c>
      <c r="J2365" s="65">
        <v>404</v>
      </c>
      <c r="Q2365" s="61"/>
    </row>
    <row r="2366" spans="1:17" ht="75" x14ac:dyDescent="0.25">
      <c r="A2366" s="65" t="s">
        <v>1419</v>
      </c>
      <c r="B2366" s="65" t="s">
        <v>696</v>
      </c>
      <c r="C2366" s="65" t="s">
        <v>1420</v>
      </c>
      <c r="D2366" s="65" t="str">
        <f t="shared" si="124"/>
        <v>Triaxial</v>
      </c>
      <c r="E2366" s="65">
        <f t="shared" si="126"/>
        <v>15</v>
      </c>
      <c r="F2366" s="65" t="str">
        <f t="shared" si="127"/>
        <v>Triaxial Test Data and Summary from EGI labs Triaxial Testing.docx</v>
      </c>
      <c r="G2366" s="65" t="str">
        <f t="shared" si="128"/>
        <v>https://gdr.openei.org/files/732/Triaxial Test Data and Summary from EGI labs Triaxial Testing.docx</v>
      </c>
      <c r="H2366" s="65" t="str">
        <f t="shared" si="125"/>
        <v>https://gdr.openei.org/</v>
      </c>
      <c r="I2366" s="69">
        <v>43179.383307824071</v>
      </c>
      <c r="J2366" s="65">
        <v>404</v>
      </c>
      <c r="Q2366" s="61"/>
    </row>
    <row r="2367" spans="1:17" ht="75" x14ac:dyDescent="0.25">
      <c r="A2367" s="65" t="s">
        <v>2947</v>
      </c>
      <c r="B2367" s="65" t="s">
        <v>696</v>
      </c>
      <c r="C2367" s="65" t="s">
        <v>2948</v>
      </c>
      <c r="D2367" s="65" t="str">
        <f t="shared" si="124"/>
        <v>UofU_Joe_GNS-4-H-run</v>
      </c>
      <c r="E2367" s="65">
        <f t="shared" si="126"/>
        <v>60</v>
      </c>
      <c r="F2367" s="65" t="str">
        <f t="shared" si="127"/>
        <v>UofU_Joe_GNS-4-H-run 2_triaxial-joe_2016-01-13_001.xlsx</v>
      </c>
      <c r="G2367" s="65" t="str">
        <f t="shared" si="128"/>
        <v>https://gdr.openei.org/files/732/UofU_Joe_GNS-4-H-run 2_triaxial-joe_2016-01-13_001.xlsx</v>
      </c>
      <c r="H2367" s="65" t="str">
        <f t="shared" si="125"/>
        <v>https://gdr.openei.org/</v>
      </c>
      <c r="I2367" s="69">
        <v>43178.832233761575</v>
      </c>
      <c r="J2367" s="65">
        <v>404</v>
      </c>
      <c r="Q2367" s="61"/>
    </row>
    <row r="2368" spans="1:17" ht="75" x14ac:dyDescent="0.25">
      <c r="A2368" s="65" t="s">
        <v>2947</v>
      </c>
      <c r="B2368" s="65" t="s">
        <v>696</v>
      </c>
      <c r="C2368" s="65" t="s">
        <v>2948</v>
      </c>
      <c r="D2368" s="65" t="str">
        <f t="shared" si="124"/>
        <v>UofU_Joe_GNS-4-H-run</v>
      </c>
      <c r="E2368" s="65">
        <f t="shared" si="126"/>
        <v>60</v>
      </c>
      <c r="F2368" s="65" t="str">
        <f t="shared" si="127"/>
        <v>UofU_Joe_GNS-4-H-run 2_triaxial-joe_2016-01-13_001.xlsx</v>
      </c>
      <c r="G2368" s="65" t="str">
        <f t="shared" si="128"/>
        <v>https://gdr.openei.org/files/732/UofU_Joe_GNS-4-H-run 2_triaxial-joe_2016-01-13_001.xlsx</v>
      </c>
      <c r="H2368" s="65" t="str">
        <f t="shared" si="125"/>
        <v>https://gdr.openei.org/</v>
      </c>
      <c r="I2368" s="69">
        <v>43179.034175555556</v>
      </c>
      <c r="J2368" s="65">
        <v>404</v>
      </c>
      <c r="Q2368" s="61"/>
    </row>
    <row r="2369" spans="1:17" ht="75" x14ac:dyDescent="0.25">
      <c r="A2369" s="65" t="s">
        <v>3484</v>
      </c>
      <c r="B2369" s="65" t="s">
        <v>696</v>
      </c>
      <c r="C2369" s="65" t="s">
        <v>3485</v>
      </c>
      <c r="D2369" s="65" t="str">
        <f t="shared" si="124"/>
        <v>American</v>
      </c>
      <c r="E2369" s="65">
        <f t="shared" si="126"/>
        <v>73</v>
      </c>
      <c r="F2369" s="65" t="str">
        <f t="shared" si="127"/>
        <v>American Falls Lake Seds Polygon.kmz</v>
      </c>
      <c r="G2369" s="65" t="str">
        <f t="shared" si="128"/>
        <v>https://gdr.openei.org/files/734/American Falls Lake Seds Polygon.kmz</v>
      </c>
      <c r="H2369" s="65" t="str">
        <f t="shared" si="125"/>
        <v>https://gdr.openei.org/</v>
      </c>
      <c r="I2369" s="69">
        <v>43178.857479259263</v>
      </c>
      <c r="J2369" s="65">
        <v>404</v>
      </c>
      <c r="Q2369" s="61"/>
    </row>
    <row r="2370" spans="1:17" ht="75" x14ac:dyDescent="0.25">
      <c r="A2370" s="65" t="s">
        <v>3484</v>
      </c>
      <c r="B2370" s="65" t="s">
        <v>696</v>
      </c>
      <c r="C2370" s="65" t="s">
        <v>3485</v>
      </c>
      <c r="D2370" s="65" t="str">
        <f t="shared" si="124"/>
        <v>American</v>
      </c>
      <c r="E2370" s="65">
        <f t="shared" si="126"/>
        <v>73</v>
      </c>
      <c r="F2370" s="65" t="str">
        <f t="shared" si="127"/>
        <v>American Falls Lake Seds Polygon.kmz</v>
      </c>
      <c r="G2370" s="65" t="str">
        <f t="shared" si="128"/>
        <v>https://gdr.openei.org/files/734/American Falls Lake Seds Polygon.kmz</v>
      </c>
      <c r="H2370" s="65" t="str">
        <f t="shared" si="125"/>
        <v>https://gdr.openei.org/</v>
      </c>
      <c r="I2370" s="69">
        <v>43179.125720312499</v>
      </c>
      <c r="J2370" s="65">
        <v>404</v>
      </c>
      <c r="Q2370" s="61"/>
    </row>
    <row r="2371" spans="1:17" ht="75" x14ac:dyDescent="0.25">
      <c r="A2371" s="65" t="s">
        <v>4193</v>
      </c>
      <c r="B2371" s="65" t="s">
        <v>696</v>
      </c>
      <c r="C2371" s="65" t="s">
        <v>4194</v>
      </c>
      <c r="D2371" s="65" t="str">
        <f t="shared" ref="D2371:D2434" si="129">RIGHT(C2371,LEN(C2371)-FIND("|",SUBSTITUTE(C2371,"/","|", LEN(C2371)-LEN(SUBSTITUTE(C2371,"/","")))))</f>
        <v>Idaho</v>
      </c>
      <c r="E2371" s="65">
        <f t="shared" si="126"/>
        <v>73</v>
      </c>
      <c r="F2371" s="65" t="str">
        <f t="shared" si="127"/>
        <v>Idaho Drill Sites-LatLon.kmz</v>
      </c>
      <c r="G2371" s="65" t="str">
        <f t="shared" si="128"/>
        <v>https://gdr.openei.org/files/734/Idaho Drill Sites-LatLon.kmz</v>
      </c>
      <c r="H2371" s="65" t="str">
        <f t="shared" ref="H2371:H2434" si="130">LEFT(C2371,FIND("/",C2371,10))</f>
        <v>https://gdr.openei.org/</v>
      </c>
      <c r="I2371" s="69">
        <v>43178.900979895836</v>
      </c>
      <c r="J2371" s="65">
        <v>404</v>
      </c>
      <c r="Q2371" s="61"/>
    </row>
    <row r="2372" spans="1:17" ht="75" x14ac:dyDescent="0.25">
      <c r="A2372" s="65" t="s">
        <v>4193</v>
      </c>
      <c r="B2372" s="65" t="s">
        <v>696</v>
      </c>
      <c r="C2372" s="65" t="s">
        <v>4194</v>
      </c>
      <c r="D2372" s="65" t="str">
        <f t="shared" si="129"/>
        <v>Idaho</v>
      </c>
      <c r="E2372" s="65">
        <f t="shared" si="126"/>
        <v>73</v>
      </c>
      <c r="F2372" s="65" t="str">
        <f t="shared" si="127"/>
        <v>Idaho Drill Sites-LatLon.kmz</v>
      </c>
      <c r="G2372" s="65" t="str">
        <f t="shared" si="128"/>
        <v>https://gdr.openei.org/files/734/Idaho Drill Sites-LatLon.kmz</v>
      </c>
      <c r="H2372" s="65" t="str">
        <f t="shared" si="130"/>
        <v>https://gdr.openei.org/</v>
      </c>
      <c r="I2372" s="69">
        <v>43179.21899627315</v>
      </c>
      <c r="J2372" s="65">
        <v>404</v>
      </c>
      <c r="Q2372" s="61"/>
    </row>
    <row r="2373" spans="1:17" ht="75" x14ac:dyDescent="0.25">
      <c r="A2373" s="65" t="s">
        <v>3757</v>
      </c>
      <c r="B2373" s="65" t="s">
        <v>696</v>
      </c>
      <c r="C2373" s="65" t="s">
        <v>3758</v>
      </c>
      <c r="D2373" s="65" t="str">
        <f t="shared" si="129"/>
        <v>Lake</v>
      </c>
      <c r="E2373" s="65">
        <f t="shared" ref="E2373:E2436" si="131">FIND(D2373,A2373)</f>
        <v>73</v>
      </c>
      <c r="F2373" s="65" t="str">
        <f t="shared" ref="F2373:F2436" si="132">RIGHT(A2373,LEN(A2373)-E2373+1)</f>
        <v>Lake Terreton (paleo Mud Lake) Seds Polygon.kmz</v>
      </c>
      <c r="G2373" s="65" t="str">
        <f t="shared" ref="G2373:G2436" si="133">(SUBSTITUTE(C2373,D2373,""))&amp;F2373</f>
        <v>https://gdr.openei.org/files/734/Lake Terreton (paleo Mud Lake) Seds Polygon.kmz</v>
      </c>
      <c r="H2373" s="65" t="str">
        <f t="shared" si="130"/>
        <v>https://gdr.openei.org/</v>
      </c>
      <c r="I2373" s="69">
        <v>43178.759286284723</v>
      </c>
      <c r="J2373" s="65">
        <v>404</v>
      </c>
      <c r="Q2373" s="61"/>
    </row>
    <row r="2374" spans="1:17" ht="75" x14ac:dyDescent="0.25">
      <c r="A2374" s="65" t="s">
        <v>4248</v>
      </c>
      <c r="B2374" s="65" t="s">
        <v>696</v>
      </c>
      <c r="C2374" s="65" t="s">
        <v>3758</v>
      </c>
      <c r="D2374" s="65" t="str">
        <f t="shared" si="129"/>
        <v>Lake</v>
      </c>
      <c r="E2374" s="65">
        <f t="shared" si="131"/>
        <v>73</v>
      </c>
      <c r="F2374" s="65" t="str">
        <f t="shared" si="132"/>
        <v>Lake Burley Seds Polygon.kmz</v>
      </c>
      <c r="G2374" s="65" t="str">
        <f t="shared" si="133"/>
        <v>https://gdr.openei.org/files/734/Lake Burley Seds Polygon.kmz</v>
      </c>
      <c r="H2374" s="65" t="str">
        <f t="shared" si="130"/>
        <v>https://gdr.openei.org/</v>
      </c>
      <c r="I2374" s="69">
        <v>43178.9141087963</v>
      </c>
      <c r="J2374" s="65">
        <v>404</v>
      </c>
      <c r="Q2374" s="61"/>
    </row>
    <row r="2375" spans="1:17" ht="75" x14ac:dyDescent="0.25">
      <c r="A2375" s="65" t="s">
        <v>4248</v>
      </c>
      <c r="B2375" s="65" t="s">
        <v>696</v>
      </c>
      <c r="C2375" s="65" t="s">
        <v>3758</v>
      </c>
      <c r="D2375" s="65" t="str">
        <f t="shared" si="129"/>
        <v>Lake</v>
      </c>
      <c r="E2375" s="65">
        <f t="shared" si="131"/>
        <v>73</v>
      </c>
      <c r="F2375" s="65" t="str">
        <f t="shared" si="132"/>
        <v>Lake Burley Seds Polygon.kmz</v>
      </c>
      <c r="G2375" s="65" t="str">
        <f t="shared" si="133"/>
        <v>https://gdr.openei.org/files/734/Lake Burley Seds Polygon.kmz</v>
      </c>
      <c r="H2375" s="65" t="str">
        <f t="shared" si="130"/>
        <v>https://gdr.openei.org/</v>
      </c>
      <c r="I2375" s="69">
        <v>43179.397442361114</v>
      </c>
      <c r="J2375" s="65">
        <v>404</v>
      </c>
      <c r="Q2375" s="61"/>
    </row>
    <row r="2376" spans="1:17" ht="75" x14ac:dyDescent="0.25">
      <c r="A2376" s="65" t="s">
        <v>3757</v>
      </c>
      <c r="B2376" s="65" t="s">
        <v>696</v>
      </c>
      <c r="C2376" s="65" t="s">
        <v>3758</v>
      </c>
      <c r="D2376" s="65" t="str">
        <f t="shared" si="129"/>
        <v>Lake</v>
      </c>
      <c r="E2376" s="65">
        <f t="shared" si="131"/>
        <v>73</v>
      </c>
      <c r="F2376" s="65" t="str">
        <f t="shared" si="132"/>
        <v>Lake Terreton (paleo Mud Lake) Seds Polygon.kmz</v>
      </c>
      <c r="G2376" s="65" t="str">
        <f t="shared" si="133"/>
        <v>https://gdr.openei.org/files/734/Lake Terreton (paleo Mud Lake) Seds Polygon.kmz</v>
      </c>
      <c r="H2376" s="65" t="str">
        <f t="shared" si="130"/>
        <v>https://gdr.openei.org/</v>
      </c>
      <c r="I2376" s="69">
        <v>43179.413002766203</v>
      </c>
      <c r="J2376" s="65">
        <v>404</v>
      </c>
      <c r="Q2376" s="61"/>
    </row>
    <row r="2377" spans="1:17" ht="75" x14ac:dyDescent="0.25">
      <c r="A2377" s="65" t="s">
        <v>3067</v>
      </c>
      <c r="B2377" s="65" t="s">
        <v>696</v>
      </c>
      <c r="C2377" s="65" t="s">
        <v>3068</v>
      </c>
      <c r="D2377" s="65" t="str">
        <f t="shared" si="129"/>
        <v>WSRP</v>
      </c>
      <c r="E2377" s="65">
        <f t="shared" si="131"/>
        <v>73</v>
      </c>
      <c r="F2377" s="65" t="str">
        <f t="shared" si="132"/>
        <v>WSRP Lake Seds Polygon.kmz</v>
      </c>
      <c r="G2377" s="65" t="str">
        <f t="shared" si="133"/>
        <v>https://gdr.openei.org/files/734/WSRP Lake Seds Polygon.kmz</v>
      </c>
      <c r="H2377" s="65" t="str">
        <f t="shared" si="130"/>
        <v>https://gdr.openei.org/</v>
      </c>
      <c r="I2377" s="69">
        <v>43179.188080902779</v>
      </c>
      <c r="J2377" s="65">
        <v>404</v>
      </c>
      <c r="Q2377" s="61"/>
    </row>
    <row r="2378" spans="1:17" ht="75" x14ac:dyDescent="0.25">
      <c r="A2378" s="65" t="s">
        <v>2825</v>
      </c>
      <c r="B2378" s="65" t="s">
        <v>696</v>
      </c>
      <c r="C2378" s="65" t="s">
        <v>2826</v>
      </c>
      <c r="D2378" s="65" t="str">
        <f t="shared" si="129"/>
        <v>BLM</v>
      </c>
      <c r="E2378" s="65">
        <f t="shared" si="131"/>
        <v>56</v>
      </c>
      <c r="F2378" s="65" t="str">
        <f t="shared" si="132"/>
        <v>BLM N83-11_Final_PDF.pdf</v>
      </c>
      <c r="G2378" s="65" t="str">
        <f t="shared" si="133"/>
        <v>https://gdr.openei.org/files/746/BLM N83-11_Final_PDF.pdf</v>
      </c>
      <c r="H2378" s="65" t="str">
        <f t="shared" si="130"/>
        <v>https://gdr.openei.org/</v>
      </c>
      <c r="I2378" s="69">
        <v>43178.868349062497</v>
      </c>
      <c r="J2378" s="65">
        <v>404</v>
      </c>
      <c r="Q2378" s="61"/>
    </row>
    <row r="2379" spans="1:17" ht="75" x14ac:dyDescent="0.25">
      <c r="A2379" s="65" t="s">
        <v>2825</v>
      </c>
      <c r="B2379" s="65" t="s">
        <v>696</v>
      </c>
      <c r="C2379" s="65" t="s">
        <v>2826</v>
      </c>
      <c r="D2379" s="65" t="str">
        <f t="shared" si="129"/>
        <v>BLM</v>
      </c>
      <c r="E2379" s="65">
        <f t="shared" si="131"/>
        <v>56</v>
      </c>
      <c r="F2379" s="65" t="str">
        <f t="shared" si="132"/>
        <v>BLM N83-11_Final_PDF.pdf</v>
      </c>
      <c r="G2379" s="65" t="str">
        <f t="shared" si="133"/>
        <v>https://gdr.openei.org/files/746/BLM N83-11_Final_PDF.pdf</v>
      </c>
      <c r="H2379" s="65" t="str">
        <f t="shared" si="130"/>
        <v>https://gdr.openei.org/</v>
      </c>
      <c r="I2379" s="69">
        <v>43179.11000630787</v>
      </c>
      <c r="J2379" s="65">
        <v>404</v>
      </c>
      <c r="Q2379" s="61"/>
    </row>
    <row r="2380" spans="1:17" ht="75" x14ac:dyDescent="0.25">
      <c r="A2380" s="65" t="s">
        <v>1766</v>
      </c>
      <c r="B2380" s="65" t="s">
        <v>696</v>
      </c>
      <c r="C2380" s="65" t="s">
        <v>1767</v>
      </c>
      <c r="D2380" s="65" t="str">
        <f t="shared" si="129"/>
        <v>Acord</v>
      </c>
      <c r="E2380" s="65">
        <f t="shared" si="131"/>
        <v>47</v>
      </c>
      <c r="F2380" s="65" t="str">
        <f t="shared" si="132"/>
        <v>Acord 1 Acord 1-26.zip</v>
      </c>
      <c r="G2380" s="65" t="str">
        <f t="shared" si="133"/>
        <v>https://gdr.openei.org/files/747/Acord 1 Acord 1-26.zip</v>
      </c>
      <c r="H2380" s="65" t="str">
        <f t="shared" si="130"/>
        <v>https://gdr.openei.org/</v>
      </c>
      <c r="I2380" s="69">
        <v>43178.953659583334</v>
      </c>
      <c r="J2380" s="65">
        <v>404</v>
      </c>
      <c r="Q2380" s="61"/>
    </row>
    <row r="2381" spans="1:17" ht="75" x14ac:dyDescent="0.25">
      <c r="A2381" s="65" t="s">
        <v>1766</v>
      </c>
      <c r="B2381" s="65" t="s">
        <v>696</v>
      </c>
      <c r="C2381" s="65" t="s">
        <v>1767</v>
      </c>
      <c r="D2381" s="65" t="str">
        <f t="shared" si="129"/>
        <v>Acord</v>
      </c>
      <c r="E2381" s="65">
        <f t="shared" si="131"/>
        <v>47</v>
      </c>
      <c r="F2381" s="65" t="str">
        <f t="shared" si="132"/>
        <v>Acord 1 Acord 1-26.zip</v>
      </c>
      <c r="G2381" s="65" t="str">
        <f t="shared" si="133"/>
        <v>https://gdr.openei.org/files/747/Acord 1 Acord 1-26.zip</v>
      </c>
      <c r="H2381" s="65" t="str">
        <f t="shared" si="130"/>
        <v>https://gdr.openei.org/</v>
      </c>
      <c r="I2381" s="69">
        <v>43179.294524456018</v>
      </c>
      <c r="J2381" s="65">
        <v>404</v>
      </c>
      <c r="Q2381" s="61"/>
    </row>
    <row r="2382" spans="1:17" ht="75" x14ac:dyDescent="0.25">
      <c r="A2382" s="65" t="s">
        <v>1715</v>
      </c>
      <c r="B2382" s="65" t="s">
        <v>696</v>
      </c>
      <c r="C2382" s="65" t="s">
        <v>1716</v>
      </c>
      <c r="D2382" s="65" t="str">
        <f t="shared" si="129"/>
        <v>13-36_BHP</v>
      </c>
      <c r="E2382" s="65">
        <f t="shared" si="131"/>
        <v>72</v>
      </c>
      <c r="F2382" s="65" t="str">
        <f t="shared" si="132"/>
        <v>13-36_BHP (2).zip</v>
      </c>
      <c r="G2382" s="65" t="str">
        <f t="shared" si="133"/>
        <v>https://gdr.openei.org/files/748/13-36_BHP (2).zip</v>
      </c>
      <c r="H2382" s="65" t="str">
        <f t="shared" si="130"/>
        <v>https://gdr.openei.org/</v>
      </c>
      <c r="I2382" s="69">
        <v>43178.940150069444</v>
      </c>
      <c r="J2382" s="65">
        <v>404</v>
      </c>
      <c r="Q2382" s="61"/>
    </row>
    <row r="2383" spans="1:17" ht="75" x14ac:dyDescent="0.25">
      <c r="A2383" s="65" t="s">
        <v>1715</v>
      </c>
      <c r="B2383" s="65" t="s">
        <v>696</v>
      </c>
      <c r="C2383" s="65" t="s">
        <v>1716</v>
      </c>
      <c r="D2383" s="65" t="str">
        <f t="shared" si="129"/>
        <v>13-36_BHP</v>
      </c>
      <c r="E2383" s="65">
        <f t="shared" si="131"/>
        <v>72</v>
      </c>
      <c r="F2383" s="65" t="str">
        <f t="shared" si="132"/>
        <v>13-36_BHP (2).zip</v>
      </c>
      <c r="G2383" s="65" t="str">
        <f t="shared" si="133"/>
        <v>https://gdr.openei.org/files/748/13-36_BHP (2).zip</v>
      </c>
      <c r="H2383" s="65" t="str">
        <f t="shared" si="130"/>
        <v>https://gdr.openei.org/</v>
      </c>
      <c r="I2383" s="69">
        <v>43179.106291400465</v>
      </c>
      <c r="J2383" s="65">
        <v>404</v>
      </c>
      <c r="Q2383" s="61"/>
    </row>
    <row r="2384" spans="1:17" ht="75" x14ac:dyDescent="0.25">
      <c r="A2384" s="65" t="s">
        <v>2870</v>
      </c>
      <c r="B2384" s="65" t="s">
        <v>696</v>
      </c>
      <c r="C2384" s="65" t="s">
        <v>2871</v>
      </c>
      <c r="D2384" s="65" t="str">
        <f t="shared" si="129"/>
        <v>13-36_mudlog</v>
      </c>
      <c r="E2384" s="65">
        <f t="shared" si="131"/>
        <v>72</v>
      </c>
      <c r="F2384" s="65" t="str">
        <f t="shared" si="132"/>
        <v>13-36_mudlog (1).tif</v>
      </c>
      <c r="G2384" s="65" t="str">
        <f t="shared" si="133"/>
        <v>https://gdr.openei.org/files/748/13-36_mudlog (1).tif</v>
      </c>
      <c r="H2384" s="65" t="str">
        <f t="shared" si="130"/>
        <v>https://gdr.openei.org/</v>
      </c>
      <c r="I2384" s="69">
        <v>43178.833553518518</v>
      </c>
      <c r="J2384" s="65">
        <v>404</v>
      </c>
      <c r="Q2384" s="61"/>
    </row>
    <row r="2385" spans="1:17" ht="75" x14ac:dyDescent="0.25">
      <c r="A2385" s="65" t="s">
        <v>2870</v>
      </c>
      <c r="B2385" s="65" t="s">
        <v>696</v>
      </c>
      <c r="C2385" s="65" t="s">
        <v>2871</v>
      </c>
      <c r="D2385" s="65" t="str">
        <f t="shared" si="129"/>
        <v>13-36_mudlog</v>
      </c>
      <c r="E2385" s="65">
        <f t="shared" si="131"/>
        <v>72</v>
      </c>
      <c r="F2385" s="65" t="str">
        <f t="shared" si="132"/>
        <v>13-36_mudlog (1).tif</v>
      </c>
      <c r="G2385" s="65" t="str">
        <f t="shared" si="133"/>
        <v>https://gdr.openei.org/files/748/13-36_mudlog (1).tif</v>
      </c>
      <c r="H2385" s="65" t="str">
        <f t="shared" si="130"/>
        <v>https://gdr.openei.org/</v>
      </c>
      <c r="I2385" s="69">
        <v>43179.285118310188</v>
      </c>
      <c r="J2385" s="65">
        <v>404</v>
      </c>
      <c r="Q2385" s="61"/>
    </row>
    <row r="2386" spans="1:17" ht="75" x14ac:dyDescent="0.25">
      <c r="A2386" s="65" t="s">
        <v>2216</v>
      </c>
      <c r="B2386" s="65" t="s">
        <v>696</v>
      </c>
      <c r="C2386" s="65" t="s">
        <v>2217</v>
      </c>
      <c r="D2386" s="65" t="str">
        <f t="shared" si="129"/>
        <v>13-36_SURVEY</v>
      </c>
      <c r="E2386" s="65">
        <f t="shared" si="131"/>
        <v>72</v>
      </c>
      <c r="F2386" s="65" t="str">
        <f t="shared" si="132"/>
        <v>13-36_SURVEY (2).zip</v>
      </c>
      <c r="G2386" s="65" t="str">
        <f t="shared" si="133"/>
        <v>https://gdr.openei.org/files/748/13-36_SURVEY (2).zip</v>
      </c>
      <c r="H2386" s="65" t="str">
        <f t="shared" si="130"/>
        <v>https://gdr.openei.org/</v>
      </c>
      <c r="I2386" s="69">
        <v>43179.031638113425</v>
      </c>
      <c r="J2386" s="65">
        <v>404</v>
      </c>
      <c r="Q2386" s="61"/>
    </row>
    <row r="2387" spans="1:17" ht="75" x14ac:dyDescent="0.25">
      <c r="A2387" s="65" t="s">
        <v>2216</v>
      </c>
      <c r="B2387" s="65" t="s">
        <v>696</v>
      </c>
      <c r="C2387" s="65" t="s">
        <v>2217</v>
      </c>
      <c r="D2387" s="65" t="str">
        <f t="shared" si="129"/>
        <v>13-36_SURVEY</v>
      </c>
      <c r="E2387" s="65">
        <f t="shared" si="131"/>
        <v>72</v>
      </c>
      <c r="F2387" s="65" t="str">
        <f t="shared" si="132"/>
        <v>13-36_SURVEY (2).zip</v>
      </c>
      <c r="G2387" s="65" t="str">
        <f t="shared" si="133"/>
        <v>https://gdr.openei.org/files/748/13-36_SURVEY (2).zip</v>
      </c>
      <c r="H2387" s="65" t="str">
        <f t="shared" si="130"/>
        <v>https://gdr.openei.org/</v>
      </c>
      <c r="I2387" s="69">
        <v>43179.115135300926</v>
      </c>
      <c r="J2387" s="65">
        <v>404</v>
      </c>
      <c r="Q2387" s="61"/>
    </row>
    <row r="2388" spans="1:17" ht="75" x14ac:dyDescent="0.25">
      <c r="A2388" s="65" t="s">
        <v>735</v>
      </c>
      <c r="B2388" s="65" t="s">
        <v>696</v>
      </c>
      <c r="C2388" s="65" t="s">
        <v>736</v>
      </c>
      <c r="D2388" s="65" t="str">
        <f t="shared" si="129"/>
        <v>13-36_TEMP</v>
      </c>
      <c r="E2388" s="65">
        <f t="shared" si="131"/>
        <v>72</v>
      </c>
      <c r="F2388" s="65" t="str">
        <f t="shared" si="132"/>
        <v>13-36_TEMP (2).zip</v>
      </c>
      <c r="G2388" s="65" t="str">
        <f t="shared" si="133"/>
        <v>https://gdr.openei.org/files/748/13-36_TEMP (2).zip</v>
      </c>
      <c r="H2388" s="65" t="str">
        <f t="shared" si="130"/>
        <v>https://gdr.openei.org/</v>
      </c>
      <c r="I2388" s="69">
        <v>43178.718992557871</v>
      </c>
      <c r="J2388" s="65">
        <v>404</v>
      </c>
      <c r="Q2388" s="61"/>
    </row>
    <row r="2389" spans="1:17" ht="75" x14ac:dyDescent="0.25">
      <c r="A2389" s="65" t="s">
        <v>735</v>
      </c>
      <c r="B2389" s="65" t="s">
        <v>696</v>
      </c>
      <c r="C2389" s="65" t="s">
        <v>736</v>
      </c>
      <c r="D2389" s="65" t="str">
        <f t="shared" si="129"/>
        <v>13-36_TEMP</v>
      </c>
      <c r="E2389" s="65">
        <f t="shared" si="131"/>
        <v>72</v>
      </c>
      <c r="F2389" s="65" t="str">
        <f t="shared" si="132"/>
        <v>13-36_TEMP (2).zip</v>
      </c>
      <c r="G2389" s="65" t="str">
        <f t="shared" si="133"/>
        <v>https://gdr.openei.org/files/748/13-36_TEMP (2).zip</v>
      </c>
      <c r="H2389" s="65" t="str">
        <f t="shared" si="130"/>
        <v>https://gdr.openei.org/</v>
      </c>
      <c r="I2389" s="69">
        <v>43178.918045023151</v>
      </c>
      <c r="J2389" s="65">
        <v>404</v>
      </c>
      <c r="Q2389" s="61"/>
    </row>
    <row r="2390" spans="1:17" ht="75" x14ac:dyDescent="0.25">
      <c r="A2390" s="65" t="s">
        <v>4326</v>
      </c>
      <c r="B2390" s="65" t="s">
        <v>696</v>
      </c>
      <c r="C2390" s="65" t="s">
        <v>4327</v>
      </c>
      <c r="D2390" s="65" t="str">
        <f t="shared" si="129"/>
        <v>13-36_XMAC</v>
      </c>
      <c r="E2390" s="65">
        <f t="shared" si="131"/>
        <v>72</v>
      </c>
      <c r="F2390" s="65" t="str">
        <f t="shared" si="132"/>
        <v>13-36_XMAC (2).zip</v>
      </c>
      <c r="G2390" s="65" t="str">
        <f t="shared" si="133"/>
        <v>https://gdr.openei.org/files/748/13-36_XMAC (2).zip</v>
      </c>
      <c r="H2390" s="65" t="str">
        <f t="shared" si="130"/>
        <v>https://gdr.openei.org/</v>
      </c>
      <c r="I2390" s="69">
        <v>43178.868848425926</v>
      </c>
      <c r="J2390" s="65">
        <v>404</v>
      </c>
      <c r="Q2390" s="61"/>
    </row>
    <row r="2391" spans="1:17" ht="75" x14ac:dyDescent="0.25">
      <c r="A2391" s="65" t="s">
        <v>2175</v>
      </c>
      <c r="B2391" s="65" t="s">
        <v>696</v>
      </c>
      <c r="C2391" s="65" t="s">
        <v>2176</v>
      </c>
      <c r="D2391" s="65" t="str">
        <f t="shared" si="129"/>
        <v>14-1_MUDLOG</v>
      </c>
      <c r="E2391" s="65">
        <f t="shared" si="131"/>
        <v>72</v>
      </c>
      <c r="F2391" s="65" t="str">
        <f t="shared" si="132"/>
        <v>14-1_MUDLOG (2).zip</v>
      </c>
      <c r="G2391" s="65" t="str">
        <f t="shared" si="133"/>
        <v>https://gdr.openei.org/files/748/14-1_MUDLOG (2).zip</v>
      </c>
      <c r="H2391" s="65" t="str">
        <f t="shared" si="130"/>
        <v>https://gdr.openei.org/</v>
      </c>
      <c r="I2391" s="69">
        <v>43179.230786469911</v>
      </c>
      <c r="J2391" s="65">
        <v>404</v>
      </c>
      <c r="Q2391" s="61"/>
    </row>
    <row r="2392" spans="1:17" ht="75" x14ac:dyDescent="0.25">
      <c r="A2392" s="65" t="s">
        <v>2175</v>
      </c>
      <c r="B2392" s="65" t="s">
        <v>696</v>
      </c>
      <c r="C2392" s="65" t="s">
        <v>2176</v>
      </c>
      <c r="D2392" s="65" t="str">
        <f t="shared" si="129"/>
        <v>14-1_MUDLOG</v>
      </c>
      <c r="E2392" s="65">
        <f t="shared" si="131"/>
        <v>72</v>
      </c>
      <c r="F2392" s="65" t="str">
        <f t="shared" si="132"/>
        <v>14-1_MUDLOG (2).zip</v>
      </c>
      <c r="G2392" s="65" t="str">
        <f t="shared" si="133"/>
        <v>https://gdr.openei.org/files/748/14-1_MUDLOG (2).zip</v>
      </c>
      <c r="H2392" s="65" t="str">
        <f t="shared" si="130"/>
        <v>https://gdr.openei.org/</v>
      </c>
      <c r="I2392" s="69">
        <v>43179.26202978009</v>
      </c>
      <c r="J2392" s="65">
        <v>404</v>
      </c>
      <c r="Q2392" s="61"/>
    </row>
    <row r="2393" spans="1:17" ht="75" x14ac:dyDescent="0.25">
      <c r="A2393" s="65" t="s">
        <v>2615</v>
      </c>
      <c r="B2393" s="65" t="s">
        <v>696</v>
      </c>
      <c r="C2393" s="65" t="s">
        <v>2616</v>
      </c>
      <c r="D2393" s="65" t="str">
        <f t="shared" si="129"/>
        <v>17-16_MUDLOG</v>
      </c>
      <c r="E2393" s="65">
        <f t="shared" si="131"/>
        <v>72</v>
      </c>
      <c r="F2393" s="65" t="str">
        <f t="shared" si="132"/>
        <v>17-16_MUDLOG (2).zip</v>
      </c>
      <c r="G2393" s="65" t="str">
        <f t="shared" si="133"/>
        <v>https://gdr.openei.org/files/748/17-16_MUDLOG (2).zip</v>
      </c>
      <c r="H2393" s="65" t="str">
        <f t="shared" si="130"/>
        <v>https://gdr.openei.org/</v>
      </c>
      <c r="I2393" s="69">
        <v>43178.983309374998</v>
      </c>
      <c r="J2393" s="65">
        <v>404</v>
      </c>
      <c r="Q2393" s="61"/>
    </row>
    <row r="2394" spans="1:17" ht="75" x14ac:dyDescent="0.25">
      <c r="A2394" s="65" t="s">
        <v>2615</v>
      </c>
      <c r="B2394" s="65" t="s">
        <v>696</v>
      </c>
      <c r="C2394" s="65" t="s">
        <v>2616</v>
      </c>
      <c r="D2394" s="65" t="str">
        <f t="shared" si="129"/>
        <v>17-16_MUDLOG</v>
      </c>
      <c r="E2394" s="65">
        <f t="shared" si="131"/>
        <v>72</v>
      </c>
      <c r="F2394" s="65" t="str">
        <f t="shared" si="132"/>
        <v>17-16_MUDLOG (2).zip</v>
      </c>
      <c r="G2394" s="65" t="str">
        <f t="shared" si="133"/>
        <v>https://gdr.openei.org/files/748/17-16_MUDLOG (2).zip</v>
      </c>
      <c r="H2394" s="65" t="str">
        <f t="shared" si="130"/>
        <v>https://gdr.openei.org/</v>
      </c>
      <c r="I2394" s="69">
        <v>43179.291877430558</v>
      </c>
      <c r="J2394" s="65">
        <v>404</v>
      </c>
      <c r="Q2394" s="61"/>
    </row>
    <row r="2395" spans="1:17" ht="75" x14ac:dyDescent="0.25">
      <c r="A2395" s="65" t="s">
        <v>4023</v>
      </c>
      <c r="B2395" s="65" t="s">
        <v>696</v>
      </c>
      <c r="C2395" s="65" t="s">
        <v>4024</v>
      </c>
      <c r="D2395" s="65" t="str">
        <f t="shared" si="129"/>
        <v>17-16_SONICWAVE</v>
      </c>
      <c r="E2395" s="65">
        <f t="shared" si="131"/>
        <v>72</v>
      </c>
      <c r="F2395" s="65" t="str">
        <f t="shared" si="132"/>
        <v>17-16_SONICWAVE (2).zip</v>
      </c>
      <c r="G2395" s="65" t="str">
        <f t="shared" si="133"/>
        <v>https://gdr.openei.org/files/748/17-16_SONICWAVE (2).zip</v>
      </c>
      <c r="H2395" s="65" t="str">
        <f t="shared" si="130"/>
        <v>https://gdr.openei.org/</v>
      </c>
      <c r="I2395" s="69">
        <v>43179.206099583331</v>
      </c>
      <c r="J2395" s="65">
        <v>404</v>
      </c>
      <c r="Q2395" s="61"/>
    </row>
    <row r="2396" spans="1:17" ht="75" x14ac:dyDescent="0.25">
      <c r="A2396" s="65" t="s">
        <v>1686</v>
      </c>
      <c r="B2396" s="65" t="s">
        <v>696</v>
      </c>
      <c r="C2396" s="65" t="s">
        <v>1687</v>
      </c>
      <c r="D2396" s="65" t="str">
        <f t="shared" si="129"/>
        <v>17-16_TEMP</v>
      </c>
      <c r="E2396" s="65">
        <f t="shared" si="131"/>
        <v>72</v>
      </c>
      <c r="F2396" s="65" t="str">
        <f t="shared" si="132"/>
        <v>17-16_TEMP (1).pdf</v>
      </c>
      <c r="G2396" s="65" t="str">
        <f t="shared" si="133"/>
        <v>https://gdr.openei.org/files/748/17-16_TEMP (1).pdf</v>
      </c>
      <c r="H2396" s="65" t="str">
        <f t="shared" si="130"/>
        <v>https://gdr.openei.org/</v>
      </c>
      <c r="I2396" s="69">
        <v>43179.254904409725</v>
      </c>
      <c r="J2396" s="65">
        <v>404</v>
      </c>
      <c r="Q2396" s="61"/>
    </row>
    <row r="2397" spans="1:17" ht="75" x14ac:dyDescent="0.25">
      <c r="A2397" s="65" t="s">
        <v>1686</v>
      </c>
      <c r="B2397" s="65" t="s">
        <v>696</v>
      </c>
      <c r="C2397" s="65" t="s">
        <v>1687</v>
      </c>
      <c r="D2397" s="65" t="str">
        <f t="shared" si="129"/>
        <v>17-16_TEMP</v>
      </c>
      <c r="E2397" s="65">
        <f t="shared" si="131"/>
        <v>72</v>
      </c>
      <c r="F2397" s="65" t="str">
        <f t="shared" si="132"/>
        <v>17-16_TEMP (1).pdf</v>
      </c>
      <c r="G2397" s="65" t="str">
        <f t="shared" si="133"/>
        <v>https://gdr.openei.org/files/748/17-16_TEMP (1).pdf</v>
      </c>
      <c r="H2397" s="65" t="str">
        <f t="shared" si="130"/>
        <v>https://gdr.openei.org/</v>
      </c>
      <c r="I2397" s="69">
        <v>43179.404496249997</v>
      </c>
      <c r="J2397" s="65">
        <v>404</v>
      </c>
      <c r="Q2397" s="61"/>
    </row>
    <row r="2398" spans="1:17" ht="75" x14ac:dyDescent="0.25">
      <c r="A2398" s="65" t="s">
        <v>2800</v>
      </c>
      <c r="B2398" s="65" t="s">
        <v>696</v>
      </c>
      <c r="C2398" s="65" t="s">
        <v>2801</v>
      </c>
      <c r="D2398" s="65" t="str">
        <f t="shared" si="129"/>
        <v>2mTemperatureProbe</v>
      </c>
      <c r="E2398" s="65">
        <f t="shared" si="131"/>
        <v>72</v>
      </c>
      <c r="F2398" s="65" t="str">
        <f t="shared" si="132"/>
        <v>2mTemperatureProbe (2).zip</v>
      </c>
      <c r="G2398" s="65" t="str">
        <f t="shared" si="133"/>
        <v>https://gdr.openei.org/files/748/2mTemperatureProbe (2).zip</v>
      </c>
      <c r="H2398" s="65" t="str">
        <f t="shared" si="130"/>
        <v>https://gdr.openei.org/</v>
      </c>
      <c r="I2398" s="69">
        <v>43178.750923657404</v>
      </c>
      <c r="J2398" s="65">
        <v>404</v>
      </c>
      <c r="Q2398" s="61"/>
    </row>
    <row r="2399" spans="1:17" ht="75" x14ac:dyDescent="0.25">
      <c r="A2399" s="65" t="s">
        <v>2800</v>
      </c>
      <c r="B2399" s="65" t="s">
        <v>696</v>
      </c>
      <c r="C2399" s="65" t="s">
        <v>2801</v>
      </c>
      <c r="D2399" s="65" t="str">
        <f t="shared" si="129"/>
        <v>2mTemperatureProbe</v>
      </c>
      <c r="E2399" s="65">
        <f t="shared" si="131"/>
        <v>72</v>
      </c>
      <c r="F2399" s="65" t="str">
        <f t="shared" si="132"/>
        <v>2mTemperatureProbe (2).zip</v>
      </c>
      <c r="G2399" s="65" t="str">
        <f t="shared" si="133"/>
        <v>https://gdr.openei.org/files/748/2mTemperatureProbe (2).zip</v>
      </c>
      <c r="H2399" s="65" t="str">
        <f t="shared" si="130"/>
        <v>https://gdr.openei.org/</v>
      </c>
      <c r="I2399" s="69">
        <v>43179.143584293983</v>
      </c>
      <c r="J2399" s="65">
        <v>404</v>
      </c>
      <c r="Q2399" s="61"/>
    </row>
    <row r="2400" spans="1:17" ht="75" x14ac:dyDescent="0.25">
      <c r="A2400" s="65" t="s">
        <v>941</v>
      </c>
      <c r="B2400" s="65" t="s">
        <v>696</v>
      </c>
      <c r="C2400" s="65" t="s">
        <v>942</v>
      </c>
      <c r="D2400" s="65" t="str">
        <f t="shared" si="129"/>
        <v>34-33_MUDLOG</v>
      </c>
      <c r="E2400" s="65">
        <f t="shared" si="131"/>
        <v>72</v>
      </c>
      <c r="F2400" s="65" t="str">
        <f t="shared" si="132"/>
        <v>34-33_MUDLOG (2).zip</v>
      </c>
      <c r="G2400" s="65" t="str">
        <f t="shared" si="133"/>
        <v>https://gdr.openei.org/files/748/34-33_MUDLOG (2).zip</v>
      </c>
      <c r="H2400" s="65" t="str">
        <f t="shared" si="130"/>
        <v>https://gdr.openei.org/</v>
      </c>
      <c r="I2400" s="69">
        <v>43179.113389814818</v>
      </c>
      <c r="J2400" s="65">
        <v>404</v>
      </c>
      <c r="Q2400" s="61"/>
    </row>
    <row r="2401" spans="1:17" ht="75" x14ac:dyDescent="0.25">
      <c r="A2401" s="65" t="s">
        <v>941</v>
      </c>
      <c r="B2401" s="65" t="s">
        <v>696</v>
      </c>
      <c r="C2401" s="65" t="s">
        <v>942</v>
      </c>
      <c r="D2401" s="65" t="str">
        <f t="shared" si="129"/>
        <v>34-33_MUDLOG</v>
      </c>
      <c r="E2401" s="65">
        <f t="shared" si="131"/>
        <v>72</v>
      </c>
      <c r="F2401" s="65" t="str">
        <f t="shared" si="132"/>
        <v>34-33_MUDLOG (2).zip</v>
      </c>
      <c r="G2401" s="65" t="str">
        <f t="shared" si="133"/>
        <v>https://gdr.openei.org/files/748/34-33_MUDLOG (2).zip</v>
      </c>
      <c r="H2401" s="65" t="str">
        <f t="shared" si="130"/>
        <v>https://gdr.openei.org/</v>
      </c>
      <c r="I2401" s="69">
        <v>43179.472235451387</v>
      </c>
      <c r="J2401" s="65">
        <v>404</v>
      </c>
      <c r="Q2401" s="61"/>
    </row>
    <row r="2402" spans="1:17" ht="75" x14ac:dyDescent="0.25">
      <c r="A2402" s="65" t="s">
        <v>1352</v>
      </c>
      <c r="B2402" s="65" t="s">
        <v>696</v>
      </c>
      <c r="C2402" s="65" t="s">
        <v>1353</v>
      </c>
      <c r="D2402" s="65" t="str">
        <f t="shared" si="129"/>
        <v>34-33_temp</v>
      </c>
      <c r="E2402" s="65">
        <f t="shared" si="131"/>
        <v>72</v>
      </c>
      <c r="F2402" s="65" t="str">
        <f t="shared" si="132"/>
        <v>34-33_temp (1).tif</v>
      </c>
      <c r="G2402" s="65" t="str">
        <f t="shared" si="133"/>
        <v>https://gdr.openei.org/files/748/34-33_temp (1).tif</v>
      </c>
      <c r="H2402" s="65" t="str">
        <f t="shared" si="130"/>
        <v>https://gdr.openei.org/</v>
      </c>
      <c r="I2402" s="69">
        <v>43179.233032974538</v>
      </c>
      <c r="J2402" s="65">
        <v>404</v>
      </c>
      <c r="Q2402" s="61"/>
    </row>
    <row r="2403" spans="1:17" ht="75" x14ac:dyDescent="0.25">
      <c r="A2403" s="65" t="s">
        <v>1352</v>
      </c>
      <c r="B2403" s="65" t="s">
        <v>696</v>
      </c>
      <c r="C2403" s="65" t="s">
        <v>1353</v>
      </c>
      <c r="D2403" s="65" t="str">
        <f t="shared" si="129"/>
        <v>34-33_temp</v>
      </c>
      <c r="E2403" s="65">
        <f t="shared" si="131"/>
        <v>72</v>
      </c>
      <c r="F2403" s="65" t="str">
        <f t="shared" si="132"/>
        <v>34-33_temp (1).tif</v>
      </c>
      <c r="G2403" s="65" t="str">
        <f t="shared" si="133"/>
        <v>https://gdr.openei.org/files/748/34-33_temp (1).tif</v>
      </c>
      <c r="H2403" s="65" t="str">
        <f t="shared" si="130"/>
        <v>https://gdr.openei.org/</v>
      </c>
      <c r="I2403" s="69">
        <v>43179.283203645835</v>
      </c>
      <c r="J2403" s="65">
        <v>404</v>
      </c>
      <c r="Q2403" s="61"/>
    </row>
    <row r="2404" spans="1:17" ht="75" x14ac:dyDescent="0.25">
      <c r="A2404" s="65" t="s">
        <v>3362</v>
      </c>
      <c r="B2404" s="65" t="s">
        <v>696</v>
      </c>
      <c r="C2404" s="65" t="s">
        <v>3363</v>
      </c>
      <c r="D2404" s="65" t="str">
        <f t="shared" si="129"/>
        <v>35A-11_mudlog</v>
      </c>
      <c r="E2404" s="65">
        <f t="shared" si="131"/>
        <v>72</v>
      </c>
      <c r="F2404" s="65" t="str">
        <f t="shared" si="132"/>
        <v>35A-11_mudlog (1).tif</v>
      </c>
      <c r="G2404" s="65" t="str">
        <f t="shared" si="133"/>
        <v>https://gdr.openei.org/files/748/35A-11_mudlog (1).tif</v>
      </c>
      <c r="H2404" s="65" t="str">
        <f t="shared" si="130"/>
        <v>https://gdr.openei.org/</v>
      </c>
      <c r="I2404" s="69">
        <v>43178.729782881943</v>
      </c>
      <c r="J2404" s="65">
        <v>404</v>
      </c>
      <c r="Q2404" s="61"/>
    </row>
    <row r="2405" spans="1:17" ht="75" x14ac:dyDescent="0.25">
      <c r="A2405" s="65" t="s">
        <v>3362</v>
      </c>
      <c r="B2405" s="65" t="s">
        <v>696</v>
      </c>
      <c r="C2405" s="65" t="s">
        <v>3363</v>
      </c>
      <c r="D2405" s="65" t="str">
        <f t="shared" si="129"/>
        <v>35A-11_mudlog</v>
      </c>
      <c r="E2405" s="65">
        <f t="shared" si="131"/>
        <v>72</v>
      </c>
      <c r="F2405" s="65" t="str">
        <f t="shared" si="132"/>
        <v>35A-11_mudlog (1).tif</v>
      </c>
      <c r="G2405" s="65" t="str">
        <f t="shared" si="133"/>
        <v>https://gdr.openei.org/files/748/35A-11_mudlog (1).tif</v>
      </c>
      <c r="H2405" s="65" t="str">
        <f t="shared" si="130"/>
        <v>https://gdr.openei.org/</v>
      </c>
      <c r="I2405" s="69">
        <v>43179.270764108798</v>
      </c>
      <c r="J2405" s="65">
        <v>404</v>
      </c>
      <c r="Q2405" s="61"/>
    </row>
    <row r="2406" spans="1:17" ht="75" x14ac:dyDescent="0.25">
      <c r="A2406" s="65" t="s">
        <v>1191</v>
      </c>
      <c r="B2406" s="65" t="s">
        <v>696</v>
      </c>
      <c r="C2406" s="65" t="s">
        <v>1192</v>
      </c>
      <c r="D2406" s="65" t="str">
        <f t="shared" si="129"/>
        <v>35A-11_temp</v>
      </c>
      <c r="E2406" s="65">
        <f t="shared" si="131"/>
        <v>72</v>
      </c>
      <c r="F2406" s="65" t="str">
        <f t="shared" si="132"/>
        <v>35A-11_temp (1).tif</v>
      </c>
      <c r="G2406" s="65" t="str">
        <f t="shared" si="133"/>
        <v>https://gdr.openei.org/files/748/35A-11_temp (1).tif</v>
      </c>
      <c r="H2406" s="65" t="str">
        <f t="shared" si="130"/>
        <v>https://gdr.openei.org/</v>
      </c>
      <c r="I2406" s="69">
        <v>43179.231948807872</v>
      </c>
      <c r="J2406" s="65">
        <v>404</v>
      </c>
      <c r="Q2406" s="61"/>
    </row>
    <row r="2407" spans="1:17" ht="75" x14ac:dyDescent="0.25">
      <c r="A2407" s="65" t="s">
        <v>1191</v>
      </c>
      <c r="B2407" s="65" t="s">
        <v>696</v>
      </c>
      <c r="C2407" s="65" t="s">
        <v>1192</v>
      </c>
      <c r="D2407" s="65" t="str">
        <f t="shared" si="129"/>
        <v>35A-11_temp</v>
      </c>
      <c r="E2407" s="65">
        <f t="shared" si="131"/>
        <v>72</v>
      </c>
      <c r="F2407" s="65" t="str">
        <f t="shared" si="132"/>
        <v>35A-11_temp (1).tif</v>
      </c>
      <c r="G2407" s="65" t="str">
        <f t="shared" si="133"/>
        <v>https://gdr.openei.org/files/748/35A-11_temp (1).tif</v>
      </c>
      <c r="H2407" s="65" t="str">
        <f t="shared" si="130"/>
        <v>https://gdr.openei.org/</v>
      </c>
      <c r="I2407" s="69">
        <v>43179.247574895831</v>
      </c>
      <c r="J2407" s="65">
        <v>404</v>
      </c>
      <c r="Q2407" s="61"/>
    </row>
    <row r="2408" spans="1:17" ht="75" x14ac:dyDescent="0.25">
      <c r="A2408" s="65" t="s">
        <v>3245</v>
      </c>
      <c r="B2408" s="65" t="s">
        <v>696</v>
      </c>
      <c r="C2408" s="65" t="s">
        <v>3246</v>
      </c>
      <c r="D2408" s="65" t="str">
        <f t="shared" si="129"/>
        <v>47A-11_MUDLOG</v>
      </c>
      <c r="E2408" s="65">
        <f t="shared" si="131"/>
        <v>72</v>
      </c>
      <c r="F2408" s="65" t="str">
        <f t="shared" si="132"/>
        <v>47A-11_MUDLOG (2).zip</v>
      </c>
      <c r="G2408" s="65" t="str">
        <f t="shared" si="133"/>
        <v>https://gdr.openei.org/files/748/47A-11_MUDLOG (2).zip</v>
      </c>
      <c r="H2408" s="65" t="str">
        <f t="shared" si="130"/>
        <v>https://gdr.openei.org/</v>
      </c>
      <c r="I2408" s="69">
        <v>43178.829451053243</v>
      </c>
      <c r="J2408" s="65">
        <v>404</v>
      </c>
      <c r="Q2408" s="61"/>
    </row>
    <row r="2409" spans="1:17" ht="75" x14ac:dyDescent="0.25">
      <c r="A2409" s="65" t="s">
        <v>3245</v>
      </c>
      <c r="B2409" s="65" t="s">
        <v>696</v>
      </c>
      <c r="C2409" s="65" t="s">
        <v>3246</v>
      </c>
      <c r="D2409" s="65" t="str">
        <f t="shared" si="129"/>
        <v>47A-11_MUDLOG</v>
      </c>
      <c r="E2409" s="65">
        <f t="shared" si="131"/>
        <v>72</v>
      </c>
      <c r="F2409" s="65" t="str">
        <f t="shared" si="132"/>
        <v>47A-11_MUDLOG (2).zip</v>
      </c>
      <c r="G2409" s="65" t="str">
        <f t="shared" si="133"/>
        <v>https://gdr.openei.org/files/748/47A-11_MUDLOG (2).zip</v>
      </c>
      <c r="H2409" s="65" t="str">
        <f t="shared" si="130"/>
        <v>https://gdr.openei.org/</v>
      </c>
      <c r="I2409" s="69">
        <v>43179.403480543981</v>
      </c>
      <c r="J2409" s="65">
        <v>404</v>
      </c>
      <c r="Q2409" s="61"/>
    </row>
    <row r="2410" spans="1:17" ht="75" x14ac:dyDescent="0.25">
      <c r="A2410" s="65" t="s">
        <v>2641</v>
      </c>
      <c r="B2410" s="65" t="s">
        <v>696</v>
      </c>
      <c r="C2410" s="65" t="s">
        <v>2642</v>
      </c>
      <c r="D2410" s="65" t="str">
        <f t="shared" si="129"/>
        <v>51A-20_MUDLOG</v>
      </c>
      <c r="E2410" s="65">
        <f t="shared" si="131"/>
        <v>72</v>
      </c>
      <c r="F2410" s="65" t="str">
        <f t="shared" si="132"/>
        <v>51A-20_MUDLOG (2).zip</v>
      </c>
      <c r="G2410" s="65" t="str">
        <f t="shared" si="133"/>
        <v>https://gdr.openei.org/files/748/51A-20_MUDLOG (2).zip</v>
      </c>
      <c r="H2410" s="65" t="str">
        <f t="shared" si="130"/>
        <v>https://gdr.openei.org/</v>
      </c>
      <c r="I2410" s="69">
        <v>43178.910998784719</v>
      </c>
      <c r="J2410" s="65">
        <v>404</v>
      </c>
      <c r="Q2410" s="61"/>
    </row>
    <row r="2411" spans="1:17" ht="75" x14ac:dyDescent="0.25">
      <c r="A2411" s="65" t="s">
        <v>2561</v>
      </c>
      <c r="B2411" s="65" t="s">
        <v>696</v>
      </c>
      <c r="C2411" s="65" t="s">
        <v>2562</v>
      </c>
      <c r="D2411" s="65" t="str">
        <f t="shared" si="129"/>
        <v>56A-14_MUDLOG</v>
      </c>
      <c r="E2411" s="65">
        <f t="shared" si="131"/>
        <v>72</v>
      </c>
      <c r="F2411" s="65" t="str">
        <f t="shared" si="132"/>
        <v>56A-14_MUDLOG (2).zip</v>
      </c>
      <c r="G2411" s="65" t="str">
        <f t="shared" si="133"/>
        <v>https://gdr.openei.org/files/748/56A-14_MUDLOG (2).zip</v>
      </c>
      <c r="H2411" s="65" t="str">
        <f t="shared" si="130"/>
        <v>https://gdr.openei.org/</v>
      </c>
      <c r="I2411" s="69">
        <v>43178.785621712967</v>
      </c>
      <c r="J2411" s="65">
        <v>404</v>
      </c>
      <c r="Q2411" s="61"/>
    </row>
    <row r="2412" spans="1:17" ht="75" x14ac:dyDescent="0.25">
      <c r="A2412" s="65" t="s">
        <v>2561</v>
      </c>
      <c r="B2412" s="65" t="s">
        <v>696</v>
      </c>
      <c r="C2412" s="65" t="s">
        <v>2562</v>
      </c>
      <c r="D2412" s="65" t="str">
        <f t="shared" si="129"/>
        <v>56A-14_MUDLOG</v>
      </c>
      <c r="E2412" s="65">
        <f t="shared" si="131"/>
        <v>72</v>
      </c>
      <c r="F2412" s="65" t="str">
        <f t="shared" si="132"/>
        <v>56A-14_MUDLOG (2).zip</v>
      </c>
      <c r="G2412" s="65" t="str">
        <f t="shared" si="133"/>
        <v>https://gdr.openei.org/files/748/56A-14_MUDLOG (2).zip</v>
      </c>
      <c r="H2412" s="65" t="str">
        <f t="shared" si="130"/>
        <v>https://gdr.openei.org/</v>
      </c>
      <c r="I2412" s="69">
        <v>43178.93223791667</v>
      </c>
      <c r="J2412" s="65">
        <v>404</v>
      </c>
      <c r="Q2412" s="61"/>
    </row>
    <row r="2413" spans="1:17" ht="75" x14ac:dyDescent="0.25">
      <c r="A2413" s="65" t="s">
        <v>1189</v>
      </c>
      <c r="B2413" s="65" t="s">
        <v>696</v>
      </c>
      <c r="C2413" s="65" t="s">
        <v>1190</v>
      </c>
      <c r="D2413" s="65" t="str">
        <f t="shared" si="129"/>
        <v>58A-9_MUDLOG</v>
      </c>
      <c r="E2413" s="65">
        <f t="shared" si="131"/>
        <v>72</v>
      </c>
      <c r="F2413" s="65" t="str">
        <f t="shared" si="132"/>
        <v>58A-9_MUDLOG (2).zip</v>
      </c>
      <c r="G2413" s="65" t="str">
        <f t="shared" si="133"/>
        <v>https://gdr.openei.org/files/748/58A-9_MUDLOG (2).zip</v>
      </c>
      <c r="H2413" s="65" t="str">
        <f t="shared" si="130"/>
        <v>https://gdr.openei.org/</v>
      </c>
      <c r="I2413" s="69">
        <v>43179.217110659723</v>
      </c>
      <c r="J2413" s="65">
        <v>404</v>
      </c>
      <c r="Q2413" s="61"/>
    </row>
    <row r="2414" spans="1:17" ht="75" x14ac:dyDescent="0.25">
      <c r="A2414" s="65" t="s">
        <v>1189</v>
      </c>
      <c r="B2414" s="65" t="s">
        <v>696</v>
      </c>
      <c r="C2414" s="65" t="s">
        <v>1190</v>
      </c>
      <c r="D2414" s="65" t="str">
        <f t="shared" si="129"/>
        <v>58A-9_MUDLOG</v>
      </c>
      <c r="E2414" s="65">
        <f t="shared" si="131"/>
        <v>72</v>
      </c>
      <c r="F2414" s="65" t="str">
        <f t="shared" si="132"/>
        <v>58A-9_MUDLOG (2).zip</v>
      </c>
      <c r="G2414" s="65" t="str">
        <f t="shared" si="133"/>
        <v>https://gdr.openei.org/files/748/58A-9_MUDLOG (2).zip</v>
      </c>
      <c r="H2414" s="65" t="str">
        <f t="shared" si="130"/>
        <v>https://gdr.openei.org/</v>
      </c>
      <c r="I2414" s="69">
        <v>43179.330817210648</v>
      </c>
      <c r="J2414" s="65">
        <v>404</v>
      </c>
      <c r="Q2414" s="61"/>
    </row>
    <row r="2415" spans="1:17" ht="75" x14ac:dyDescent="0.25">
      <c r="A2415" s="65" t="s">
        <v>2287</v>
      </c>
      <c r="B2415" s="65" t="s">
        <v>696</v>
      </c>
      <c r="C2415" s="65" t="s">
        <v>2288</v>
      </c>
      <c r="D2415" s="65" t="str">
        <f t="shared" si="129"/>
        <v>61-36_MUDLOG</v>
      </c>
      <c r="E2415" s="65">
        <f t="shared" si="131"/>
        <v>72</v>
      </c>
      <c r="F2415" s="65" t="str">
        <f t="shared" si="132"/>
        <v>61-36_MUDLOG (2).zip</v>
      </c>
      <c r="G2415" s="65" t="str">
        <f t="shared" si="133"/>
        <v>https://gdr.openei.org/files/748/61-36_MUDLOG (2).zip</v>
      </c>
      <c r="H2415" s="65" t="str">
        <f t="shared" si="130"/>
        <v>https://gdr.openei.org/</v>
      </c>
      <c r="I2415" s="69">
        <v>43178.959156412035</v>
      </c>
      <c r="J2415" s="65">
        <v>404</v>
      </c>
      <c r="Q2415" s="61"/>
    </row>
    <row r="2416" spans="1:17" ht="75" x14ac:dyDescent="0.25">
      <c r="A2416" s="65" t="s">
        <v>2287</v>
      </c>
      <c r="B2416" s="65" t="s">
        <v>696</v>
      </c>
      <c r="C2416" s="65" t="s">
        <v>2288</v>
      </c>
      <c r="D2416" s="65" t="str">
        <f t="shared" si="129"/>
        <v>61-36_MUDLOG</v>
      </c>
      <c r="E2416" s="65">
        <f t="shared" si="131"/>
        <v>72</v>
      </c>
      <c r="F2416" s="65" t="str">
        <f t="shared" si="132"/>
        <v>61-36_MUDLOG (2).zip</v>
      </c>
      <c r="G2416" s="65" t="str">
        <f t="shared" si="133"/>
        <v>https://gdr.openei.org/files/748/61-36_MUDLOG (2).zip</v>
      </c>
      <c r="H2416" s="65" t="str">
        <f t="shared" si="130"/>
        <v>https://gdr.openei.org/</v>
      </c>
      <c r="I2416" s="69">
        <v>43179.294713622687</v>
      </c>
      <c r="J2416" s="65">
        <v>404</v>
      </c>
      <c r="Q2416" s="61"/>
    </row>
    <row r="2417" spans="1:17" ht="75" x14ac:dyDescent="0.25">
      <c r="A2417" s="65" t="s">
        <v>1583</v>
      </c>
      <c r="B2417" s="65" t="s">
        <v>696</v>
      </c>
      <c r="C2417" s="70" t="s">
        <v>1584</v>
      </c>
      <c r="D2417" s="65" t="str">
        <f t="shared" si="129"/>
        <v>62-15_MUDLOG</v>
      </c>
      <c r="E2417" s="65">
        <f t="shared" si="131"/>
        <v>72</v>
      </c>
      <c r="F2417" s="65" t="str">
        <f t="shared" si="132"/>
        <v>62-15_MUDLOG (2).zip</v>
      </c>
      <c r="G2417" s="65" t="str">
        <f t="shared" si="133"/>
        <v>https://gdr.openei.org/files/748/62-15_MUDLOG (2).zip</v>
      </c>
      <c r="H2417" s="65" t="str">
        <f t="shared" si="130"/>
        <v>https://gdr.openei.org/</v>
      </c>
      <c r="I2417" s="69">
        <v>43179.127338275466</v>
      </c>
      <c r="J2417" s="65">
        <v>404</v>
      </c>
      <c r="Q2417" s="61"/>
    </row>
    <row r="2418" spans="1:17" ht="75" x14ac:dyDescent="0.25">
      <c r="A2418" s="65" t="s">
        <v>1583</v>
      </c>
      <c r="B2418" s="65" t="s">
        <v>696</v>
      </c>
      <c r="C2418" s="65" t="s">
        <v>1584</v>
      </c>
      <c r="D2418" s="65" t="str">
        <f t="shared" si="129"/>
        <v>62-15_MUDLOG</v>
      </c>
      <c r="E2418" s="65">
        <f t="shared" si="131"/>
        <v>72</v>
      </c>
      <c r="F2418" s="65" t="str">
        <f t="shared" si="132"/>
        <v>62-15_MUDLOG (2).zip</v>
      </c>
      <c r="G2418" s="65" t="str">
        <f t="shared" si="133"/>
        <v>https://gdr.openei.org/files/748/62-15_MUDLOG (2).zip</v>
      </c>
      <c r="H2418" s="65" t="str">
        <f t="shared" si="130"/>
        <v>https://gdr.openei.org/</v>
      </c>
      <c r="I2418" s="69">
        <v>43179.312172303238</v>
      </c>
      <c r="J2418" s="65">
        <v>404</v>
      </c>
      <c r="Q2418" s="61"/>
    </row>
    <row r="2419" spans="1:17" ht="75" x14ac:dyDescent="0.25">
      <c r="A2419" s="65" t="s">
        <v>2398</v>
      </c>
      <c r="B2419" s="65" t="s">
        <v>696</v>
      </c>
      <c r="C2419" s="65" t="s">
        <v>2399</v>
      </c>
      <c r="D2419" s="65" t="str">
        <f t="shared" si="129"/>
        <v>78-36_mudlog</v>
      </c>
      <c r="E2419" s="65">
        <f t="shared" si="131"/>
        <v>72</v>
      </c>
      <c r="F2419" s="65" t="str">
        <f t="shared" si="132"/>
        <v>78-36_mudlog (1).tif</v>
      </c>
      <c r="G2419" s="65" t="str">
        <f t="shared" si="133"/>
        <v>https://gdr.openei.org/files/748/78-36_mudlog (1).tif</v>
      </c>
      <c r="H2419" s="65" t="str">
        <f t="shared" si="130"/>
        <v>https://gdr.openei.org/</v>
      </c>
      <c r="I2419" s="69">
        <v>43179.165512766202</v>
      </c>
      <c r="J2419" s="65">
        <v>404</v>
      </c>
      <c r="Q2419" s="61"/>
    </row>
    <row r="2420" spans="1:17" ht="75" x14ac:dyDescent="0.25">
      <c r="A2420" s="65" t="s">
        <v>780</v>
      </c>
      <c r="B2420" s="65" t="s">
        <v>696</v>
      </c>
      <c r="C2420" s="65" t="s">
        <v>781</v>
      </c>
      <c r="D2420" s="65" t="str">
        <f t="shared" si="129"/>
        <v>78-36_TEMP</v>
      </c>
      <c r="E2420" s="65">
        <f t="shared" si="131"/>
        <v>72</v>
      </c>
      <c r="F2420" s="65" t="str">
        <f t="shared" si="132"/>
        <v>78-36_TEMP (2).zip</v>
      </c>
      <c r="G2420" s="65" t="str">
        <f t="shared" si="133"/>
        <v>https://gdr.openei.org/files/748/78-36_TEMP (2).zip</v>
      </c>
      <c r="H2420" s="65" t="str">
        <f t="shared" si="130"/>
        <v>https://gdr.openei.org/</v>
      </c>
      <c r="I2420" s="69">
        <v>43179.021589884258</v>
      </c>
      <c r="J2420" s="65">
        <v>404</v>
      </c>
      <c r="Q2420" s="61"/>
    </row>
    <row r="2421" spans="1:17" ht="75" x14ac:dyDescent="0.25">
      <c r="A2421" s="65" t="s">
        <v>780</v>
      </c>
      <c r="B2421" s="65" t="s">
        <v>696</v>
      </c>
      <c r="C2421" s="65" t="s">
        <v>781</v>
      </c>
      <c r="D2421" s="65" t="str">
        <f t="shared" si="129"/>
        <v>78-36_TEMP</v>
      </c>
      <c r="E2421" s="65">
        <f t="shared" si="131"/>
        <v>72</v>
      </c>
      <c r="F2421" s="65" t="str">
        <f t="shared" si="132"/>
        <v>78-36_TEMP (2).zip</v>
      </c>
      <c r="G2421" s="65" t="str">
        <f t="shared" si="133"/>
        <v>https://gdr.openei.org/files/748/78-36_TEMP (2).zip</v>
      </c>
      <c r="H2421" s="65" t="str">
        <f t="shared" si="130"/>
        <v>https://gdr.openei.org/</v>
      </c>
      <c r="I2421" s="69">
        <v>43179.13633332176</v>
      </c>
      <c r="J2421" s="65">
        <v>404</v>
      </c>
      <c r="Q2421" s="61"/>
    </row>
    <row r="2422" spans="1:17" ht="75" x14ac:dyDescent="0.25">
      <c r="A2422" s="65" t="s">
        <v>1992</v>
      </c>
      <c r="B2422" s="65" t="s">
        <v>696</v>
      </c>
      <c r="C2422" s="65" t="s">
        <v>1993</v>
      </c>
      <c r="D2422" s="65" t="str">
        <f t="shared" si="129"/>
        <v>82-36</v>
      </c>
      <c r="E2422" s="65">
        <f t="shared" si="131"/>
        <v>72</v>
      </c>
      <c r="F2422" s="65" t="str">
        <f t="shared" si="132"/>
        <v>82-36 well test (2).zip</v>
      </c>
      <c r="G2422" s="65" t="str">
        <f t="shared" si="133"/>
        <v>https://gdr.openei.org/files/748/82-36 well test (2).zip</v>
      </c>
      <c r="H2422" s="65" t="str">
        <f t="shared" si="130"/>
        <v>https://gdr.openei.org/</v>
      </c>
      <c r="I2422" s="69">
        <v>43179.070816250001</v>
      </c>
      <c r="J2422" s="65">
        <v>404</v>
      </c>
      <c r="Q2422" s="61"/>
    </row>
    <row r="2423" spans="1:17" ht="75" x14ac:dyDescent="0.25">
      <c r="A2423" s="65" t="s">
        <v>1992</v>
      </c>
      <c r="B2423" s="65" t="s">
        <v>696</v>
      </c>
      <c r="C2423" s="65" t="s">
        <v>1993</v>
      </c>
      <c r="D2423" s="65" t="str">
        <f t="shared" si="129"/>
        <v>82-36</v>
      </c>
      <c r="E2423" s="65">
        <f t="shared" si="131"/>
        <v>72</v>
      </c>
      <c r="F2423" s="65" t="str">
        <f t="shared" si="132"/>
        <v>82-36 well test (2).zip</v>
      </c>
      <c r="G2423" s="65" t="str">
        <f t="shared" si="133"/>
        <v>https://gdr.openei.org/files/748/82-36 well test (2).zip</v>
      </c>
      <c r="H2423" s="65" t="str">
        <f t="shared" si="130"/>
        <v>https://gdr.openei.org/</v>
      </c>
      <c r="I2423" s="69">
        <v>43179.38256690972</v>
      </c>
      <c r="J2423" s="65">
        <v>404</v>
      </c>
      <c r="Q2423" s="61"/>
    </row>
    <row r="2424" spans="1:17" ht="75" x14ac:dyDescent="0.25">
      <c r="A2424" s="65" t="s">
        <v>2775</v>
      </c>
      <c r="B2424" s="65" t="s">
        <v>696</v>
      </c>
      <c r="C2424" s="65" t="s">
        <v>1993</v>
      </c>
      <c r="D2424" s="65" t="str">
        <f t="shared" si="129"/>
        <v>82-36</v>
      </c>
      <c r="E2424" s="65">
        <f t="shared" si="131"/>
        <v>72</v>
      </c>
      <c r="F2424" s="65" t="str">
        <f t="shared" si="132"/>
        <v>82-36 PT logs (2).zip</v>
      </c>
      <c r="G2424" s="65" t="str">
        <f t="shared" si="133"/>
        <v>https://gdr.openei.org/files/748/82-36 PT logs (2).zip</v>
      </c>
      <c r="H2424" s="65" t="str">
        <f t="shared" si="130"/>
        <v>https://gdr.openei.org/</v>
      </c>
      <c r="I2424" s="69">
        <v>43179.420369583335</v>
      </c>
      <c r="J2424" s="65">
        <v>404</v>
      </c>
      <c r="Q2424" s="61"/>
    </row>
    <row r="2425" spans="1:17" ht="75" x14ac:dyDescent="0.25">
      <c r="A2425" s="65" t="s">
        <v>2086</v>
      </c>
      <c r="B2425" s="65" t="s">
        <v>696</v>
      </c>
      <c r="C2425" s="65" t="s">
        <v>2087</v>
      </c>
      <c r="D2425" s="65" t="str">
        <f t="shared" si="129"/>
        <v>82-36_MUDLOG</v>
      </c>
      <c r="E2425" s="65">
        <f t="shared" si="131"/>
        <v>72</v>
      </c>
      <c r="F2425" s="65" t="str">
        <f t="shared" si="132"/>
        <v>82-36_MUDLOG (2).zip</v>
      </c>
      <c r="G2425" s="65" t="str">
        <f t="shared" si="133"/>
        <v>https://gdr.openei.org/files/748/82-36_MUDLOG (2).zip</v>
      </c>
      <c r="H2425" s="65" t="str">
        <f t="shared" si="130"/>
        <v>https://gdr.openei.org/</v>
      </c>
      <c r="I2425" s="69">
        <v>43179.130565069441</v>
      </c>
      <c r="J2425" s="65">
        <v>404</v>
      </c>
      <c r="Q2425" s="61"/>
    </row>
    <row r="2426" spans="1:17" ht="75" x14ac:dyDescent="0.25">
      <c r="A2426" s="65" t="s">
        <v>2086</v>
      </c>
      <c r="B2426" s="65" t="s">
        <v>696</v>
      </c>
      <c r="C2426" s="65" t="s">
        <v>2087</v>
      </c>
      <c r="D2426" s="65" t="str">
        <f t="shared" si="129"/>
        <v>82-36_MUDLOG</v>
      </c>
      <c r="E2426" s="65">
        <f t="shared" si="131"/>
        <v>72</v>
      </c>
      <c r="F2426" s="65" t="str">
        <f t="shared" si="132"/>
        <v>82-36_MUDLOG (2).zip</v>
      </c>
      <c r="G2426" s="65" t="str">
        <f t="shared" si="133"/>
        <v>https://gdr.openei.org/files/748/82-36_MUDLOG (2).zip</v>
      </c>
      <c r="H2426" s="65" t="str">
        <f t="shared" si="130"/>
        <v>https://gdr.openei.org/</v>
      </c>
      <c r="I2426" s="69">
        <v>43179.322349270835</v>
      </c>
      <c r="J2426" s="65">
        <v>404</v>
      </c>
      <c r="Q2426" s="61"/>
    </row>
    <row r="2427" spans="1:17" ht="75" x14ac:dyDescent="0.25">
      <c r="A2427" s="65" t="s">
        <v>4516</v>
      </c>
      <c r="B2427" s="65" t="s">
        <v>696</v>
      </c>
      <c r="C2427" s="65" t="s">
        <v>4517</v>
      </c>
      <c r="D2427" s="65" t="str">
        <f t="shared" si="129"/>
        <v>84-31_MUDLOG</v>
      </c>
      <c r="E2427" s="65">
        <f t="shared" si="131"/>
        <v>72</v>
      </c>
      <c r="F2427" s="65" t="str">
        <f t="shared" si="132"/>
        <v>84-31_MUDLOG (2).zip</v>
      </c>
      <c r="G2427" s="65" t="str">
        <f t="shared" si="133"/>
        <v>https://gdr.openei.org/files/748/84-31_MUDLOG (2).zip</v>
      </c>
      <c r="H2427" s="65" t="str">
        <f t="shared" si="130"/>
        <v>https://gdr.openei.org/</v>
      </c>
      <c r="I2427" s="69">
        <v>43179.102339062498</v>
      </c>
      <c r="J2427" s="65">
        <v>404</v>
      </c>
      <c r="Q2427" s="61"/>
    </row>
    <row r="2428" spans="1:17" ht="75" x14ac:dyDescent="0.25">
      <c r="A2428" s="65" t="s">
        <v>2630</v>
      </c>
      <c r="B2428" s="65" t="s">
        <v>696</v>
      </c>
      <c r="C2428" s="65" t="s">
        <v>2631</v>
      </c>
      <c r="D2428" s="65" t="str">
        <f t="shared" si="129"/>
        <v>84-31_PT</v>
      </c>
      <c r="E2428" s="65">
        <f t="shared" si="131"/>
        <v>72</v>
      </c>
      <c r="F2428" s="65" t="str">
        <f t="shared" si="132"/>
        <v>84-31_PT (2).zip</v>
      </c>
      <c r="G2428" s="65" t="str">
        <f t="shared" si="133"/>
        <v>https://gdr.openei.org/files/748/84-31_PT (2).zip</v>
      </c>
      <c r="H2428" s="65" t="str">
        <f t="shared" si="130"/>
        <v>https://gdr.openei.org/</v>
      </c>
      <c r="I2428" s="69">
        <v>43178.735345069443</v>
      </c>
      <c r="J2428" s="65">
        <v>404</v>
      </c>
      <c r="Q2428" s="61"/>
    </row>
    <row r="2429" spans="1:17" ht="75" x14ac:dyDescent="0.25">
      <c r="A2429" s="65" t="s">
        <v>2630</v>
      </c>
      <c r="B2429" s="65" t="s">
        <v>696</v>
      </c>
      <c r="C2429" s="65" t="s">
        <v>2631</v>
      </c>
      <c r="D2429" s="65" t="str">
        <f t="shared" si="129"/>
        <v>84-31_PT</v>
      </c>
      <c r="E2429" s="65">
        <f t="shared" si="131"/>
        <v>72</v>
      </c>
      <c r="F2429" s="65" t="str">
        <f t="shared" si="132"/>
        <v>84-31_PT (2).zip</v>
      </c>
      <c r="G2429" s="65" t="str">
        <f t="shared" si="133"/>
        <v>https://gdr.openei.org/files/748/84-31_PT (2).zip</v>
      </c>
      <c r="H2429" s="65" t="str">
        <f t="shared" si="130"/>
        <v>https://gdr.openei.org/</v>
      </c>
      <c r="I2429" s="69">
        <v>43178.838107766205</v>
      </c>
      <c r="J2429" s="65">
        <v>404</v>
      </c>
      <c r="Q2429" s="61"/>
    </row>
    <row r="2430" spans="1:17" ht="75" x14ac:dyDescent="0.25">
      <c r="A2430" s="65" t="s">
        <v>4228</v>
      </c>
      <c r="B2430" s="65" t="s">
        <v>696</v>
      </c>
      <c r="C2430" s="65" t="s">
        <v>4229</v>
      </c>
      <c r="D2430" s="65" t="str">
        <f t="shared" si="129"/>
        <v>84-31_TEMP</v>
      </c>
      <c r="E2430" s="65">
        <f t="shared" si="131"/>
        <v>72</v>
      </c>
      <c r="F2430" s="65" t="str">
        <f t="shared" si="132"/>
        <v>84-31_TEMP (2).zip</v>
      </c>
      <c r="G2430" s="65" t="str">
        <f t="shared" si="133"/>
        <v>https://gdr.openei.org/files/748/84-31_TEMP (2).zip</v>
      </c>
      <c r="H2430" s="65" t="str">
        <f t="shared" si="130"/>
        <v>https://gdr.openei.org/</v>
      </c>
      <c r="I2430" s="69">
        <v>43178.779978194441</v>
      </c>
      <c r="J2430" s="65">
        <v>404</v>
      </c>
      <c r="Q2430" s="61"/>
    </row>
    <row r="2431" spans="1:17" ht="75" x14ac:dyDescent="0.25">
      <c r="A2431" s="65" t="s">
        <v>4228</v>
      </c>
      <c r="B2431" s="65" t="s">
        <v>696</v>
      </c>
      <c r="C2431" s="65" t="s">
        <v>4229</v>
      </c>
      <c r="D2431" s="65" t="str">
        <f t="shared" si="129"/>
        <v>84-31_TEMP</v>
      </c>
      <c r="E2431" s="65">
        <f t="shared" si="131"/>
        <v>72</v>
      </c>
      <c r="F2431" s="65" t="str">
        <f t="shared" si="132"/>
        <v>84-31_TEMP (2).zip</v>
      </c>
      <c r="G2431" s="65" t="str">
        <f t="shared" si="133"/>
        <v>https://gdr.openei.org/files/748/84-31_TEMP (2).zip</v>
      </c>
      <c r="H2431" s="65" t="str">
        <f t="shared" si="130"/>
        <v>https://gdr.openei.org/</v>
      </c>
      <c r="I2431" s="69">
        <v>43179.018126782408</v>
      </c>
      <c r="J2431" s="65">
        <v>404</v>
      </c>
      <c r="Q2431" s="61"/>
    </row>
    <row r="2432" spans="1:17" ht="75" x14ac:dyDescent="0.25">
      <c r="A2432" s="65" t="s">
        <v>1985</v>
      </c>
      <c r="B2432" s="65" t="s">
        <v>696</v>
      </c>
      <c r="C2432" s="65" t="s">
        <v>1986</v>
      </c>
      <c r="D2432" s="65" t="str">
        <f t="shared" si="129"/>
        <v>86-15_mudlog</v>
      </c>
      <c r="E2432" s="65">
        <f t="shared" si="131"/>
        <v>72</v>
      </c>
      <c r="F2432" s="65" t="str">
        <f t="shared" si="132"/>
        <v>86-15_mudlog (1).tif</v>
      </c>
      <c r="G2432" s="65" t="str">
        <f t="shared" si="133"/>
        <v>https://gdr.openei.org/files/748/86-15_mudlog (1).tif</v>
      </c>
      <c r="H2432" s="65" t="str">
        <f t="shared" si="130"/>
        <v>https://gdr.openei.org/</v>
      </c>
      <c r="I2432" s="69">
        <v>43179.045965983794</v>
      </c>
      <c r="J2432" s="65">
        <v>404</v>
      </c>
      <c r="Q2432" s="61"/>
    </row>
    <row r="2433" spans="1:17" ht="75" x14ac:dyDescent="0.25">
      <c r="A2433" s="65" t="s">
        <v>1985</v>
      </c>
      <c r="B2433" s="65" t="s">
        <v>696</v>
      </c>
      <c r="C2433" s="65" t="s">
        <v>1986</v>
      </c>
      <c r="D2433" s="65" t="str">
        <f t="shared" si="129"/>
        <v>86-15_mudlog</v>
      </c>
      <c r="E2433" s="65">
        <f t="shared" si="131"/>
        <v>72</v>
      </c>
      <c r="F2433" s="65" t="str">
        <f t="shared" si="132"/>
        <v>86-15_mudlog (1).tif</v>
      </c>
      <c r="G2433" s="65" t="str">
        <f t="shared" si="133"/>
        <v>https://gdr.openei.org/files/748/86-15_mudlog (1).tif</v>
      </c>
      <c r="H2433" s="65" t="str">
        <f t="shared" si="130"/>
        <v>https://gdr.openei.org/</v>
      </c>
      <c r="I2433" s="69">
        <v>43179.190593912041</v>
      </c>
      <c r="J2433" s="65">
        <v>404</v>
      </c>
      <c r="Q2433" s="61"/>
    </row>
    <row r="2434" spans="1:17" ht="75" x14ac:dyDescent="0.25">
      <c r="A2434" s="65" t="s">
        <v>3341</v>
      </c>
      <c r="B2434" s="65" t="s">
        <v>696</v>
      </c>
      <c r="C2434" s="65" t="s">
        <v>3342</v>
      </c>
      <c r="D2434" s="65" t="str">
        <f t="shared" si="129"/>
        <v>86-25_MUDLOG</v>
      </c>
      <c r="E2434" s="65">
        <f t="shared" si="131"/>
        <v>72</v>
      </c>
      <c r="F2434" s="65" t="str">
        <f t="shared" si="132"/>
        <v>86-25_MUDLOG (2).zip</v>
      </c>
      <c r="G2434" s="65" t="str">
        <f t="shared" si="133"/>
        <v>https://gdr.openei.org/files/748/86-25_MUDLOG (2).zip</v>
      </c>
      <c r="H2434" s="65" t="str">
        <f t="shared" si="130"/>
        <v>https://gdr.openei.org/</v>
      </c>
      <c r="I2434" s="69">
        <v>43179.10909366898</v>
      </c>
      <c r="J2434" s="65">
        <v>404</v>
      </c>
      <c r="Q2434" s="61"/>
    </row>
    <row r="2435" spans="1:17" ht="75" x14ac:dyDescent="0.25">
      <c r="A2435" s="65" t="s">
        <v>3341</v>
      </c>
      <c r="B2435" s="65" t="s">
        <v>696</v>
      </c>
      <c r="C2435" s="65" t="s">
        <v>3342</v>
      </c>
      <c r="D2435" s="65" t="str">
        <f t="shared" ref="D2435:D2498" si="134">RIGHT(C2435,LEN(C2435)-FIND("|",SUBSTITUTE(C2435,"/","|", LEN(C2435)-LEN(SUBSTITUTE(C2435,"/","")))))</f>
        <v>86-25_MUDLOG</v>
      </c>
      <c r="E2435" s="65">
        <f t="shared" si="131"/>
        <v>72</v>
      </c>
      <c r="F2435" s="65" t="str">
        <f t="shared" si="132"/>
        <v>86-25_MUDLOG (2).zip</v>
      </c>
      <c r="G2435" s="65" t="str">
        <f t="shared" si="133"/>
        <v>https://gdr.openei.org/files/748/86-25_MUDLOG (2).zip</v>
      </c>
      <c r="H2435" s="65" t="str">
        <f t="shared" ref="H2435:H2498" si="135">LEFT(C2435,FIND("/",C2435,10))</f>
        <v>https://gdr.openei.org/</v>
      </c>
      <c r="I2435" s="69">
        <v>43179.247997175924</v>
      </c>
      <c r="J2435" s="65">
        <v>404</v>
      </c>
      <c r="Q2435" s="61"/>
    </row>
    <row r="2436" spans="1:17" ht="75" x14ac:dyDescent="0.25">
      <c r="A2436" s="65" t="s">
        <v>2299</v>
      </c>
      <c r="B2436" s="65" t="s">
        <v>696</v>
      </c>
      <c r="C2436" s="65" t="s">
        <v>2300</v>
      </c>
      <c r="D2436" s="65" t="str">
        <f t="shared" si="134"/>
        <v>86A-15_MUDLOG</v>
      </c>
      <c r="E2436" s="65">
        <f t="shared" si="131"/>
        <v>72</v>
      </c>
      <c r="F2436" s="65" t="str">
        <f t="shared" si="132"/>
        <v>86A-15_MUDLOG (2).zip</v>
      </c>
      <c r="G2436" s="65" t="str">
        <f t="shared" si="133"/>
        <v>https://gdr.openei.org/files/748/86A-15_MUDLOG (2).zip</v>
      </c>
      <c r="H2436" s="65" t="str">
        <f t="shared" si="135"/>
        <v>https://gdr.openei.org/</v>
      </c>
      <c r="I2436" s="69">
        <v>43178.806647083336</v>
      </c>
      <c r="J2436" s="65">
        <v>404</v>
      </c>
      <c r="Q2436" s="61"/>
    </row>
    <row r="2437" spans="1:17" ht="75" x14ac:dyDescent="0.25">
      <c r="A2437" s="65" t="s">
        <v>2299</v>
      </c>
      <c r="B2437" s="65" t="s">
        <v>696</v>
      </c>
      <c r="C2437" s="65" t="s">
        <v>2300</v>
      </c>
      <c r="D2437" s="65" t="str">
        <f t="shared" si="134"/>
        <v>86A-15_MUDLOG</v>
      </c>
      <c r="E2437" s="65">
        <f t="shared" ref="E2437:E2500" si="136">FIND(D2437,A2437)</f>
        <v>72</v>
      </c>
      <c r="F2437" s="65" t="str">
        <f t="shared" ref="F2437:F2500" si="137">RIGHT(A2437,LEN(A2437)-E2437+1)</f>
        <v>86A-15_MUDLOG (2).zip</v>
      </c>
      <c r="G2437" s="65" t="str">
        <f t="shared" ref="G2437:G2500" si="138">(SUBSTITUTE(C2437,D2437,""))&amp;F2437</f>
        <v>https://gdr.openei.org/files/748/86A-15_MUDLOG (2).zip</v>
      </c>
      <c r="H2437" s="65" t="str">
        <f t="shared" si="135"/>
        <v>https://gdr.openei.org/</v>
      </c>
      <c r="I2437" s="69">
        <v>43179.387318090281</v>
      </c>
      <c r="J2437" s="65">
        <v>404</v>
      </c>
      <c r="Q2437" s="61"/>
    </row>
    <row r="2438" spans="1:17" ht="75" x14ac:dyDescent="0.25">
      <c r="A2438" s="65" t="s">
        <v>3200</v>
      </c>
      <c r="B2438" s="65" t="s">
        <v>696</v>
      </c>
      <c r="C2438" s="65" t="s">
        <v>3201</v>
      </c>
      <c r="D2438" s="65" t="str">
        <f t="shared" si="134"/>
        <v>86A-15_SEMBLANCE_GAMMA</v>
      </c>
      <c r="E2438" s="65">
        <f t="shared" si="136"/>
        <v>72</v>
      </c>
      <c r="F2438" s="65" t="str">
        <f t="shared" si="137"/>
        <v>86A-15_SEMBLANCE_GAMMA (2).zip</v>
      </c>
      <c r="G2438" s="65" t="str">
        <f t="shared" si="138"/>
        <v>https://gdr.openei.org/files/748/86A-15_SEMBLANCE_GAMMA (2).zip</v>
      </c>
      <c r="H2438" s="65" t="str">
        <f t="shared" si="135"/>
        <v>https://gdr.openei.org/</v>
      </c>
      <c r="I2438" s="69">
        <v>43179.45977509259</v>
      </c>
      <c r="J2438" s="65">
        <v>404</v>
      </c>
      <c r="Q2438" s="61"/>
    </row>
    <row r="2439" spans="1:17" ht="75" x14ac:dyDescent="0.25">
      <c r="A2439" s="65" t="s">
        <v>1354</v>
      </c>
      <c r="B2439" s="65" t="s">
        <v>696</v>
      </c>
      <c r="C2439" s="65" t="s">
        <v>1355</v>
      </c>
      <c r="D2439" s="65" t="str">
        <f t="shared" si="134"/>
        <v>88-24_MUDLOG</v>
      </c>
      <c r="E2439" s="65">
        <f t="shared" si="136"/>
        <v>72</v>
      </c>
      <c r="F2439" s="65" t="str">
        <f t="shared" si="137"/>
        <v>88-24_MUDLOG (2).zip</v>
      </c>
      <c r="G2439" s="65" t="str">
        <f t="shared" si="138"/>
        <v>https://gdr.openei.org/files/748/88-24_MUDLOG (2).zip</v>
      </c>
      <c r="H2439" s="65" t="str">
        <f t="shared" si="135"/>
        <v>https://gdr.openei.org/</v>
      </c>
      <c r="I2439" s="69">
        <v>43178.898997349534</v>
      </c>
      <c r="J2439" s="65">
        <v>404</v>
      </c>
      <c r="Q2439" s="61"/>
    </row>
    <row r="2440" spans="1:17" ht="75" x14ac:dyDescent="0.25">
      <c r="A2440" s="65" t="s">
        <v>827</v>
      </c>
      <c r="B2440" s="65" t="s">
        <v>696</v>
      </c>
      <c r="C2440" s="65" t="s">
        <v>828</v>
      </c>
      <c r="D2440" s="65" t="str">
        <f t="shared" si="134"/>
        <v>FOH-3</v>
      </c>
      <c r="E2440" s="65">
        <f t="shared" si="136"/>
        <v>72</v>
      </c>
      <c r="F2440" s="65" t="str">
        <f t="shared" si="137"/>
        <v>FOH-3 Flow Test (1).xls</v>
      </c>
      <c r="G2440" s="65" t="str">
        <f t="shared" si="138"/>
        <v>https://gdr.openei.org/files/748/FOH-3 Flow Test (1).xls</v>
      </c>
      <c r="H2440" s="65" t="str">
        <f t="shared" si="135"/>
        <v>https://gdr.openei.org/</v>
      </c>
      <c r="I2440" s="69">
        <v>43178.947603969908</v>
      </c>
      <c r="J2440" s="65">
        <v>404</v>
      </c>
      <c r="Q2440" s="61"/>
    </row>
    <row r="2441" spans="1:17" ht="75" x14ac:dyDescent="0.25">
      <c r="A2441" s="65" t="s">
        <v>827</v>
      </c>
      <c r="B2441" s="65" t="s">
        <v>696</v>
      </c>
      <c r="C2441" s="65" t="s">
        <v>828</v>
      </c>
      <c r="D2441" s="65" t="str">
        <f t="shared" si="134"/>
        <v>FOH-3</v>
      </c>
      <c r="E2441" s="65">
        <f t="shared" si="136"/>
        <v>72</v>
      </c>
      <c r="F2441" s="65" t="str">
        <f t="shared" si="137"/>
        <v>FOH-3 Flow Test (1).xls</v>
      </c>
      <c r="G2441" s="65" t="str">
        <f t="shared" si="138"/>
        <v>https://gdr.openei.org/files/748/FOH-3 Flow Test (1).xls</v>
      </c>
      <c r="H2441" s="65" t="str">
        <f t="shared" si="135"/>
        <v>https://gdr.openei.org/</v>
      </c>
      <c r="I2441" s="69">
        <v>43179.243419502316</v>
      </c>
      <c r="J2441" s="65">
        <v>404</v>
      </c>
      <c r="Q2441" s="61"/>
    </row>
    <row r="2442" spans="1:17" ht="75" x14ac:dyDescent="0.25">
      <c r="A2442" s="65" t="s">
        <v>2843</v>
      </c>
      <c r="B2442" s="65" t="s">
        <v>696</v>
      </c>
      <c r="C2442" s="65" t="s">
        <v>2844</v>
      </c>
      <c r="D2442" s="65" t="str">
        <f t="shared" si="134"/>
        <v>FOH3_MUDLOG</v>
      </c>
      <c r="E2442" s="65">
        <f t="shared" si="136"/>
        <v>72</v>
      </c>
      <c r="F2442" s="65" t="str">
        <f t="shared" si="137"/>
        <v>FOH3_MUDLOG (2).zip</v>
      </c>
      <c r="G2442" s="65" t="str">
        <f t="shared" si="138"/>
        <v>https://gdr.openei.org/files/748/FOH3_MUDLOG (2).zip</v>
      </c>
      <c r="H2442" s="65" t="str">
        <f t="shared" si="135"/>
        <v>https://gdr.openei.org/</v>
      </c>
      <c r="I2442" s="69">
        <v>43178.984571921297</v>
      </c>
      <c r="J2442" s="65">
        <v>404</v>
      </c>
      <c r="Q2442" s="61"/>
    </row>
    <row r="2443" spans="1:17" ht="75" x14ac:dyDescent="0.25">
      <c r="A2443" s="65" t="s">
        <v>2843</v>
      </c>
      <c r="B2443" s="65" t="s">
        <v>696</v>
      </c>
      <c r="C2443" s="65" t="s">
        <v>2844</v>
      </c>
      <c r="D2443" s="65" t="str">
        <f t="shared" si="134"/>
        <v>FOH3_MUDLOG</v>
      </c>
      <c r="E2443" s="65">
        <f t="shared" si="136"/>
        <v>72</v>
      </c>
      <c r="F2443" s="65" t="str">
        <f t="shared" si="137"/>
        <v>FOH3_MUDLOG (2).zip</v>
      </c>
      <c r="G2443" s="65" t="str">
        <f t="shared" si="138"/>
        <v>https://gdr.openei.org/files/748/FOH3_MUDLOG (2).zip</v>
      </c>
      <c r="H2443" s="65" t="str">
        <f t="shared" si="135"/>
        <v>https://gdr.openei.org/</v>
      </c>
      <c r="I2443" s="69">
        <v>43179.186366284724</v>
      </c>
      <c r="J2443" s="65">
        <v>404</v>
      </c>
      <c r="Q2443" s="61"/>
    </row>
    <row r="2444" spans="1:17" ht="75" x14ac:dyDescent="0.25">
      <c r="A2444" s="65" t="s">
        <v>2275</v>
      </c>
      <c r="B2444" s="65" t="s">
        <v>696</v>
      </c>
      <c r="C2444" s="65" t="s">
        <v>2276</v>
      </c>
      <c r="D2444" s="65" t="str">
        <f t="shared" si="134"/>
        <v>FOH-3_TEMP</v>
      </c>
      <c r="E2444" s="65">
        <f t="shared" si="136"/>
        <v>72</v>
      </c>
      <c r="F2444" s="65" t="str">
        <f t="shared" si="137"/>
        <v>FOH-3_TEMP (2).zip</v>
      </c>
      <c r="G2444" s="65" t="str">
        <f t="shared" si="138"/>
        <v>https://gdr.openei.org/files/748/FOH-3_TEMP (2).zip</v>
      </c>
      <c r="H2444" s="65" t="str">
        <f t="shared" si="135"/>
        <v>https://gdr.openei.org/</v>
      </c>
      <c r="I2444" s="69">
        <v>43178.815167465276</v>
      </c>
      <c r="J2444" s="65">
        <v>404</v>
      </c>
      <c r="Q2444" s="61"/>
    </row>
    <row r="2445" spans="1:17" ht="75" x14ac:dyDescent="0.25">
      <c r="A2445" s="65" t="s">
        <v>2275</v>
      </c>
      <c r="B2445" s="65" t="s">
        <v>696</v>
      </c>
      <c r="C2445" s="65" t="s">
        <v>2276</v>
      </c>
      <c r="D2445" s="65" t="str">
        <f t="shared" si="134"/>
        <v>FOH-3_TEMP</v>
      </c>
      <c r="E2445" s="65">
        <f t="shared" si="136"/>
        <v>72</v>
      </c>
      <c r="F2445" s="65" t="str">
        <f t="shared" si="137"/>
        <v>FOH-3_TEMP (2).zip</v>
      </c>
      <c r="G2445" s="65" t="str">
        <f t="shared" si="138"/>
        <v>https://gdr.openei.org/files/748/FOH-3_TEMP (2).zip</v>
      </c>
      <c r="H2445" s="65" t="str">
        <f t="shared" si="135"/>
        <v>https://gdr.openei.org/</v>
      </c>
      <c r="I2445" s="69">
        <v>43178.841193622684</v>
      </c>
      <c r="J2445" s="65">
        <v>404</v>
      </c>
      <c r="Q2445" s="61"/>
    </row>
    <row r="2446" spans="1:17" ht="75" x14ac:dyDescent="0.25">
      <c r="A2446" s="65" t="s">
        <v>1700</v>
      </c>
      <c r="B2446" s="65" t="s">
        <v>696</v>
      </c>
      <c r="C2446" s="65" t="s">
        <v>1701</v>
      </c>
      <c r="D2446" s="65" t="str">
        <f t="shared" si="134"/>
        <v>FORGE</v>
      </c>
      <c r="E2446" s="65">
        <f t="shared" si="136"/>
        <v>72</v>
      </c>
      <c r="F2446" s="65" t="str">
        <f t="shared" si="137"/>
        <v>FORGE boundary layers (1).lpk</v>
      </c>
      <c r="G2446" s="65" t="str">
        <f t="shared" si="138"/>
        <v>https://gdr.openei.org/files/748/FORGE boundary layers (1).lpk</v>
      </c>
      <c r="H2446" s="65" t="str">
        <f t="shared" si="135"/>
        <v>https://gdr.openei.org/</v>
      </c>
      <c r="I2446" s="69">
        <v>43178.927490787035</v>
      </c>
      <c r="J2446" s="65">
        <v>404</v>
      </c>
      <c r="Q2446" s="61"/>
    </row>
    <row r="2447" spans="1:17" ht="75" x14ac:dyDescent="0.25">
      <c r="A2447" s="65" t="s">
        <v>1700</v>
      </c>
      <c r="B2447" s="65" t="s">
        <v>696</v>
      </c>
      <c r="C2447" s="65" t="s">
        <v>1701</v>
      </c>
      <c r="D2447" s="65" t="str">
        <f t="shared" si="134"/>
        <v>FORGE</v>
      </c>
      <c r="E2447" s="65">
        <f t="shared" si="136"/>
        <v>72</v>
      </c>
      <c r="F2447" s="65" t="str">
        <f t="shared" si="137"/>
        <v>FORGE boundary layers (1).lpk</v>
      </c>
      <c r="G2447" s="65" t="str">
        <f t="shared" si="138"/>
        <v>https://gdr.openei.org/files/748/FORGE boundary layers (1).lpk</v>
      </c>
      <c r="H2447" s="65" t="str">
        <f t="shared" si="135"/>
        <v>https://gdr.openei.org/</v>
      </c>
      <c r="I2447" s="69">
        <v>43178.994025115739</v>
      </c>
      <c r="J2447" s="65">
        <v>404</v>
      </c>
      <c r="Q2447" s="61"/>
    </row>
    <row r="2448" spans="1:17" ht="75" x14ac:dyDescent="0.25">
      <c r="A2448" s="65" t="s">
        <v>3321</v>
      </c>
      <c r="B2448" s="65" t="s">
        <v>696</v>
      </c>
      <c r="C2448" s="65" t="s">
        <v>1701</v>
      </c>
      <c r="D2448" s="65" t="str">
        <f t="shared" si="134"/>
        <v>FORGE</v>
      </c>
      <c r="E2448" s="65">
        <f t="shared" si="136"/>
        <v>72</v>
      </c>
      <c r="F2448" s="65" t="str">
        <f t="shared" si="137"/>
        <v>FORGE area wells (2).zip</v>
      </c>
      <c r="G2448" s="65" t="str">
        <f t="shared" si="138"/>
        <v>https://gdr.openei.org/files/748/FORGE area wells (2).zip</v>
      </c>
      <c r="H2448" s="65" t="str">
        <f t="shared" si="135"/>
        <v>https://gdr.openei.org/</v>
      </c>
      <c r="I2448" s="69">
        <v>43179.097577326385</v>
      </c>
      <c r="J2448" s="65">
        <v>404</v>
      </c>
      <c r="Q2448" s="61"/>
    </row>
    <row r="2449" spans="1:17" ht="75" x14ac:dyDescent="0.25">
      <c r="A2449" s="65" t="s">
        <v>3321</v>
      </c>
      <c r="B2449" s="65" t="s">
        <v>696</v>
      </c>
      <c r="C2449" s="65" t="s">
        <v>1701</v>
      </c>
      <c r="D2449" s="65" t="str">
        <f t="shared" si="134"/>
        <v>FORGE</v>
      </c>
      <c r="E2449" s="65">
        <f t="shared" si="136"/>
        <v>72</v>
      </c>
      <c r="F2449" s="65" t="str">
        <f t="shared" si="137"/>
        <v>FORGE area wells (2).zip</v>
      </c>
      <c r="G2449" s="65" t="str">
        <f t="shared" si="138"/>
        <v>https://gdr.openei.org/files/748/FORGE area wells (2).zip</v>
      </c>
      <c r="H2449" s="65" t="str">
        <f t="shared" si="135"/>
        <v>https://gdr.openei.org/</v>
      </c>
      <c r="I2449" s="69">
        <v>43179.424879409722</v>
      </c>
      <c r="J2449" s="65">
        <v>404</v>
      </c>
      <c r="Q2449" s="61"/>
    </row>
    <row r="2450" spans="1:17" ht="75" x14ac:dyDescent="0.25">
      <c r="A2450" s="65" t="s">
        <v>3817</v>
      </c>
      <c r="B2450" s="65" t="s">
        <v>696</v>
      </c>
      <c r="C2450" s="65" t="s">
        <v>3818</v>
      </c>
      <c r="D2450" s="65" t="str">
        <f t="shared" si="134"/>
        <v>HeatFlow</v>
      </c>
      <c r="E2450" s="65">
        <f t="shared" si="136"/>
        <v>72</v>
      </c>
      <c r="F2450" s="65" t="str">
        <f t="shared" si="137"/>
        <v>HeatFlow (2).zip</v>
      </c>
      <c r="G2450" s="65" t="str">
        <f t="shared" si="138"/>
        <v>https://gdr.openei.org/files/748/HeatFlow (2).zip</v>
      </c>
      <c r="H2450" s="65" t="str">
        <f t="shared" si="135"/>
        <v>https://gdr.openei.org/</v>
      </c>
      <c r="I2450" s="69">
        <v>43178.808859687502</v>
      </c>
      <c r="J2450" s="65">
        <v>404</v>
      </c>
      <c r="Q2450" s="61"/>
    </row>
    <row r="2451" spans="1:17" ht="75" x14ac:dyDescent="0.25">
      <c r="A2451" s="65" t="s">
        <v>3817</v>
      </c>
      <c r="B2451" s="65" t="s">
        <v>696</v>
      </c>
      <c r="C2451" s="65" t="s">
        <v>3818</v>
      </c>
      <c r="D2451" s="65" t="str">
        <f t="shared" si="134"/>
        <v>HeatFlow</v>
      </c>
      <c r="E2451" s="65">
        <f t="shared" si="136"/>
        <v>72</v>
      </c>
      <c r="F2451" s="65" t="str">
        <f t="shared" si="137"/>
        <v>HeatFlow (2).zip</v>
      </c>
      <c r="G2451" s="65" t="str">
        <f t="shared" si="138"/>
        <v>https://gdr.openei.org/files/748/HeatFlow (2).zip</v>
      </c>
      <c r="H2451" s="65" t="str">
        <f t="shared" si="135"/>
        <v>https://gdr.openei.org/</v>
      </c>
      <c r="I2451" s="69">
        <v>43179.19182644676</v>
      </c>
      <c r="J2451" s="65">
        <v>404</v>
      </c>
      <c r="Q2451" s="61"/>
    </row>
    <row r="2452" spans="1:17" ht="75" x14ac:dyDescent="0.25">
      <c r="A2452" s="65" t="s">
        <v>766</v>
      </c>
      <c r="B2452" s="65" t="s">
        <v>696</v>
      </c>
      <c r="C2452" s="65" t="s">
        <v>767</v>
      </c>
      <c r="D2452" s="65" t="str">
        <f t="shared" si="134"/>
        <v>MT</v>
      </c>
      <c r="E2452" s="65">
        <f t="shared" si="136"/>
        <v>72</v>
      </c>
      <c r="F2452" s="65" t="str">
        <f t="shared" si="137"/>
        <v>MT (2).zip</v>
      </c>
      <c r="G2452" s="65" t="str">
        <f t="shared" si="138"/>
        <v>https://gdr.openei.org/files/748/MT (2).zip</v>
      </c>
      <c r="H2452" s="65" t="str">
        <f t="shared" si="135"/>
        <v>https://gdr.openei.org/</v>
      </c>
      <c r="I2452" s="69">
        <v>43178.754118321762</v>
      </c>
      <c r="J2452" s="65">
        <v>404</v>
      </c>
      <c r="Q2452" s="61"/>
    </row>
    <row r="2453" spans="1:17" ht="75" x14ac:dyDescent="0.25">
      <c r="A2453" s="65" t="s">
        <v>2321</v>
      </c>
      <c r="B2453" s="65" t="s">
        <v>696</v>
      </c>
      <c r="C2453" s="65" t="s">
        <v>2322</v>
      </c>
      <c r="D2453" s="65" t="str">
        <f t="shared" si="134"/>
        <v>NavySeismicLines</v>
      </c>
      <c r="E2453" s="65">
        <f t="shared" si="136"/>
        <v>72</v>
      </c>
      <c r="F2453" s="65" t="str">
        <f t="shared" si="137"/>
        <v>NavySeismicLines (2).zip</v>
      </c>
      <c r="G2453" s="65" t="str">
        <f t="shared" si="138"/>
        <v>https://gdr.openei.org/files/748/NavySeismicLines (2).zip</v>
      </c>
      <c r="H2453" s="65" t="str">
        <f t="shared" si="135"/>
        <v>https://gdr.openei.org/</v>
      </c>
      <c r="I2453" s="69">
        <v>43178.753715937499</v>
      </c>
      <c r="J2453" s="65">
        <v>404</v>
      </c>
      <c r="Q2453" s="61"/>
    </row>
    <row r="2454" spans="1:17" ht="75" x14ac:dyDescent="0.25">
      <c r="A2454" s="65" t="s">
        <v>2321</v>
      </c>
      <c r="B2454" s="65" t="s">
        <v>696</v>
      </c>
      <c r="C2454" s="65" t="s">
        <v>2322</v>
      </c>
      <c r="D2454" s="65" t="str">
        <f t="shared" si="134"/>
        <v>NavySeismicLines</v>
      </c>
      <c r="E2454" s="65">
        <f t="shared" si="136"/>
        <v>72</v>
      </c>
      <c r="F2454" s="65" t="str">
        <f t="shared" si="137"/>
        <v>NavySeismicLines (2).zip</v>
      </c>
      <c r="G2454" s="65" t="str">
        <f t="shared" si="138"/>
        <v>https://gdr.openei.org/files/748/NavySeismicLines (2).zip</v>
      </c>
      <c r="H2454" s="65" t="str">
        <f t="shared" si="135"/>
        <v>https://gdr.openei.org/</v>
      </c>
      <c r="I2454" s="69">
        <v>43179.165042372682</v>
      </c>
      <c r="J2454" s="65">
        <v>404</v>
      </c>
      <c r="Q2454" s="61"/>
    </row>
    <row r="2455" spans="1:17" ht="75" x14ac:dyDescent="0.25">
      <c r="A2455" s="65" t="s">
        <v>2321</v>
      </c>
      <c r="B2455" s="65" t="s">
        <v>696</v>
      </c>
      <c r="C2455" s="65" t="s">
        <v>2322</v>
      </c>
      <c r="D2455" s="65" t="str">
        <f t="shared" si="134"/>
        <v>NavySeismicLines</v>
      </c>
      <c r="E2455" s="65">
        <f t="shared" si="136"/>
        <v>72</v>
      </c>
      <c r="F2455" s="65" t="str">
        <f t="shared" si="137"/>
        <v>NavySeismicLines (2).zip</v>
      </c>
      <c r="G2455" s="65" t="str">
        <f t="shared" si="138"/>
        <v>https://gdr.openei.org/files/748/NavySeismicLines (2).zip</v>
      </c>
      <c r="H2455" s="65" t="str">
        <f t="shared" si="135"/>
        <v>https://gdr.openei.org/</v>
      </c>
      <c r="I2455" s="69">
        <v>43179.165042372682</v>
      </c>
      <c r="J2455" s="65">
        <v>404</v>
      </c>
      <c r="Q2455" s="61"/>
    </row>
    <row r="2456" spans="1:17" ht="75" x14ac:dyDescent="0.25">
      <c r="A2456" s="65" t="s">
        <v>3211</v>
      </c>
      <c r="B2456" s="65" t="s">
        <v>696</v>
      </c>
      <c r="C2456" s="65" t="s">
        <v>3212</v>
      </c>
      <c r="D2456" s="65" t="str">
        <f t="shared" si="134"/>
        <v>Radiogenic_Heat_Generation</v>
      </c>
      <c r="E2456" s="65">
        <f t="shared" si="136"/>
        <v>72</v>
      </c>
      <c r="F2456" s="65" t="str">
        <f t="shared" si="137"/>
        <v>Radiogenic_Heat_Generation (2).zip</v>
      </c>
      <c r="G2456" s="65" t="str">
        <f t="shared" si="138"/>
        <v>https://gdr.openei.org/files/748/Radiogenic_Heat_Generation (2).zip</v>
      </c>
      <c r="H2456" s="65" t="str">
        <f t="shared" si="135"/>
        <v>https://gdr.openei.org/</v>
      </c>
      <c r="I2456" s="69">
        <v>43178.923099467589</v>
      </c>
      <c r="J2456" s="65">
        <v>404</v>
      </c>
      <c r="Q2456" s="61"/>
    </row>
    <row r="2457" spans="1:17" ht="75" x14ac:dyDescent="0.25">
      <c r="A2457" s="65" t="s">
        <v>2082</v>
      </c>
      <c r="B2457" s="65" t="s">
        <v>696</v>
      </c>
      <c r="C2457" s="65" t="s">
        <v>2083</v>
      </c>
      <c r="D2457" s="65" t="str">
        <f t="shared" si="134"/>
        <v>Temperature_Gradient_Measurements</v>
      </c>
      <c r="E2457" s="65">
        <f t="shared" si="136"/>
        <v>72</v>
      </c>
      <c r="F2457" s="65" t="str">
        <f t="shared" si="137"/>
        <v>Temperature_Gradient_Measurements (2).zip</v>
      </c>
      <c r="G2457" s="65" t="str">
        <f t="shared" si="138"/>
        <v>https://gdr.openei.org/files/748/Temperature_Gradient_Measurements (2).zip</v>
      </c>
      <c r="H2457" s="65" t="str">
        <f t="shared" si="135"/>
        <v>https://gdr.openei.org/</v>
      </c>
      <c r="I2457" s="69">
        <v>43179.324653842596</v>
      </c>
      <c r="J2457" s="65">
        <v>404</v>
      </c>
      <c r="Q2457" s="61"/>
    </row>
    <row r="2458" spans="1:17" ht="75" x14ac:dyDescent="0.25">
      <c r="A2458" s="65" t="s">
        <v>2082</v>
      </c>
      <c r="B2458" s="65" t="s">
        <v>696</v>
      </c>
      <c r="C2458" s="65" t="s">
        <v>2083</v>
      </c>
      <c r="D2458" s="65" t="str">
        <f t="shared" si="134"/>
        <v>Temperature_Gradient_Measurements</v>
      </c>
      <c r="E2458" s="65">
        <f t="shared" si="136"/>
        <v>72</v>
      </c>
      <c r="F2458" s="65" t="str">
        <f t="shared" si="137"/>
        <v>Temperature_Gradient_Measurements (2).zip</v>
      </c>
      <c r="G2458" s="65" t="str">
        <f t="shared" si="138"/>
        <v>https://gdr.openei.org/files/748/Temperature_Gradient_Measurements (2).zip</v>
      </c>
      <c r="H2458" s="65" t="str">
        <f t="shared" si="135"/>
        <v>https://gdr.openei.org/</v>
      </c>
      <c r="I2458" s="69">
        <v>43179.436655636571</v>
      </c>
      <c r="J2458" s="65">
        <v>404</v>
      </c>
      <c r="Q2458" s="61"/>
    </row>
    <row r="2459" spans="1:17" ht="75" x14ac:dyDescent="0.25">
      <c r="A2459" s="65" t="s">
        <v>2142</v>
      </c>
      <c r="B2459" s="65" t="s">
        <v>696</v>
      </c>
      <c r="C2459" s="65" t="s">
        <v>2143</v>
      </c>
      <c r="D2459" s="65" t="str">
        <f t="shared" si="134"/>
        <v>USGS</v>
      </c>
      <c r="E2459" s="65">
        <f t="shared" si="136"/>
        <v>72</v>
      </c>
      <c r="F2459" s="65" t="str">
        <f t="shared" si="137"/>
        <v>USGS Query_EQs (1).csv</v>
      </c>
      <c r="G2459" s="65" t="str">
        <f t="shared" si="138"/>
        <v>https://gdr.openei.org/files/748/USGS Query_EQs (1).csv</v>
      </c>
      <c r="H2459" s="65" t="str">
        <f t="shared" si="135"/>
        <v>https://gdr.openei.org/</v>
      </c>
      <c r="I2459" s="69">
        <v>43179.217955277774</v>
      </c>
      <c r="J2459" s="65">
        <v>404</v>
      </c>
      <c r="Q2459" s="61"/>
    </row>
    <row r="2460" spans="1:17" ht="75" x14ac:dyDescent="0.25">
      <c r="A2460" s="65" t="s">
        <v>2142</v>
      </c>
      <c r="B2460" s="65" t="s">
        <v>696</v>
      </c>
      <c r="C2460" s="65" t="s">
        <v>2143</v>
      </c>
      <c r="D2460" s="65" t="str">
        <f t="shared" si="134"/>
        <v>USGS</v>
      </c>
      <c r="E2460" s="65">
        <f t="shared" si="136"/>
        <v>72</v>
      </c>
      <c r="F2460" s="65" t="str">
        <f t="shared" si="137"/>
        <v>USGS Query_EQs (1).csv</v>
      </c>
      <c r="G2460" s="65" t="str">
        <f t="shared" si="138"/>
        <v>https://gdr.openei.org/files/748/USGS Query_EQs (1).csv</v>
      </c>
      <c r="H2460" s="65" t="str">
        <f t="shared" si="135"/>
        <v>https://gdr.openei.org/</v>
      </c>
      <c r="I2460" s="69">
        <v>43179.432725185186</v>
      </c>
      <c r="J2460" s="65">
        <v>404</v>
      </c>
      <c r="Q2460" s="61"/>
    </row>
    <row r="2461" spans="1:17" ht="75" x14ac:dyDescent="0.25">
      <c r="A2461" s="65" t="s">
        <v>1343</v>
      </c>
      <c r="B2461" s="65" t="s">
        <v>696</v>
      </c>
      <c r="C2461" s="65" t="s">
        <v>1344</v>
      </c>
      <c r="D2461" s="65" t="str">
        <f t="shared" si="134"/>
        <v>Appendix</v>
      </c>
      <c r="E2461" s="65">
        <f t="shared" si="136"/>
        <v>66</v>
      </c>
      <c r="F2461" s="65" t="str">
        <f t="shared" si="137"/>
        <v>Appendix A - Carson Sink Seismic Profiles_NEW-v1.pdf</v>
      </c>
      <c r="G2461" s="65" t="str">
        <f t="shared" si="138"/>
        <v>https://gdr.openei.org/files/756/Appendix A - Carson Sink Seismic Profiles_NEW-v1.pdf</v>
      </c>
      <c r="H2461" s="65" t="str">
        <f t="shared" si="135"/>
        <v>https://gdr.openei.org/</v>
      </c>
      <c r="I2461" s="69">
        <v>43178.714848310185</v>
      </c>
      <c r="J2461" s="65">
        <v>404</v>
      </c>
      <c r="Q2461" s="61"/>
    </row>
    <row r="2462" spans="1:17" ht="75" x14ac:dyDescent="0.25">
      <c r="A2462" s="65" t="s">
        <v>2883</v>
      </c>
      <c r="B2462" s="65" t="s">
        <v>696</v>
      </c>
      <c r="C2462" s="65" t="s">
        <v>1344</v>
      </c>
      <c r="D2462" s="65" t="str">
        <f t="shared" si="134"/>
        <v>Appendix</v>
      </c>
      <c r="E2462" s="65">
        <f t="shared" si="136"/>
        <v>66</v>
      </c>
      <c r="F2462" s="65" t="str">
        <f t="shared" si="137"/>
        <v>Appendix B - Steptoe Valley Seismic Profiles_NEW.pdf</v>
      </c>
      <c r="G2462" s="65" t="str">
        <f t="shared" si="138"/>
        <v>https://gdr.openei.org/files/756/Appendix B - Steptoe Valley Seismic Profiles_NEW.pdf</v>
      </c>
      <c r="H2462" s="65" t="str">
        <f t="shared" si="135"/>
        <v>https://gdr.openei.org/</v>
      </c>
      <c r="I2462" s="69">
        <v>43178.87739105324</v>
      </c>
      <c r="J2462" s="65">
        <v>404</v>
      </c>
      <c r="Q2462" s="61"/>
    </row>
    <row r="2463" spans="1:17" ht="75" x14ac:dyDescent="0.25">
      <c r="A2463" s="65" t="s">
        <v>1343</v>
      </c>
      <c r="B2463" s="65" t="s">
        <v>696</v>
      </c>
      <c r="C2463" s="65" t="s">
        <v>1344</v>
      </c>
      <c r="D2463" s="65" t="str">
        <f t="shared" si="134"/>
        <v>Appendix</v>
      </c>
      <c r="E2463" s="65">
        <f t="shared" si="136"/>
        <v>66</v>
      </c>
      <c r="F2463" s="65" t="str">
        <f t="shared" si="137"/>
        <v>Appendix A - Carson Sink Seismic Profiles_NEW-v1.pdf</v>
      </c>
      <c r="G2463" s="65" t="str">
        <f t="shared" si="138"/>
        <v>https://gdr.openei.org/files/756/Appendix A - Carson Sink Seismic Profiles_NEW-v1.pdf</v>
      </c>
      <c r="H2463" s="65" t="str">
        <f t="shared" si="135"/>
        <v>https://gdr.openei.org/</v>
      </c>
      <c r="I2463" s="69">
        <v>43179.139752280091</v>
      </c>
      <c r="J2463" s="65">
        <v>404</v>
      </c>
      <c r="Q2463" s="61"/>
    </row>
    <row r="2464" spans="1:17" ht="75" x14ac:dyDescent="0.25">
      <c r="A2464" s="65" t="s">
        <v>1408</v>
      </c>
      <c r="B2464" s="65" t="s">
        <v>696</v>
      </c>
      <c r="C2464" s="65" t="s">
        <v>1409</v>
      </c>
      <c r="D2464" s="65" t="str">
        <f t="shared" si="134"/>
        <v>52B-7</v>
      </c>
      <c r="E2464" s="65">
        <f t="shared" si="136"/>
        <v>27</v>
      </c>
      <c r="F2464" s="65" t="str">
        <f t="shared" si="137"/>
        <v>52B-7 Image and Mud Log 52B-7 Lithology Log.pdf</v>
      </c>
      <c r="G2464" s="65" t="str">
        <f t="shared" si="138"/>
        <v>https://gdr.openei.org/files/758/52B-7 Image and Mud Log 52B-7 Lithology Log.pdf</v>
      </c>
      <c r="H2464" s="65" t="str">
        <f t="shared" si="135"/>
        <v>https://gdr.openei.org/</v>
      </c>
      <c r="I2464" s="69">
        <v>43179.213968587967</v>
      </c>
      <c r="J2464" s="65">
        <v>404</v>
      </c>
      <c r="Q2464" s="61"/>
    </row>
    <row r="2465" spans="1:17" ht="75" x14ac:dyDescent="0.25">
      <c r="A2465" s="65" t="s">
        <v>4244</v>
      </c>
      <c r="B2465" s="65" t="s">
        <v>696</v>
      </c>
      <c r="C2465" s="65" t="s">
        <v>4245</v>
      </c>
      <c r="D2465" s="65" t="str">
        <f t="shared" si="134"/>
        <v>Phase</v>
      </c>
      <c r="E2465" s="65">
        <f t="shared" si="136"/>
        <v>28</v>
      </c>
      <c r="F2465" s="65" t="str">
        <f t="shared" si="137"/>
        <v>Phase 2.1 Report Phase 2.1 Report_4.24.14.pdf</v>
      </c>
      <c r="G2465" s="65" t="str">
        <f t="shared" si="138"/>
        <v>https://gdr.openei.org/files/774/Phase 2.1 Report Phase 2.1 Report_4.24.14.pdf</v>
      </c>
      <c r="H2465" s="65" t="str">
        <f t="shared" si="135"/>
        <v>https://gdr.openei.org/</v>
      </c>
      <c r="I2465" s="69">
        <v>43178.807056712962</v>
      </c>
      <c r="J2465" s="65">
        <v>404</v>
      </c>
      <c r="Q2465" s="61"/>
    </row>
    <row r="2466" spans="1:17" ht="75" x14ac:dyDescent="0.25">
      <c r="A2466" s="65" t="s">
        <v>4665</v>
      </c>
      <c r="B2466" s="65" t="s">
        <v>696</v>
      </c>
      <c r="C2466" s="65" t="s">
        <v>4666</v>
      </c>
      <c r="D2466" s="65" t="str">
        <f t="shared" si="134"/>
        <v>channel</v>
      </c>
      <c r="E2466" s="65">
        <f t="shared" si="136"/>
        <v>38</v>
      </c>
      <c r="F2466" s="65" t="str">
        <f t="shared" si="137"/>
        <v>channel 4_20150124200351875 (1).zip</v>
      </c>
      <c r="G2466" s="65" t="str">
        <f t="shared" si="138"/>
        <v>https://gdr.openei.org/files/776/channel 4_20150124200351875 (1).zip</v>
      </c>
      <c r="H2466" s="65" t="str">
        <f t="shared" si="135"/>
        <v>https://gdr.openei.org/</v>
      </c>
      <c r="I2466" s="69">
        <v>43179.426822349538</v>
      </c>
      <c r="J2466" s="65">
        <v>404</v>
      </c>
      <c r="Q2466" s="61"/>
    </row>
    <row r="2467" spans="1:17" ht="75" x14ac:dyDescent="0.25">
      <c r="A2467" s="65" t="s">
        <v>2893</v>
      </c>
      <c r="B2467" s="65" t="s">
        <v>696</v>
      </c>
      <c r="C2467" s="65" t="s">
        <v>932</v>
      </c>
      <c r="D2467" s="65" t="str">
        <f t="shared" si="134"/>
        <v>USGS-142</v>
      </c>
      <c r="E2467" s="65">
        <f t="shared" si="136"/>
        <v>39</v>
      </c>
      <c r="F2467" s="65" t="str">
        <f t="shared" si="137"/>
        <v>USGS-142 USGS-142 Petrography recon.pptx</v>
      </c>
      <c r="G2467" s="65" t="str">
        <f t="shared" si="138"/>
        <v>https://gdr.openei.org/files/790/USGS-142 USGS-142 Petrography recon.pptx</v>
      </c>
      <c r="H2467" s="65" t="str">
        <f t="shared" si="135"/>
        <v>https://gdr.openei.org/</v>
      </c>
      <c r="I2467" s="69">
        <v>43178.721663703705</v>
      </c>
      <c r="J2467" s="65">
        <v>404</v>
      </c>
      <c r="Q2467" s="61"/>
    </row>
    <row r="2468" spans="1:17" ht="75" x14ac:dyDescent="0.25">
      <c r="A2468" s="65" t="s">
        <v>935</v>
      </c>
      <c r="B2468" s="65" t="s">
        <v>696</v>
      </c>
      <c r="C2468" s="65" t="s">
        <v>932</v>
      </c>
      <c r="D2468" s="65" t="str">
        <f t="shared" si="134"/>
        <v>USGS-142</v>
      </c>
      <c r="E2468" s="65">
        <f t="shared" si="136"/>
        <v>39</v>
      </c>
      <c r="F2468" s="65" t="str">
        <f t="shared" si="137"/>
        <v>USGS-142 USGS-142 rhyolite photos.pptx</v>
      </c>
      <c r="G2468" s="65" t="str">
        <f t="shared" si="138"/>
        <v>https://gdr.openei.org/files/790/USGS-142 USGS-142 rhyolite photos.pptx</v>
      </c>
      <c r="H2468" s="65" t="str">
        <f t="shared" si="135"/>
        <v>https://gdr.openei.org/</v>
      </c>
      <c r="I2468" s="69">
        <v>43178.904478599536</v>
      </c>
      <c r="J2468" s="65">
        <v>404</v>
      </c>
      <c r="Q2468" s="61"/>
    </row>
    <row r="2469" spans="1:17" ht="75" x14ac:dyDescent="0.25">
      <c r="A2469" s="65" t="s">
        <v>931</v>
      </c>
      <c r="B2469" s="65" t="s">
        <v>696</v>
      </c>
      <c r="C2469" s="65" t="s">
        <v>932</v>
      </c>
      <c r="D2469" s="65" t="str">
        <f t="shared" si="134"/>
        <v>USGS-142</v>
      </c>
      <c r="E2469" s="65">
        <f t="shared" si="136"/>
        <v>39</v>
      </c>
      <c r="F2469" s="65" t="str">
        <f t="shared" si="137"/>
        <v>USGS-142 USGS-142 Lithology log 20150429.pdf</v>
      </c>
      <c r="G2469" s="65" t="str">
        <f t="shared" si="138"/>
        <v>https://gdr.openei.org/files/790/USGS-142 USGS-142 Lithology log 20150429.pdf</v>
      </c>
      <c r="H2469" s="65" t="str">
        <f t="shared" si="135"/>
        <v>https://gdr.openei.org/</v>
      </c>
      <c r="I2469" s="69">
        <v>43178.918859432873</v>
      </c>
      <c r="J2469" s="65">
        <v>404</v>
      </c>
      <c r="Q2469" s="61"/>
    </row>
    <row r="2470" spans="1:17" ht="75" x14ac:dyDescent="0.25">
      <c r="A2470" s="65" t="s">
        <v>935</v>
      </c>
      <c r="B2470" s="65" t="s">
        <v>696</v>
      </c>
      <c r="C2470" s="65" t="s">
        <v>932</v>
      </c>
      <c r="D2470" s="65" t="str">
        <f t="shared" si="134"/>
        <v>USGS-142</v>
      </c>
      <c r="E2470" s="65">
        <f t="shared" si="136"/>
        <v>39</v>
      </c>
      <c r="F2470" s="65" t="str">
        <f t="shared" si="137"/>
        <v>USGS-142 USGS-142 rhyolite photos.pptx</v>
      </c>
      <c r="G2470" s="65" t="str">
        <f t="shared" si="138"/>
        <v>https://gdr.openei.org/files/790/USGS-142 USGS-142 rhyolite photos.pptx</v>
      </c>
      <c r="H2470" s="65" t="str">
        <f t="shared" si="135"/>
        <v>https://gdr.openei.org/</v>
      </c>
      <c r="I2470" s="69">
        <v>43179.06125726852</v>
      </c>
      <c r="J2470" s="65">
        <v>404</v>
      </c>
      <c r="Q2470" s="61"/>
    </row>
    <row r="2471" spans="1:17" ht="75" x14ac:dyDescent="0.25">
      <c r="A2471" s="65" t="s">
        <v>2893</v>
      </c>
      <c r="B2471" s="65" t="s">
        <v>696</v>
      </c>
      <c r="C2471" s="65" t="s">
        <v>932</v>
      </c>
      <c r="D2471" s="65" t="str">
        <f t="shared" si="134"/>
        <v>USGS-142</v>
      </c>
      <c r="E2471" s="65">
        <f t="shared" si="136"/>
        <v>39</v>
      </c>
      <c r="F2471" s="65" t="str">
        <f t="shared" si="137"/>
        <v>USGS-142 USGS-142 Petrography recon.pptx</v>
      </c>
      <c r="G2471" s="65" t="str">
        <f t="shared" si="138"/>
        <v>https://gdr.openei.org/files/790/USGS-142 USGS-142 Petrography recon.pptx</v>
      </c>
      <c r="H2471" s="65" t="str">
        <f t="shared" si="135"/>
        <v>https://gdr.openei.org/</v>
      </c>
      <c r="I2471" s="69">
        <v>43179.173893263891</v>
      </c>
      <c r="J2471" s="65">
        <v>404</v>
      </c>
      <c r="Q2471" s="61"/>
    </row>
    <row r="2472" spans="1:17" ht="75" x14ac:dyDescent="0.25">
      <c r="A2472" s="65" t="s">
        <v>3124</v>
      </c>
      <c r="B2472" s="65" t="s">
        <v>696</v>
      </c>
      <c r="C2472" s="65" t="s">
        <v>932</v>
      </c>
      <c r="D2472" s="65" t="str">
        <f t="shared" si="134"/>
        <v>USGS-142</v>
      </c>
      <c r="E2472" s="65">
        <f t="shared" si="136"/>
        <v>39</v>
      </c>
      <c r="F2472" s="65" t="str">
        <f t="shared" si="137"/>
        <v>USGS-142 USGS-142 rhyolite photos.pdf</v>
      </c>
      <c r="G2472" s="65" t="str">
        <f t="shared" si="138"/>
        <v>https://gdr.openei.org/files/790/USGS-142 USGS-142 rhyolite photos.pdf</v>
      </c>
      <c r="H2472" s="65" t="str">
        <f t="shared" si="135"/>
        <v>https://gdr.openei.org/</v>
      </c>
      <c r="I2472" s="69">
        <v>43179.208263611108</v>
      </c>
      <c r="J2472" s="65">
        <v>404</v>
      </c>
      <c r="Q2472" s="61"/>
    </row>
    <row r="2473" spans="1:17" ht="75" x14ac:dyDescent="0.25">
      <c r="A2473" s="65" t="s">
        <v>3350</v>
      </c>
      <c r="B2473" s="65" t="s">
        <v>696</v>
      </c>
      <c r="C2473" s="65" t="s">
        <v>3351</v>
      </c>
      <c r="D2473" s="65" t="str">
        <f t="shared" si="134"/>
        <v>USGS-142-H</v>
      </c>
      <c r="E2473" s="65">
        <f t="shared" si="136"/>
        <v>48</v>
      </c>
      <c r="F2473" s="65" t="str">
        <f t="shared" si="137"/>
        <v>USGS-142-H Lithology log-20151123.pdf</v>
      </c>
      <c r="G2473" s="65" t="str">
        <f t="shared" si="138"/>
        <v>https://gdr.openei.org/files/790/USGS-142-H Lithology log-20151123.pdf</v>
      </c>
      <c r="H2473" s="65" t="str">
        <f t="shared" si="135"/>
        <v>https://gdr.openei.org/</v>
      </c>
      <c r="I2473" s="69">
        <v>43179.261818402774</v>
      </c>
      <c r="J2473" s="65">
        <v>404</v>
      </c>
      <c r="Q2473" s="61"/>
    </row>
    <row r="2474" spans="1:17" ht="75" x14ac:dyDescent="0.25">
      <c r="A2474" s="65" t="s">
        <v>3350</v>
      </c>
      <c r="B2474" s="65" t="s">
        <v>696</v>
      </c>
      <c r="C2474" s="65" t="s">
        <v>3351</v>
      </c>
      <c r="D2474" s="65" t="str">
        <f t="shared" si="134"/>
        <v>USGS-142-H</v>
      </c>
      <c r="E2474" s="65">
        <f t="shared" si="136"/>
        <v>48</v>
      </c>
      <c r="F2474" s="65" t="str">
        <f t="shared" si="137"/>
        <v>USGS-142-H Lithology log-20151123.pdf</v>
      </c>
      <c r="G2474" s="65" t="str">
        <f t="shared" si="138"/>
        <v>https://gdr.openei.org/files/790/USGS-142-H Lithology log-20151123.pdf</v>
      </c>
      <c r="H2474" s="65" t="str">
        <f t="shared" si="135"/>
        <v>https://gdr.openei.org/</v>
      </c>
      <c r="I2474" s="69">
        <v>43179.309537997688</v>
      </c>
      <c r="J2474" s="65">
        <v>404</v>
      </c>
      <c r="Q2474" s="61"/>
    </row>
    <row r="2475" spans="1:17" ht="75" x14ac:dyDescent="0.25">
      <c r="A2475" s="65" t="s">
        <v>3126</v>
      </c>
      <c r="B2475" s="65" t="s">
        <v>696</v>
      </c>
      <c r="C2475" s="65" t="s">
        <v>3127</v>
      </c>
      <c r="D2475" s="65" t="str">
        <f t="shared" si="134"/>
        <v>XRF</v>
      </c>
      <c r="E2475" s="65">
        <f t="shared" si="136"/>
        <v>48</v>
      </c>
      <c r="F2475" s="65" t="str">
        <f t="shared" si="137"/>
        <v>XRF data summary.xlsx</v>
      </c>
      <c r="G2475" s="65" t="str">
        <f t="shared" si="138"/>
        <v>https://gdr.openei.org/files/790/XRF data summary.xlsx</v>
      </c>
      <c r="H2475" s="65" t="str">
        <f t="shared" si="135"/>
        <v>https://gdr.openei.org/</v>
      </c>
      <c r="I2475" s="69">
        <v>43179.238634930553</v>
      </c>
      <c r="J2475" s="65">
        <v>404</v>
      </c>
      <c r="Q2475" s="61"/>
    </row>
    <row r="2476" spans="1:17" ht="75" x14ac:dyDescent="0.25">
      <c r="A2476" s="65" t="s">
        <v>2528</v>
      </c>
      <c r="B2476" s="65" t="s">
        <v>696</v>
      </c>
      <c r="C2476" s="65" t="s">
        <v>1232</v>
      </c>
      <c r="D2476" s="65" t="str">
        <f t="shared" si="134"/>
        <v>WO-2</v>
      </c>
      <c r="E2476" s="65">
        <f t="shared" si="136"/>
        <v>39</v>
      </c>
      <c r="F2476" s="65" t="str">
        <f t="shared" si="137"/>
        <v>WO-2 WO-2 Temperature log.png</v>
      </c>
      <c r="G2476" s="65" t="str">
        <f t="shared" si="138"/>
        <v>https://gdr.openei.org/files/791/WO-2 WO-2 Temperature log.png</v>
      </c>
      <c r="H2476" s="65" t="str">
        <f t="shared" si="135"/>
        <v>https://gdr.openei.org/</v>
      </c>
      <c r="I2476" s="69">
        <v>43178.841341446758</v>
      </c>
      <c r="J2476" s="65">
        <v>404</v>
      </c>
      <c r="Q2476" s="61"/>
    </row>
    <row r="2477" spans="1:17" ht="75" x14ac:dyDescent="0.25">
      <c r="A2477" s="65" t="s">
        <v>4359</v>
      </c>
      <c r="B2477" s="65" t="s">
        <v>696</v>
      </c>
      <c r="C2477" s="65" t="s">
        <v>1232</v>
      </c>
      <c r="D2477" s="65" t="str">
        <f t="shared" si="134"/>
        <v>WO-2</v>
      </c>
      <c r="E2477" s="65">
        <f t="shared" si="136"/>
        <v>39</v>
      </c>
      <c r="F2477" s="65" t="str">
        <f t="shared" si="137"/>
        <v>WO-2 WO-2 Neutron Density full data raw.xlsx</v>
      </c>
      <c r="G2477" s="65" t="str">
        <f t="shared" si="138"/>
        <v>https://gdr.openei.org/files/791/WO-2 WO-2 Neutron Density full data raw.xlsx</v>
      </c>
      <c r="H2477" s="65" t="str">
        <f t="shared" si="135"/>
        <v>https://gdr.openei.org/</v>
      </c>
      <c r="I2477" s="69">
        <v>43178.905980150463</v>
      </c>
      <c r="J2477" s="65">
        <v>404</v>
      </c>
      <c r="Q2477" s="61"/>
    </row>
    <row r="2478" spans="1:17" ht="75" x14ac:dyDescent="0.25">
      <c r="A2478" s="65" t="s">
        <v>2608</v>
      </c>
      <c r="B2478" s="65" t="s">
        <v>696</v>
      </c>
      <c r="C2478" s="65" t="s">
        <v>1232</v>
      </c>
      <c r="D2478" s="65" t="str">
        <f t="shared" si="134"/>
        <v>WO-2</v>
      </c>
      <c r="E2478" s="65">
        <f t="shared" si="136"/>
        <v>39</v>
      </c>
      <c r="F2478" s="65" t="str">
        <f t="shared" si="137"/>
        <v>WO-2 WO-2 Lithology Final 19910729.pdf</v>
      </c>
      <c r="G2478" s="65" t="str">
        <f t="shared" si="138"/>
        <v>https://gdr.openei.org/files/791/WO-2 WO-2 Lithology Final 19910729.pdf</v>
      </c>
      <c r="H2478" s="65" t="str">
        <f t="shared" si="135"/>
        <v>https://gdr.openei.org/</v>
      </c>
      <c r="I2478" s="69">
        <v>43179.019669768517</v>
      </c>
      <c r="J2478" s="65">
        <v>404</v>
      </c>
      <c r="Q2478" s="61"/>
    </row>
    <row r="2479" spans="1:17" ht="75" x14ac:dyDescent="0.25">
      <c r="A2479" s="65" t="s">
        <v>3477</v>
      </c>
      <c r="B2479" s="65" t="s">
        <v>696</v>
      </c>
      <c r="C2479" s="65" t="s">
        <v>1232</v>
      </c>
      <c r="D2479" s="65" t="str">
        <f t="shared" si="134"/>
        <v>WO-2</v>
      </c>
      <c r="E2479" s="65">
        <f t="shared" si="136"/>
        <v>39</v>
      </c>
      <c r="F2479" s="65" t="str">
        <f t="shared" si="137"/>
        <v>WO-2 WO-2 Rock Strength parameters.xlsx</v>
      </c>
      <c r="G2479" s="65" t="str">
        <f t="shared" si="138"/>
        <v>https://gdr.openei.org/files/791/WO-2 WO-2 Rock Strength parameters.xlsx</v>
      </c>
      <c r="H2479" s="65" t="str">
        <f t="shared" si="135"/>
        <v>https://gdr.openei.org/</v>
      </c>
      <c r="I2479" s="69">
        <v>43179.030871817129</v>
      </c>
      <c r="J2479" s="65">
        <v>404</v>
      </c>
      <c r="Q2479" s="61"/>
    </row>
    <row r="2480" spans="1:17" ht="75" x14ac:dyDescent="0.25">
      <c r="A2480" s="65" t="s">
        <v>2528</v>
      </c>
      <c r="B2480" s="65" t="s">
        <v>696</v>
      </c>
      <c r="C2480" s="65" t="s">
        <v>1232</v>
      </c>
      <c r="D2480" s="65" t="str">
        <f t="shared" si="134"/>
        <v>WO-2</v>
      </c>
      <c r="E2480" s="65">
        <f t="shared" si="136"/>
        <v>39</v>
      </c>
      <c r="F2480" s="65" t="str">
        <f t="shared" si="137"/>
        <v>WO-2 WO-2 Temperature log.png</v>
      </c>
      <c r="G2480" s="65" t="str">
        <f t="shared" si="138"/>
        <v>https://gdr.openei.org/files/791/WO-2 WO-2 Temperature log.png</v>
      </c>
      <c r="H2480" s="65" t="str">
        <f t="shared" si="135"/>
        <v>https://gdr.openei.org/</v>
      </c>
      <c r="I2480" s="69">
        <v>43179.04633041667</v>
      </c>
      <c r="J2480" s="65">
        <v>404</v>
      </c>
      <c r="Q2480" s="61"/>
    </row>
    <row r="2481" spans="1:17" ht="75" x14ac:dyDescent="0.25">
      <c r="A2481" s="65" t="s">
        <v>3697</v>
      </c>
      <c r="B2481" s="65" t="s">
        <v>696</v>
      </c>
      <c r="C2481" s="65" t="s">
        <v>1232</v>
      </c>
      <c r="D2481" s="65" t="str">
        <f t="shared" si="134"/>
        <v>WO-2</v>
      </c>
      <c r="E2481" s="65">
        <f t="shared" si="136"/>
        <v>39</v>
      </c>
      <c r="F2481" s="65" t="str">
        <f t="shared" si="137"/>
        <v>WO-2 WO-2 Neutron Density analysis.xls</v>
      </c>
      <c r="G2481" s="65" t="str">
        <f t="shared" si="138"/>
        <v>https://gdr.openei.org/files/791/WO-2 WO-2 Neutron Density analysis.xls</v>
      </c>
      <c r="H2481" s="65" t="str">
        <f t="shared" si="135"/>
        <v>https://gdr.openei.org/</v>
      </c>
      <c r="I2481" s="69">
        <v>43179.051545567127</v>
      </c>
      <c r="J2481" s="65">
        <v>404</v>
      </c>
      <c r="Q2481" s="61"/>
    </row>
    <row r="2482" spans="1:17" ht="75" x14ac:dyDescent="0.25">
      <c r="A2482" s="65" t="s">
        <v>2608</v>
      </c>
      <c r="B2482" s="65" t="s">
        <v>696</v>
      </c>
      <c r="C2482" s="65" t="s">
        <v>1232</v>
      </c>
      <c r="D2482" s="65" t="str">
        <f t="shared" si="134"/>
        <v>WO-2</v>
      </c>
      <c r="E2482" s="65">
        <f t="shared" si="136"/>
        <v>39</v>
      </c>
      <c r="F2482" s="65" t="str">
        <f t="shared" si="137"/>
        <v>WO-2 WO-2 Lithology Final 19910729.pdf</v>
      </c>
      <c r="G2482" s="65" t="str">
        <f t="shared" si="138"/>
        <v>https://gdr.openei.org/files/791/WO-2 WO-2 Lithology Final 19910729.pdf</v>
      </c>
      <c r="H2482" s="65" t="str">
        <f t="shared" si="135"/>
        <v>https://gdr.openei.org/</v>
      </c>
      <c r="I2482" s="69">
        <v>43179.079909826389</v>
      </c>
      <c r="J2482" s="65">
        <v>404</v>
      </c>
      <c r="Q2482" s="61"/>
    </row>
    <row r="2483" spans="1:17" ht="75" x14ac:dyDescent="0.25">
      <c r="A2483" s="65" t="s">
        <v>1631</v>
      </c>
      <c r="B2483" s="65" t="s">
        <v>696</v>
      </c>
      <c r="C2483" s="65" t="s">
        <v>1232</v>
      </c>
      <c r="D2483" s="65" t="str">
        <f t="shared" si="134"/>
        <v>WO-2</v>
      </c>
      <c r="E2483" s="65">
        <f t="shared" si="136"/>
        <v>39</v>
      </c>
      <c r="F2483" s="65" t="str">
        <f t="shared" si="137"/>
        <v>WO-2 WO-2 Temperature data.xls</v>
      </c>
      <c r="G2483" s="65" t="str">
        <f t="shared" si="138"/>
        <v>https://gdr.openei.org/files/791/WO-2 WO-2 Temperature data.xls</v>
      </c>
      <c r="H2483" s="65" t="str">
        <f t="shared" si="135"/>
        <v>https://gdr.openei.org/</v>
      </c>
      <c r="I2483" s="69">
        <v>43179.099244409721</v>
      </c>
      <c r="J2483" s="65">
        <v>404</v>
      </c>
      <c r="Q2483" s="61"/>
    </row>
    <row r="2484" spans="1:17" ht="75" x14ac:dyDescent="0.25">
      <c r="A2484" s="65" t="s">
        <v>1957</v>
      </c>
      <c r="B2484" s="65" t="s">
        <v>696</v>
      </c>
      <c r="C2484" s="65" t="s">
        <v>1232</v>
      </c>
      <c r="D2484" s="65" t="str">
        <f t="shared" si="134"/>
        <v>WO-2</v>
      </c>
      <c r="E2484" s="65">
        <f t="shared" si="136"/>
        <v>39</v>
      </c>
      <c r="F2484" s="65" t="str">
        <f t="shared" si="137"/>
        <v>WO-2 WO-2 Neutron Density Data caliper2 depth605-4200ft.xlsx</v>
      </c>
      <c r="G2484" s="65" t="str">
        <f t="shared" si="138"/>
        <v>https://gdr.openei.org/files/791/WO-2 WO-2 Neutron Density Data caliper2 depth605-4200ft.xlsx</v>
      </c>
      <c r="H2484" s="65" t="str">
        <f t="shared" si="135"/>
        <v>https://gdr.openei.org/</v>
      </c>
      <c r="I2484" s="69">
        <v>43179.158906712961</v>
      </c>
      <c r="J2484" s="65">
        <v>404</v>
      </c>
      <c r="Q2484" s="61"/>
    </row>
    <row r="2485" spans="1:17" ht="75" x14ac:dyDescent="0.25">
      <c r="A2485" s="65" t="s">
        <v>4364</v>
      </c>
      <c r="B2485" s="65" t="s">
        <v>696</v>
      </c>
      <c r="C2485" s="65" t="s">
        <v>1232</v>
      </c>
      <c r="D2485" s="65" t="str">
        <f t="shared" si="134"/>
        <v>WO-2</v>
      </c>
      <c r="E2485" s="65">
        <f t="shared" si="136"/>
        <v>39</v>
      </c>
      <c r="F2485" s="65" t="str">
        <f t="shared" si="137"/>
        <v>WO-2 WO-2 core sample.jpg</v>
      </c>
      <c r="G2485" s="65" t="str">
        <f t="shared" si="138"/>
        <v>https://gdr.openei.org/files/791/WO-2 WO-2 core sample.jpg</v>
      </c>
      <c r="H2485" s="65" t="str">
        <f t="shared" si="135"/>
        <v>https://gdr.openei.org/</v>
      </c>
      <c r="I2485" s="69">
        <v>43179.187452372687</v>
      </c>
      <c r="J2485" s="65">
        <v>404</v>
      </c>
      <c r="Q2485" s="61"/>
    </row>
    <row r="2486" spans="1:17" ht="75" x14ac:dyDescent="0.25">
      <c r="A2486" s="65" t="s">
        <v>1231</v>
      </c>
      <c r="B2486" s="65" t="s">
        <v>696</v>
      </c>
      <c r="C2486" s="65" t="s">
        <v>1232</v>
      </c>
      <c r="D2486" s="65" t="str">
        <f t="shared" si="134"/>
        <v>WO-2</v>
      </c>
      <c r="E2486" s="65">
        <f t="shared" si="136"/>
        <v>39</v>
      </c>
      <c r="F2486" s="65" t="str">
        <f t="shared" si="137"/>
        <v>WO-2 WO-2 Neutron Desnity log.pdf</v>
      </c>
      <c r="G2486" s="65" t="str">
        <f t="shared" si="138"/>
        <v>https://gdr.openei.org/files/791/WO-2 WO-2 Neutron Desnity log.pdf</v>
      </c>
      <c r="H2486" s="65" t="str">
        <f t="shared" si="135"/>
        <v>https://gdr.openei.org/</v>
      </c>
      <c r="I2486" s="69">
        <v>43179.253474664351</v>
      </c>
      <c r="J2486" s="65">
        <v>404</v>
      </c>
      <c r="Q2486" s="61"/>
    </row>
    <row r="2487" spans="1:17" ht="75" x14ac:dyDescent="0.25">
      <c r="A2487" s="65" t="s">
        <v>1231</v>
      </c>
      <c r="B2487" s="65" t="s">
        <v>696</v>
      </c>
      <c r="C2487" s="65" t="s">
        <v>1232</v>
      </c>
      <c r="D2487" s="65" t="str">
        <f t="shared" si="134"/>
        <v>WO-2</v>
      </c>
      <c r="E2487" s="65">
        <f t="shared" si="136"/>
        <v>39</v>
      </c>
      <c r="F2487" s="65" t="str">
        <f t="shared" si="137"/>
        <v>WO-2 WO-2 Neutron Desnity log.pdf</v>
      </c>
      <c r="G2487" s="65" t="str">
        <f t="shared" si="138"/>
        <v>https://gdr.openei.org/files/791/WO-2 WO-2 Neutron Desnity log.pdf</v>
      </c>
      <c r="H2487" s="65" t="str">
        <f t="shared" si="135"/>
        <v>https://gdr.openei.org/</v>
      </c>
      <c r="I2487" s="69">
        <v>43179.284037418984</v>
      </c>
      <c r="J2487" s="65">
        <v>404</v>
      </c>
      <c r="Q2487" s="61"/>
    </row>
    <row r="2488" spans="1:17" ht="75" x14ac:dyDescent="0.25">
      <c r="A2488" s="65" t="s">
        <v>1957</v>
      </c>
      <c r="B2488" s="65" t="s">
        <v>696</v>
      </c>
      <c r="C2488" s="65" t="s">
        <v>1232</v>
      </c>
      <c r="D2488" s="65" t="str">
        <f t="shared" si="134"/>
        <v>WO-2</v>
      </c>
      <c r="E2488" s="65">
        <f t="shared" si="136"/>
        <v>39</v>
      </c>
      <c r="F2488" s="65" t="str">
        <f t="shared" si="137"/>
        <v>WO-2 WO-2 Neutron Density Data caliper2 depth605-4200ft.xlsx</v>
      </c>
      <c r="G2488" s="65" t="str">
        <f t="shared" si="138"/>
        <v>https://gdr.openei.org/files/791/WO-2 WO-2 Neutron Density Data caliper2 depth605-4200ft.xlsx</v>
      </c>
      <c r="H2488" s="65" t="str">
        <f t="shared" si="135"/>
        <v>https://gdr.openei.org/</v>
      </c>
      <c r="I2488" s="69">
        <v>43179.337255960651</v>
      </c>
      <c r="J2488" s="65">
        <v>404</v>
      </c>
      <c r="Q2488" s="61"/>
    </row>
    <row r="2489" spans="1:17" ht="75" x14ac:dyDescent="0.25">
      <c r="A2489" s="65" t="s">
        <v>1631</v>
      </c>
      <c r="B2489" s="65" t="s">
        <v>696</v>
      </c>
      <c r="C2489" s="65" t="s">
        <v>1232</v>
      </c>
      <c r="D2489" s="65" t="str">
        <f t="shared" si="134"/>
        <v>WO-2</v>
      </c>
      <c r="E2489" s="65">
        <f t="shared" si="136"/>
        <v>39</v>
      </c>
      <c r="F2489" s="65" t="str">
        <f t="shared" si="137"/>
        <v>WO-2 WO-2 Temperature data.xls</v>
      </c>
      <c r="G2489" s="65" t="str">
        <f t="shared" si="138"/>
        <v>https://gdr.openei.org/files/791/WO-2 WO-2 Temperature data.xls</v>
      </c>
      <c r="H2489" s="65" t="str">
        <f t="shared" si="135"/>
        <v>https://gdr.openei.org/</v>
      </c>
      <c r="I2489" s="69">
        <v>43179.380812048614</v>
      </c>
      <c r="J2489" s="65">
        <v>404</v>
      </c>
      <c r="Q2489" s="61"/>
    </row>
    <row r="2490" spans="1:17" ht="75" x14ac:dyDescent="0.25">
      <c r="A2490" s="65" t="s">
        <v>3697</v>
      </c>
      <c r="B2490" s="65" t="s">
        <v>696</v>
      </c>
      <c r="C2490" s="65" t="s">
        <v>1232</v>
      </c>
      <c r="D2490" s="65" t="str">
        <f t="shared" si="134"/>
        <v>WO-2</v>
      </c>
      <c r="E2490" s="65">
        <f t="shared" si="136"/>
        <v>39</v>
      </c>
      <c r="F2490" s="65" t="str">
        <f t="shared" si="137"/>
        <v>WO-2 WO-2 Neutron Density analysis.xls</v>
      </c>
      <c r="G2490" s="65" t="str">
        <f t="shared" si="138"/>
        <v>https://gdr.openei.org/files/791/WO-2 WO-2 Neutron Density analysis.xls</v>
      </c>
      <c r="H2490" s="65" t="str">
        <f t="shared" si="135"/>
        <v>https://gdr.openei.org/</v>
      </c>
      <c r="I2490" s="69">
        <v>43179.381441157406</v>
      </c>
      <c r="J2490" s="65">
        <v>404</v>
      </c>
      <c r="Q2490" s="61"/>
    </row>
    <row r="2491" spans="1:17" ht="75" x14ac:dyDescent="0.25">
      <c r="A2491" s="65" t="s">
        <v>1055</v>
      </c>
      <c r="B2491" s="65" t="s">
        <v>696</v>
      </c>
      <c r="C2491" s="65" t="s">
        <v>727</v>
      </c>
      <c r="D2491" s="65" t="str">
        <f t="shared" si="134"/>
        <v>INEL-1</v>
      </c>
      <c r="E2491" s="65">
        <f t="shared" si="136"/>
        <v>39</v>
      </c>
      <c r="F2491" s="65" t="str">
        <f t="shared" si="137"/>
        <v>INEL-1 INEL-1 density log 1290-3512ft before cementation.pdf</v>
      </c>
      <c r="G2491" s="65" t="str">
        <f t="shared" si="138"/>
        <v>https://gdr.openei.org/files/792/INEL-1 INEL-1 density log 1290-3512ft before cementation.pdf</v>
      </c>
      <c r="H2491" s="65" t="str">
        <f t="shared" si="135"/>
        <v>https://gdr.openei.org/</v>
      </c>
      <c r="I2491" s="69">
        <v>43178.721436273147</v>
      </c>
      <c r="J2491" s="65">
        <v>404</v>
      </c>
      <c r="Q2491" s="61"/>
    </row>
    <row r="2492" spans="1:17" ht="75" x14ac:dyDescent="0.25">
      <c r="A2492" s="65" t="s">
        <v>741</v>
      </c>
      <c r="B2492" s="65" t="s">
        <v>696</v>
      </c>
      <c r="C2492" s="65" t="s">
        <v>727</v>
      </c>
      <c r="D2492" s="65" t="str">
        <f t="shared" si="134"/>
        <v>INEL-1</v>
      </c>
      <c r="E2492" s="65">
        <f t="shared" si="136"/>
        <v>39</v>
      </c>
      <c r="F2492" s="65" t="str">
        <f t="shared" si="137"/>
        <v>INEL-1 INEL-1 core sample 10365ft.jpg</v>
      </c>
      <c r="G2492" s="65" t="str">
        <f t="shared" si="138"/>
        <v>https://gdr.openei.org/files/792/INEL-1 INEL-1 core sample 10365ft.jpg</v>
      </c>
      <c r="H2492" s="65" t="str">
        <f t="shared" si="135"/>
        <v>https://gdr.openei.org/</v>
      </c>
      <c r="I2492" s="69">
        <v>43178.727895706019</v>
      </c>
      <c r="J2492" s="65">
        <v>404</v>
      </c>
      <c r="Q2492" s="61"/>
    </row>
    <row r="2493" spans="1:17" ht="75" x14ac:dyDescent="0.25">
      <c r="A2493" s="65" t="s">
        <v>2991</v>
      </c>
      <c r="B2493" s="65" t="s">
        <v>696</v>
      </c>
      <c r="C2493" s="65" t="s">
        <v>727</v>
      </c>
      <c r="D2493" s="65" t="str">
        <f t="shared" si="134"/>
        <v>INEL-1</v>
      </c>
      <c r="E2493" s="65">
        <f t="shared" si="136"/>
        <v>39</v>
      </c>
      <c r="F2493" s="65" t="str">
        <f t="shared" si="137"/>
        <v>INEL-1 INEL-1 Schlumberger logs.png</v>
      </c>
      <c r="G2493" s="65" t="str">
        <f t="shared" si="138"/>
        <v>https://gdr.openei.org/files/792/INEL-1 INEL-1 Schlumberger logs.png</v>
      </c>
      <c r="H2493" s="65" t="str">
        <f t="shared" si="135"/>
        <v>https://gdr.openei.org/</v>
      </c>
      <c r="I2493" s="69">
        <v>43178.737365995374</v>
      </c>
      <c r="J2493" s="65">
        <v>404</v>
      </c>
      <c r="Q2493" s="61"/>
    </row>
    <row r="2494" spans="1:17" ht="75" x14ac:dyDescent="0.25">
      <c r="A2494" s="65" t="s">
        <v>1650</v>
      </c>
      <c r="B2494" s="65" t="s">
        <v>696</v>
      </c>
      <c r="C2494" s="65" t="s">
        <v>727</v>
      </c>
      <c r="D2494" s="65" t="str">
        <f t="shared" si="134"/>
        <v>INEL-1</v>
      </c>
      <c r="E2494" s="65">
        <f t="shared" si="136"/>
        <v>39</v>
      </c>
      <c r="F2494" s="65" t="str">
        <f t="shared" si="137"/>
        <v>INEL-1 INEL-1 rock strength parameters.xlsx</v>
      </c>
      <c r="G2494" s="65" t="str">
        <f t="shared" si="138"/>
        <v>https://gdr.openei.org/files/792/INEL-1 INEL-1 rock strength parameters.xlsx</v>
      </c>
      <c r="H2494" s="65" t="str">
        <f t="shared" si="135"/>
        <v>https://gdr.openei.org/</v>
      </c>
      <c r="I2494" s="69">
        <v>43178.741216886578</v>
      </c>
      <c r="J2494" s="65">
        <v>404</v>
      </c>
      <c r="Q2494" s="61"/>
    </row>
    <row r="2495" spans="1:17" ht="75" x14ac:dyDescent="0.25">
      <c r="A2495" s="65" t="s">
        <v>3821</v>
      </c>
      <c r="B2495" s="65" t="s">
        <v>696</v>
      </c>
      <c r="C2495" s="65" t="s">
        <v>727</v>
      </c>
      <c r="D2495" s="65" t="str">
        <f t="shared" si="134"/>
        <v>INEL-1</v>
      </c>
      <c r="E2495" s="65">
        <f t="shared" si="136"/>
        <v>39</v>
      </c>
      <c r="F2495" s="65" t="str">
        <f t="shared" si="137"/>
        <v>INEL-1 INEL-1 surface.jpg</v>
      </c>
      <c r="G2495" s="65" t="str">
        <f t="shared" si="138"/>
        <v>https://gdr.openei.org/files/792/INEL-1 INEL-1 surface.jpg</v>
      </c>
      <c r="H2495" s="65" t="str">
        <f t="shared" si="135"/>
        <v>https://gdr.openei.org/</v>
      </c>
      <c r="I2495" s="69">
        <v>43178.764674768521</v>
      </c>
      <c r="J2495" s="65">
        <v>404</v>
      </c>
      <c r="Q2495" s="61"/>
    </row>
    <row r="2496" spans="1:17" ht="75" x14ac:dyDescent="0.25">
      <c r="A2496" s="65" t="s">
        <v>1839</v>
      </c>
      <c r="B2496" s="65" t="s">
        <v>696</v>
      </c>
      <c r="C2496" s="65" t="s">
        <v>727</v>
      </c>
      <c r="D2496" s="65" t="str">
        <f t="shared" si="134"/>
        <v>INEL-1</v>
      </c>
      <c r="E2496" s="65">
        <f t="shared" si="136"/>
        <v>39</v>
      </c>
      <c r="F2496" s="65" t="str">
        <f t="shared" si="137"/>
        <v>INEL-1 INEL-1 gamma ray log.pdf</v>
      </c>
      <c r="G2496" s="65" t="str">
        <f t="shared" si="138"/>
        <v>https://gdr.openei.org/files/792/INEL-1 INEL-1 gamma ray log.pdf</v>
      </c>
      <c r="H2496" s="65" t="str">
        <f t="shared" si="135"/>
        <v>https://gdr.openei.org/</v>
      </c>
      <c r="I2496" s="69">
        <v>43178.801438194445</v>
      </c>
      <c r="J2496" s="65">
        <v>404</v>
      </c>
      <c r="Q2496" s="61"/>
    </row>
    <row r="2497" spans="1:17" ht="75" x14ac:dyDescent="0.25">
      <c r="A2497" s="65" t="s">
        <v>1071</v>
      </c>
      <c r="B2497" s="65" t="s">
        <v>696</v>
      </c>
      <c r="C2497" s="65" t="s">
        <v>727</v>
      </c>
      <c r="D2497" s="65" t="str">
        <f t="shared" si="134"/>
        <v>INEL-1</v>
      </c>
      <c r="E2497" s="65">
        <f t="shared" si="136"/>
        <v>39</v>
      </c>
      <c r="F2497" s="65" t="str">
        <f t="shared" si="137"/>
        <v>INEL-1 INEL-1 Caliper log 1462-3552ft.pdf</v>
      </c>
      <c r="G2497" s="65" t="str">
        <f t="shared" si="138"/>
        <v>https://gdr.openei.org/files/792/INEL-1 INEL-1 Caliper log 1462-3552ft.pdf</v>
      </c>
      <c r="H2497" s="65" t="str">
        <f t="shared" si="135"/>
        <v>https://gdr.openei.org/</v>
      </c>
      <c r="I2497" s="69">
        <v>43178.815633576392</v>
      </c>
      <c r="J2497" s="65">
        <v>404</v>
      </c>
      <c r="Q2497" s="61"/>
    </row>
    <row r="2498" spans="1:17" ht="75" x14ac:dyDescent="0.25">
      <c r="A2498" s="65" t="s">
        <v>1304</v>
      </c>
      <c r="B2498" s="65" t="s">
        <v>696</v>
      </c>
      <c r="C2498" s="65" t="s">
        <v>727</v>
      </c>
      <c r="D2498" s="65" t="str">
        <f t="shared" si="134"/>
        <v>INEL-1</v>
      </c>
      <c r="E2498" s="65">
        <f t="shared" si="136"/>
        <v>39</v>
      </c>
      <c r="F2498" s="65" t="str">
        <f t="shared" si="137"/>
        <v>INEL-1 INEL-1 denisity log 0-1466ft before cementation.pdf</v>
      </c>
      <c r="G2498" s="65" t="str">
        <f t="shared" si="138"/>
        <v>https://gdr.openei.org/files/792/INEL-1 INEL-1 denisity log 0-1466ft before cementation.pdf</v>
      </c>
      <c r="H2498" s="65" t="str">
        <f t="shared" si="135"/>
        <v>https://gdr.openei.org/</v>
      </c>
      <c r="I2498" s="69">
        <v>43178.818969849533</v>
      </c>
      <c r="J2498" s="65">
        <v>404</v>
      </c>
      <c r="Q2498" s="61"/>
    </row>
    <row r="2499" spans="1:17" ht="75" x14ac:dyDescent="0.25">
      <c r="A2499" s="65" t="s">
        <v>3644</v>
      </c>
      <c r="B2499" s="65" t="s">
        <v>696</v>
      </c>
      <c r="C2499" s="65" t="s">
        <v>727</v>
      </c>
      <c r="D2499" s="65" t="str">
        <f t="shared" ref="D2499:D2562" si="139">RIGHT(C2499,LEN(C2499)-FIND("|",SUBSTITUTE(C2499,"/","|", LEN(C2499)-LEN(SUBSTITUTE(C2499,"/","")))))</f>
        <v>INEL-1</v>
      </c>
      <c r="E2499" s="65">
        <f t="shared" si="136"/>
        <v>39</v>
      </c>
      <c r="F2499" s="65" t="str">
        <f t="shared" si="137"/>
        <v>INEL-1 INEL-1 core sample 10340ft.jpg</v>
      </c>
      <c r="G2499" s="65" t="str">
        <f t="shared" si="138"/>
        <v>https://gdr.openei.org/files/792/INEL-1 INEL-1 core sample 10340ft.jpg</v>
      </c>
      <c r="H2499" s="65" t="str">
        <f t="shared" ref="H2499:H2562" si="140">LEFT(C2499,FIND("/",C2499,10))</f>
        <v>https://gdr.openei.org/</v>
      </c>
      <c r="I2499" s="69">
        <v>43178.820296469908</v>
      </c>
      <c r="J2499" s="65">
        <v>404</v>
      </c>
      <c r="Q2499" s="61"/>
    </row>
    <row r="2500" spans="1:17" ht="75" x14ac:dyDescent="0.25">
      <c r="A2500" s="65" t="s">
        <v>3326</v>
      </c>
      <c r="B2500" s="65" t="s">
        <v>696</v>
      </c>
      <c r="C2500" s="65" t="s">
        <v>727</v>
      </c>
      <c r="D2500" s="65" t="str">
        <f t="shared" si="139"/>
        <v>INEL-1</v>
      </c>
      <c r="E2500" s="65">
        <f t="shared" si="136"/>
        <v>39</v>
      </c>
      <c r="F2500" s="65" t="str">
        <f t="shared" si="137"/>
        <v>INEL-1 INEL-1 density log 0-1466ft after cementation.pdf</v>
      </c>
      <c r="G2500" s="65" t="str">
        <f t="shared" si="138"/>
        <v>https://gdr.openei.org/files/792/INEL-1 INEL-1 density log 0-1466ft after cementation.pdf</v>
      </c>
      <c r="H2500" s="65" t="str">
        <f t="shared" si="140"/>
        <v>https://gdr.openei.org/</v>
      </c>
      <c r="I2500" s="69">
        <v>43178.820908657406</v>
      </c>
      <c r="J2500" s="65">
        <v>404</v>
      </c>
      <c r="Q2500" s="61"/>
    </row>
    <row r="2501" spans="1:17" ht="75" x14ac:dyDescent="0.25">
      <c r="A2501" s="65" t="s">
        <v>2292</v>
      </c>
      <c r="B2501" s="65" t="s">
        <v>696</v>
      </c>
      <c r="C2501" s="65" t="s">
        <v>727</v>
      </c>
      <c r="D2501" s="65" t="str">
        <f t="shared" si="139"/>
        <v>INEL-1</v>
      </c>
      <c r="E2501" s="65">
        <f t="shared" ref="E2501:E2564" si="141">FIND(D2501,A2501)</f>
        <v>39</v>
      </c>
      <c r="F2501" s="65" t="str">
        <f t="shared" ref="F2501:F2564" si="142">RIGHT(A2501,LEN(A2501)-E2501+1)</f>
        <v>INEL-1 INEL-1 well file.pdf</v>
      </c>
      <c r="G2501" s="65" t="str">
        <f t="shared" ref="G2501:G2564" si="143">(SUBSTITUTE(C2501,D2501,""))&amp;F2501</f>
        <v>https://gdr.openei.org/files/792/INEL-1 INEL-1 well file.pdf</v>
      </c>
      <c r="H2501" s="65" t="str">
        <f t="shared" si="140"/>
        <v>https://gdr.openei.org/</v>
      </c>
      <c r="I2501" s="69">
        <v>43178.827825300927</v>
      </c>
      <c r="J2501" s="65">
        <v>404</v>
      </c>
      <c r="Q2501" s="61"/>
    </row>
    <row r="2502" spans="1:17" ht="75" x14ac:dyDescent="0.25">
      <c r="A2502" s="65" t="s">
        <v>1012</v>
      </c>
      <c r="B2502" s="65" t="s">
        <v>696</v>
      </c>
      <c r="C2502" s="65" t="s">
        <v>727</v>
      </c>
      <c r="D2502" s="65" t="str">
        <f t="shared" si="139"/>
        <v>INEL-1</v>
      </c>
      <c r="E2502" s="65">
        <f t="shared" si="141"/>
        <v>39</v>
      </c>
      <c r="F2502" s="65" t="str">
        <f t="shared" si="142"/>
        <v>INEL-1 INEL-1 simult comp neutron formation density.pdf</v>
      </c>
      <c r="G2502" s="65" t="str">
        <f t="shared" si="143"/>
        <v>https://gdr.openei.org/files/792/INEL-1 INEL-1 simult comp neutron formation density.pdf</v>
      </c>
      <c r="H2502" s="65" t="str">
        <f t="shared" si="140"/>
        <v>https://gdr.openei.org/</v>
      </c>
      <c r="I2502" s="69">
        <v>43178.834684814814</v>
      </c>
      <c r="J2502" s="65">
        <v>404</v>
      </c>
      <c r="Q2502" s="61"/>
    </row>
    <row r="2503" spans="1:17" ht="75" x14ac:dyDescent="0.25">
      <c r="A2503" s="65" t="s">
        <v>4520</v>
      </c>
      <c r="B2503" s="65" t="s">
        <v>696</v>
      </c>
      <c r="C2503" s="65" t="s">
        <v>727</v>
      </c>
      <c r="D2503" s="65" t="str">
        <f t="shared" si="139"/>
        <v>INEL-1</v>
      </c>
      <c r="E2503" s="65">
        <f t="shared" si="141"/>
        <v>39</v>
      </c>
      <c r="F2503" s="65" t="str">
        <f t="shared" si="142"/>
        <v>INEL-1 INEL-1 fracture id log.pdf</v>
      </c>
      <c r="G2503" s="65" t="str">
        <f t="shared" si="143"/>
        <v>https://gdr.openei.org/files/792/INEL-1 INEL-1 fracture id log.pdf</v>
      </c>
      <c r="H2503" s="65" t="str">
        <f t="shared" si="140"/>
        <v>https://gdr.openei.org/</v>
      </c>
      <c r="I2503" s="69">
        <v>43178.836713391203</v>
      </c>
      <c r="J2503" s="65">
        <v>404</v>
      </c>
      <c r="Q2503" s="61"/>
    </row>
    <row r="2504" spans="1:17" ht="75" x14ac:dyDescent="0.25">
      <c r="A2504" s="65" t="s">
        <v>1469</v>
      </c>
      <c r="B2504" s="65" t="s">
        <v>696</v>
      </c>
      <c r="C2504" s="65" t="s">
        <v>727</v>
      </c>
      <c r="D2504" s="65" t="str">
        <f t="shared" si="139"/>
        <v>INEL-1</v>
      </c>
      <c r="E2504" s="65">
        <f t="shared" si="141"/>
        <v>39</v>
      </c>
      <c r="F2504" s="65" t="str">
        <f t="shared" si="142"/>
        <v>INEL-1 INEL-1 Litholog.png</v>
      </c>
      <c r="G2504" s="65" t="str">
        <f t="shared" si="143"/>
        <v>https://gdr.openei.org/files/792/INEL-1 INEL-1 Litholog.png</v>
      </c>
      <c r="H2504" s="65" t="str">
        <f t="shared" si="140"/>
        <v>https://gdr.openei.org/</v>
      </c>
      <c r="I2504" s="69">
        <v>43178.84333123843</v>
      </c>
      <c r="J2504" s="65">
        <v>404</v>
      </c>
      <c r="Q2504" s="61"/>
    </row>
    <row r="2505" spans="1:17" ht="75" x14ac:dyDescent="0.25">
      <c r="A2505" s="65" t="s">
        <v>3361</v>
      </c>
      <c r="B2505" s="65" t="s">
        <v>696</v>
      </c>
      <c r="C2505" s="65" t="s">
        <v>727</v>
      </c>
      <c r="D2505" s="65" t="str">
        <f t="shared" si="139"/>
        <v>INEL-1</v>
      </c>
      <c r="E2505" s="65">
        <f t="shared" si="141"/>
        <v>39</v>
      </c>
      <c r="F2505" s="65" t="str">
        <f t="shared" si="142"/>
        <v>INEL-1 INEL-1 gamma frequency plot.pdf</v>
      </c>
      <c r="G2505" s="65" t="str">
        <f t="shared" si="143"/>
        <v>https://gdr.openei.org/files/792/INEL-1 INEL-1 gamma frequency plot.pdf</v>
      </c>
      <c r="H2505" s="65" t="str">
        <f t="shared" si="140"/>
        <v>https://gdr.openei.org/</v>
      </c>
      <c r="I2505" s="69">
        <v>43178.863645381942</v>
      </c>
      <c r="J2505" s="65">
        <v>404</v>
      </c>
      <c r="Q2505" s="61"/>
    </row>
    <row r="2506" spans="1:17" ht="75" x14ac:dyDescent="0.25">
      <c r="A2506" s="65" t="s">
        <v>1469</v>
      </c>
      <c r="B2506" s="65" t="s">
        <v>696</v>
      </c>
      <c r="C2506" s="65" t="s">
        <v>727</v>
      </c>
      <c r="D2506" s="65" t="str">
        <f t="shared" si="139"/>
        <v>INEL-1</v>
      </c>
      <c r="E2506" s="65">
        <f t="shared" si="141"/>
        <v>39</v>
      </c>
      <c r="F2506" s="65" t="str">
        <f t="shared" si="142"/>
        <v>INEL-1 INEL-1 Litholog.png</v>
      </c>
      <c r="G2506" s="65" t="str">
        <f t="shared" si="143"/>
        <v>https://gdr.openei.org/files/792/INEL-1 INEL-1 Litholog.png</v>
      </c>
      <c r="H2506" s="65" t="str">
        <f t="shared" si="140"/>
        <v>https://gdr.openei.org/</v>
      </c>
      <c r="I2506" s="69">
        <v>43178.88994818287</v>
      </c>
      <c r="J2506" s="65">
        <v>404</v>
      </c>
      <c r="Q2506" s="61"/>
    </row>
    <row r="2507" spans="1:17" ht="75" x14ac:dyDescent="0.25">
      <c r="A2507" s="65" t="s">
        <v>1065</v>
      </c>
      <c r="B2507" s="65" t="s">
        <v>696</v>
      </c>
      <c r="C2507" s="65" t="s">
        <v>727</v>
      </c>
      <c r="D2507" s="65" t="str">
        <f t="shared" si="139"/>
        <v>INEL-1</v>
      </c>
      <c r="E2507" s="65">
        <f t="shared" si="141"/>
        <v>39</v>
      </c>
      <c r="F2507" s="65" t="str">
        <f t="shared" si="142"/>
        <v>INEL-1 INEL-1 Lithology detailed.pdf</v>
      </c>
      <c r="G2507" s="65" t="str">
        <f t="shared" si="143"/>
        <v>https://gdr.openei.org/files/792/INEL-1 INEL-1 Lithology detailed.pdf</v>
      </c>
      <c r="H2507" s="65" t="str">
        <f t="shared" si="140"/>
        <v>https://gdr.openei.org/</v>
      </c>
      <c r="I2507" s="69">
        <v>43178.89195114583</v>
      </c>
      <c r="J2507" s="65">
        <v>404</v>
      </c>
      <c r="Q2507" s="61"/>
    </row>
    <row r="2508" spans="1:17" ht="75" x14ac:dyDescent="0.25">
      <c r="A2508" s="65" t="s">
        <v>2292</v>
      </c>
      <c r="B2508" s="65" t="s">
        <v>696</v>
      </c>
      <c r="C2508" s="65" t="s">
        <v>727</v>
      </c>
      <c r="D2508" s="65" t="str">
        <f t="shared" si="139"/>
        <v>INEL-1</v>
      </c>
      <c r="E2508" s="65">
        <f t="shared" si="141"/>
        <v>39</v>
      </c>
      <c r="F2508" s="65" t="str">
        <f t="shared" si="142"/>
        <v>INEL-1 INEL-1 well file.pdf</v>
      </c>
      <c r="G2508" s="65" t="str">
        <f t="shared" si="143"/>
        <v>https://gdr.openei.org/files/792/INEL-1 INEL-1 well file.pdf</v>
      </c>
      <c r="H2508" s="65" t="str">
        <f t="shared" si="140"/>
        <v>https://gdr.openei.org/</v>
      </c>
      <c r="I2508" s="69">
        <v>43178.892423182871</v>
      </c>
      <c r="J2508" s="65">
        <v>404</v>
      </c>
      <c r="Q2508" s="61"/>
    </row>
    <row r="2509" spans="1:17" ht="75" x14ac:dyDescent="0.25">
      <c r="A2509" s="65" t="s">
        <v>2709</v>
      </c>
      <c r="B2509" s="65" t="s">
        <v>696</v>
      </c>
      <c r="C2509" s="65" t="s">
        <v>727</v>
      </c>
      <c r="D2509" s="65" t="str">
        <f t="shared" si="139"/>
        <v>INEL-1</v>
      </c>
      <c r="E2509" s="65">
        <f t="shared" si="141"/>
        <v>39</v>
      </c>
      <c r="F2509" s="65" t="str">
        <f t="shared" si="142"/>
        <v>INEL-1 INEL-1 Caliper log 0-3552ft.pdf</v>
      </c>
      <c r="G2509" s="65" t="str">
        <f t="shared" si="143"/>
        <v>https://gdr.openei.org/files/792/INEL-1 INEL-1 Caliper log 0-3552ft.pdf</v>
      </c>
      <c r="H2509" s="65" t="str">
        <f t="shared" si="140"/>
        <v>https://gdr.openei.org/</v>
      </c>
      <c r="I2509" s="69">
        <v>43178.893235578704</v>
      </c>
      <c r="J2509" s="65">
        <v>404</v>
      </c>
      <c r="Q2509" s="61"/>
    </row>
    <row r="2510" spans="1:17" ht="75" x14ac:dyDescent="0.25">
      <c r="A2510" s="65" t="s">
        <v>2081</v>
      </c>
      <c r="B2510" s="65" t="s">
        <v>696</v>
      </c>
      <c r="C2510" s="65" t="s">
        <v>727</v>
      </c>
      <c r="D2510" s="65" t="str">
        <f t="shared" si="139"/>
        <v>INEL-1</v>
      </c>
      <c r="E2510" s="65">
        <f t="shared" si="141"/>
        <v>39</v>
      </c>
      <c r="F2510" s="65" t="str">
        <f t="shared" si="142"/>
        <v>INEL-1 INEL-1 gamma raw data.zip</v>
      </c>
      <c r="G2510" s="65" t="str">
        <f t="shared" si="143"/>
        <v>https://gdr.openei.org/files/792/INEL-1 INEL-1 gamma raw data.zip</v>
      </c>
      <c r="H2510" s="65" t="str">
        <f t="shared" si="140"/>
        <v>https://gdr.openei.org/</v>
      </c>
      <c r="I2510" s="69">
        <v>43178.894396134259</v>
      </c>
      <c r="J2510" s="65">
        <v>404</v>
      </c>
      <c r="Q2510" s="61"/>
    </row>
    <row r="2511" spans="1:17" ht="75" x14ac:dyDescent="0.25">
      <c r="A2511" s="65" t="s">
        <v>1162</v>
      </c>
      <c r="B2511" s="65" t="s">
        <v>696</v>
      </c>
      <c r="C2511" s="65" t="s">
        <v>727</v>
      </c>
      <c r="D2511" s="65" t="str">
        <f t="shared" si="139"/>
        <v>INEL-1</v>
      </c>
      <c r="E2511" s="65">
        <f t="shared" si="141"/>
        <v>39</v>
      </c>
      <c r="F2511" s="65" t="str">
        <f t="shared" si="142"/>
        <v>INEL-1 INEL-1 Temperature log 3300-10230ft.pdf</v>
      </c>
      <c r="G2511" s="65" t="str">
        <f t="shared" si="143"/>
        <v>https://gdr.openei.org/files/792/INEL-1 INEL-1 Temperature log 3300-10230ft.pdf</v>
      </c>
      <c r="H2511" s="65" t="str">
        <f t="shared" si="140"/>
        <v>https://gdr.openei.org/</v>
      </c>
      <c r="I2511" s="69">
        <v>43178.901258761573</v>
      </c>
      <c r="J2511" s="65">
        <v>404</v>
      </c>
      <c r="Q2511" s="61"/>
    </row>
    <row r="2512" spans="1:17" ht="75" x14ac:dyDescent="0.25">
      <c r="A2512" s="65" t="s">
        <v>1338</v>
      </c>
      <c r="B2512" s="65" t="s">
        <v>696</v>
      </c>
      <c r="C2512" s="65" t="s">
        <v>727</v>
      </c>
      <c r="D2512" s="65" t="str">
        <f t="shared" si="139"/>
        <v>INEL-1</v>
      </c>
      <c r="E2512" s="65">
        <f t="shared" si="141"/>
        <v>39</v>
      </c>
      <c r="F2512" s="65" t="str">
        <f t="shared" si="142"/>
        <v>INEL-1 INEL-1 TD 1982 and 1983 from Blackwell.tif</v>
      </c>
      <c r="G2512" s="65" t="str">
        <f t="shared" si="143"/>
        <v>https://gdr.openei.org/files/792/INEL-1 INEL-1 TD 1982 and 1983 from Blackwell.tif</v>
      </c>
      <c r="H2512" s="65" t="str">
        <f t="shared" si="140"/>
        <v>https://gdr.openei.org/</v>
      </c>
      <c r="I2512" s="69">
        <v>43178.931095</v>
      </c>
      <c r="J2512" s="65">
        <v>404</v>
      </c>
      <c r="Q2512" s="61"/>
    </row>
    <row r="2513" spans="1:17" ht="75" x14ac:dyDescent="0.25">
      <c r="A2513" s="65" t="s">
        <v>1071</v>
      </c>
      <c r="B2513" s="65" t="s">
        <v>696</v>
      </c>
      <c r="C2513" s="65" t="s">
        <v>727</v>
      </c>
      <c r="D2513" s="65" t="str">
        <f t="shared" si="139"/>
        <v>INEL-1</v>
      </c>
      <c r="E2513" s="65">
        <f t="shared" si="141"/>
        <v>39</v>
      </c>
      <c r="F2513" s="65" t="str">
        <f t="shared" si="142"/>
        <v>INEL-1 INEL-1 Caliper log 1462-3552ft.pdf</v>
      </c>
      <c r="G2513" s="65" t="str">
        <f t="shared" si="143"/>
        <v>https://gdr.openei.org/files/792/INEL-1 INEL-1 Caliper log 1462-3552ft.pdf</v>
      </c>
      <c r="H2513" s="65" t="str">
        <f t="shared" si="140"/>
        <v>https://gdr.openei.org/</v>
      </c>
      <c r="I2513" s="69">
        <v>43178.936500474534</v>
      </c>
      <c r="J2513" s="65">
        <v>404</v>
      </c>
      <c r="Q2513" s="61"/>
    </row>
    <row r="2514" spans="1:17" ht="75" x14ac:dyDescent="0.25">
      <c r="A2514" s="65" t="s">
        <v>3681</v>
      </c>
      <c r="B2514" s="65" t="s">
        <v>696</v>
      </c>
      <c r="C2514" s="65" t="s">
        <v>727</v>
      </c>
      <c r="D2514" s="65" t="str">
        <f t="shared" si="139"/>
        <v>INEL-1</v>
      </c>
      <c r="E2514" s="65">
        <f t="shared" si="141"/>
        <v>39</v>
      </c>
      <c r="F2514" s="65" t="str">
        <f t="shared" si="142"/>
        <v>INEL-1 INEL-1 Temperature log 496-3553ft.pdf</v>
      </c>
      <c r="G2514" s="65" t="str">
        <f t="shared" si="143"/>
        <v>https://gdr.openei.org/files/792/INEL-1 INEL-1 Temperature log 496-3553ft.pdf</v>
      </c>
      <c r="H2514" s="65" t="str">
        <f t="shared" si="140"/>
        <v>https://gdr.openei.org/</v>
      </c>
      <c r="I2514" s="69">
        <v>43178.957700416664</v>
      </c>
      <c r="J2514" s="65">
        <v>404</v>
      </c>
      <c r="Q2514" s="61"/>
    </row>
    <row r="2515" spans="1:17" ht="75" x14ac:dyDescent="0.25">
      <c r="A2515" s="65" t="s">
        <v>3821</v>
      </c>
      <c r="B2515" s="65" t="s">
        <v>696</v>
      </c>
      <c r="C2515" s="65" t="s">
        <v>727</v>
      </c>
      <c r="D2515" s="65" t="str">
        <f t="shared" si="139"/>
        <v>INEL-1</v>
      </c>
      <c r="E2515" s="65">
        <f t="shared" si="141"/>
        <v>39</v>
      </c>
      <c r="F2515" s="65" t="str">
        <f t="shared" si="142"/>
        <v>INEL-1 INEL-1 surface.jpg</v>
      </c>
      <c r="G2515" s="65" t="str">
        <f t="shared" si="143"/>
        <v>https://gdr.openei.org/files/792/INEL-1 INEL-1 surface.jpg</v>
      </c>
      <c r="H2515" s="65" t="str">
        <f t="shared" si="140"/>
        <v>https://gdr.openei.org/</v>
      </c>
      <c r="I2515" s="69">
        <v>43178.961590763887</v>
      </c>
      <c r="J2515" s="65">
        <v>404</v>
      </c>
      <c r="Q2515" s="61"/>
    </row>
    <row r="2516" spans="1:17" ht="75" x14ac:dyDescent="0.25">
      <c r="A2516" s="65" t="s">
        <v>2914</v>
      </c>
      <c r="B2516" s="65" t="s">
        <v>696</v>
      </c>
      <c r="C2516" s="65" t="s">
        <v>727</v>
      </c>
      <c r="D2516" s="65" t="str">
        <f t="shared" si="139"/>
        <v>INEL-1</v>
      </c>
      <c r="E2516" s="65">
        <f t="shared" si="141"/>
        <v>39</v>
      </c>
      <c r="F2516" s="65" t="str">
        <f t="shared" si="142"/>
        <v>INEL-1 INEL-1 Caliper raw data.zip</v>
      </c>
      <c r="G2516" s="65" t="str">
        <f t="shared" si="143"/>
        <v>https://gdr.openei.org/files/792/INEL-1 INEL-1 Caliper raw data.zip</v>
      </c>
      <c r="H2516" s="65" t="str">
        <f t="shared" si="140"/>
        <v>https://gdr.openei.org/</v>
      </c>
      <c r="I2516" s="69">
        <v>43179.010289930557</v>
      </c>
      <c r="J2516" s="65">
        <v>404</v>
      </c>
      <c r="Q2516" s="61"/>
    </row>
    <row r="2517" spans="1:17" ht="75" x14ac:dyDescent="0.25">
      <c r="A2517" s="65" t="s">
        <v>1377</v>
      </c>
      <c r="B2517" s="65" t="s">
        <v>696</v>
      </c>
      <c r="C2517" s="65" t="s">
        <v>727</v>
      </c>
      <c r="D2517" s="65" t="str">
        <f t="shared" si="139"/>
        <v>INEL-1</v>
      </c>
      <c r="E2517" s="65">
        <f t="shared" si="141"/>
        <v>39</v>
      </c>
      <c r="F2517" s="65" t="str">
        <f t="shared" si="142"/>
        <v>INEL-1 INEL-1 Full Color Logs.pdf</v>
      </c>
      <c r="G2517" s="65" t="str">
        <f t="shared" si="143"/>
        <v>https://gdr.openei.org/files/792/INEL-1 INEL-1 Full Color Logs.pdf</v>
      </c>
      <c r="H2517" s="65" t="str">
        <f t="shared" si="140"/>
        <v>https://gdr.openei.org/</v>
      </c>
      <c r="I2517" s="69">
        <v>43179.039136435182</v>
      </c>
      <c r="J2517" s="65">
        <v>404</v>
      </c>
      <c r="Q2517" s="61"/>
    </row>
    <row r="2518" spans="1:17" ht="75" x14ac:dyDescent="0.25">
      <c r="A2518" s="65" t="s">
        <v>3644</v>
      </c>
      <c r="B2518" s="65" t="s">
        <v>696</v>
      </c>
      <c r="C2518" s="65" t="s">
        <v>727</v>
      </c>
      <c r="D2518" s="65" t="str">
        <f t="shared" si="139"/>
        <v>INEL-1</v>
      </c>
      <c r="E2518" s="65">
        <f t="shared" si="141"/>
        <v>39</v>
      </c>
      <c r="F2518" s="65" t="str">
        <f t="shared" si="142"/>
        <v>INEL-1 INEL-1 core sample 10340ft.jpg</v>
      </c>
      <c r="G2518" s="65" t="str">
        <f t="shared" si="143"/>
        <v>https://gdr.openei.org/files/792/INEL-1 INEL-1 core sample 10340ft.jpg</v>
      </c>
      <c r="H2518" s="65" t="str">
        <f t="shared" si="140"/>
        <v>https://gdr.openei.org/</v>
      </c>
      <c r="I2518" s="69">
        <v>43179.047067719905</v>
      </c>
      <c r="J2518" s="65">
        <v>404</v>
      </c>
      <c r="Q2518" s="61"/>
    </row>
    <row r="2519" spans="1:17" ht="75" x14ac:dyDescent="0.25">
      <c r="A2519" s="65" t="s">
        <v>1338</v>
      </c>
      <c r="B2519" s="65" t="s">
        <v>696</v>
      </c>
      <c r="C2519" s="65" t="s">
        <v>727</v>
      </c>
      <c r="D2519" s="65" t="str">
        <f t="shared" si="139"/>
        <v>INEL-1</v>
      </c>
      <c r="E2519" s="65">
        <f t="shared" si="141"/>
        <v>39</v>
      </c>
      <c r="F2519" s="65" t="str">
        <f t="shared" si="142"/>
        <v>INEL-1 INEL-1 TD 1982 and 1983 from Blackwell.tif</v>
      </c>
      <c r="G2519" s="65" t="str">
        <f t="shared" si="143"/>
        <v>https://gdr.openei.org/files/792/INEL-1 INEL-1 TD 1982 and 1983 from Blackwell.tif</v>
      </c>
      <c r="H2519" s="65" t="str">
        <f t="shared" si="140"/>
        <v>https://gdr.openei.org/</v>
      </c>
      <c r="I2519" s="69">
        <v>43179.053103090278</v>
      </c>
      <c r="J2519" s="65">
        <v>404</v>
      </c>
      <c r="Q2519" s="61"/>
    </row>
    <row r="2520" spans="1:17" ht="75" x14ac:dyDescent="0.25">
      <c r="A2520" s="65" t="s">
        <v>3681</v>
      </c>
      <c r="B2520" s="65" t="s">
        <v>696</v>
      </c>
      <c r="C2520" s="65" t="s">
        <v>727</v>
      </c>
      <c r="D2520" s="65" t="str">
        <f t="shared" si="139"/>
        <v>INEL-1</v>
      </c>
      <c r="E2520" s="65">
        <f t="shared" si="141"/>
        <v>39</v>
      </c>
      <c r="F2520" s="65" t="str">
        <f t="shared" si="142"/>
        <v>INEL-1 INEL-1 Temperature log 496-3553ft.pdf</v>
      </c>
      <c r="G2520" s="65" t="str">
        <f t="shared" si="143"/>
        <v>https://gdr.openei.org/files/792/INEL-1 INEL-1 Temperature log 496-3553ft.pdf</v>
      </c>
      <c r="H2520" s="65" t="str">
        <f t="shared" si="140"/>
        <v>https://gdr.openei.org/</v>
      </c>
      <c r="I2520" s="69">
        <v>43179.089740740739</v>
      </c>
      <c r="J2520" s="65">
        <v>404</v>
      </c>
      <c r="Q2520" s="61"/>
    </row>
    <row r="2521" spans="1:17" ht="75" x14ac:dyDescent="0.25">
      <c r="A2521" s="65" t="s">
        <v>3361</v>
      </c>
      <c r="B2521" s="65" t="s">
        <v>696</v>
      </c>
      <c r="C2521" s="65" t="s">
        <v>727</v>
      </c>
      <c r="D2521" s="65" t="str">
        <f t="shared" si="139"/>
        <v>INEL-1</v>
      </c>
      <c r="E2521" s="65">
        <f t="shared" si="141"/>
        <v>39</v>
      </c>
      <c r="F2521" s="65" t="str">
        <f t="shared" si="142"/>
        <v>INEL-1 INEL-1 gamma frequency plot.pdf</v>
      </c>
      <c r="G2521" s="65" t="str">
        <f t="shared" si="143"/>
        <v>https://gdr.openei.org/files/792/INEL-1 INEL-1 gamma frequency plot.pdf</v>
      </c>
      <c r="H2521" s="65" t="str">
        <f t="shared" si="140"/>
        <v>https://gdr.openei.org/</v>
      </c>
      <c r="I2521" s="69">
        <v>43179.09489177083</v>
      </c>
      <c r="J2521" s="65">
        <v>404</v>
      </c>
      <c r="Q2521" s="61"/>
    </row>
    <row r="2522" spans="1:17" ht="75" x14ac:dyDescent="0.25">
      <c r="A2522" s="65" t="s">
        <v>1012</v>
      </c>
      <c r="B2522" s="65" t="s">
        <v>696</v>
      </c>
      <c r="C2522" s="65" t="s">
        <v>727</v>
      </c>
      <c r="D2522" s="65" t="str">
        <f t="shared" si="139"/>
        <v>INEL-1</v>
      </c>
      <c r="E2522" s="65">
        <f t="shared" si="141"/>
        <v>39</v>
      </c>
      <c r="F2522" s="65" t="str">
        <f t="shared" si="142"/>
        <v>INEL-1 INEL-1 simult comp neutron formation density.pdf</v>
      </c>
      <c r="G2522" s="65" t="str">
        <f t="shared" si="143"/>
        <v>https://gdr.openei.org/files/792/INEL-1 INEL-1 simult comp neutron formation density.pdf</v>
      </c>
      <c r="H2522" s="65" t="str">
        <f t="shared" si="140"/>
        <v>https://gdr.openei.org/</v>
      </c>
      <c r="I2522" s="69">
        <v>43179.099125983797</v>
      </c>
      <c r="J2522" s="65">
        <v>404</v>
      </c>
      <c r="Q2522" s="61"/>
    </row>
    <row r="2523" spans="1:17" ht="75" x14ac:dyDescent="0.25">
      <c r="A2523" s="65" t="s">
        <v>1345</v>
      </c>
      <c r="B2523" s="65" t="s">
        <v>696</v>
      </c>
      <c r="C2523" s="65" t="s">
        <v>727</v>
      </c>
      <c r="D2523" s="65" t="str">
        <f t="shared" si="139"/>
        <v>INEL-1</v>
      </c>
      <c r="E2523" s="65">
        <f t="shared" si="141"/>
        <v>39</v>
      </c>
      <c r="F2523" s="65" t="str">
        <f t="shared" si="142"/>
        <v>INEL-1 INEL-1 LAS raw data.zip</v>
      </c>
      <c r="G2523" s="65" t="str">
        <f t="shared" si="143"/>
        <v>https://gdr.openei.org/files/792/INEL-1 INEL-1 LAS raw data.zip</v>
      </c>
      <c r="H2523" s="65" t="str">
        <f t="shared" si="140"/>
        <v>https://gdr.openei.org/</v>
      </c>
      <c r="I2523" s="69">
        <v>43179.114720682868</v>
      </c>
      <c r="J2523" s="65">
        <v>404</v>
      </c>
      <c r="Q2523" s="61"/>
    </row>
    <row r="2524" spans="1:17" ht="75" x14ac:dyDescent="0.25">
      <c r="A2524" s="65" t="s">
        <v>2005</v>
      </c>
      <c r="B2524" s="65" t="s">
        <v>696</v>
      </c>
      <c r="C2524" s="65" t="s">
        <v>727</v>
      </c>
      <c r="D2524" s="65" t="str">
        <f t="shared" si="139"/>
        <v>INEL-1</v>
      </c>
      <c r="E2524" s="65">
        <f t="shared" si="141"/>
        <v>39</v>
      </c>
      <c r="F2524" s="65" t="str">
        <f t="shared" si="142"/>
        <v>INEL-1 INEL-1 gamma perforating depth control log.pdf</v>
      </c>
      <c r="G2524" s="65" t="str">
        <f t="shared" si="143"/>
        <v>https://gdr.openei.org/files/792/INEL-1 INEL-1 gamma perforating depth control log.pdf</v>
      </c>
      <c r="H2524" s="65" t="str">
        <f t="shared" si="140"/>
        <v>https://gdr.openei.org/</v>
      </c>
      <c r="I2524" s="69">
        <v>43179.126769699076</v>
      </c>
      <c r="J2524" s="65">
        <v>404</v>
      </c>
      <c r="Q2524" s="61"/>
    </row>
    <row r="2525" spans="1:17" ht="75" x14ac:dyDescent="0.25">
      <c r="A2525" s="65" t="s">
        <v>1377</v>
      </c>
      <c r="B2525" s="65" t="s">
        <v>696</v>
      </c>
      <c r="C2525" s="65" t="s">
        <v>727</v>
      </c>
      <c r="D2525" s="65" t="str">
        <f t="shared" si="139"/>
        <v>INEL-1</v>
      </c>
      <c r="E2525" s="65">
        <f t="shared" si="141"/>
        <v>39</v>
      </c>
      <c r="F2525" s="65" t="str">
        <f t="shared" si="142"/>
        <v>INEL-1 INEL-1 Full Color Logs.pdf</v>
      </c>
      <c r="G2525" s="65" t="str">
        <f t="shared" si="143"/>
        <v>https://gdr.openei.org/files/792/INEL-1 INEL-1 Full Color Logs.pdf</v>
      </c>
      <c r="H2525" s="65" t="str">
        <f t="shared" si="140"/>
        <v>https://gdr.openei.org/</v>
      </c>
      <c r="I2525" s="69">
        <v>43179.134572256946</v>
      </c>
      <c r="J2525" s="65">
        <v>404</v>
      </c>
      <c r="Q2525" s="61"/>
    </row>
    <row r="2526" spans="1:17" ht="75" x14ac:dyDescent="0.25">
      <c r="A2526" s="65" t="s">
        <v>2570</v>
      </c>
      <c r="B2526" s="65" t="s">
        <v>696</v>
      </c>
      <c r="C2526" s="65" t="s">
        <v>727</v>
      </c>
      <c r="D2526" s="65" t="str">
        <f t="shared" si="139"/>
        <v>INEL-1</v>
      </c>
      <c r="E2526" s="65">
        <f t="shared" si="141"/>
        <v>39</v>
      </c>
      <c r="F2526" s="65" t="str">
        <f t="shared" si="142"/>
        <v>INEL-1 INEL-1 sonic log.pdf</v>
      </c>
      <c r="G2526" s="65" t="str">
        <f t="shared" si="143"/>
        <v>https://gdr.openei.org/files/792/INEL-1 INEL-1 sonic log.pdf</v>
      </c>
      <c r="H2526" s="65" t="str">
        <f t="shared" si="140"/>
        <v>https://gdr.openei.org/</v>
      </c>
      <c r="I2526" s="69">
        <v>43179.150408784721</v>
      </c>
      <c r="J2526" s="65">
        <v>404</v>
      </c>
      <c r="Q2526" s="61"/>
    </row>
    <row r="2527" spans="1:17" ht="75" x14ac:dyDescent="0.25">
      <c r="A2527" s="65" t="s">
        <v>741</v>
      </c>
      <c r="B2527" s="65" t="s">
        <v>696</v>
      </c>
      <c r="C2527" s="65" t="s">
        <v>727</v>
      </c>
      <c r="D2527" s="65" t="str">
        <f t="shared" si="139"/>
        <v>INEL-1</v>
      </c>
      <c r="E2527" s="65">
        <f t="shared" si="141"/>
        <v>39</v>
      </c>
      <c r="F2527" s="65" t="str">
        <f t="shared" si="142"/>
        <v>INEL-1 INEL-1 core sample 10365ft.jpg</v>
      </c>
      <c r="G2527" s="65" t="str">
        <f t="shared" si="143"/>
        <v>https://gdr.openei.org/files/792/INEL-1 INEL-1 core sample 10365ft.jpg</v>
      </c>
      <c r="H2527" s="65" t="str">
        <f t="shared" si="140"/>
        <v>https://gdr.openei.org/</v>
      </c>
      <c r="I2527" s="69">
        <v>43179.171254895831</v>
      </c>
      <c r="J2527" s="65">
        <v>404</v>
      </c>
      <c r="Q2527" s="61"/>
    </row>
    <row r="2528" spans="1:17" ht="75" x14ac:dyDescent="0.25">
      <c r="A2528" s="65" t="s">
        <v>1055</v>
      </c>
      <c r="B2528" s="65" t="s">
        <v>696</v>
      </c>
      <c r="C2528" s="65" t="s">
        <v>727</v>
      </c>
      <c r="D2528" s="65" t="str">
        <f t="shared" si="139"/>
        <v>INEL-1</v>
      </c>
      <c r="E2528" s="65">
        <f t="shared" si="141"/>
        <v>39</v>
      </c>
      <c r="F2528" s="65" t="str">
        <f t="shared" si="142"/>
        <v>INEL-1 INEL-1 density log 1290-3512ft before cementation.pdf</v>
      </c>
      <c r="G2528" s="65" t="str">
        <f t="shared" si="143"/>
        <v>https://gdr.openei.org/files/792/INEL-1 INEL-1 density log 1290-3512ft before cementation.pdf</v>
      </c>
      <c r="H2528" s="65" t="str">
        <f t="shared" si="140"/>
        <v>https://gdr.openei.org/</v>
      </c>
      <c r="I2528" s="69">
        <v>43179.182772893517</v>
      </c>
      <c r="J2528" s="65">
        <v>404</v>
      </c>
      <c r="Q2528" s="61"/>
    </row>
    <row r="2529" spans="1:17" ht="75" x14ac:dyDescent="0.25">
      <c r="A2529" s="65" t="s">
        <v>1345</v>
      </c>
      <c r="B2529" s="65" t="s">
        <v>696</v>
      </c>
      <c r="C2529" s="65" t="s">
        <v>727</v>
      </c>
      <c r="D2529" s="65" t="str">
        <f t="shared" si="139"/>
        <v>INEL-1</v>
      </c>
      <c r="E2529" s="65">
        <f t="shared" si="141"/>
        <v>39</v>
      </c>
      <c r="F2529" s="65" t="str">
        <f t="shared" si="142"/>
        <v>INEL-1 INEL-1 LAS raw data.zip</v>
      </c>
      <c r="G2529" s="65" t="str">
        <f t="shared" si="143"/>
        <v>https://gdr.openei.org/files/792/INEL-1 INEL-1 LAS raw data.zip</v>
      </c>
      <c r="H2529" s="65" t="str">
        <f t="shared" si="140"/>
        <v>https://gdr.openei.org/</v>
      </c>
      <c r="I2529" s="69">
        <v>43179.18443789352</v>
      </c>
      <c r="J2529" s="65">
        <v>404</v>
      </c>
      <c r="Q2529" s="61"/>
    </row>
    <row r="2530" spans="1:17" ht="75" x14ac:dyDescent="0.25">
      <c r="A2530" s="65" t="s">
        <v>2830</v>
      </c>
      <c r="B2530" s="65" t="s">
        <v>696</v>
      </c>
      <c r="C2530" s="65" t="s">
        <v>727</v>
      </c>
      <c r="D2530" s="65" t="str">
        <f t="shared" si="139"/>
        <v>INEL-1</v>
      </c>
      <c r="E2530" s="65">
        <f t="shared" si="141"/>
        <v>39</v>
      </c>
      <c r="F2530" s="65" t="str">
        <f t="shared" si="142"/>
        <v>INEL-1 INEL-1 Caliper log 1900-2640ft.pdf</v>
      </c>
      <c r="G2530" s="65" t="str">
        <f t="shared" si="143"/>
        <v>https://gdr.openei.org/files/792/INEL-1 INEL-1 Caliper log 1900-2640ft.pdf</v>
      </c>
      <c r="H2530" s="65" t="str">
        <f t="shared" si="140"/>
        <v>https://gdr.openei.org/</v>
      </c>
      <c r="I2530" s="69">
        <v>43179.191724143522</v>
      </c>
      <c r="J2530" s="65">
        <v>404</v>
      </c>
      <c r="Q2530" s="61"/>
    </row>
    <row r="2531" spans="1:17" ht="75" x14ac:dyDescent="0.25">
      <c r="A2531" s="65" t="s">
        <v>2487</v>
      </c>
      <c r="B2531" s="65" t="s">
        <v>696</v>
      </c>
      <c r="C2531" s="65" t="s">
        <v>727</v>
      </c>
      <c r="D2531" s="65" t="str">
        <f t="shared" si="139"/>
        <v>INEL-1</v>
      </c>
      <c r="E2531" s="65">
        <f t="shared" si="141"/>
        <v>39</v>
      </c>
      <c r="F2531" s="65" t="str">
        <f t="shared" si="142"/>
        <v>INEL-1 INEL-1 Temperature raw data.zip</v>
      </c>
      <c r="G2531" s="65" t="str">
        <f t="shared" si="143"/>
        <v>https://gdr.openei.org/files/792/INEL-1 INEL-1 Temperature raw data.zip</v>
      </c>
      <c r="H2531" s="65" t="str">
        <f t="shared" si="140"/>
        <v>https://gdr.openei.org/</v>
      </c>
      <c r="I2531" s="69">
        <v>43179.225765648145</v>
      </c>
      <c r="J2531" s="65">
        <v>404</v>
      </c>
      <c r="Q2531" s="61"/>
    </row>
    <row r="2532" spans="1:17" ht="75" x14ac:dyDescent="0.25">
      <c r="A2532" s="65" t="s">
        <v>2081</v>
      </c>
      <c r="B2532" s="65" t="s">
        <v>696</v>
      </c>
      <c r="C2532" s="65" t="s">
        <v>727</v>
      </c>
      <c r="D2532" s="65" t="str">
        <f t="shared" si="139"/>
        <v>INEL-1</v>
      </c>
      <c r="E2532" s="65">
        <f t="shared" si="141"/>
        <v>39</v>
      </c>
      <c r="F2532" s="65" t="str">
        <f t="shared" si="142"/>
        <v>INEL-1 INEL-1 gamma raw data.zip</v>
      </c>
      <c r="G2532" s="65" t="str">
        <f t="shared" si="143"/>
        <v>https://gdr.openei.org/files/792/INEL-1 INEL-1 gamma raw data.zip</v>
      </c>
      <c r="H2532" s="65" t="str">
        <f t="shared" si="140"/>
        <v>https://gdr.openei.org/</v>
      </c>
      <c r="I2532" s="69">
        <v>43179.228343645831</v>
      </c>
      <c r="J2532" s="65">
        <v>404</v>
      </c>
      <c r="Q2532" s="61"/>
    </row>
    <row r="2533" spans="1:17" ht="75" x14ac:dyDescent="0.25">
      <c r="A2533" s="65" t="s">
        <v>1065</v>
      </c>
      <c r="B2533" s="65" t="s">
        <v>696</v>
      </c>
      <c r="C2533" s="65" t="s">
        <v>727</v>
      </c>
      <c r="D2533" s="65" t="str">
        <f t="shared" si="139"/>
        <v>INEL-1</v>
      </c>
      <c r="E2533" s="65">
        <f t="shared" si="141"/>
        <v>39</v>
      </c>
      <c r="F2533" s="65" t="str">
        <f t="shared" si="142"/>
        <v>INEL-1 INEL-1 Lithology detailed.pdf</v>
      </c>
      <c r="G2533" s="65" t="str">
        <f t="shared" si="143"/>
        <v>https://gdr.openei.org/files/792/INEL-1 INEL-1 Lithology detailed.pdf</v>
      </c>
      <c r="H2533" s="65" t="str">
        <f t="shared" si="140"/>
        <v>https://gdr.openei.org/</v>
      </c>
      <c r="I2533" s="69">
        <v>43179.235329293981</v>
      </c>
      <c r="J2533" s="65">
        <v>404</v>
      </c>
      <c r="Q2533" s="61"/>
    </row>
    <row r="2534" spans="1:17" ht="75" x14ac:dyDescent="0.25">
      <c r="A2534" s="65" t="s">
        <v>726</v>
      </c>
      <c r="B2534" s="65" t="s">
        <v>696</v>
      </c>
      <c r="C2534" s="65" t="s">
        <v>727</v>
      </c>
      <c r="D2534" s="65" t="str">
        <f t="shared" si="139"/>
        <v>INEL-1</v>
      </c>
      <c r="E2534" s="65">
        <f t="shared" si="141"/>
        <v>39</v>
      </c>
      <c r="F2534" s="65" t="str">
        <f t="shared" si="142"/>
        <v>INEL-1 INEL-1 Lithology data.txt</v>
      </c>
      <c r="G2534" s="65" t="str">
        <f t="shared" si="143"/>
        <v>https://gdr.openei.org/files/792/INEL-1 INEL-1 Lithology data.txt</v>
      </c>
      <c r="H2534" s="65" t="str">
        <f t="shared" si="140"/>
        <v>https://gdr.openei.org/</v>
      </c>
      <c r="I2534" s="69">
        <v>43179.261807812502</v>
      </c>
      <c r="J2534" s="65">
        <v>404</v>
      </c>
      <c r="Q2534" s="61"/>
    </row>
    <row r="2535" spans="1:17" ht="75" x14ac:dyDescent="0.25">
      <c r="A2535" s="65" t="s">
        <v>1839</v>
      </c>
      <c r="B2535" s="65" t="s">
        <v>696</v>
      </c>
      <c r="C2535" s="65" t="s">
        <v>727</v>
      </c>
      <c r="D2535" s="65" t="str">
        <f t="shared" si="139"/>
        <v>INEL-1</v>
      </c>
      <c r="E2535" s="65">
        <f t="shared" si="141"/>
        <v>39</v>
      </c>
      <c r="F2535" s="65" t="str">
        <f t="shared" si="142"/>
        <v>INEL-1 INEL-1 gamma ray log.pdf</v>
      </c>
      <c r="G2535" s="65" t="str">
        <f t="shared" si="143"/>
        <v>https://gdr.openei.org/files/792/INEL-1 INEL-1 gamma ray log.pdf</v>
      </c>
      <c r="H2535" s="65" t="str">
        <f t="shared" si="140"/>
        <v>https://gdr.openei.org/</v>
      </c>
      <c r="I2535" s="69">
        <v>43179.264961597219</v>
      </c>
      <c r="J2535" s="65">
        <v>404</v>
      </c>
      <c r="Q2535" s="61"/>
    </row>
    <row r="2536" spans="1:17" ht="75" x14ac:dyDescent="0.25">
      <c r="A2536" s="65" t="s">
        <v>2570</v>
      </c>
      <c r="B2536" s="65" t="s">
        <v>696</v>
      </c>
      <c r="C2536" s="65" t="s">
        <v>727</v>
      </c>
      <c r="D2536" s="65" t="str">
        <f t="shared" si="139"/>
        <v>INEL-1</v>
      </c>
      <c r="E2536" s="65">
        <f t="shared" si="141"/>
        <v>39</v>
      </c>
      <c r="F2536" s="65" t="str">
        <f t="shared" si="142"/>
        <v>INEL-1 INEL-1 sonic log.pdf</v>
      </c>
      <c r="G2536" s="65" t="str">
        <f t="shared" si="143"/>
        <v>https://gdr.openei.org/files/792/INEL-1 INEL-1 sonic log.pdf</v>
      </c>
      <c r="H2536" s="65" t="str">
        <f t="shared" si="140"/>
        <v>https://gdr.openei.org/</v>
      </c>
      <c r="I2536" s="69">
        <v>43179.333047499997</v>
      </c>
      <c r="J2536" s="65">
        <v>404</v>
      </c>
      <c r="Q2536" s="61"/>
    </row>
    <row r="2537" spans="1:17" ht="75" x14ac:dyDescent="0.25">
      <c r="A2537" s="65" t="s">
        <v>726</v>
      </c>
      <c r="B2537" s="65" t="s">
        <v>696</v>
      </c>
      <c r="C2537" s="65" t="s">
        <v>727</v>
      </c>
      <c r="D2537" s="65" t="str">
        <f t="shared" si="139"/>
        <v>INEL-1</v>
      </c>
      <c r="E2537" s="65">
        <f t="shared" si="141"/>
        <v>39</v>
      </c>
      <c r="F2537" s="65" t="str">
        <f t="shared" si="142"/>
        <v>INEL-1 INEL-1 Lithology data.txt</v>
      </c>
      <c r="G2537" s="65" t="str">
        <f t="shared" si="143"/>
        <v>https://gdr.openei.org/files/792/INEL-1 INEL-1 Lithology data.txt</v>
      </c>
      <c r="H2537" s="65" t="str">
        <f t="shared" si="140"/>
        <v>https://gdr.openei.org/</v>
      </c>
      <c r="I2537" s="69">
        <v>43179.340117175925</v>
      </c>
      <c r="J2537" s="65">
        <v>404</v>
      </c>
      <c r="Q2537" s="61"/>
    </row>
    <row r="2538" spans="1:17" ht="75" x14ac:dyDescent="0.25">
      <c r="A2538" s="65" t="s">
        <v>1304</v>
      </c>
      <c r="B2538" s="65" t="s">
        <v>696</v>
      </c>
      <c r="C2538" s="65" t="s">
        <v>727</v>
      </c>
      <c r="D2538" s="65" t="str">
        <f t="shared" si="139"/>
        <v>INEL-1</v>
      </c>
      <c r="E2538" s="65">
        <f t="shared" si="141"/>
        <v>39</v>
      </c>
      <c r="F2538" s="65" t="str">
        <f t="shared" si="142"/>
        <v>INEL-1 INEL-1 denisity log 0-1466ft before cementation.pdf</v>
      </c>
      <c r="G2538" s="65" t="str">
        <f t="shared" si="143"/>
        <v>https://gdr.openei.org/files/792/INEL-1 INEL-1 denisity log 0-1466ft before cementation.pdf</v>
      </c>
      <c r="H2538" s="65" t="str">
        <f t="shared" si="140"/>
        <v>https://gdr.openei.org/</v>
      </c>
      <c r="I2538" s="69">
        <v>43179.341036759259</v>
      </c>
      <c r="J2538" s="65">
        <v>404</v>
      </c>
      <c r="Q2538" s="61"/>
    </row>
    <row r="2539" spans="1:17" ht="75" x14ac:dyDescent="0.25">
      <c r="A2539" s="65" t="s">
        <v>2487</v>
      </c>
      <c r="B2539" s="65" t="s">
        <v>696</v>
      </c>
      <c r="C2539" s="65" t="s">
        <v>727</v>
      </c>
      <c r="D2539" s="65" t="str">
        <f t="shared" si="139"/>
        <v>INEL-1</v>
      </c>
      <c r="E2539" s="65">
        <f t="shared" si="141"/>
        <v>39</v>
      </c>
      <c r="F2539" s="65" t="str">
        <f t="shared" si="142"/>
        <v>INEL-1 INEL-1 Temperature raw data.zip</v>
      </c>
      <c r="G2539" s="65" t="str">
        <f t="shared" si="143"/>
        <v>https://gdr.openei.org/files/792/INEL-1 INEL-1 Temperature raw data.zip</v>
      </c>
      <c r="H2539" s="65" t="str">
        <f t="shared" si="140"/>
        <v>https://gdr.openei.org/</v>
      </c>
      <c r="I2539" s="69">
        <v>43179.367589814814</v>
      </c>
      <c r="J2539" s="65">
        <v>404</v>
      </c>
      <c r="Q2539" s="61"/>
    </row>
    <row r="2540" spans="1:17" ht="75" x14ac:dyDescent="0.25">
      <c r="A2540" s="65" t="s">
        <v>1575</v>
      </c>
      <c r="B2540" s="65" t="s">
        <v>696</v>
      </c>
      <c r="C2540" s="65" t="s">
        <v>727</v>
      </c>
      <c r="D2540" s="65" t="str">
        <f t="shared" si="139"/>
        <v>INEL-1</v>
      </c>
      <c r="E2540" s="65">
        <f t="shared" si="141"/>
        <v>39</v>
      </c>
      <c r="F2540" s="65" t="str">
        <f t="shared" si="142"/>
        <v>INEL-1 INEL-1 uncom form density after cementation 3010-7172ft.pdf</v>
      </c>
      <c r="G2540" s="65" t="str">
        <f t="shared" si="143"/>
        <v>https://gdr.openei.org/files/792/INEL-1 INEL-1 uncom form density after cementation 3010-7172ft.pdf</v>
      </c>
      <c r="H2540" s="65" t="str">
        <f t="shared" si="140"/>
        <v>https://gdr.openei.org/</v>
      </c>
      <c r="I2540" s="69">
        <v>43179.369013043979</v>
      </c>
      <c r="J2540" s="65">
        <v>404</v>
      </c>
      <c r="Q2540" s="61"/>
    </row>
    <row r="2541" spans="1:17" ht="75" x14ac:dyDescent="0.25">
      <c r="A2541" s="65" t="s">
        <v>1575</v>
      </c>
      <c r="B2541" s="65" t="s">
        <v>696</v>
      </c>
      <c r="C2541" s="65" t="s">
        <v>727</v>
      </c>
      <c r="D2541" s="65" t="str">
        <f t="shared" si="139"/>
        <v>INEL-1</v>
      </c>
      <c r="E2541" s="65">
        <f t="shared" si="141"/>
        <v>39</v>
      </c>
      <c r="F2541" s="65" t="str">
        <f t="shared" si="142"/>
        <v>INEL-1 INEL-1 uncom form density after cementation 3010-7172ft.pdf</v>
      </c>
      <c r="G2541" s="65" t="str">
        <f t="shared" si="143"/>
        <v>https://gdr.openei.org/files/792/INEL-1 INEL-1 uncom form density after cementation 3010-7172ft.pdf</v>
      </c>
      <c r="H2541" s="65" t="str">
        <f t="shared" si="140"/>
        <v>https://gdr.openei.org/</v>
      </c>
      <c r="I2541" s="69">
        <v>43179.395568564818</v>
      </c>
      <c r="J2541" s="65">
        <v>404</v>
      </c>
      <c r="Q2541" s="61"/>
    </row>
    <row r="2542" spans="1:17" ht="75" x14ac:dyDescent="0.25">
      <c r="A2542" s="65" t="s">
        <v>1162</v>
      </c>
      <c r="B2542" s="65" t="s">
        <v>696</v>
      </c>
      <c r="C2542" s="65" t="s">
        <v>727</v>
      </c>
      <c r="D2542" s="65" t="str">
        <f t="shared" si="139"/>
        <v>INEL-1</v>
      </c>
      <c r="E2542" s="65">
        <f t="shared" si="141"/>
        <v>39</v>
      </c>
      <c r="F2542" s="65" t="str">
        <f t="shared" si="142"/>
        <v>INEL-1 INEL-1 Temperature log 3300-10230ft.pdf</v>
      </c>
      <c r="G2542" s="65" t="str">
        <f t="shared" si="143"/>
        <v>https://gdr.openei.org/files/792/INEL-1 INEL-1 Temperature log 3300-10230ft.pdf</v>
      </c>
      <c r="H2542" s="65" t="str">
        <f t="shared" si="140"/>
        <v>https://gdr.openei.org/</v>
      </c>
      <c r="I2542" s="69">
        <v>43179.409053993055</v>
      </c>
      <c r="J2542" s="65">
        <v>404</v>
      </c>
      <c r="Q2542" s="61"/>
    </row>
    <row r="2543" spans="1:17" ht="75" x14ac:dyDescent="0.25">
      <c r="A2543" s="65" t="s">
        <v>2709</v>
      </c>
      <c r="B2543" s="65" t="s">
        <v>696</v>
      </c>
      <c r="C2543" s="65" t="s">
        <v>727</v>
      </c>
      <c r="D2543" s="65" t="str">
        <f t="shared" si="139"/>
        <v>INEL-1</v>
      </c>
      <c r="E2543" s="65">
        <f t="shared" si="141"/>
        <v>39</v>
      </c>
      <c r="F2543" s="65" t="str">
        <f t="shared" si="142"/>
        <v>INEL-1 INEL-1 Caliper log 0-3552ft.pdf</v>
      </c>
      <c r="G2543" s="65" t="str">
        <f t="shared" si="143"/>
        <v>https://gdr.openei.org/files/792/INEL-1 INEL-1 Caliper log 0-3552ft.pdf</v>
      </c>
      <c r="H2543" s="65" t="str">
        <f t="shared" si="140"/>
        <v>https://gdr.openei.org/</v>
      </c>
      <c r="I2543" s="69">
        <v>43179.409123981481</v>
      </c>
      <c r="J2543" s="65">
        <v>404</v>
      </c>
      <c r="Q2543" s="61"/>
    </row>
    <row r="2544" spans="1:17" ht="75" x14ac:dyDescent="0.25">
      <c r="A2544" s="65" t="s">
        <v>3826</v>
      </c>
      <c r="B2544" s="65" t="s">
        <v>696</v>
      </c>
      <c r="C2544" s="65" t="s">
        <v>727</v>
      </c>
      <c r="D2544" s="65" t="str">
        <f t="shared" si="139"/>
        <v>INEL-1</v>
      </c>
      <c r="E2544" s="65">
        <f t="shared" si="141"/>
        <v>39</v>
      </c>
      <c r="F2544" s="65" t="str">
        <f t="shared" si="142"/>
        <v>INEL-1 INEL-1 gamma frequency plot2.pdf</v>
      </c>
      <c r="G2544" s="65" t="str">
        <f t="shared" si="143"/>
        <v>https://gdr.openei.org/files/792/INEL-1 INEL-1 gamma frequency plot2.pdf</v>
      </c>
      <c r="H2544" s="65" t="str">
        <f t="shared" si="140"/>
        <v>https://gdr.openei.org/</v>
      </c>
      <c r="I2544" s="69">
        <v>43179.422989953702</v>
      </c>
      <c r="J2544" s="65">
        <v>404</v>
      </c>
      <c r="Q2544" s="61"/>
    </row>
    <row r="2545" spans="1:17" ht="75" x14ac:dyDescent="0.25">
      <c r="A2545" s="65" t="s">
        <v>2005</v>
      </c>
      <c r="B2545" s="65" t="s">
        <v>696</v>
      </c>
      <c r="C2545" s="65" t="s">
        <v>727</v>
      </c>
      <c r="D2545" s="65" t="str">
        <f t="shared" si="139"/>
        <v>INEL-1</v>
      </c>
      <c r="E2545" s="65">
        <f t="shared" si="141"/>
        <v>39</v>
      </c>
      <c r="F2545" s="65" t="str">
        <f t="shared" si="142"/>
        <v>INEL-1 INEL-1 gamma perforating depth control log.pdf</v>
      </c>
      <c r="G2545" s="65" t="str">
        <f t="shared" si="143"/>
        <v>https://gdr.openei.org/files/792/INEL-1 INEL-1 gamma perforating depth control log.pdf</v>
      </c>
      <c r="H2545" s="65" t="str">
        <f t="shared" si="140"/>
        <v>https://gdr.openei.org/</v>
      </c>
      <c r="I2545" s="69">
        <v>43179.431755069447</v>
      </c>
      <c r="J2545" s="65">
        <v>404</v>
      </c>
      <c r="Q2545" s="61"/>
    </row>
    <row r="2546" spans="1:17" ht="75" x14ac:dyDescent="0.25">
      <c r="A2546" s="65" t="s">
        <v>3326</v>
      </c>
      <c r="B2546" s="65" t="s">
        <v>696</v>
      </c>
      <c r="C2546" s="65" t="s">
        <v>727</v>
      </c>
      <c r="D2546" s="65" t="str">
        <f t="shared" si="139"/>
        <v>INEL-1</v>
      </c>
      <c r="E2546" s="65">
        <f t="shared" si="141"/>
        <v>39</v>
      </c>
      <c r="F2546" s="65" t="str">
        <f t="shared" si="142"/>
        <v>INEL-1 INEL-1 density log 0-1466ft after cementation.pdf</v>
      </c>
      <c r="G2546" s="65" t="str">
        <f t="shared" si="143"/>
        <v>https://gdr.openei.org/files/792/INEL-1 INEL-1 density log 0-1466ft after cementation.pdf</v>
      </c>
      <c r="H2546" s="65" t="str">
        <f t="shared" si="140"/>
        <v>https://gdr.openei.org/</v>
      </c>
      <c r="I2546" s="69">
        <v>43179.439647037034</v>
      </c>
      <c r="J2546" s="65">
        <v>404</v>
      </c>
      <c r="Q2546" s="61"/>
    </row>
    <row r="2547" spans="1:17" ht="75" x14ac:dyDescent="0.25">
      <c r="A2547" s="65" t="s">
        <v>4182</v>
      </c>
      <c r="B2547" s="65" t="s">
        <v>696</v>
      </c>
      <c r="C2547" s="65" t="s">
        <v>4183</v>
      </c>
      <c r="D2547" s="65" t="str">
        <f t="shared" si="139"/>
        <v>INEL-1A</v>
      </c>
      <c r="E2547" s="65">
        <f t="shared" si="141"/>
        <v>46</v>
      </c>
      <c r="F2547" s="65" t="str">
        <f t="shared" si="142"/>
        <v>INEL-1A Lithology data.txt</v>
      </c>
      <c r="G2547" s="65" t="str">
        <f t="shared" si="143"/>
        <v>https://gdr.openei.org/files/792/INEL-1A Lithology data.txt</v>
      </c>
      <c r="H2547" s="65" t="str">
        <f t="shared" si="140"/>
        <v>https://gdr.openei.org/</v>
      </c>
      <c r="I2547" s="69">
        <v>43178.938112870368</v>
      </c>
      <c r="J2547" s="65">
        <v>404</v>
      </c>
      <c r="Q2547" s="61"/>
    </row>
    <row r="2548" spans="1:17" ht="75" x14ac:dyDescent="0.25">
      <c r="A2548" s="65" t="s">
        <v>4182</v>
      </c>
      <c r="B2548" s="65" t="s">
        <v>696</v>
      </c>
      <c r="C2548" s="65" t="s">
        <v>4183</v>
      </c>
      <c r="D2548" s="65" t="str">
        <f t="shared" si="139"/>
        <v>INEL-1A</v>
      </c>
      <c r="E2548" s="65">
        <f t="shared" si="141"/>
        <v>46</v>
      </c>
      <c r="F2548" s="65" t="str">
        <f t="shared" si="142"/>
        <v>INEL-1A Lithology data.txt</v>
      </c>
      <c r="G2548" s="65" t="str">
        <f t="shared" si="143"/>
        <v>https://gdr.openei.org/files/792/INEL-1A Lithology data.txt</v>
      </c>
      <c r="H2548" s="65" t="str">
        <f t="shared" si="140"/>
        <v>https://gdr.openei.org/</v>
      </c>
      <c r="I2548" s="69">
        <v>43179.04065127315</v>
      </c>
      <c r="J2548" s="65">
        <v>404</v>
      </c>
      <c r="Q2548" s="61"/>
    </row>
    <row r="2549" spans="1:17" ht="75" x14ac:dyDescent="0.25">
      <c r="A2549" s="65" t="s">
        <v>3979</v>
      </c>
      <c r="B2549" s="65" t="s">
        <v>696</v>
      </c>
      <c r="C2549" s="65" t="s">
        <v>3980</v>
      </c>
      <c r="D2549" s="65" t="str">
        <f t="shared" si="139"/>
        <v>Prestwich</v>
      </c>
      <c r="E2549" s="65">
        <f t="shared" si="141"/>
        <v>46</v>
      </c>
      <c r="F2549" s="65" t="str">
        <f t="shared" si="142"/>
        <v>Prestwich and Bowman 1980 Completion and Testing Report INEL-1.pdf</v>
      </c>
      <c r="G2549" s="65" t="str">
        <f t="shared" si="143"/>
        <v>https://gdr.openei.org/files/792/Prestwich and Bowman 1980 Completion and Testing Report INEL-1.pdf</v>
      </c>
      <c r="H2549" s="65" t="str">
        <f t="shared" si="140"/>
        <v>https://gdr.openei.org/</v>
      </c>
      <c r="I2549" s="69">
        <v>43178.879690682872</v>
      </c>
      <c r="J2549" s="65">
        <v>404</v>
      </c>
      <c r="Q2549" s="61"/>
    </row>
    <row r="2550" spans="1:17" ht="75" x14ac:dyDescent="0.25">
      <c r="A2550" s="65" t="s">
        <v>3979</v>
      </c>
      <c r="B2550" s="65" t="s">
        <v>696</v>
      </c>
      <c r="C2550" s="65" t="s">
        <v>3980</v>
      </c>
      <c r="D2550" s="65" t="str">
        <f t="shared" si="139"/>
        <v>Prestwich</v>
      </c>
      <c r="E2550" s="65">
        <f t="shared" si="141"/>
        <v>46</v>
      </c>
      <c r="F2550" s="65" t="str">
        <f t="shared" si="142"/>
        <v>Prestwich and Bowman 1980 Completion and Testing Report INEL-1.pdf</v>
      </c>
      <c r="G2550" s="65" t="str">
        <f t="shared" si="143"/>
        <v>https://gdr.openei.org/files/792/Prestwich and Bowman 1980 Completion and Testing Report INEL-1.pdf</v>
      </c>
      <c r="H2550" s="65" t="str">
        <f t="shared" si="140"/>
        <v>https://gdr.openei.org/</v>
      </c>
      <c r="I2550" s="69">
        <v>43179.241127083333</v>
      </c>
      <c r="J2550" s="65">
        <v>404</v>
      </c>
      <c r="Q2550" s="61"/>
    </row>
    <row r="2551" spans="1:17" ht="75" x14ac:dyDescent="0.25">
      <c r="A2551" s="65" t="s">
        <v>2090</v>
      </c>
      <c r="B2551" s="65" t="s">
        <v>696</v>
      </c>
      <c r="C2551" s="65" t="s">
        <v>1539</v>
      </c>
      <c r="D2551" s="65" t="str">
        <f t="shared" si="139"/>
        <v>3D</v>
      </c>
      <c r="E2551" s="65">
        <f t="shared" si="141"/>
        <v>52</v>
      </c>
      <c r="F2551" s="65" t="str">
        <f t="shared" si="142"/>
        <v>3D Petrel no outflow model.zip</v>
      </c>
      <c r="G2551" s="65" t="str">
        <f t="shared" si="143"/>
        <v>https://gdr.openei.org/files/793/3D Petrel no outflow model.zip</v>
      </c>
      <c r="H2551" s="65" t="str">
        <f t="shared" si="140"/>
        <v>https://gdr.openei.org/</v>
      </c>
      <c r="I2551" s="69">
        <v>43178.779620949077</v>
      </c>
      <c r="J2551" s="65">
        <v>404</v>
      </c>
      <c r="Q2551" s="61"/>
    </row>
    <row r="2552" spans="1:17" ht="75" x14ac:dyDescent="0.25">
      <c r="A2552" s="65" t="s">
        <v>3267</v>
      </c>
      <c r="B2552" s="65" t="s">
        <v>696</v>
      </c>
      <c r="C2552" s="65" t="s">
        <v>1539</v>
      </c>
      <c r="D2552" s="65" t="str">
        <f t="shared" si="139"/>
        <v>3D</v>
      </c>
      <c r="E2552" s="65">
        <f t="shared" si="141"/>
        <v>52</v>
      </c>
      <c r="F2552" s="65" t="str">
        <f t="shared" si="142"/>
        <v>3D Model snapshots1.png</v>
      </c>
      <c r="G2552" s="65" t="str">
        <f t="shared" si="143"/>
        <v>https://gdr.openei.org/files/793/3D Model snapshots1.png</v>
      </c>
      <c r="H2552" s="65" t="str">
        <f t="shared" si="140"/>
        <v>https://gdr.openei.org/</v>
      </c>
      <c r="I2552" s="69">
        <v>43178.799792488426</v>
      </c>
      <c r="J2552" s="65">
        <v>404</v>
      </c>
      <c r="Q2552" s="61"/>
    </row>
    <row r="2553" spans="1:17" ht="75" x14ac:dyDescent="0.25">
      <c r="A2553" s="65" t="s">
        <v>2126</v>
      </c>
      <c r="B2553" s="65" t="s">
        <v>696</v>
      </c>
      <c r="C2553" s="65" t="s">
        <v>1539</v>
      </c>
      <c r="D2553" s="65" t="str">
        <f t="shared" si="139"/>
        <v>3D</v>
      </c>
      <c r="E2553" s="65">
        <f t="shared" si="141"/>
        <v>52</v>
      </c>
      <c r="F2553" s="65" t="str">
        <f t="shared" si="142"/>
        <v>3D Petrel outflow model.zip</v>
      </c>
      <c r="G2553" s="65" t="str">
        <f t="shared" si="143"/>
        <v>https://gdr.openei.org/files/793/3D Petrel outflow model.zip</v>
      </c>
      <c r="H2553" s="65" t="str">
        <f t="shared" si="140"/>
        <v>https://gdr.openei.org/</v>
      </c>
      <c r="I2553" s="69">
        <v>43178.936476226852</v>
      </c>
      <c r="J2553" s="65">
        <v>404</v>
      </c>
      <c r="Q2553" s="61"/>
    </row>
    <row r="2554" spans="1:17" ht="75" x14ac:dyDescent="0.25">
      <c r="A2554" s="65" t="s">
        <v>2126</v>
      </c>
      <c r="B2554" s="65" t="s">
        <v>696</v>
      </c>
      <c r="C2554" s="65" t="s">
        <v>1539</v>
      </c>
      <c r="D2554" s="65" t="str">
        <f t="shared" si="139"/>
        <v>3D</v>
      </c>
      <c r="E2554" s="65">
        <f t="shared" si="141"/>
        <v>52</v>
      </c>
      <c r="F2554" s="65" t="str">
        <f t="shared" si="142"/>
        <v>3D Petrel outflow model.zip</v>
      </c>
      <c r="G2554" s="65" t="str">
        <f t="shared" si="143"/>
        <v>https://gdr.openei.org/files/793/3D Petrel outflow model.zip</v>
      </c>
      <c r="H2554" s="65" t="str">
        <f t="shared" si="140"/>
        <v>https://gdr.openei.org/</v>
      </c>
      <c r="I2554" s="69">
        <v>43179.089819513887</v>
      </c>
      <c r="J2554" s="65">
        <v>404</v>
      </c>
      <c r="Q2554" s="61"/>
    </row>
    <row r="2555" spans="1:17" ht="75" x14ac:dyDescent="0.25">
      <c r="A2555" s="65" t="s">
        <v>1538</v>
      </c>
      <c r="B2555" s="65" t="s">
        <v>696</v>
      </c>
      <c r="C2555" s="65" t="s">
        <v>1539</v>
      </c>
      <c r="D2555" s="65" t="str">
        <f t="shared" si="139"/>
        <v>3D</v>
      </c>
      <c r="E2555" s="65">
        <f t="shared" si="141"/>
        <v>52</v>
      </c>
      <c r="F2555" s="65" t="str">
        <f t="shared" si="142"/>
        <v>3D model snapshots2.png</v>
      </c>
      <c r="G2555" s="65" t="str">
        <f t="shared" si="143"/>
        <v>https://gdr.openei.org/files/793/3D model snapshots2.png</v>
      </c>
      <c r="H2555" s="65" t="str">
        <f t="shared" si="140"/>
        <v>https://gdr.openei.org/</v>
      </c>
      <c r="I2555" s="69">
        <v>43179.112318819447</v>
      </c>
      <c r="J2555" s="65">
        <v>404</v>
      </c>
      <c r="Q2555" s="61"/>
    </row>
    <row r="2556" spans="1:17" ht="75" x14ac:dyDescent="0.25">
      <c r="A2556" s="65" t="s">
        <v>1538</v>
      </c>
      <c r="B2556" s="65" t="s">
        <v>696</v>
      </c>
      <c r="C2556" s="65" t="s">
        <v>1539</v>
      </c>
      <c r="D2556" s="65" t="str">
        <f t="shared" si="139"/>
        <v>3D</v>
      </c>
      <c r="E2556" s="65">
        <f t="shared" si="141"/>
        <v>52</v>
      </c>
      <c r="F2556" s="65" t="str">
        <f t="shared" si="142"/>
        <v>3D model snapshots2.png</v>
      </c>
      <c r="G2556" s="65" t="str">
        <f t="shared" si="143"/>
        <v>https://gdr.openei.org/files/793/3D model snapshots2.png</v>
      </c>
      <c r="H2556" s="65" t="str">
        <f t="shared" si="140"/>
        <v>https://gdr.openei.org/</v>
      </c>
      <c r="I2556" s="69">
        <v>43179.119293275464</v>
      </c>
      <c r="J2556" s="65">
        <v>404</v>
      </c>
      <c r="Q2556" s="61"/>
    </row>
    <row r="2557" spans="1:17" ht="75" x14ac:dyDescent="0.25">
      <c r="A2557" s="65" t="s">
        <v>2090</v>
      </c>
      <c r="B2557" s="65" t="s">
        <v>696</v>
      </c>
      <c r="C2557" s="65" t="s">
        <v>1539</v>
      </c>
      <c r="D2557" s="65" t="str">
        <f t="shared" si="139"/>
        <v>3D</v>
      </c>
      <c r="E2557" s="65">
        <f t="shared" si="141"/>
        <v>52</v>
      </c>
      <c r="F2557" s="65" t="str">
        <f t="shared" si="142"/>
        <v>3D Petrel no outflow model.zip</v>
      </c>
      <c r="G2557" s="65" t="str">
        <f t="shared" si="143"/>
        <v>https://gdr.openei.org/files/793/3D Petrel no outflow model.zip</v>
      </c>
      <c r="H2557" s="65" t="str">
        <f t="shared" si="140"/>
        <v>https://gdr.openei.org/</v>
      </c>
      <c r="I2557" s="69">
        <v>43179.246271840275</v>
      </c>
      <c r="J2557" s="65">
        <v>404</v>
      </c>
      <c r="Q2557" s="61"/>
    </row>
    <row r="2558" spans="1:17" ht="75" x14ac:dyDescent="0.25">
      <c r="A2558" s="65" t="s">
        <v>3267</v>
      </c>
      <c r="B2558" s="65" t="s">
        <v>696</v>
      </c>
      <c r="C2558" s="65" t="s">
        <v>1539</v>
      </c>
      <c r="D2558" s="65" t="str">
        <f t="shared" si="139"/>
        <v>3D</v>
      </c>
      <c r="E2558" s="65">
        <f t="shared" si="141"/>
        <v>52</v>
      </c>
      <c r="F2558" s="65" t="str">
        <f t="shared" si="142"/>
        <v>3D Model snapshots1.png</v>
      </c>
      <c r="G2558" s="65" t="str">
        <f t="shared" si="143"/>
        <v>https://gdr.openei.org/files/793/3D Model snapshots1.png</v>
      </c>
      <c r="H2558" s="65" t="str">
        <f t="shared" si="140"/>
        <v>https://gdr.openei.org/</v>
      </c>
      <c r="I2558" s="69">
        <v>43179.291882766207</v>
      </c>
      <c r="J2558" s="65">
        <v>404</v>
      </c>
      <c r="Q2558" s="61"/>
    </row>
    <row r="2559" spans="1:17" ht="75" x14ac:dyDescent="0.25">
      <c r="A2559" s="65" t="s">
        <v>1095</v>
      </c>
      <c r="B2559" s="65" t="s">
        <v>696</v>
      </c>
      <c r="C2559" s="65" t="s">
        <v>1096</v>
      </c>
      <c r="D2559" s="65" t="str">
        <f t="shared" si="139"/>
        <v>INL</v>
      </c>
      <c r="E2559" s="65">
        <f t="shared" si="141"/>
        <v>52</v>
      </c>
      <c r="F2559" s="65" t="str">
        <f t="shared" si="142"/>
        <v>INL Seismic events 1972 - 2012.pdf</v>
      </c>
      <c r="G2559" s="65" t="str">
        <f t="shared" si="143"/>
        <v>https://gdr.openei.org/files/793/INL Seismic events 1972 - 2012.pdf</v>
      </c>
      <c r="H2559" s="65" t="str">
        <f t="shared" si="140"/>
        <v>https://gdr.openei.org/</v>
      </c>
      <c r="I2559" s="69">
        <v>43178.712543287038</v>
      </c>
      <c r="J2559" s="65">
        <v>404</v>
      </c>
      <c r="Q2559" s="61"/>
    </row>
    <row r="2560" spans="1:17" ht="75" x14ac:dyDescent="0.25">
      <c r="A2560" s="65" t="s">
        <v>2324</v>
      </c>
      <c r="B2560" s="65" t="s">
        <v>696</v>
      </c>
      <c r="C2560" s="65" t="s">
        <v>1096</v>
      </c>
      <c r="D2560" s="65" t="str">
        <f t="shared" si="139"/>
        <v>INL</v>
      </c>
      <c r="E2560" s="65">
        <f t="shared" si="141"/>
        <v>52</v>
      </c>
      <c r="F2560" s="65" t="str">
        <f t="shared" si="142"/>
        <v>INL Seismic Monitoring stations.pdf</v>
      </c>
      <c r="G2560" s="65" t="str">
        <f t="shared" si="143"/>
        <v>https://gdr.openei.org/files/793/INL Seismic Monitoring stations.pdf</v>
      </c>
      <c r="H2560" s="65" t="str">
        <f t="shared" si="140"/>
        <v>https://gdr.openei.org/</v>
      </c>
      <c r="I2560" s="69">
        <v>43178.749611134263</v>
      </c>
      <c r="J2560" s="65">
        <v>404</v>
      </c>
      <c r="Q2560" s="61"/>
    </row>
    <row r="2561" spans="1:17" ht="75" x14ac:dyDescent="0.25">
      <c r="A2561" s="65" t="s">
        <v>1095</v>
      </c>
      <c r="B2561" s="65" t="s">
        <v>696</v>
      </c>
      <c r="C2561" s="65" t="s">
        <v>1096</v>
      </c>
      <c r="D2561" s="65" t="str">
        <f t="shared" si="139"/>
        <v>INL</v>
      </c>
      <c r="E2561" s="65">
        <f t="shared" si="141"/>
        <v>52</v>
      </c>
      <c r="F2561" s="65" t="str">
        <f t="shared" si="142"/>
        <v>INL Seismic events 1972 - 2012.pdf</v>
      </c>
      <c r="G2561" s="65" t="str">
        <f t="shared" si="143"/>
        <v>https://gdr.openei.org/files/793/INL Seismic events 1972 - 2012.pdf</v>
      </c>
      <c r="H2561" s="65" t="str">
        <f t="shared" si="140"/>
        <v>https://gdr.openei.org/</v>
      </c>
      <c r="I2561" s="69">
        <v>43178.803239953704</v>
      </c>
      <c r="J2561" s="65">
        <v>404</v>
      </c>
      <c r="Q2561" s="61"/>
    </row>
    <row r="2562" spans="1:17" ht="75" x14ac:dyDescent="0.25">
      <c r="A2562" s="65" t="s">
        <v>2324</v>
      </c>
      <c r="B2562" s="65" t="s">
        <v>696</v>
      </c>
      <c r="C2562" s="65" t="s">
        <v>1096</v>
      </c>
      <c r="D2562" s="65" t="str">
        <f t="shared" si="139"/>
        <v>INL</v>
      </c>
      <c r="E2562" s="65">
        <f t="shared" si="141"/>
        <v>52</v>
      </c>
      <c r="F2562" s="65" t="str">
        <f t="shared" si="142"/>
        <v>INL Seismic Monitoring stations.pdf</v>
      </c>
      <c r="G2562" s="65" t="str">
        <f t="shared" si="143"/>
        <v>https://gdr.openei.org/files/793/INL Seismic Monitoring stations.pdf</v>
      </c>
      <c r="H2562" s="65" t="str">
        <f t="shared" si="140"/>
        <v>https://gdr.openei.org/</v>
      </c>
      <c r="I2562" s="69">
        <v>43178.827687349534</v>
      </c>
      <c r="J2562" s="65">
        <v>404</v>
      </c>
      <c r="Q2562" s="61"/>
    </row>
    <row r="2563" spans="1:17" ht="75" x14ac:dyDescent="0.25">
      <c r="A2563" s="65" t="s">
        <v>2434</v>
      </c>
      <c r="B2563" s="65" t="s">
        <v>696</v>
      </c>
      <c r="C2563" s="65" t="s">
        <v>1096</v>
      </c>
      <c r="D2563" s="65" t="str">
        <f t="shared" ref="D2563:D2626" si="144">RIGHT(C2563,LEN(C2563)-FIND("|",SUBSTITUTE(C2563,"/","|", LEN(C2563)-LEN(SUBSTITUTE(C2563,"/","")))))</f>
        <v>INL</v>
      </c>
      <c r="E2563" s="65">
        <f t="shared" si="141"/>
        <v>52</v>
      </c>
      <c r="F2563" s="65" t="str">
        <f t="shared" si="142"/>
        <v>INL Seismic events 2011.pdf</v>
      </c>
      <c r="G2563" s="65" t="str">
        <f t="shared" si="143"/>
        <v>https://gdr.openei.org/files/793/INL Seismic events 2011.pdf</v>
      </c>
      <c r="H2563" s="65" t="str">
        <f t="shared" ref="H2563:H2626" si="145">LEFT(C2563,FIND("/",C2563,10))</f>
        <v>https://gdr.openei.org/</v>
      </c>
      <c r="I2563" s="69">
        <v>43178.940995011573</v>
      </c>
      <c r="J2563" s="65">
        <v>404</v>
      </c>
      <c r="Q2563" s="61"/>
    </row>
    <row r="2564" spans="1:17" ht="75" x14ac:dyDescent="0.25">
      <c r="A2564" s="65" t="s">
        <v>1797</v>
      </c>
      <c r="B2564" s="65" t="s">
        <v>696</v>
      </c>
      <c r="C2564" s="65" t="s">
        <v>1096</v>
      </c>
      <c r="D2564" s="65" t="str">
        <f t="shared" si="144"/>
        <v>INL</v>
      </c>
      <c r="E2564" s="65">
        <f t="shared" si="141"/>
        <v>52</v>
      </c>
      <c r="F2564" s="65" t="str">
        <f t="shared" si="142"/>
        <v>INL Seismic events 2012.pdf</v>
      </c>
      <c r="G2564" s="65" t="str">
        <f t="shared" si="143"/>
        <v>https://gdr.openei.org/files/793/INL Seismic events 2012.pdf</v>
      </c>
      <c r="H2564" s="65" t="str">
        <f t="shared" si="145"/>
        <v>https://gdr.openei.org/</v>
      </c>
      <c r="I2564" s="69">
        <v>43179.117097083334</v>
      </c>
      <c r="J2564" s="65">
        <v>404</v>
      </c>
      <c r="Q2564" s="61"/>
    </row>
    <row r="2565" spans="1:17" ht="75" x14ac:dyDescent="0.25">
      <c r="A2565" s="65" t="s">
        <v>1797</v>
      </c>
      <c r="B2565" s="65" t="s">
        <v>696</v>
      </c>
      <c r="C2565" s="65" t="s">
        <v>1096</v>
      </c>
      <c r="D2565" s="65" t="str">
        <f t="shared" si="144"/>
        <v>INL</v>
      </c>
      <c r="E2565" s="65">
        <f t="shared" ref="E2565:E2628" si="146">FIND(D2565,A2565)</f>
        <v>52</v>
      </c>
      <c r="F2565" s="65" t="str">
        <f t="shared" ref="F2565:F2628" si="147">RIGHT(A2565,LEN(A2565)-E2565+1)</f>
        <v>INL Seismic events 2012.pdf</v>
      </c>
      <c r="G2565" s="65" t="str">
        <f t="shared" ref="G2565:G2628" si="148">(SUBSTITUTE(C2565,D2565,""))&amp;F2565</f>
        <v>https://gdr.openei.org/files/793/INL Seismic events 2012.pdf</v>
      </c>
      <c r="H2565" s="65" t="str">
        <f t="shared" si="145"/>
        <v>https://gdr.openei.org/</v>
      </c>
      <c r="I2565" s="69">
        <v>43179.208367708336</v>
      </c>
      <c r="J2565" s="65">
        <v>404</v>
      </c>
      <c r="Q2565" s="61"/>
    </row>
    <row r="2566" spans="1:17" ht="75" x14ac:dyDescent="0.25">
      <c r="A2566" s="65" t="s">
        <v>2434</v>
      </c>
      <c r="B2566" s="65" t="s">
        <v>696</v>
      </c>
      <c r="C2566" s="65" t="s">
        <v>1096</v>
      </c>
      <c r="D2566" s="65" t="str">
        <f t="shared" si="144"/>
        <v>INL</v>
      </c>
      <c r="E2566" s="65">
        <f t="shared" si="146"/>
        <v>52</v>
      </c>
      <c r="F2566" s="65" t="str">
        <f t="shared" si="147"/>
        <v>INL Seismic events 2011.pdf</v>
      </c>
      <c r="G2566" s="65" t="str">
        <f t="shared" si="148"/>
        <v>https://gdr.openei.org/files/793/INL Seismic events 2011.pdf</v>
      </c>
      <c r="H2566" s="65" t="str">
        <f t="shared" si="145"/>
        <v>https://gdr.openei.org/</v>
      </c>
      <c r="I2566" s="69">
        <v>43179.223111956017</v>
      </c>
      <c r="J2566" s="65">
        <v>404</v>
      </c>
      <c r="Q2566" s="61"/>
    </row>
    <row r="2567" spans="1:17" ht="75" x14ac:dyDescent="0.25">
      <c r="A2567" s="65" t="s">
        <v>1183</v>
      </c>
      <c r="B2567" s="65" t="s">
        <v>696</v>
      </c>
      <c r="C2567" s="65" t="s">
        <v>1184</v>
      </c>
      <c r="D2567" s="65" t="str">
        <f t="shared" si="144"/>
        <v>Mabey</v>
      </c>
      <c r="E2567" s="65">
        <f t="shared" si="146"/>
        <v>52</v>
      </c>
      <c r="F2567" s="65" t="str">
        <f t="shared" si="147"/>
        <v>Mabey 1978 Regional gravity and magnetic anomalies in the eastern Snake River Plain Idaho.pdf</v>
      </c>
      <c r="G2567" s="65" t="str">
        <f t="shared" si="148"/>
        <v>https://gdr.openei.org/files/793/Mabey 1978 Regional gravity and magnetic anomalies in the eastern Snake River Plain Idaho.pdf</v>
      </c>
      <c r="H2567" s="65" t="str">
        <f t="shared" si="145"/>
        <v>https://gdr.openei.org/</v>
      </c>
      <c r="I2567" s="69">
        <v>43179.015323958331</v>
      </c>
      <c r="J2567" s="65">
        <v>404</v>
      </c>
      <c r="Q2567" s="61"/>
    </row>
    <row r="2568" spans="1:17" ht="75" x14ac:dyDescent="0.25">
      <c r="A2568" s="65" t="s">
        <v>1183</v>
      </c>
      <c r="B2568" s="65" t="s">
        <v>696</v>
      </c>
      <c r="C2568" s="65" t="s">
        <v>1184</v>
      </c>
      <c r="D2568" s="65" t="str">
        <f t="shared" si="144"/>
        <v>Mabey</v>
      </c>
      <c r="E2568" s="65">
        <f t="shared" si="146"/>
        <v>52</v>
      </c>
      <c r="F2568" s="65" t="str">
        <f t="shared" si="147"/>
        <v>Mabey 1978 Regional gravity and magnetic anomalies in the eastern Snake River Plain Idaho.pdf</v>
      </c>
      <c r="G2568" s="65" t="str">
        <f t="shared" si="148"/>
        <v>https://gdr.openei.org/files/793/Mabey 1978 Regional gravity and magnetic anomalies in the eastern Snake River Plain Idaho.pdf</v>
      </c>
      <c r="H2568" s="65" t="str">
        <f t="shared" si="145"/>
        <v>https://gdr.openei.org/</v>
      </c>
      <c r="I2568" s="69">
        <v>43179.220009849538</v>
      </c>
      <c r="J2568" s="65">
        <v>404</v>
      </c>
      <c r="Q2568" s="61"/>
    </row>
    <row r="2569" spans="1:17" ht="75" x14ac:dyDescent="0.25">
      <c r="A2569" s="65" t="s">
        <v>4306</v>
      </c>
      <c r="B2569" s="65" t="s">
        <v>696</v>
      </c>
      <c r="C2569" s="65" t="s">
        <v>4307</v>
      </c>
      <c r="D2569" s="65" t="str">
        <f t="shared" si="144"/>
        <v>McLing</v>
      </c>
      <c r="E2569" s="65">
        <f t="shared" si="146"/>
        <v>52</v>
      </c>
      <c r="F2569" s="65" t="str">
        <f t="shared" si="147"/>
        <v>McLing et al 2002 Chemical characteristics of thermal water beneath the eastern Snake River Plain.pdf</v>
      </c>
      <c r="G2569" s="65" t="str">
        <f t="shared" si="148"/>
        <v>https://gdr.openei.org/files/793/McLing et al 2002 Chemical characteristics of thermal water beneath the eastern Snake River Plain.pdf</v>
      </c>
      <c r="H2569" s="65" t="str">
        <f t="shared" si="145"/>
        <v>https://gdr.openei.org/</v>
      </c>
      <c r="I2569" s="69">
        <v>43179.263627083332</v>
      </c>
      <c r="J2569" s="65">
        <v>404</v>
      </c>
      <c r="Q2569" s="61"/>
    </row>
    <row r="2570" spans="1:17" ht="75" x14ac:dyDescent="0.25">
      <c r="A2570" s="65" t="s">
        <v>1461</v>
      </c>
      <c r="B2570" s="65" t="s">
        <v>696</v>
      </c>
      <c r="C2570" s="65" t="s">
        <v>1462</v>
      </c>
      <c r="D2570" s="65" t="str">
        <f t="shared" si="144"/>
        <v>Moos</v>
      </c>
      <c r="E2570" s="65">
        <f t="shared" si="146"/>
        <v>52</v>
      </c>
      <c r="F2570" s="65" t="str">
        <f t="shared" si="147"/>
        <v>Moos and Barton 1990 In-situ Stress and Natural Fracturing at the INEL Site Idaho_EGG-NPR-10631.pdf</v>
      </c>
      <c r="G2570" s="65" t="str">
        <f t="shared" si="148"/>
        <v>https://gdr.openei.org/files/793/Moos and Barton 1990 In-situ Stress and Natural Fracturing at the INEL Site Idaho_EGG-NPR-10631.pdf</v>
      </c>
      <c r="H2570" s="65" t="str">
        <f t="shared" si="145"/>
        <v>https://gdr.openei.org/</v>
      </c>
      <c r="I2570" s="69">
        <v>43178.837099884258</v>
      </c>
      <c r="J2570" s="65">
        <v>404</v>
      </c>
      <c r="Q2570" s="61"/>
    </row>
    <row r="2571" spans="1:17" ht="75" x14ac:dyDescent="0.25">
      <c r="A2571" s="65" t="s">
        <v>1461</v>
      </c>
      <c r="B2571" s="65" t="s">
        <v>696</v>
      </c>
      <c r="C2571" s="65" t="s">
        <v>1462</v>
      </c>
      <c r="D2571" s="65" t="str">
        <f t="shared" si="144"/>
        <v>Moos</v>
      </c>
      <c r="E2571" s="65">
        <f t="shared" si="146"/>
        <v>52</v>
      </c>
      <c r="F2571" s="65" t="str">
        <f t="shared" si="147"/>
        <v>Moos and Barton 1990 In-situ Stress and Natural Fracturing at the INEL Site Idaho_EGG-NPR-10631.pdf</v>
      </c>
      <c r="G2571" s="65" t="str">
        <f t="shared" si="148"/>
        <v>https://gdr.openei.org/files/793/Moos and Barton 1990 In-situ Stress and Natural Fracturing at the INEL Site Idaho_EGG-NPR-10631.pdf</v>
      </c>
      <c r="H2571" s="65" t="str">
        <f t="shared" si="145"/>
        <v>https://gdr.openei.org/</v>
      </c>
      <c r="I2571" s="69">
        <v>43179.047340381941</v>
      </c>
      <c r="J2571" s="65">
        <v>404</v>
      </c>
      <c r="Q2571" s="61"/>
    </row>
    <row r="2572" spans="1:17" ht="75" x14ac:dyDescent="0.25">
      <c r="A2572" s="65" t="s">
        <v>3488</v>
      </c>
      <c r="B2572" s="65" t="s">
        <v>696</v>
      </c>
      <c r="C2572" s="65" t="s">
        <v>3489</v>
      </c>
      <c r="D2572" s="65" t="str">
        <f t="shared" si="144"/>
        <v>Podgorney</v>
      </c>
      <c r="E2572" s="65">
        <f t="shared" si="146"/>
        <v>52</v>
      </c>
      <c r="F2572" s="65" t="str">
        <f t="shared" si="147"/>
        <v>Podgorney et al 2013 EGS Potential for Sites on the ESRP Idaho.pdf</v>
      </c>
      <c r="G2572" s="65" t="str">
        <f t="shared" si="148"/>
        <v>https://gdr.openei.org/files/793/Podgorney et al 2013 EGS Potential for Sites on the ESRP Idaho.pdf</v>
      </c>
      <c r="H2572" s="65" t="str">
        <f t="shared" si="145"/>
        <v>https://gdr.openei.org/</v>
      </c>
      <c r="I2572" s="69">
        <v>43178.875341435189</v>
      </c>
      <c r="J2572" s="65">
        <v>404</v>
      </c>
      <c r="Q2572" s="61"/>
    </row>
    <row r="2573" spans="1:17" ht="75" x14ac:dyDescent="0.25">
      <c r="A2573" s="65" t="s">
        <v>3488</v>
      </c>
      <c r="B2573" s="65" t="s">
        <v>696</v>
      </c>
      <c r="C2573" s="65" t="s">
        <v>3489</v>
      </c>
      <c r="D2573" s="65" t="str">
        <f t="shared" si="144"/>
        <v>Podgorney</v>
      </c>
      <c r="E2573" s="65">
        <f t="shared" si="146"/>
        <v>52</v>
      </c>
      <c r="F2573" s="65" t="str">
        <f t="shared" si="147"/>
        <v>Podgorney et al 2013 EGS Potential for Sites on the ESRP Idaho.pdf</v>
      </c>
      <c r="G2573" s="65" t="str">
        <f t="shared" si="148"/>
        <v>https://gdr.openei.org/files/793/Podgorney et al 2013 EGS Potential for Sites on the ESRP Idaho.pdf</v>
      </c>
      <c r="H2573" s="65" t="str">
        <f t="shared" si="145"/>
        <v>https://gdr.openei.org/</v>
      </c>
      <c r="I2573" s="69">
        <v>43179.227261041669</v>
      </c>
      <c r="J2573" s="65">
        <v>404</v>
      </c>
      <c r="Q2573" s="61"/>
    </row>
    <row r="2574" spans="1:17" ht="75" x14ac:dyDescent="0.25">
      <c r="A2574" s="65" t="s">
        <v>4126</v>
      </c>
      <c r="B2574" s="65" t="s">
        <v>696</v>
      </c>
      <c r="C2574" s="65" t="s">
        <v>2303</v>
      </c>
      <c r="D2574" s="65" t="str">
        <f t="shared" si="144"/>
        <v>Resistivity</v>
      </c>
      <c r="E2574" s="65">
        <f t="shared" si="146"/>
        <v>52</v>
      </c>
      <c r="F2574" s="65" t="str">
        <f t="shared" si="147"/>
        <v>Resistivity data SRP Zohdy and Stanley 1973.pdf</v>
      </c>
      <c r="G2574" s="65" t="str">
        <f t="shared" si="148"/>
        <v>https://gdr.openei.org/files/793/Resistivity data SRP Zohdy and Stanley 1973.pdf</v>
      </c>
      <c r="H2574" s="65" t="str">
        <f t="shared" si="145"/>
        <v>https://gdr.openei.org/</v>
      </c>
      <c r="I2574" s="69">
        <v>43178.87458596065</v>
      </c>
      <c r="J2574" s="65">
        <v>404</v>
      </c>
      <c r="Q2574" s="61"/>
    </row>
    <row r="2575" spans="1:17" ht="75" x14ac:dyDescent="0.25">
      <c r="A2575" s="65" t="s">
        <v>3007</v>
      </c>
      <c r="B2575" s="65" t="s">
        <v>696</v>
      </c>
      <c r="C2575" s="65" t="s">
        <v>2303</v>
      </c>
      <c r="D2575" s="65" t="str">
        <f t="shared" si="144"/>
        <v>Resistivity</v>
      </c>
      <c r="E2575" s="65">
        <f t="shared" si="146"/>
        <v>52</v>
      </c>
      <c r="F2575" s="65" t="str">
        <f t="shared" si="147"/>
        <v>Resistivity section SRP Zohdy and Stanley 1973.pdf</v>
      </c>
      <c r="G2575" s="65" t="str">
        <f t="shared" si="148"/>
        <v>https://gdr.openei.org/files/793/Resistivity section SRP Zohdy and Stanley 1973.pdf</v>
      </c>
      <c r="H2575" s="65" t="str">
        <f t="shared" si="145"/>
        <v>https://gdr.openei.org/</v>
      </c>
      <c r="I2575" s="69">
        <v>43179.007098449074</v>
      </c>
      <c r="J2575" s="65">
        <v>404</v>
      </c>
      <c r="Q2575" s="61"/>
    </row>
    <row r="2576" spans="1:17" ht="75" x14ac:dyDescent="0.25">
      <c r="A2576" s="65" t="s">
        <v>4126</v>
      </c>
      <c r="B2576" s="65" t="s">
        <v>696</v>
      </c>
      <c r="C2576" s="65" t="s">
        <v>2303</v>
      </c>
      <c r="D2576" s="65" t="str">
        <f t="shared" si="144"/>
        <v>Resistivity</v>
      </c>
      <c r="E2576" s="65">
        <f t="shared" si="146"/>
        <v>52</v>
      </c>
      <c r="F2576" s="65" t="str">
        <f t="shared" si="147"/>
        <v>Resistivity data SRP Zohdy and Stanley 1973.pdf</v>
      </c>
      <c r="G2576" s="65" t="str">
        <f t="shared" si="148"/>
        <v>https://gdr.openei.org/files/793/Resistivity data SRP Zohdy and Stanley 1973.pdf</v>
      </c>
      <c r="H2576" s="65" t="str">
        <f t="shared" si="145"/>
        <v>https://gdr.openei.org/</v>
      </c>
      <c r="I2576" s="69">
        <v>43179.138644999999</v>
      </c>
      <c r="J2576" s="65">
        <v>404</v>
      </c>
      <c r="Q2576" s="61"/>
    </row>
    <row r="2577" spans="1:17" ht="75" x14ac:dyDescent="0.25">
      <c r="A2577" s="65" t="s">
        <v>2302</v>
      </c>
      <c r="B2577" s="65" t="s">
        <v>696</v>
      </c>
      <c r="C2577" s="65" t="s">
        <v>2303</v>
      </c>
      <c r="D2577" s="65" t="str">
        <f t="shared" si="144"/>
        <v>Resistivity</v>
      </c>
      <c r="E2577" s="65">
        <f t="shared" si="146"/>
        <v>52</v>
      </c>
      <c r="F2577" s="65" t="str">
        <f t="shared" si="147"/>
        <v>Resistivity map SRP Zohdy and Stanley 1973.pdf</v>
      </c>
      <c r="G2577" s="65" t="str">
        <f t="shared" si="148"/>
        <v>https://gdr.openei.org/files/793/Resistivity map SRP Zohdy and Stanley 1973.pdf</v>
      </c>
      <c r="H2577" s="65" t="str">
        <f t="shared" si="145"/>
        <v>https://gdr.openei.org/</v>
      </c>
      <c r="I2577" s="69">
        <v>43179.192600567127</v>
      </c>
      <c r="J2577" s="65">
        <v>404</v>
      </c>
      <c r="Q2577" s="61"/>
    </row>
    <row r="2578" spans="1:17" ht="75" x14ac:dyDescent="0.25">
      <c r="A2578" s="65" t="s">
        <v>3007</v>
      </c>
      <c r="B2578" s="65" t="s">
        <v>696</v>
      </c>
      <c r="C2578" s="65" t="s">
        <v>2303</v>
      </c>
      <c r="D2578" s="65" t="str">
        <f t="shared" si="144"/>
        <v>Resistivity</v>
      </c>
      <c r="E2578" s="65">
        <f t="shared" si="146"/>
        <v>52</v>
      </c>
      <c r="F2578" s="65" t="str">
        <f t="shared" si="147"/>
        <v>Resistivity section SRP Zohdy and Stanley 1973.pdf</v>
      </c>
      <c r="G2578" s="65" t="str">
        <f t="shared" si="148"/>
        <v>https://gdr.openei.org/files/793/Resistivity section SRP Zohdy and Stanley 1973.pdf</v>
      </c>
      <c r="H2578" s="65" t="str">
        <f t="shared" si="145"/>
        <v>https://gdr.openei.org/</v>
      </c>
      <c r="I2578" s="69">
        <v>43179.337565231479</v>
      </c>
      <c r="J2578" s="65">
        <v>404</v>
      </c>
      <c r="Q2578" s="61"/>
    </row>
    <row r="2579" spans="1:17" ht="75" x14ac:dyDescent="0.25">
      <c r="A2579" s="65" t="s">
        <v>2302</v>
      </c>
      <c r="B2579" s="65" t="s">
        <v>696</v>
      </c>
      <c r="C2579" s="65" t="s">
        <v>2303</v>
      </c>
      <c r="D2579" s="65" t="str">
        <f t="shared" si="144"/>
        <v>Resistivity</v>
      </c>
      <c r="E2579" s="65">
        <f t="shared" si="146"/>
        <v>52</v>
      </c>
      <c r="F2579" s="65" t="str">
        <f t="shared" si="147"/>
        <v>Resistivity map SRP Zohdy and Stanley 1973.pdf</v>
      </c>
      <c r="G2579" s="65" t="str">
        <f t="shared" si="148"/>
        <v>https://gdr.openei.org/files/793/Resistivity map SRP Zohdy and Stanley 1973.pdf</v>
      </c>
      <c r="H2579" s="65" t="str">
        <f t="shared" si="145"/>
        <v>https://gdr.openei.org/</v>
      </c>
      <c r="I2579" s="69">
        <v>43179.390906435183</v>
      </c>
      <c r="J2579" s="65">
        <v>404</v>
      </c>
      <c r="Q2579" s="61"/>
    </row>
    <row r="2580" spans="1:17" ht="75" x14ac:dyDescent="0.25">
      <c r="A2580" s="65" t="s">
        <v>2547</v>
      </c>
      <c r="B2580" s="65" t="s">
        <v>696</v>
      </c>
      <c r="C2580" s="65" t="s">
        <v>2548</v>
      </c>
      <c r="D2580" s="65" t="str">
        <f t="shared" si="144"/>
        <v>well</v>
      </c>
      <c r="E2580" s="65">
        <f t="shared" si="146"/>
        <v>52</v>
      </c>
      <c r="F2580" s="65" t="str">
        <f t="shared" si="147"/>
        <v>well heads.xlsx</v>
      </c>
      <c r="G2580" s="65" t="str">
        <f t="shared" si="148"/>
        <v>https://gdr.openei.org/files/793/well heads.xlsx</v>
      </c>
      <c r="H2580" s="65" t="str">
        <f t="shared" si="145"/>
        <v>https://gdr.openei.org/</v>
      </c>
      <c r="I2580" s="69">
        <v>43178.726551643522</v>
      </c>
      <c r="J2580" s="65">
        <v>404</v>
      </c>
      <c r="Q2580" s="61"/>
    </row>
    <row r="2581" spans="1:17" ht="75" x14ac:dyDescent="0.25">
      <c r="A2581" s="65" t="s">
        <v>2547</v>
      </c>
      <c r="B2581" s="65" t="s">
        <v>696</v>
      </c>
      <c r="C2581" s="65" t="s">
        <v>2548</v>
      </c>
      <c r="D2581" s="65" t="str">
        <f t="shared" si="144"/>
        <v>well</v>
      </c>
      <c r="E2581" s="65">
        <f t="shared" si="146"/>
        <v>52</v>
      </c>
      <c r="F2581" s="65" t="str">
        <f t="shared" si="147"/>
        <v>well heads.xlsx</v>
      </c>
      <c r="G2581" s="65" t="str">
        <f t="shared" si="148"/>
        <v>https://gdr.openei.org/files/793/well heads.xlsx</v>
      </c>
      <c r="H2581" s="65" t="str">
        <f t="shared" si="145"/>
        <v>https://gdr.openei.org/</v>
      </c>
      <c r="I2581" s="69">
        <v>43178.939944120371</v>
      </c>
      <c r="J2581" s="65">
        <v>404</v>
      </c>
      <c r="Q2581" s="61"/>
    </row>
    <row r="2582" spans="1:17" ht="75" x14ac:dyDescent="0.25">
      <c r="A2582" s="65" t="s">
        <v>1005</v>
      </c>
      <c r="B2582" s="65" t="s">
        <v>696</v>
      </c>
      <c r="C2582" s="65" t="s">
        <v>1006</v>
      </c>
      <c r="D2582" s="65" t="str">
        <f t="shared" si="144"/>
        <v>RN17B-RN30</v>
      </c>
      <c r="E2582" s="65">
        <f t="shared" si="146"/>
        <v>147</v>
      </c>
      <c r="F2582" s="65" t="str">
        <f t="shared" si="147"/>
        <v>RN17B-RN30 Cuttings.xlsx</v>
      </c>
      <c r="G2582" s="65" t="str">
        <f t="shared" si="148"/>
        <v>https://gdr.openei.org/files/801/RN17B-RN30 Cuttings.xlsx</v>
      </c>
      <c r="H2582" s="65" t="str">
        <f t="shared" si="145"/>
        <v>https://gdr.openei.org/</v>
      </c>
      <c r="I2582" s="69">
        <v>43179.297150949074</v>
      </c>
      <c r="J2582" s="65">
        <v>404</v>
      </c>
      <c r="Q2582" s="61"/>
    </row>
    <row r="2583" spans="1:17" ht="75" x14ac:dyDescent="0.25">
      <c r="A2583" s="65" t="s">
        <v>1005</v>
      </c>
      <c r="B2583" s="65" t="s">
        <v>696</v>
      </c>
      <c r="C2583" s="65" t="s">
        <v>1006</v>
      </c>
      <c r="D2583" s="65" t="str">
        <f t="shared" si="144"/>
        <v>RN17B-RN30</v>
      </c>
      <c r="E2583" s="65">
        <f t="shared" si="146"/>
        <v>147</v>
      </c>
      <c r="F2583" s="65" t="str">
        <f t="shared" si="147"/>
        <v>RN17B-RN30 Cuttings.xlsx</v>
      </c>
      <c r="G2583" s="65" t="str">
        <f t="shared" si="148"/>
        <v>https://gdr.openei.org/files/801/RN17B-RN30 Cuttings.xlsx</v>
      </c>
      <c r="H2583" s="65" t="str">
        <f t="shared" si="145"/>
        <v>https://gdr.openei.org/</v>
      </c>
      <c r="I2583" s="69">
        <v>43179.433905208331</v>
      </c>
      <c r="J2583" s="65">
        <v>404</v>
      </c>
      <c r="Q2583" s="61"/>
    </row>
    <row r="2584" spans="1:17" ht="75" x14ac:dyDescent="0.25">
      <c r="A2584" s="65" t="s">
        <v>3228</v>
      </c>
      <c r="B2584" s="65" t="s">
        <v>696</v>
      </c>
      <c r="C2584" s="65" t="s">
        <v>3229</v>
      </c>
      <c r="D2584" s="65" t="str">
        <f t="shared" si="144"/>
        <v>DOE</v>
      </c>
      <c r="E2584" s="65">
        <f t="shared" si="146"/>
        <v>76</v>
      </c>
      <c r="F2584" s="65" t="str">
        <f t="shared" si="147"/>
        <v>DOE data repository.xlsx</v>
      </c>
      <c r="G2584" s="65" t="str">
        <f t="shared" si="148"/>
        <v>https://gdr.openei.org/files/804/DOE data repository.xlsx</v>
      </c>
      <c r="H2584" s="65" t="str">
        <f t="shared" si="145"/>
        <v>https://gdr.openei.org/</v>
      </c>
      <c r="I2584" s="69">
        <v>43179.123898414349</v>
      </c>
      <c r="J2584" s="65">
        <v>404</v>
      </c>
      <c r="Q2584" s="61"/>
    </row>
    <row r="2585" spans="1:17" ht="75" x14ac:dyDescent="0.25">
      <c r="A2585" s="65" t="s">
        <v>3228</v>
      </c>
      <c r="B2585" s="65" t="s">
        <v>696</v>
      </c>
      <c r="C2585" s="65" t="s">
        <v>3229</v>
      </c>
      <c r="D2585" s="65" t="str">
        <f t="shared" si="144"/>
        <v>DOE</v>
      </c>
      <c r="E2585" s="65">
        <f t="shared" si="146"/>
        <v>76</v>
      </c>
      <c r="F2585" s="65" t="str">
        <f t="shared" si="147"/>
        <v>DOE data repository.xlsx</v>
      </c>
      <c r="G2585" s="65" t="str">
        <f t="shared" si="148"/>
        <v>https://gdr.openei.org/files/804/DOE data repository.xlsx</v>
      </c>
      <c r="H2585" s="65" t="str">
        <f t="shared" si="145"/>
        <v>https://gdr.openei.org/</v>
      </c>
      <c r="I2585" s="69">
        <v>43179.478059351852</v>
      </c>
      <c r="J2585" s="65">
        <v>404</v>
      </c>
      <c r="Q2585" s="61"/>
    </row>
    <row r="2586" spans="1:17" ht="75" x14ac:dyDescent="0.25">
      <c r="A2586" s="65" t="s">
        <v>4328</v>
      </c>
      <c r="B2586" s="65" t="s">
        <v>696</v>
      </c>
      <c r="C2586" s="65" t="s">
        <v>4329</v>
      </c>
      <c r="D2586" s="65" t="str">
        <f t="shared" si="144"/>
        <v>74-2TCH</v>
      </c>
      <c r="E2586" s="65">
        <f t="shared" si="146"/>
        <v>33</v>
      </c>
      <c r="F2586" s="65" t="str">
        <f t="shared" si="147"/>
        <v>74-2TCH Temperature, Pressure, Well History, Well Bore Schematic 74-2TCH Well Data.zip</v>
      </c>
      <c r="G2586" s="65" t="str">
        <f t="shared" si="148"/>
        <v>https://gdr.openei.org/files/805/74-2TCH Temperature, Pressure, Well History, Well Bore Schematic 74-2TCH Well Data.zip</v>
      </c>
      <c r="H2586" s="65" t="str">
        <f t="shared" si="145"/>
        <v>https://gdr.openei.org/</v>
      </c>
      <c r="I2586" s="69">
        <v>43178.861621921293</v>
      </c>
      <c r="J2586" s="65">
        <v>404</v>
      </c>
      <c r="Q2586" s="61"/>
    </row>
    <row r="2587" spans="1:17" ht="75" x14ac:dyDescent="0.25">
      <c r="A2587" s="65" t="s">
        <v>4328</v>
      </c>
      <c r="B2587" s="65" t="s">
        <v>696</v>
      </c>
      <c r="C2587" s="65" t="s">
        <v>4329</v>
      </c>
      <c r="D2587" s="65" t="str">
        <f t="shared" si="144"/>
        <v>74-2TCH</v>
      </c>
      <c r="E2587" s="65">
        <f t="shared" si="146"/>
        <v>33</v>
      </c>
      <c r="F2587" s="65" t="str">
        <f t="shared" si="147"/>
        <v>74-2TCH Temperature, Pressure, Well History, Well Bore Schematic 74-2TCH Well Data.zip</v>
      </c>
      <c r="G2587" s="65" t="str">
        <f t="shared" si="148"/>
        <v>https://gdr.openei.org/files/805/74-2TCH Temperature, Pressure, Well History, Well Bore Schematic 74-2TCH Well Data.zip</v>
      </c>
      <c r="H2587" s="65" t="str">
        <f t="shared" si="145"/>
        <v>https://gdr.openei.org/</v>
      </c>
      <c r="I2587" s="69">
        <v>43178.884812037039</v>
      </c>
      <c r="J2587" s="65">
        <v>404</v>
      </c>
      <c r="Q2587" s="61"/>
    </row>
    <row r="2588" spans="1:17" ht="75" x14ac:dyDescent="0.25">
      <c r="A2588" s="65" t="s">
        <v>1063</v>
      </c>
      <c r="B2588" s="65" t="s">
        <v>696</v>
      </c>
      <c r="C2588" s="65" t="s">
        <v>1064</v>
      </c>
      <c r="D2588" s="65" t="str">
        <f t="shared" si="144"/>
        <v>48-11TCH</v>
      </c>
      <c r="E2588" s="65">
        <f t="shared" si="146"/>
        <v>33</v>
      </c>
      <c r="F2588" s="65" t="str">
        <f t="shared" si="147"/>
        <v>48-11TCH Temperature, Pressure, Directional, Well History, Well Bore Schematic 48-11TCH Well data.zip</v>
      </c>
      <c r="G2588" s="65" t="str">
        <f t="shared" si="148"/>
        <v>https://gdr.openei.org/files/806/48-11TCH Temperature, Pressure, Directional, Well History, Well Bore Schematic 48-11TCH Well data.zip</v>
      </c>
      <c r="H2588" s="65" t="str">
        <f t="shared" si="145"/>
        <v>https://gdr.openei.org/</v>
      </c>
      <c r="I2588" s="69">
        <v>43178.763296458332</v>
      </c>
      <c r="J2588" s="65">
        <v>404</v>
      </c>
      <c r="Q2588" s="61"/>
    </row>
    <row r="2589" spans="1:17" ht="75" x14ac:dyDescent="0.25">
      <c r="A2589" s="65" t="s">
        <v>1063</v>
      </c>
      <c r="B2589" s="65" t="s">
        <v>696</v>
      </c>
      <c r="C2589" s="65" t="s">
        <v>1064</v>
      </c>
      <c r="D2589" s="65" t="str">
        <f t="shared" si="144"/>
        <v>48-11TCH</v>
      </c>
      <c r="E2589" s="65">
        <f t="shared" si="146"/>
        <v>33</v>
      </c>
      <c r="F2589" s="65" t="str">
        <f t="shared" si="147"/>
        <v>48-11TCH Temperature, Pressure, Directional, Well History, Well Bore Schematic 48-11TCH Well data.zip</v>
      </c>
      <c r="G2589" s="65" t="str">
        <f t="shared" si="148"/>
        <v>https://gdr.openei.org/files/806/48-11TCH Temperature, Pressure, Directional, Well History, Well Bore Schematic 48-11TCH Well data.zip</v>
      </c>
      <c r="H2589" s="65" t="str">
        <f t="shared" si="145"/>
        <v>https://gdr.openei.org/</v>
      </c>
      <c r="I2589" s="69">
        <v>43179.386094560185</v>
      </c>
      <c r="J2589" s="65">
        <v>404</v>
      </c>
      <c r="Q2589" s="61"/>
    </row>
    <row r="2590" spans="1:17" ht="75" x14ac:dyDescent="0.25">
      <c r="A2590" s="65" t="s">
        <v>1735</v>
      </c>
      <c r="B2590" s="65" t="s">
        <v>696</v>
      </c>
      <c r="C2590" s="65" t="s">
        <v>1736</v>
      </c>
      <c r="D2590" s="65" t="str">
        <f t="shared" si="144"/>
        <v>Coso</v>
      </c>
      <c r="E2590" s="65">
        <f t="shared" si="146"/>
        <v>95</v>
      </c>
      <c r="F2590" s="65" t="str">
        <f t="shared" si="147"/>
        <v>Coso Geothermal Field Coso Final Report.pdf</v>
      </c>
      <c r="G2590" s="65" t="str">
        <f t="shared" si="148"/>
        <v>https://gdr.openei.org/files/809/Coso Geothermal Field Coso Final Report.pdf</v>
      </c>
      <c r="H2590" s="65" t="str">
        <f t="shared" si="145"/>
        <v>https://gdr.openei.org/</v>
      </c>
      <c r="I2590" s="69">
        <v>43178.895883124998</v>
      </c>
      <c r="J2590" s="65">
        <v>404</v>
      </c>
      <c r="Q2590" s="61"/>
    </row>
    <row r="2591" spans="1:17" ht="75" x14ac:dyDescent="0.25">
      <c r="A2591" s="65" t="s">
        <v>1735</v>
      </c>
      <c r="B2591" s="65" t="s">
        <v>696</v>
      </c>
      <c r="C2591" s="65" t="s">
        <v>1736</v>
      </c>
      <c r="D2591" s="65" t="str">
        <f t="shared" si="144"/>
        <v>Coso</v>
      </c>
      <c r="E2591" s="65">
        <f t="shared" si="146"/>
        <v>95</v>
      </c>
      <c r="F2591" s="65" t="str">
        <f t="shared" si="147"/>
        <v>Coso Geothermal Field Coso Final Report.pdf</v>
      </c>
      <c r="G2591" s="65" t="str">
        <f t="shared" si="148"/>
        <v>https://gdr.openei.org/files/809/Coso Geothermal Field Coso Final Report.pdf</v>
      </c>
      <c r="H2591" s="65" t="str">
        <f t="shared" si="145"/>
        <v>https://gdr.openei.org/</v>
      </c>
      <c r="I2591" s="69">
        <v>43179.281448738424</v>
      </c>
      <c r="J2591" s="65">
        <v>404</v>
      </c>
      <c r="Q2591" s="61"/>
    </row>
    <row r="2592" spans="1:17" ht="75" x14ac:dyDescent="0.25">
      <c r="A2592" s="65" t="s">
        <v>1270</v>
      </c>
      <c r="B2592" s="65" t="s">
        <v>696</v>
      </c>
      <c r="C2592" s="65" t="s">
        <v>1271</v>
      </c>
      <c r="D2592" s="65" t="str">
        <f t="shared" si="144"/>
        <v>Carson</v>
      </c>
      <c r="E2592" s="65">
        <f t="shared" si="146"/>
        <v>44</v>
      </c>
      <c r="F2592" s="65" t="str">
        <f t="shared" si="147"/>
        <v>Carson Lake Magee_Geophysical.zip</v>
      </c>
      <c r="G2592" s="65" t="str">
        <f t="shared" si="148"/>
        <v>https://gdr.openei.org/files/813/Carson Lake Magee_Geophysical.zip</v>
      </c>
      <c r="H2592" s="65" t="str">
        <f t="shared" si="145"/>
        <v>https://gdr.openei.org/</v>
      </c>
      <c r="I2592" s="69">
        <v>43178.80955716435</v>
      </c>
      <c r="J2592" s="65">
        <v>404</v>
      </c>
      <c r="Q2592" s="61"/>
    </row>
    <row r="2593" spans="1:17" ht="75" x14ac:dyDescent="0.25">
      <c r="A2593" s="65" t="s">
        <v>1270</v>
      </c>
      <c r="B2593" s="65" t="s">
        <v>696</v>
      </c>
      <c r="C2593" s="65" t="s">
        <v>1271</v>
      </c>
      <c r="D2593" s="65" t="str">
        <f t="shared" si="144"/>
        <v>Carson</v>
      </c>
      <c r="E2593" s="65">
        <f t="shared" si="146"/>
        <v>44</v>
      </c>
      <c r="F2593" s="65" t="str">
        <f t="shared" si="147"/>
        <v>Carson Lake Magee_Geophysical.zip</v>
      </c>
      <c r="G2593" s="65" t="str">
        <f t="shared" si="148"/>
        <v>https://gdr.openei.org/files/813/Carson Lake Magee_Geophysical.zip</v>
      </c>
      <c r="H2593" s="65" t="str">
        <f t="shared" si="145"/>
        <v>https://gdr.openei.org/</v>
      </c>
      <c r="I2593" s="69">
        <v>43178.832250543979</v>
      </c>
      <c r="J2593" s="65">
        <v>404</v>
      </c>
      <c r="Q2593" s="61"/>
    </row>
    <row r="2594" spans="1:17" ht="75" x14ac:dyDescent="0.25">
      <c r="A2594" s="65" t="s">
        <v>1226</v>
      </c>
      <c r="B2594" s="65" t="s">
        <v>696</v>
      </c>
      <c r="C2594" s="65" t="s">
        <v>1227</v>
      </c>
      <c r="D2594" s="65" t="str">
        <f t="shared" si="144"/>
        <v>Navy</v>
      </c>
      <c r="E2594" s="65">
        <f t="shared" si="146"/>
        <v>44</v>
      </c>
      <c r="F2594" s="65" t="str">
        <f t="shared" si="147"/>
        <v>Navy Seismic Lines.zip</v>
      </c>
      <c r="G2594" s="65" t="str">
        <f t="shared" si="148"/>
        <v>https://gdr.openei.org/files/813/Navy Seismic Lines.zip</v>
      </c>
      <c r="H2594" s="65" t="str">
        <f t="shared" si="145"/>
        <v>https://gdr.openei.org/</v>
      </c>
      <c r="I2594" s="69">
        <v>43178.898119537036</v>
      </c>
      <c r="J2594" s="65">
        <v>404</v>
      </c>
      <c r="Q2594" s="61"/>
    </row>
    <row r="2595" spans="1:17" ht="75" x14ac:dyDescent="0.25">
      <c r="A2595" s="65" t="s">
        <v>1226</v>
      </c>
      <c r="B2595" s="65" t="s">
        <v>696</v>
      </c>
      <c r="C2595" s="65" t="s">
        <v>1227</v>
      </c>
      <c r="D2595" s="65" t="str">
        <f t="shared" si="144"/>
        <v>Navy</v>
      </c>
      <c r="E2595" s="65">
        <f t="shared" si="146"/>
        <v>44</v>
      </c>
      <c r="F2595" s="65" t="str">
        <f t="shared" si="147"/>
        <v>Navy Seismic Lines.zip</v>
      </c>
      <c r="G2595" s="65" t="str">
        <f t="shared" si="148"/>
        <v>https://gdr.openei.org/files/813/Navy Seismic Lines.zip</v>
      </c>
      <c r="H2595" s="65" t="str">
        <f t="shared" si="145"/>
        <v>https://gdr.openei.org/</v>
      </c>
      <c r="I2595" s="69">
        <v>43179.313315925923</v>
      </c>
      <c r="J2595" s="65">
        <v>404</v>
      </c>
      <c r="Q2595" s="61"/>
    </row>
    <row r="2596" spans="1:17" ht="75" x14ac:dyDescent="0.25">
      <c r="A2596" s="65" t="s">
        <v>812</v>
      </c>
      <c r="B2596" s="65" t="s">
        <v>696</v>
      </c>
      <c r="C2596" s="65" t="s">
        <v>813</v>
      </c>
      <c r="D2596" s="65" t="str">
        <f t="shared" si="144"/>
        <v>REE</v>
      </c>
      <c r="E2596" s="65">
        <f t="shared" si="146"/>
        <v>112</v>
      </c>
      <c r="F2596" s="65" t="str">
        <f t="shared" si="147"/>
        <v>REE Sorption Comparison of Three Doped Geothermal Brine Simulants with Tusaar Media (2).docx</v>
      </c>
      <c r="G2596" s="65" t="str">
        <f t="shared" si="148"/>
        <v>https://gdr.openei.org/files/814/REE Sorption Comparison of Three Doped Geothermal Brine Simulants with Tusaar Media (2).docx</v>
      </c>
      <c r="H2596" s="65" t="str">
        <f t="shared" si="145"/>
        <v>https://gdr.openei.org/</v>
      </c>
      <c r="I2596" s="69">
        <v>43179.022800787039</v>
      </c>
      <c r="J2596" s="65">
        <v>404</v>
      </c>
      <c r="Q2596" s="61"/>
    </row>
    <row r="2597" spans="1:17" ht="75" x14ac:dyDescent="0.25">
      <c r="A2597" s="65" t="s">
        <v>812</v>
      </c>
      <c r="B2597" s="65" t="s">
        <v>696</v>
      </c>
      <c r="C2597" s="65" t="s">
        <v>813</v>
      </c>
      <c r="D2597" s="65" t="str">
        <f t="shared" si="144"/>
        <v>REE</v>
      </c>
      <c r="E2597" s="65">
        <f t="shared" si="146"/>
        <v>112</v>
      </c>
      <c r="F2597" s="65" t="str">
        <f t="shared" si="147"/>
        <v>REE Sorption Comparison of Three Doped Geothermal Brine Simulants with Tusaar Media (2).docx</v>
      </c>
      <c r="G2597" s="65" t="str">
        <f t="shared" si="148"/>
        <v>https://gdr.openei.org/files/814/REE Sorption Comparison of Three Doped Geothermal Brine Simulants with Tusaar Media (2).docx</v>
      </c>
      <c r="H2597" s="65" t="str">
        <f t="shared" si="145"/>
        <v>https://gdr.openei.org/</v>
      </c>
      <c r="I2597" s="69">
        <v>43179.070597002312</v>
      </c>
      <c r="J2597" s="65">
        <v>404</v>
      </c>
      <c r="Q2597" s="61"/>
    </row>
    <row r="2598" spans="1:17" ht="90" x14ac:dyDescent="0.25">
      <c r="A2598" s="65" t="s">
        <v>3853</v>
      </c>
      <c r="B2598" s="65" t="s">
        <v>696</v>
      </c>
      <c r="C2598" s="65" t="s">
        <v>3854</v>
      </c>
      <c r="D2598" s="65" t="str">
        <f t="shared" si="144"/>
        <v>Commercial</v>
      </c>
      <c r="E2598" s="65">
        <f t="shared" si="146"/>
        <v>111</v>
      </c>
      <c r="F2598" s="65" t="str">
        <f t="shared" si="147"/>
        <v>Commercial Process Considerations for Ligand Recovery Due to Ligand Bleed from Media During Sorption of REEs from Geothermal .docx</v>
      </c>
      <c r="G2598" s="65" t="str">
        <f t="shared" si="148"/>
        <v>https://gdr.openei.org/files/815/Commercial Process Considerations for Ligand Recovery Due to Ligand Bleed from Media During Sorption of REEs from Geothermal .docx</v>
      </c>
      <c r="H2598" s="65" t="str">
        <f t="shared" si="145"/>
        <v>https://gdr.openei.org/</v>
      </c>
      <c r="I2598" s="69">
        <v>43179.08504046296</v>
      </c>
      <c r="J2598" s="65">
        <v>404</v>
      </c>
      <c r="Q2598" s="61"/>
    </row>
    <row r="2599" spans="1:17" ht="90" x14ac:dyDescent="0.25">
      <c r="A2599" s="65" t="s">
        <v>3853</v>
      </c>
      <c r="B2599" s="65" t="s">
        <v>696</v>
      </c>
      <c r="C2599" s="65" t="s">
        <v>3854</v>
      </c>
      <c r="D2599" s="65" t="str">
        <f t="shared" si="144"/>
        <v>Commercial</v>
      </c>
      <c r="E2599" s="65">
        <f t="shared" si="146"/>
        <v>111</v>
      </c>
      <c r="F2599" s="65" t="str">
        <f t="shared" si="147"/>
        <v>Commercial Process Considerations for Ligand Recovery Due to Ligand Bleed from Media During Sorption of REEs from Geothermal .docx</v>
      </c>
      <c r="G2599" s="65" t="str">
        <f t="shared" si="148"/>
        <v>https://gdr.openei.org/files/815/Commercial Process Considerations for Ligand Recovery Due to Ligand Bleed from Media During Sorption of REEs from Geothermal .docx</v>
      </c>
      <c r="H2599" s="65" t="str">
        <f t="shared" si="145"/>
        <v>https://gdr.openei.org/</v>
      </c>
      <c r="I2599" s="69">
        <v>43179.115582511571</v>
      </c>
      <c r="J2599" s="65">
        <v>404</v>
      </c>
      <c r="Q2599" s="61"/>
    </row>
    <row r="2600" spans="1:17" ht="75" x14ac:dyDescent="0.25">
      <c r="A2600" s="65" t="s">
        <v>1733</v>
      </c>
      <c r="B2600" s="65" t="s">
        <v>696</v>
      </c>
      <c r="C2600" s="65" t="s">
        <v>1734</v>
      </c>
      <c r="D2600" s="65" t="str">
        <f t="shared" si="144"/>
        <v>Worksheet</v>
      </c>
      <c r="E2600" s="65">
        <f t="shared" si="146"/>
        <v>111</v>
      </c>
      <c r="F2600" s="65" t="str">
        <f t="shared" si="147"/>
        <v>Worksheet ligand bleed.xlsx</v>
      </c>
      <c r="G2600" s="65" t="str">
        <f t="shared" si="148"/>
        <v>https://gdr.openei.org/files/815/Worksheet ligand bleed.xlsx</v>
      </c>
      <c r="H2600" s="65" t="str">
        <f t="shared" si="145"/>
        <v>https://gdr.openei.org/</v>
      </c>
      <c r="I2600" s="69">
        <v>43178.727135243054</v>
      </c>
      <c r="J2600" s="65">
        <v>404</v>
      </c>
      <c r="Q2600" s="61"/>
    </row>
    <row r="2601" spans="1:17" ht="75" x14ac:dyDescent="0.25">
      <c r="A2601" s="65" t="s">
        <v>4113</v>
      </c>
      <c r="B2601" s="65" t="s">
        <v>696</v>
      </c>
      <c r="C2601" s="65" t="s">
        <v>4114</v>
      </c>
      <c r="D2601" s="65" t="str">
        <f t="shared" si="144"/>
        <v>An</v>
      </c>
      <c r="E2601" s="65">
        <f t="shared" si="146"/>
        <v>100</v>
      </c>
      <c r="F2601" s="65" t="str">
        <f t="shared" si="147"/>
        <v>An In Situ Process for Sorption and Stripping  of REEs From a Simulated Geothermal Brine.docx</v>
      </c>
      <c r="G2601" s="65" t="str">
        <f t="shared" si="148"/>
        <v>https://gdr.openei.org/files/816/An In Situ Process for Sorption and Stripping  of REEs From a Simulated Geothermal Brine.docx</v>
      </c>
      <c r="H2601" s="65" t="str">
        <f t="shared" si="145"/>
        <v>https://gdr.openei.org/</v>
      </c>
      <c r="I2601" s="69">
        <v>43179.07745409722</v>
      </c>
      <c r="J2601" s="65">
        <v>404</v>
      </c>
      <c r="Q2601" s="61"/>
    </row>
    <row r="2602" spans="1:17" ht="75" x14ac:dyDescent="0.25">
      <c r="A2602" s="65" t="s">
        <v>882</v>
      </c>
      <c r="B2602" s="65" t="s">
        <v>696</v>
      </c>
      <c r="C2602" s="65" t="s">
        <v>883</v>
      </c>
      <c r="D2602" s="65" t="str">
        <f t="shared" si="144"/>
        <v>Regeneration</v>
      </c>
      <c r="E2602" s="65">
        <f t="shared" si="146"/>
        <v>14</v>
      </c>
      <c r="F2602" s="65" t="str">
        <f t="shared" si="147"/>
        <v>Regeneration of Ligand-Depleted Adsorption Media for Rare Earth Element Recovery from Geothermal Brine Regeneration of Ligand Depleted Media.docx</v>
      </c>
      <c r="G2602" s="65" t="str">
        <f t="shared" si="148"/>
        <v>https://gdr.openei.org/files/817/Regeneration of Ligand-Depleted Adsorption Media for Rare Earth Element Recovery from Geothermal Brine Regeneration of Ligand Depleted Media.docx</v>
      </c>
      <c r="H2602" s="65" t="str">
        <f t="shared" si="145"/>
        <v>https://gdr.openei.org/</v>
      </c>
      <c r="I2602" s="69">
        <v>43178.893982893518</v>
      </c>
      <c r="J2602" s="65">
        <v>404</v>
      </c>
      <c r="Q2602" s="61"/>
    </row>
    <row r="2603" spans="1:17" ht="75" x14ac:dyDescent="0.25">
      <c r="A2603" s="65" t="s">
        <v>882</v>
      </c>
      <c r="B2603" s="65" t="s">
        <v>696</v>
      </c>
      <c r="C2603" s="65" t="s">
        <v>883</v>
      </c>
      <c r="D2603" s="65" t="str">
        <f t="shared" si="144"/>
        <v>Regeneration</v>
      </c>
      <c r="E2603" s="65">
        <f t="shared" si="146"/>
        <v>14</v>
      </c>
      <c r="F2603" s="65" t="str">
        <f t="shared" si="147"/>
        <v>Regeneration of Ligand-Depleted Adsorption Media for Rare Earth Element Recovery from Geothermal Brine Regeneration of Ligand Depleted Media.docx</v>
      </c>
      <c r="G2603" s="65" t="str">
        <f t="shared" si="148"/>
        <v>https://gdr.openei.org/files/817/Regeneration of Ligand-Depleted Adsorption Media for Rare Earth Element Recovery from Geothermal Brine Regeneration of Ligand Depleted Media.docx</v>
      </c>
      <c r="H2603" s="65" t="str">
        <f t="shared" si="145"/>
        <v>https://gdr.openei.org/</v>
      </c>
      <c r="I2603" s="69">
        <v>43179.219505081019</v>
      </c>
      <c r="J2603" s="65">
        <v>404</v>
      </c>
      <c r="Q2603" s="61"/>
    </row>
    <row r="2604" spans="1:17" ht="75" x14ac:dyDescent="0.25">
      <c r="A2604" s="65" t="s">
        <v>909</v>
      </c>
      <c r="B2604" s="65" t="s">
        <v>696</v>
      </c>
      <c r="C2604" s="65" t="s">
        <v>910</v>
      </c>
      <c r="D2604" s="65" t="str">
        <f t="shared" si="144"/>
        <v>Data</v>
      </c>
      <c r="E2604" s="65">
        <f t="shared" si="146"/>
        <v>126</v>
      </c>
      <c r="F2604" s="65" t="str">
        <f t="shared" si="147"/>
        <v>Data - Optimal  Stripping REEs from Loaded Media.xlsx</v>
      </c>
      <c r="G2604" s="65" t="str">
        <f t="shared" si="148"/>
        <v>https://gdr.openei.org/files/818/Data - Optimal  Stripping REEs from Loaded Media.xlsx</v>
      </c>
      <c r="H2604" s="65" t="str">
        <f t="shared" si="145"/>
        <v>https://gdr.openei.org/</v>
      </c>
      <c r="I2604" s="69">
        <v>43178.928318275466</v>
      </c>
      <c r="J2604" s="65">
        <v>404</v>
      </c>
      <c r="Q2604" s="61"/>
    </row>
    <row r="2605" spans="1:17" ht="75" x14ac:dyDescent="0.25">
      <c r="A2605" s="65" t="s">
        <v>909</v>
      </c>
      <c r="B2605" s="65" t="s">
        <v>696</v>
      </c>
      <c r="C2605" s="65" t="s">
        <v>910</v>
      </c>
      <c r="D2605" s="65" t="str">
        <f t="shared" si="144"/>
        <v>Data</v>
      </c>
      <c r="E2605" s="65">
        <f t="shared" si="146"/>
        <v>126</v>
      </c>
      <c r="F2605" s="65" t="str">
        <f t="shared" si="147"/>
        <v>Data - Optimal  Stripping REEs from Loaded Media.xlsx</v>
      </c>
      <c r="G2605" s="65" t="str">
        <f t="shared" si="148"/>
        <v>https://gdr.openei.org/files/818/Data - Optimal  Stripping REEs from Loaded Media.xlsx</v>
      </c>
      <c r="H2605" s="65" t="str">
        <f t="shared" si="145"/>
        <v>https://gdr.openei.org/</v>
      </c>
      <c r="I2605" s="69">
        <v>43179.141956180552</v>
      </c>
      <c r="J2605" s="65">
        <v>404</v>
      </c>
      <c r="Q2605" s="61"/>
    </row>
    <row r="2606" spans="1:17" ht="75" x14ac:dyDescent="0.25">
      <c r="A2606" s="65" t="s">
        <v>4462</v>
      </c>
      <c r="B2606" s="65" t="s">
        <v>696</v>
      </c>
      <c r="C2606" s="65" t="s">
        <v>4463</v>
      </c>
      <c r="D2606" s="65" t="str">
        <f t="shared" si="144"/>
        <v>Parameters</v>
      </c>
      <c r="E2606" s="65">
        <f t="shared" si="146"/>
        <v>14</v>
      </c>
      <c r="F2606" s="65" t="str">
        <f t="shared" si="147"/>
        <v>Parameters Affecting Stripping of Rare Earth Elements from Loaded Sorptive Media in Simulated Geothermal Brines Parameters for Stripping REEs from Loaded Media.docx</v>
      </c>
      <c r="G2606" s="65" t="str">
        <f t="shared" si="148"/>
        <v>https://gdr.openei.org/files/818/Parameters Affecting Stripping of Rare Earth Elements from Loaded Sorptive Media in Simulated Geothermal Brines Parameters for Stripping REEs from Loaded Media.docx</v>
      </c>
      <c r="H2606" s="65" t="str">
        <f t="shared" si="145"/>
        <v>https://gdr.openei.org/</v>
      </c>
      <c r="I2606" s="69">
        <v>43179.195499884256</v>
      </c>
      <c r="J2606" s="65">
        <v>404</v>
      </c>
      <c r="Q2606" s="61"/>
    </row>
    <row r="2607" spans="1:17" ht="75" x14ac:dyDescent="0.25">
      <c r="A2607" s="65" t="s">
        <v>4462</v>
      </c>
      <c r="B2607" s="65" t="s">
        <v>696</v>
      </c>
      <c r="C2607" s="65" t="s">
        <v>4463</v>
      </c>
      <c r="D2607" s="65" t="str">
        <f t="shared" si="144"/>
        <v>Parameters</v>
      </c>
      <c r="E2607" s="65">
        <f t="shared" si="146"/>
        <v>14</v>
      </c>
      <c r="F2607" s="65" t="str">
        <f t="shared" si="147"/>
        <v>Parameters Affecting Stripping of Rare Earth Elements from Loaded Sorptive Media in Simulated Geothermal Brines Parameters for Stripping REEs from Loaded Media.docx</v>
      </c>
      <c r="G2607" s="65" t="str">
        <f t="shared" si="148"/>
        <v>https://gdr.openei.org/files/818/Parameters Affecting Stripping of Rare Earth Elements from Loaded Sorptive Media in Simulated Geothermal Brines Parameters for Stripping REEs from Loaded Media.docx</v>
      </c>
      <c r="H2607" s="65" t="str">
        <f t="shared" si="145"/>
        <v>https://gdr.openei.org/</v>
      </c>
      <c r="I2607" s="69">
        <v>43179.226168310182</v>
      </c>
      <c r="J2607" s="65">
        <v>404</v>
      </c>
      <c r="Q2607" s="61"/>
    </row>
    <row r="2608" spans="1:17" ht="75" x14ac:dyDescent="0.25">
      <c r="A2608" s="65" t="s">
        <v>1038</v>
      </c>
      <c r="B2608" s="65" t="s">
        <v>696</v>
      </c>
      <c r="C2608" s="65" t="s">
        <v>1039</v>
      </c>
      <c r="D2608" s="65" t="str">
        <f t="shared" si="144"/>
        <v>Impact</v>
      </c>
      <c r="E2608" s="65">
        <f t="shared" si="146"/>
        <v>118</v>
      </c>
      <c r="F2608" s="65" t="str">
        <f t="shared" si="147"/>
        <v>Impact of loaded media on apparent sorption from new REE7 loaded brine.docx</v>
      </c>
      <c r="G2608" s="65" t="str">
        <f t="shared" si="148"/>
        <v>https://gdr.openei.org/files/819/Impact of loaded media on apparent sorption from new REE7 loaded brine.docx</v>
      </c>
      <c r="H2608" s="65" t="str">
        <f t="shared" si="145"/>
        <v>https://gdr.openei.org/</v>
      </c>
      <c r="I2608" s="69">
        <v>43178.777421030092</v>
      </c>
      <c r="J2608" s="65">
        <v>404</v>
      </c>
      <c r="Q2608" s="61"/>
    </row>
    <row r="2609" spans="1:17" ht="75" x14ac:dyDescent="0.25">
      <c r="A2609" s="65" t="s">
        <v>1038</v>
      </c>
      <c r="B2609" s="65" t="s">
        <v>696</v>
      </c>
      <c r="C2609" s="65" t="s">
        <v>1039</v>
      </c>
      <c r="D2609" s="65" t="str">
        <f t="shared" si="144"/>
        <v>Impact</v>
      </c>
      <c r="E2609" s="65">
        <f t="shared" si="146"/>
        <v>118</v>
      </c>
      <c r="F2609" s="65" t="str">
        <f t="shared" si="147"/>
        <v>Impact of loaded media on apparent sorption from new REE7 loaded brine.docx</v>
      </c>
      <c r="G2609" s="65" t="str">
        <f t="shared" si="148"/>
        <v>https://gdr.openei.org/files/819/Impact of loaded media on apparent sorption from new REE7 loaded brine.docx</v>
      </c>
      <c r="H2609" s="65" t="str">
        <f t="shared" si="145"/>
        <v>https://gdr.openei.org/</v>
      </c>
      <c r="I2609" s="69">
        <v>43178.791409201389</v>
      </c>
      <c r="J2609" s="65">
        <v>404</v>
      </c>
      <c r="Q2609" s="61"/>
    </row>
    <row r="2610" spans="1:17" ht="75" x14ac:dyDescent="0.25">
      <c r="A2610" s="65" t="s">
        <v>3797</v>
      </c>
      <c r="B2610" s="65" t="s">
        <v>696</v>
      </c>
      <c r="C2610" s="65" t="s">
        <v>3798</v>
      </c>
      <c r="D2610" s="65" t="str">
        <f t="shared" si="144"/>
        <v>Data</v>
      </c>
      <c r="E2610" s="65">
        <f t="shared" si="146"/>
        <v>112</v>
      </c>
      <c r="F2610" s="65" t="str">
        <f t="shared" si="147"/>
        <v>Data set for degassed media and brine.xlsx</v>
      </c>
      <c r="G2610" s="65" t="str">
        <f t="shared" si="148"/>
        <v>https://gdr.openei.org/files/820/Data set for degassed media and brine.xlsx</v>
      </c>
      <c r="H2610" s="65" t="str">
        <f t="shared" si="145"/>
        <v>https://gdr.openei.org/</v>
      </c>
      <c r="I2610" s="69">
        <v>43178.878656944442</v>
      </c>
      <c r="J2610" s="65">
        <v>404</v>
      </c>
      <c r="Q2610" s="61"/>
    </row>
    <row r="2611" spans="1:17" ht="75" x14ac:dyDescent="0.25">
      <c r="A2611" s="65" t="s">
        <v>3797</v>
      </c>
      <c r="B2611" s="65" t="s">
        <v>696</v>
      </c>
      <c r="C2611" s="65" t="s">
        <v>3798</v>
      </c>
      <c r="D2611" s="65" t="str">
        <f t="shared" si="144"/>
        <v>Data</v>
      </c>
      <c r="E2611" s="65">
        <f t="shared" si="146"/>
        <v>112</v>
      </c>
      <c r="F2611" s="65" t="str">
        <f t="shared" si="147"/>
        <v>Data set for degassed media and brine.xlsx</v>
      </c>
      <c r="G2611" s="65" t="str">
        <f t="shared" si="148"/>
        <v>https://gdr.openei.org/files/820/Data set for degassed media and brine.xlsx</v>
      </c>
      <c r="H2611" s="65" t="str">
        <f t="shared" si="145"/>
        <v>https://gdr.openei.org/</v>
      </c>
      <c r="I2611" s="69">
        <v>43178.995838101851</v>
      </c>
      <c r="J2611" s="65">
        <v>404</v>
      </c>
      <c r="Q2611" s="61"/>
    </row>
    <row r="2612" spans="1:17" ht="75" x14ac:dyDescent="0.25">
      <c r="A2612" s="65" t="s">
        <v>3272</v>
      </c>
      <c r="B2612" s="65" t="s">
        <v>696</v>
      </c>
      <c r="C2612" s="65" t="s">
        <v>3273</v>
      </c>
      <c r="D2612" s="65" t="str">
        <f t="shared" si="144"/>
        <v>Improved</v>
      </c>
      <c r="E2612" s="65">
        <f t="shared" si="146"/>
        <v>1</v>
      </c>
      <c r="F2612" s="65" t="str">
        <f t="shared" si="147"/>
        <v>Improved Rare Earth Element Sorption from Simulated Geothermal Brines: Effect of Gassed versus Degassed Brines Improved REE Sorption from Geothermal Brine Simulants Using Degassed Medi.docx</v>
      </c>
      <c r="G2612" s="65" t="str">
        <f t="shared" si="148"/>
        <v>https://gdr.openei.org/files/820/Improved Rare Earth Element Sorption from Simulated Geothermal Brines: Effect of Gassed versus Degassed Brines Improved REE Sorption from Geothermal Brine Simulants Using Degassed Medi.docx</v>
      </c>
      <c r="H2612" s="65" t="str">
        <f t="shared" si="145"/>
        <v>https://gdr.openei.org/</v>
      </c>
      <c r="I2612" s="69">
        <v>43178.839307754628</v>
      </c>
      <c r="J2612" s="65">
        <v>404</v>
      </c>
      <c r="Q2612" s="61"/>
    </row>
    <row r="2613" spans="1:17" ht="75" x14ac:dyDescent="0.25">
      <c r="A2613" s="65" t="s">
        <v>3272</v>
      </c>
      <c r="B2613" s="65" t="s">
        <v>696</v>
      </c>
      <c r="C2613" s="65" t="s">
        <v>3273</v>
      </c>
      <c r="D2613" s="65" t="str">
        <f t="shared" si="144"/>
        <v>Improved</v>
      </c>
      <c r="E2613" s="65">
        <f t="shared" si="146"/>
        <v>1</v>
      </c>
      <c r="F2613" s="65" t="str">
        <f t="shared" si="147"/>
        <v>Improved Rare Earth Element Sorption from Simulated Geothermal Brines: Effect of Gassed versus Degassed Brines Improved REE Sorption from Geothermal Brine Simulants Using Degassed Medi.docx</v>
      </c>
      <c r="G2613" s="65" t="str">
        <f t="shared" si="148"/>
        <v>https://gdr.openei.org/files/820/Improved Rare Earth Element Sorption from Simulated Geothermal Brines: Effect of Gassed versus Degassed Brines Improved REE Sorption from Geothermal Brine Simulants Using Degassed Medi.docx</v>
      </c>
      <c r="H2613" s="65" t="str">
        <f t="shared" si="145"/>
        <v>https://gdr.openei.org/</v>
      </c>
      <c r="I2613" s="69">
        <v>43179.200368599537</v>
      </c>
      <c r="J2613" s="65">
        <v>404</v>
      </c>
      <c r="Q2613" s="61"/>
    </row>
    <row r="2614" spans="1:17" ht="75" x14ac:dyDescent="0.25">
      <c r="A2614" s="65" t="s">
        <v>744</v>
      </c>
      <c r="B2614" s="65" t="s">
        <v>696</v>
      </c>
      <c r="C2614" s="65" t="s">
        <v>745</v>
      </c>
      <c r="D2614" s="65" t="str">
        <f t="shared" si="144"/>
        <v>Agricultural</v>
      </c>
      <c r="E2614" s="65">
        <f t="shared" si="146"/>
        <v>79</v>
      </c>
      <c r="F2614" s="65" t="str">
        <f t="shared" si="147"/>
        <v>Agricultural County Heat Demand Totals.xlsx</v>
      </c>
      <c r="G2614" s="65" t="str">
        <f t="shared" si="148"/>
        <v>https://gdr.openei.org/files/823/Agricultural County Heat Demand Totals.xlsx</v>
      </c>
      <c r="H2614" s="65" t="str">
        <f t="shared" si="145"/>
        <v>https://gdr.openei.org/</v>
      </c>
      <c r="I2614" s="69">
        <v>43178.843512407409</v>
      </c>
      <c r="J2614" s="65">
        <v>404</v>
      </c>
      <c r="Q2614" s="61"/>
    </row>
    <row r="2615" spans="1:17" ht="75" x14ac:dyDescent="0.25">
      <c r="A2615" s="65" t="s">
        <v>744</v>
      </c>
      <c r="B2615" s="65" t="s">
        <v>696</v>
      </c>
      <c r="C2615" s="65" t="s">
        <v>745</v>
      </c>
      <c r="D2615" s="65" t="str">
        <f t="shared" si="144"/>
        <v>Agricultural</v>
      </c>
      <c r="E2615" s="65">
        <f t="shared" si="146"/>
        <v>79</v>
      </c>
      <c r="F2615" s="65" t="str">
        <f t="shared" si="147"/>
        <v>Agricultural County Heat Demand Totals.xlsx</v>
      </c>
      <c r="G2615" s="65" t="str">
        <f t="shared" si="148"/>
        <v>https://gdr.openei.org/files/823/Agricultural County Heat Demand Totals.xlsx</v>
      </c>
      <c r="H2615" s="65" t="str">
        <f t="shared" si="145"/>
        <v>https://gdr.openei.org/</v>
      </c>
      <c r="I2615" s="69">
        <v>43179.397235648146</v>
      </c>
      <c r="J2615" s="65">
        <v>404</v>
      </c>
      <c r="Q2615" s="61"/>
    </row>
    <row r="2616" spans="1:17" ht="75" x14ac:dyDescent="0.25">
      <c r="A2616" s="65" t="s">
        <v>2690</v>
      </c>
      <c r="B2616" s="65" t="s">
        <v>696</v>
      </c>
      <c r="C2616" s="65" t="s">
        <v>2691</v>
      </c>
      <c r="D2616" s="65" t="str">
        <f t="shared" si="144"/>
        <v>Commercial</v>
      </c>
      <c r="E2616" s="65">
        <f t="shared" si="146"/>
        <v>79</v>
      </c>
      <c r="F2616" s="65" t="str">
        <f t="shared" si="147"/>
        <v>Commercial County Heat Demand Totals.xlsx</v>
      </c>
      <c r="G2616" s="65" t="str">
        <f t="shared" si="148"/>
        <v>https://gdr.openei.org/files/823/Commercial County Heat Demand Totals.xlsx</v>
      </c>
      <c r="H2616" s="65" t="str">
        <f t="shared" si="145"/>
        <v>https://gdr.openei.org/</v>
      </c>
      <c r="I2616" s="69">
        <v>43179.284896527781</v>
      </c>
      <c r="J2616" s="65">
        <v>404</v>
      </c>
      <c r="Q2616" s="61"/>
    </row>
    <row r="2617" spans="1:17" ht="75" x14ac:dyDescent="0.25">
      <c r="A2617" s="65" t="s">
        <v>2690</v>
      </c>
      <c r="B2617" s="65" t="s">
        <v>696</v>
      </c>
      <c r="C2617" s="65" t="s">
        <v>2691</v>
      </c>
      <c r="D2617" s="65" t="str">
        <f t="shared" si="144"/>
        <v>Commercial</v>
      </c>
      <c r="E2617" s="65">
        <f t="shared" si="146"/>
        <v>79</v>
      </c>
      <c r="F2617" s="65" t="str">
        <f t="shared" si="147"/>
        <v>Commercial County Heat Demand Totals.xlsx</v>
      </c>
      <c r="G2617" s="65" t="str">
        <f t="shared" si="148"/>
        <v>https://gdr.openei.org/files/823/Commercial County Heat Demand Totals.xlsx</v>
      </c>
      <c r="H2617" s="65" t="str">
        <f t="shared" si="145"/>
        <v>https://gdr.openei.org/</v>
      </c>
      <c r="I2617" s="69">
        <v>43179.326581678244</v>
      </c>
      <c r="J2617" s="65">
        <v>404</v>
      </c>
      <c r="Q2617" s="61"/>
    </row>
    <row r="2618" spans="1:17" ht="75" x14ac:dyDescent="0.25">
      <c r="A2618" s="65" t="s">
        <v>2356</v>
      </c>
      <c r="B2618" s="65" t="s">
        <v>696</v>
      </c>
      <c r="C2618" s="65" t="s">
        <v>2357</v>
      </c>
      <c r="D2618" s="65" t="str">
        <f t="shared" si="144"/>
        <v>Manufacturing</v>
      </c>
      <c r="E2618" s="65">
        <f t="shared" si="146"/>
        <v>79</v>
      </c>
      <c r="F2618" s="65" t="str">
        <f t="shared" si="147"/>
        <v>Manufacturing County Heat Demand Totals.xlsx</v>
      </c>
      <c r="G2618" s="65" t="str">
        <f t="shared" si="148"/>
        <v>https://gdr.openei.org/files/823/Manufacturing County Heat Demand Totals.xlsx</v>
      </c>
      <c r="H2618" s="65" t="str">
        <f t="shared" si="145"/>
        <v>https://gdr.openei.org/</v>
      </c>
      <c r="I2618" s="69">
        <v>43178.834901909722</v>
      </c>
      <c r="J2618" s="65">
        <v>404</v>
      </c>
      <c r="Q2618" s="61"/>
    </row>
    <row r="2619" spans="1:17" ht="75" x14ac:dyDescent="0.25">
      <c r="A2619" s="65" t="s">
        <v>2356</v>
      </c>
      <c r="B2619" s="65" t="s">
        <v>696</v>
      </c>
      <c r="C2619" s="65" t="s">
        <v>2357</v>
      </c>
      <c r="D2619" s="65" t="str">
        <f t="shared" si="144"/>
        <v>Manufacturing</v>
      </c>
      <c r="E2619" s="65">
        <f t="shared" si="146"/>
        <v>79</v>
      </c>
      <c r="F2619" s="65" t="str">
        <f t="shared" si="147"/>
        <v>Manufacturing County Heat Demand Totals.xlsx</v>
      </c>
      <c r="G2619" s="65" t="str">
        <f t="shared" si="148"/>
        <v>https://gdr.openei.org/files/823/Manufacturing County Heat Demand Totals.xlsx</v>
      </c>
      <c r="H2619" s="65" t="str">
        <f t="shared" si="145"/>
        <v>https://gdr.openei.org/</v>
      </c>
      <c r="I2619" s="69">
        <v>43179.12390215278</v>
      </c>
      <c r="J2619" s="65">
        <v>404</v>
      </c>
      <c r="Q2619" s="61"/>
    </row>
    <row r="2620" spans="1:17" ht="75" x14ac:dyDescent="0.25">
      <c r="A2620" s="65" t="s">
        <v>1169</v>
      </c>
      <c r="B2620" s="65" t="s">
        <v>696</v>
      </c>
      <c r="C2620" s="65" t="s">
        <v>1170</v>
      </c>
      <c r="D2620" s="65" t="str">
        <f t="shared" si="144"/>
        <v>Residential</v>
      </c>
      <c r="E2620" s="65">
        <f t="shared" si="146"/>
        <v>79</v>
      </c>
      <c r="F2620" s="65" t="str">
        <f t="shared" si="147"/>
        <v>Residential County Heat Demand Totals.xlsx</v>
      </c>
      <c r="G2620" s="65" t="str">
        <f t="shared" si="148"/>
        <v>https://gdr.openei.org/files/823/Residential County Heat Demand Totals.xlsx</v>
      </c>
      <c r="H2620" s="65" t="str">
        <f t="shared" si="145"/>
        <v>https://gdr.openei.org/</v>
      </c>
      <c r="I2620" s="69">
        <v>43178.947498310183</v>
      </c>
      <c r="J2620" s="65">
        <v>404</v>
      </c>
      <c r="Q2620" s="61"/>
    </row>
    <row r="2621" spans="1:17" ht="75" x14ac:dyDescent="0.25">
      <c r="A2621" s="65" t="s">
        <v>1169</v>
      </c>
      <c r="B2621" s="65" t="s">
        <v>696</v>
      </c>
      <c r="C2621" s="65" t="s">
        <v>1170</v>
      </c>
      <c r="D2621" s="65" t="str">
        <f t="shared" si="144"/>
        <v>Residential</v>
      </c>
      <c r="E2621" s="65">
        <f t="shared" si="146"/>
        <v>79</v>
      </c>
      <c r="F2621" s="65" t="str">
        <f t="shared" si="147"/>
        <v>Residential County Heat Demand Totals.xlsx</v>
      </c>
      <c r="G2621" s="65" t="str">
        <f t="shared" si="148"/>
        <v>https://gdr.openei.org/files/823/Residential County Heat Demand Totals.xlsx</v>
      </c>
      <c r="H2621" s="65" t="str">
        <f t="shared" si="145"/>
        <v>https://gdr.openei.org/</v>
      </c>
      <c r="I2621" s="69">
        <v>43179.166512291667</v>
      </c>
      <c r="J2621" s="65">
        <v>404</v>
      </c>
      <c r="Q2621" s="61"/>
    </row>
    <row r="2622" spans="1:17" ht="75" x14ac:dyDescent="0.25">
      <c r="A2622" s="65" t="s">
        <v>3143</v>
      </c>
      <c r="B2622" s="65" t="s">
        <v>696</v>
      </c>
      <c r="C2622" s="65" t="s">
        <v>3144</v>
      </c>
      <c r="D2622" s="65" t="str">
        <f t="shared" si="144"/>
        <v>Vibroseis_timingLog_PoroTomo_Mar2016_Phases_1234_v2</v>
      </c>
      <c r="E2622" s="65">
        <f t="shared" si="146"/>
        <v>64</v>
      </c>
      <c r="F2622" s="65" t="str">
        <f t="shared" si="147"/>
        <v>Vibroseis_timingLog_PoroTomo_Mar2016_Phases_1234_v2 (1).xlsx</v>
      </c>
      <c r="G2622" s="65" t="str">
        <f t="shared" si="148"/>
        <v>https://gdr.openei.org/files/824/Vibroseis_timingLog_PoroTomo_Mar2016_Phases_1234_v2 (1).xlsx</v>
      </c>
      <c r="H2622" s="65" t="str">
        <f t="shared" si="145"/>
        <v>https://gdr.openei.org/</v>
      </c>
      <c r="I2622" s="69">
        <v>43178.807925960646</v>
      </c>
      <c r="J2622" s="65">
        <v>404</v>
      </c>
      <c r="Q2622" s="61"/>
    </row>
    <row r="2623" spans="1:17" ht="75" x14ac:dyDescent="0.25">
      <c r="A2623" s="65" t="s">
        <v>3143</v>
      </c>
      <c r="B2623" s="65" t="s">
        <v>696</v>
      </c>
      <c r="C2623" s="65" t="s">
        <v>3144</v>
      </c>
      <c r="D2623" s="65" t="str">
        <f t="shared" si="144"/>
        <v>Vibroseis_timingLog_PoroTomo_Mar2016_Phases_1234_v2</v>
      </c>
      <c r="E2623" s="65">
        <f t="shared" si="146"/>
        <v>64</v>
      </c>
      <c r="F2623" s="65" t="str">
        <f t="shared" si="147"/>
        <v>Vibroseis_timingLog_PoroTomo_Mar2016_Phases_1234_v2 (1).xlsx</v>
      </c>
      <c r="G2623" s="65" t="str">
        <f t="shared" si="148"/>
        <v>https://gdr.openei.org/files/824/Vibroseis_timingLog_PoroTomo_Mar2016_Phases_1234_v2 (1).xlsx</v>
      </c>
      <c r="H2623" s="65" t="str">
        <f t="shared" si="145"/>
        <v>https://gdr.openei.org/</v>
      </c>
      <c r="I2623" s="69">
        <v>43178.952590081019</v>
      </c>
      <c r="J2623" s="65">
        <v>404</v>
      </c>
      <c r="Q2623" s="61"/>
    </row>
    <row r="2624" spans="1:17" ht="75" x14ac:dyDescent="0.25">
      <c r="A2624" s="65" t="s">
        <v>1955</v>
      </c>
      <c r="B2624" s="65" t="s">
        <v>696</v>
      </c>
      <c r="C2624" s="65" t="s">
        <v>1956</v>
      </c>
      <c r="D2624" s="65" t="str">
        <f t="shared" si="144"/>
        <v>Nodal_continuous_metadata</v>
      </c>
      <c r="E2624" s="65">
        <f t="shared" si="146"/>
        <v>54</v>
      </c>
      <c r="F2624" s="65" t="str">
        <f t="shared" si="147"/>
        <v>Nodal_continuous_metadata (1).csv</v>
      </c>
      <c r="G2624" s="65" t="str">
        <f t="shared" si="148"/>
        <v>https://gdr.openei.org/files/826/Nodal_continuous_metadata (1).csv</v>
      </c>
      <c r="H2624" s="65" t="str">
        <f t="shared" si="145"/>
        <v>https://gdr.openei.org/</v>
      </c>
      <c r="I2624" s="69">
        <v>43178.722089699077</v>
      </c>
      <c r="J2624" s="65">
        <v>404</v>
      </c>
      <c r="Q2624" s="61"/>
    </row>
    <row r="2625" spans="1:17" ht="75" x14ac:dyDescent="0.25">
      <c r="A2625" s="65" t="s">
        <v>1955</v>
      </c>
      <c r="B2625" s="65" t="s">
        <v>696</v>
      </c>
      <c r="C2625" s="65" t="s">
        <v>1956</v>
      </c>
      <c r="D2625" s="65" t="str">
        <f t="shared" si="144"/>
        <v>Nodal_continuous_metadata</v>
      </c>
      <c r="E2625" s="65">
        <f t="shared" si="146"/>
        <v>54</v>
      </c>
      <c r="F2625" s="65" t="str">
        <f t="shared" si="147"/>
        <v>Nodal_continuous_metadata (1).csv</v>
      </c>
      <c r="G2625" s="65" t="str">
        <f t="shared" si="148"/>
        <v>https://gdr.openei.org/files/826/Nodal_continuous_metadata (1).csv</v>
      </c>
      <c r="H2625" s="65" t="str">
        <f t="shared" si="145"/>
        <v>https://gdr.openei.org/</v>
      </c>
      <c r="I2625" s="69">
        <v>43178.825904166668</v>
      </c>
      <c r="J2625" s="65">
        <v>404</v>
      </c>
      <c r="Q2625" s="61"/>
    </row>
    <row r="2626" spans="1:17" ht="75" x14ac:dyDescent="0.25">
      <c r="A2626" s="65" t="s">
        <v>1458</v>
      </c>
      <c r="B2626" s="65" t="s">
        <v>696</v>
      </c>
      <c r="C2626" s="65" t="s">
        <v>1459</v>
      </c>
      <c r="D2626" s="65" t="str">
        <f t="shared" si="144"/>
        <v>us_low_temp_hydro_2016-06-30</v>
      </c>
      <c r="E2626" s="65">
        <f t="shared" si="146"/>
        <v>58</v>
      </c>
      <c r="F2626" s="65" t="str">
        <f t="shared" si="147"/>
        <v>us_low_temp_hydro_2016-06-30 (1).xlsx</v>
      </c>
      <c r="G2626" s="65" t="str">
        <f t="shared" si="148"/>
        <v>https://gdr.openei.org/files/830/us_low_temp_hydro_2016-06-30 (1).xlsx</v>
      </c>
      <c r="H2626" s="65" t="str">
        <f t="shared" si="145"/>
        <v>https://gdr.openei.org/</v>
      </c>
      <c r="I2626" s="69">
        <v>43178.89807949074</v>
      </c>
      <c r="J2626" s="65">
        <v>404</v>
      </c>
      <c r="Q2626" s="61"/>
    </row>
    <row r="2627" spans="1:17" ht="75" x14ac:dyDescent="0.25">
      <c r="A2627" s="65" t="s">
        <v>1458</v>
      </c>
      <c r="B2627" s="65" t="s">
        <v>696</v>
      </c>
      <c r="C2627" s="65" t="s">
        <v>1459</v>
      </c>
      <c r="D2627" s="65" t="str">
        <f t="shared" ref="D2627:D2690" si="149">RIGHT(C2627,LEN(C2627)-FIND("|",SUBSTITUTE(C2627,"/","|", LEN(C2627)-LEN(SUBSTITUTE(C2627,"/","")))))</f>
        <v>us_low_temp_hydro_2016-06-30</v>
      </c>
      <c r="E2627" s="65">
        <f t="shared" si="146"/>
        <v>58</v>
      </c>
      <c r="F2627" s="65" t="str">
        <f t="shared" si="147"/>
        <v>us_low_temp_hydro_2016-06-30 (1).xlsx</v>
      </c>
      <c r="G2627" s="65" t="str">
        <f t="shared" si="148"/>
        <v>https://gdr.openei.org/files/830/us_low_temp_hydro_2016-06-30 (1).xlsx</v>
      </c>
      <c r="H2627" s="65" t="str">
        <f t="shared" ref="H2627:H2690" si="150">LEFT(C2627,FIND("/",C2627,10))</f>
        <v>https://gdr.openei.org/</v>
      </c>
      <c r="I2627" s="69">
        <v>43179.105802719911</v>
      </c>
      <c r="J2627" s="65">
        <v>404</v>
      </c>
      <c r="Q2627" s="61"/>
    </row>
    <row r="2628" spans="1:17" ht="75" x14ac:dyDescent="0.25">
      <c r="A2628" s="65" t="s">
        <v>1066</v>
      </c>
      <c r="B2628" s="65" t="s">
        <v>696</v>
      </c>
      <c r="C2628" s="65" t="s">
        <v>1067</v>
      </c>
      <c r="D2628" s="65" t="str">
        <f t="shared" si="149"/>
        <v>Doubling</v>
      </c>
      <c r="E2628" s="65">
        <f t="shared" si="146"/>
        <v>105</v>
      </c>
      <c r="F2628" s="65" t="str">
        <f t="shared" si="147"/>
        <v>Doubling Geothermal Generation Capacity by 2020 - NREL Wall and Young 2016.pdf</v>
      </c>
      <c r="G2628" s="65" t="str">
        <f t="shared" si="148"/>
        <v>https://gdr.openei.org/files/831/Doubling Geothermal Generation Capacity by 2020 - NREL Wall and Young 2016.pdf</v>
      </c>
      <c r="H2628" s="65" t="str">
        <f t="shared" si="150"/>
        <v>https://gdr.openei.org/</v>
      </c>
      <c r="I2628" s="69">
        <v>43179.353701608794</v>
      </c>
      <c r="J2628" s="65">
        <v>404</v>
      </c>
      <c r="Q2628" s="61"/>
    </row>
    <row r="2629" spans="1:17" ht="75" x14ac:dyDescent="0.25">
      <c r="A2629" s="65" t="s">
        <v>1066</v>
      </c>
      <c r="B2629" s="65" t="s">
        <v>696</v>
      </c>
      <c r="C2629" s="65" t="s">
        <v>1067</v>
      </c>
      <c r="D2629" s="65" t="str">
        <f t="shared" si="149"/>
        <v>Doubling</v>
      </c>
      <c r="E2629" s="65">
        <f t="shared" ref="E2629:E2692" si="151">FIND(D2629,A2629)</f>
        <v>105</v>
      </c>
      <c r="F2629" s="65" t="str">
        <f t="shared" ref="F2629:F2692" si="152">RIGHT(A2629,LEN(A2629)-E2629+1)</f>
        <v>Doubling Geothermal Generation Capacity by 2020 - NREL Wall and Young 2016.pdf</v>
      </c>
      <c r="G2629" s="65" t="str">
        <f t="shared" ref="G2629:G2692" si="153">(SUBSTITUTE(C2629,D2629,""))&amp;F2629</f>
        <v>https://gdr.openei.org/files/831/Doubling Geothermal Generation Capacity by 2020 - NREL Wall and Young 2016.pdf</v>
      </c>
      <c r="H2629" s="65" t="str">
        <f t="shared" si="150"/>
        <v>https://gdr.openei.org/</v>
      </c>
      <c r="I2629" s="69">
        <v>43179.377091076392</v>
      </c>
      <c r="J2629" s="65">
        <v>404</v>
      </c>
      <c r="Q2629" s="61"/>
    </row>
    <row r="2630" spans="1:17" ht="75" x14ac:dyDescent="0.25">
      <c r="A2630" s="65" t="s">
        <v>2545</v>
      </c>
      <c r="B2630" s="65" t="s">
        <v>696</v>
      </c>
      <c r="C2630" s="65" t="s">
        <v>2546</v>
      </c>
      <c r="D2630" s="65" t="str">
        <f t="shared" si="149"/>
        <v>DoublingBy2020</v>
      </c>
      <c r="E2630" s="65">
        <f t="shared" si="151"/>
        <v>105</v>
      </c>
      <c r="F2630" s="65" t="str">
        <f t="shared" si="152"/>
        <v>DoublingBy2020 - ProjectDatabase - public final.xlsx</v>
      </c>
      <c r="G2630" s="65" t="str">
        <f t="shared" si="153"/>
        <v>https://gdr.openei.org/files/831/DoublingBy2020 - ProjectDatabase - public final.xlsx</v>
      </c>
      <c r="H2630" s="65" t="str">
        <f t="shared" si="150"/>
        <v>https://gdr.openei.org/</v>
      </c>
      <c r="I2630" s="69">
        <v>43178.836688622687</v>
      </c>
      <c r="J2630" s="65">
        <v>404</v>
      </c>
      <c r="Q2630" s="61"/>
    </row>
    <row r="2631" spans="1:17" ht="75" x14ac:dyDescent="0.25">
      <c r="A2631" s="65" t="s">
        <v>2545</v>
      </c>
      <c r="B2631" s="65" t="s">
        <v>696</v>
      </c>
      <c r="C2631" s="65" t="s">
        <v>2546</v>
      </c>
      <c r="D2631" s="65" t="str">
        <f t="shared" si="149"/>
        <v>DoublingBy2020</v>
      </c>
      <c r="E2631" s="65">
        <f t="shared" si="151"/>
        <v>105</v>
      </c>
      <c r="F2631" s="65" t="str">
        <f t="shared" si="152"/>
        <v>DoublingBy2020 - ProjectDatabase - public final.xlsx</v>
      </c>
      <c r="G2631" s="65" t="str">
        <f t="shared" si="153"/>
        <v>https://gdr.openei.org/files/831/DoublingBy2020 - ProjectDatabase - public final.xlsx</v>
      </c>
      <c r="H2631" s="65" t="str">
        <f t="shared" si="150"/>
        <v>https://gdr.openei.org/</v>
      </c>
      <c r="I2631" s="69">
        <v>43179.039065381941</v>
      </c>
      <c r="J2631" s="65">
        <v>404</v>
      </c>
      <c r="Q2631" s="61"/>
    </row>
    <row r="2632" spans="1:17" ht="75" x14ac:dyDescent="0.25">
      <c r="A2632" s="65" t="s">
        <v>3635</v>
      </c>
      <c r="B2632" s="65" t="s">
        <v>696</v>
      </c>
      <c r="C2632" s="65" t="s">
        <v>3636</v>
      </c>
      <c r="D2632" s="65" t="str">
        <f t="shared" si="149"/>
        <v>Walker_Ranch_amplitude_depth_slice_with</v>
      </c>
      <c r="E2632" s="65">
        <f t="shared" si="151"/>
        <v>32</v>
      </c>
      <c r="F2632" s="65" t="str">
        <f t="shared" si="152"/>
        <v>Walker_Ranch_amplitude_depth_slice_with MEQ_Narrows.jpeg</v>
      </c>
      <c r="G2632" s="65" t="str">
        <f t="shared" si="153"/>
        <v>https://gdr.openei.org/files/833/Walker_Ranch_amplitude_depth_slice_with MEQ_Narrows.jpeg</v>
      </c>
      <c r="H2632" s="65" t="str">
        <f t="shared" si="150"/>
        <v>https://gdr.openei.org/</v>
      </c>
      <c r="I2632" s="69">
        <v>43178.940175231481</v>
      </c>
      <c r="J2632" s="65">
        <v>404</v>
      </c>
      <c r="Q2632" s="61"/>
    </row>
    <row r="2633" spans="1:17" ht="75" x14ac:dyDescent="0.25">
      <c r="A2633" s="65" t="s">
        <v>3635</v>
      </c>
      <c r="B2633" s="65" t="s">
        <v>696</v>
      </c>
      <c r="C2633" s="65" t="s">
        <v>3636</v>
      </c>
      <c r="D2633" s="65" t="str">
        <f t="shared" si="149"/>
        <v>Walker_Ranch_amplitude_depth_slice_with</v>
      </c>
      <c r="E2633" s="65">
        <f t="shared" si="151"/>
        <v>32</v>
      </c>
      <c r="F2633" s="65" t="str">
        <f t="shared" si="152"/>
        <v>Walker_Ranch_amplitude_depth_slice_with MEQ_Narrows.jpeg</v>
      </c>
      <c r="G2633" s="65" t="str">
        <f t="shared" si="153"/>
        <v>https://gdr.openei.org/files/833/Walker_Ranch_amplitude_depth_slice_with MEQ_Narrows.jpeg</v>
      </c>
      <c r="H2633" s="65" t="str">
        <f t="shared" si="150"/>
        <v>https://gdr.openei.org/</v>
      </c>
      <c r="I2633" s="69">
        <v>43178.962238518521</v>
      </c>
      <c r="J2633" s="65">
        <v>404</v>
      </c>
      <c r="Q2633" s="61"/>
    </row>
    <row r="2634" spans="1:17" ht="75" x14ac:dyDescent="0.25">
      <c r="A2634" s="65" t="s">
        <v>1268</v>
      </c>
      <c r="B2634" s="65" t="s">
        <v>696</v>
      </c>
      <c r="C2634" s="65" t="s">
        <v>1269</v>
      </c>
      <c r="D2634" s="65" t="str">
        <f t="shared" si="149"/>
        <v>Appendix</v>
      </c>
      <c r="E2634" s="65">
        <f t="shared" si="151"/>
        <v>50</v>
      </c>
      <c r="F2634" s="65" t="str">
        <f t="shared" si="152"/>
        <v>Appendix B-SeismicProfiles.pdf</v>
      </c>
      <c r="G2634" s="65" t="str">
        <f t="shared" si="153"/>
        <v>https://gdr.openei.org/files/836/Appendix B-SeismicProfiles.pdf</v>
      </c>
      <c r="H2634" s="65" t="str">
        <f t="shared" si="150"/>
        <v>https://gdr.openei.org/</v>
      </c>
      <c r="I2634" s="69">
        <v>43179.332413240743</v>
      </c>
      <c r="J2634" s="65">
        <v>404</v>
      </c>
      <c r="Q2634" s="61"/>
    </row>
    <row r="2635" spans="1:17" ht="75" x14ac:dyDescent="0.25">
      <c r="A2635" s="65" t="s">
        <v>1268</v>
      </c>
      <c r="B2635" s="65" t="s">
        <v>696</v>
      </c>
      <c r="C2635" s="65" t="s">
        <v>1269</v>
      </c>
      <c r="D2635" s="65" t="str">
        <f t="shared" si="149"/>
        <v>Appendix</v>
      </c>
      <c r="E2635" s="65">
        <f t="shared" si="151"/>
        <v>50</v>
      </c>
      <c r="F2635" s="65" t="str">
        <f t="shared" si="152"/>
        <v>Appendix B-SeismicProfiles.pdf</v>
      </c>
      <c r="G2635" s="65" t="str">
        <f t="shared" si="153"/>
        <v>https://gdr.openei.org/files/836/Appendix B-SeismicProfiles.pdf</v>
      </c>
      <c r="H2635" s="65" t="str">
        <f t="shared" si="150"/>
        <v>https://gdr.openei.org/</v>
      </c>
      <c r="I2635" s="69">
        <v>43179.368252175926</v>
      </c>
      <c r="J2635" s="65">
        <v>404</v>
      </c>
      <c r="Q2635" s="61"/>
    </row>
    <row r="2636" spans="1:17" ht="75" x14ac:dyDescent="0.25">
      <c r="A2636" s="65" t="s">
        <v>2936</v>
      </c>
      <c r="B2636" s="65" t="s">
        <v>696</v>
      </c>
      <c r="C2636" s="65" t="s">
        <v>2937</v>
      </c>
      <c r="D2636" s="65" t="str">
        <f t="shared" si="149"/>
        <v>Test1GraniteDataSpreadsheetSubmissionData</v>
      </c>
      <c r="E2636" s="65">
        <f t="shared" si="151"/>
        <v>92</v>
      </c>
      <c r="F2636" s="65" t="str">
        <f t="shared" si="152"/>
        <v>Test1GraniteDataSpreadsheetSubmissionData and Explanation.xlsx</v>
      </c>
      <c r="G2636" s="65" t="str">
        <f t="shared" si="153"/>
        <v>https://gdr.openei.org/files/838/Test1GraniteDataSpreadsheetSubmissionData and Explanation.xlsx</v>
      </c>
      <c r="H2636" s="65" t="str">
        <f t="shared" si="150"/>
        <v>https://gdr.openei.org/</v>
      </c>
      <c r="I2636" s="69">
        <v>43178.716074479169</v>
      </c>
      <c r="J2636" s="65">
        <v>404</v>
      </c>
      <c r="Q2636" s="61"/>
    </row>
    <row r="2637" spans="1:17" ht="75" x14ac:dyDescent="0.25">
      <c r="A2637" s="65" t="s">
        <v>2936</v>
      </c>
      <c r="B2637" s="65" t="s">
        <v>696</v>
      </c>
      <c r="C2637" s="65" t="s">
        <v>2937</v>
      </c>
      <c r="D2637" s="65" t="str">
        <f t="shared" si="149"/>
        <v>Test1GraniteDataSpreadsheetSubmissionData</v>
      </c>
      <c r="E2637" s="65">
        <f t="shared" si="151"/>
        <v>92</v>
      </c>
      <c r="F2637" s="65" t="str">
        <f t="shared" si="152"/>
        <v>Test1GraniteDataSpreadsheetSubmissionData and Explanation.xlsx</v>
      </c>
      <c r="G2637" s="65" t="str">
        <f t="shared" si="153"/>
        <v>https://gdr.openei.org/files/838/Test1GraniteDataSpreadsheetSubmissionData and Explanation.xlsx</v>
      </c>
      <c r="H2637" s="65" t="str">
        <f t="shared" si="150"/>
        <v>https://gdr.openei.org/</v>
      </c>
      <c r="I2637" s="69">
        <v>43178.736924571756</v>
      </c>
      <c r="J2637" s="65">
        <v>404</v>
      </c>
      <c r="Q2637" s="61"/>
    </row>
    <row r="2638" spans="1:17" ht="75" x14ac:dyDescent="0.25">
      <c r="A2638" s="65" t="s">
        <v>1120</v>
      </c>
      <c r="B2638" s="65" t="s">
        <v>696</v>
      </c>
      <c r="C2638" s="65" t="s">
        <v>1121</v>
      </c>
      <c r="D2638" s="65" t="str">
        <f t="shared" si="149"/>
        <v>Final</v>
      </c>
      <c r="E2638" s="65">
        <f t="shared" si="151"/>
        <v>79</v>
      </c>
      <c r="F2638" s="65" t="str">
        <f t="shared" si="152"/>
        <v>Final Report Final Report with appendices_ESRP_Geothermometry mapping.pdf</v>
      </c>
      <c r="G2638" s="65" t="str">
        <f t="shared" si="153"/>
        <v>https://gdr.openei.org/files/843/Final Report Final Report with appendices_ESRP_Geothermometry mapping.pdf</v>
      </c>
      <c r="H2638" s="65" t="str">
        <f t="shared" si="150"/>
        <v>https://gdr.openei.org/</v>
      </c>
      <c r="I2638" s="69">
        <v>43179.207015902779</v>
      </c>
      <c r="J2638" s="65">
        <v>404</v>
      </c>
      <c r="Q2638" s="61"/>
    </row>
    <row r="2639" spans="1:17" ht="75" x14ac:dyDescent="0.25">
      <c r="A2639" s="65" t="s">
        <v>1120</v>
      </c>
      <c r="B2639" s="65" t="s">
        <v>696</v>
      </c>
      <c r="C2639" s="65" t="s">
        <v>1121</v>
      </c>
      <c r="D2639" s="65" t="str">
        <f t="shared" si="149"/>
        <v>Final</v>
      </c>
      <c r="E2639" s="65">
        <f t="shared" si="151"/>
        <v>79</v>
      </c>
      <c r="F2639" s="65" t="str">
        <f t="shared" si="152"/>
        <v>Final Report Final Report with appendices_ESRP_Geothermometry mapping.pdf</v>
      </c>
      <c r="G2639" s="65" t="str">
        <f t="shared" si="153"/>
        <v>https://gdr.openei.org/files/843/Final Report Final Report with appendices_ESRP_Geothermometry mapping.pdf</v>
      </c>
      <c r="H2639" s="65" t="str">
        <f t="shared" si="150"/>
        <v>https://gdr.openei.org/</v>
      </c>
      <c r="I2639" s="69">
        <v>43179.276412870371</v>
      </c>
      <c r="J2639" s="65">
        <v>404</v>
      </c>
      <c r="Q2639" s="61"/>
    </row>
    <row r="2640" spans="1:17" ht="75" x14ac:dyDescent="0.25">
      <c r="A2640" s="65" t="s">
        <v>2977</v>
      </c>
      <c r="B2640" s="65" t="s">
        <v>696</v>
      </c>
      <c r="C2640" s="65" t="s">
        <v>2978</v>
      </c>
      <c r="D2640" s="65" t="str">
        <f t="shared" si="149"/>
        <v>PoroTomo_Data</v>
      </c>
      <c r="E2640" s="65">
        <f t="shared" si="151"/>
        <v>60</v>
      </c>
      <c r="F2640" s="65" t="str">
        <f t="shared" si="152"/>
        <v>PoroTomo_Data from Deployment.xlsx</v>
      </c>
      <c r="G2640" s="65" t="str">
        <f t="shared" si="153"/>
        <v>https://gdr.openei.org/files/845/PoroTomo_Data from Deployment.xlsx</v>
      </c>
      <c r="H2640" s="65" t="str">
        <f t="shared" si="150"/>
        <v>https://gdr.openei.org/</v>
      </c>
      <c r="I2640" s="69">
        <v>43178.91985820602</v>
      </c>
      <c r="J2640" s="65">
        <v>404</v>
      </c>
      <c r="Q2640" s="61"/>
    </row>
    <row r="2641" spans="1:17" ht="75" x14ac:dyDescent="0.25">
      <c r="A2641" s="65" t="s">
        <v>2977</v>
      </c>
      <c r="B2641" s="65" t="s">
        <v>696</v>
      </c>
      <c r="C2641" s="65" t="s">
        <v>2978</v>
      </c>
      <c r="D2641" s="65" t="str">
        <f t="shared" si="149"/>
        <v>PoroTomo_Data</v>
      </c>
      <c r="E2641" s="65">
        <f t="shared" si="151"/>
        <v>60</v>
      </c>
      <c r="F2641" s="65" t="str">
        <f t="shared" si="152"/>
        <v>PoroTomo_Data from Deployment.xlsx</v>
      </c>
      <c r="G2641" s="65" t="str">
        <f t="shared" si="153"/>
        <v>https://gdr.openei.org/files/845/PoroTomo_Data from Deployment.xlsx</v>
      </c>
      <c r="H2641" s="65" t="str">
        <f t="shared" si="150"/>
        <v>https://gdr.openei.org/</v>
      </c>
      <c r="I2641" s="69">
        <v>43179.001441111111</v>
      </c>
      <c r="J2641" s="65">
        <v>404</v>
      </c>
      <c r="Q2641" s="61"/>
    </row>
    <row r="2642" spans="1:17" ht="75" x14ac:dyDescent="0.25">
      <c r="A2642" s="65" t="s">
        <v>3478</v>
      </c>
      <c r="B2642" s="65" t="s">
        <v>696</v>
      </c>
      <c r="C2642" s="65" t="s">
        <v>3479</v>
      </c>
      <c r="D2642" s="65" t="str">
        <f t="shared" si="149"/>
        <v>Earthquake_Nodal_Data</v>
      </c>
      <c r="E2642" s="65">
        <f t="shared" si="151"/>
        <v>60</v>
      </c>
      <c r="F2642" s="65" t="str">
        <f t="shared" si="152"/>
        <v>Earthquake_Nodal_Data (1).tar</v>
      </c>
      <c r="G2642" s="65" t="str">
        <f t="shared" si="153"/>
        <v>https://gdr.openei.org/files/846/Earthquake_Nodal_Data (1).tar</v>
      </c>
      <c r="H2642" s="65" t="str">
        <f t="shared" si="150"/>
        <v>https://gdr.openei.org/</v>
      </c>
      <c r="I2642" s="69">
        <v>43178.829654548608</v>
      </c>
      <c r="J2642" s="65">
        <v>404</v>
      </c>
      <c r="Q2642" s="61"/>
    </row>
    <row r="2643" spans="1:17" ht="75" x14ac:dyDescent="0.25">
      <c r="A2643" s="65" t="s">
        <v>3478</v>
      </c>
      <c r="B2643" s="65" t="s">
        <v>696</v>
      </c>
      <c r="C2643" s="65" t="s">
        <v>3479</v>
      </c>
      <c r="D2643" s="65" t="str">
        <f t="shared" si="149"/>
        <v>Earthquake_Nodal_Data</v>
      </c>
      <c r="E2643" s="65">
        <f t="shared" si="151"/>
        <v>60</v>
      </c>
      <c r="F2643" s="65" t="str">
        <f t="shared" si="152"/>
        <v>Earthquake_Nodal_Data (1).tar</v>
      </c>
      <c r="G2643" s="65" t="str">
        <f t="shared" si="153"/>
        <v>https://gdr.openei.org/files/846/Earthquake_Nodal_Data (1).tar</v>
      </c>
      <c r="H2643" s="65" t="str">
        <f t="shared" si="150"/>
        <v>https://gdr.openei.org/</v>
      </c>
      <c r="I2643" s="69">
        <v>43179.134955000001</v>
      </c>
      <c r="J2643" s="65">
        <v>404</v>
      </c>
      <c r="Q2643" s="61"/>
    </row>
    <row r="2644" spans="1:17" ht="75" x14ac:dyDescent="0.25">
      <c r="A2644" s="65" t="s">
        <v>1512</v>
      </c>
      <c r="B2644" s="65" t="s">
        <v>696</v>
      </c>
      <c r="C2644" s="65" t="s">
        <v>1513</v>
      </c>
      <c r="D2644" s="65" t="str">
        <f t="shared" si="149"/>
        <v>FY16</v>
      </c>
      <c r="E2644" s="65">
        <f t="shared" si="151"/>
        <v>156</v>
      </c>
      <c r="F2644" s="65" t="str">
        <f t="shared" si="152"/>
        <v>FY16 Final Technical Report_GTO-GDR.pdf</v>
      </c>
      <c r="G2644" s="65" t="str">
        <f t="shared" si="153"/>
        <v>https://gdr.openei.org/files/850/FY16 Final Technical Report_GTO-GDR.pdf</v>
      </c>
      <c r="H2644" s="65" t="str">
        <f t="shared" si="150"/>
        <v>https://gdr.openei.org/</v>
      </c>
      <c r="I2644" s="69">
        <v>43179.160123587964</v>
      </c>
      <c r="J2644" s="65">
        <v>404</v>
      </c>
      <c r="Q2644" s="61"/>
    </row>
    <row r="2645" spans="1:17" ht="75" x14ac:dyDescent="0.25">
      <c r="A2645" s="65" t="s">
        <v>1512</v>
      </c>
      <c r="B2645" s="65" t="s">
        <v>696</v>
      </c>
      <c r="C2645" s="65" t="s">
        <v>1513</v>
      </c>
      <c r="D2645" s="65" t="str">
        <f t="shared" si="149"/>
        <v>FY16</v>
      </c>
      <c r="E2645" s="65">
        <f t="shared" si="151"/>
        <v>156</v>
      </c>
      <c r="F2645" s="65" t="str">
        <f t="shared" si="152"/>
        <v>FY16 Final Technical Report_GTO-GDR.pdf</v>
      </c>
      <c r="G2645" s="65" t="str">
        <f t="shared" si="153"/>
        <v>https://gdr.openei.org/files/850/FY16 Final Technical Report_GTO-GDR.pdf</v>
      </c>
      <c r="H2645" s="65" t="str">
        <f t="shared" si="150"/>
        <v>https://gdr.openei.org/</v>
      </c>
      <c r="I2645" s="69">
        <v>43179.320325763889</v>
      </c>
      <c r="J2645" s="65">
        <v>404</v>
      </c>
      <c r="Q2645" s="61"/>
    </row>
    <row r="2646" spans="1:17" ht="75" x14ac:dyDescent="0.25">
      <c r="A2646" s="65" t="s">
        <v>2038</v>
      </c>
      <c r="B2646" s="65" t="s">
        <v>696</v>
      </c>
      <c r="C2646" s="65" t="s">
        <v>2039</v>
      </c>
      <c r="D2646" s="65" t="str">
        <f t="shared" si="149"/>
        <v>P</v>
      </c>
      <c r="E2646" s="65">
        <f t="shared" si="151"/>
        <v>157</v>
      </c>
      <c r="F2646" s="65" t="str">
        <f t="shared" si="152"/>
        <v>P wave data.zip</v>
      </c>
      <c r="G2646" s="65" t="str">
        <f t="shared" si="153"/>
        <v>https://gdr.openei.org/files/852/P wave data.zip</v>
      </c>
      <c r="H2646" s="65" t="str">
        <f t="shared" si="150"/>
        <v>https://gdr.openei.org/</v>
      </c>
      <c r="I2646" s="69">
        <v>43178.772392361112</v>
      </c>
      <c r="J2646" s="65">
        <v>404</v>
      </c>
      <c r="Q2646" s="61"/>
    </row>
    <row r="2647" spans="1:17" ht="75" x14ac:dyDescent="0.25">
      <c r="A2647" s="65" t="s">
        <v>2038</v>
      </c>
      <c r="B2647" s="65" t="s">
        <v>696</v>
      </c>
      <c r="C2647" s="65" t="s">
        <v>2039</v>
      </c>
      <c r="D2647" s="65" t="str">
        <f t="shared" si="149"/>
        <v>P</v>
      </c>
      <c r="E2647" s="65">
        <f t="shared" si="151"/>
        <v>157</v>
      </c>
      <c r="F2647" s="65" t="str">
        <f t="shared" si="152"/>
        <v>P wave data.zip</v>
      </c>
      <c r="G2647" s="65" t="str">
        <f t="shared" si="153"/>
        <v>https://gdr.openei.org/files/852/P wave data.zip</v>
      </c>
      <c r="H2647" s="65" t="str">
        <f t="shared" si="150"/>
        <v>https://gdr.openei.org/</v>
      </c>
      <c r="I2647" s="69">
        <v>43179.168215636571</v>
      </c>
      <c r="J2647" s="65">
        <v>404</v>
      </c>
      <c r="Q2647" s="61"/>
    </row>
    <row r="2648" spans="1:17" ht="75" x14ac:dyDescent="0.25">
      <c r="A2648" s="65" t="s">
        <v>2374</v>
      </c>
      <c r="B2648" s="65" t="s">
        <v>696</v>
      </c>
      <c r="C2648" s="65" t="s">
        <v>2375</v>
      </c>
      <c r="D2648" s="65" t="str">
        <f t="shared" si="149"/>
        <v>S</v>
      </c>
      <c r="E2648" s="65">
        <f t="shared" si="151"/>
        <v>29</v>
      </c>
      <c r="F2648" s="65" t="str">
        <f t="shared" si="152"/>
        <v>Surface Seismic Survey Data Used to Find Large Aperture Fractures in Geothermal Resources - San Emidio Geothermal Resource Area S wave data.zip</v>
      </c>
      <c r="G2648" s="65" t="str">
        <f t="shared" si="153"/>
        <v>https://gdr.openei.org/files/852/Surface Seismic Survey Data Used to Find Large Aperture Fractures in Geothermal Resources - San Emidio Geothermal Resource Area S wave data.zip</v>
      </c>
      <c r="H2648" s="65" t="str">
        <f t="shared" si="150"/>
        <v>https://gdr.openei.org/</v>
      </c>
      <c r="I2648" s="69">
        <v>43178.873457361115</v>
      </c>
      <c r="J2648" s="65">
        <v>404</v>
      </c>
      <c r="Q2648" s="61"/>
    </row>
    <row r="2649" spans="1:17" ht="75" x14ac:dyDescent="0.25">
      <c r="A2649" s="65" t="s">
        <v>2374</v>
      </c>
      <c r="B2649" s="65" t="s">
        <v>696</v>
      </c>
      <c r="C2649" s="65" t="s">
        <v>2375</v>
      </c>
      <c r="D2649" s="65" t="str">
        <f t="shared" si="149"/>
        <v>S</v>
      </c>
      <c r="E2649" s="65">
        <f t="shared" si="151"/>
        <v>29</v>
      </c>
      <c r="F2649" s="65" t="str">
        <f t="shared" si="152"/>
        <v>Surface Seismic Survey Data Used to Find Large Aperture Fractures in Geothermal Resources - San Emidio Geothermal Resource Area S wave data.zip</v>
      </c>
      <c r="G2649" s="65" t="str">
        <f t="shared" si="153"/>
        <v>https://gdr.openei.org/files/852/Surface Seismic Survey Data Used to Find Large Aperture Fractures in Geothermal Resources - San Emidio Geothermal Resource Area S wave data.zip</v>
      </c>
      <c r="H2649" s="65" t="str">
        <f t="shared" si="150"/>
        <v>https://gdr.openei.org/</v>
      </c>
      <c r="I2649" s="69">
        <v>43178.955783067133</v>
      </c>
      <c r="J2649" s="65">
        <v>404</v>
      </c>
      <c r="Q2649" s="61"/>
    </row>
    <row r="2650" spans="1:17" ht="75" x14ac:dyDescent="0.25">
      <c r="A2650" s="65" t="s">
        <v>2448</v>
      </c>
      <c r="B2650" s="65" t="s">
        <v>696</v>
      </c>
      <c r="C2650" s="65" t="s">
        <v>2449</v>
      </c>
      <c r="D2650" s="65" t="str">
        <f t="shared" si="149"/>
        <v>San</v>
      </c>
      <c r="E2650" s="65">
        <f t="shared" si="151"/>
        <v>121</v>
      </c>
      <c r="F2650" s="65" t="str">
        <f t="shared" si="152"/>
        <v>San Emidio Geothermal Resource Area San Emidio Phase 1 Final Optim Seismic Report.pdf</v>
      </c>
      <c r="G2650" s="65" t="str">
        <f t="shared" si="153"/>
        <v>https://gdr.openei.org/files/852/San Emidio Geothermal Resource Area San Emidio Phase 1 Final Optim Seismic Report.pdf</v>
      </c>
      <c r="H2650" s="65" t="str">
        <f t="shared" si="150"/>
        <v>https://gdr.openei.org/</v>
      </c>
      <c r="I2650" s="69">
        <v>43179.027497708332</v>
      </c>
      <c r="J2650" s="65">
        <v>404</v>
      </c>
      <c r="Q2650" s="61"/>
    </row>
    <row r="2651" spans="1:17" ht="75" x14ac:dyDescent="0.25">
      <c r="A2651" s="65" t="s">
        <v>2448</v>
      </c>
      <c r="B2651" s="65" t="s">
        <v>696</v>
      </c>
      <c r="C2651" s="65" t="s">
        <v>2449</v>
      </c>
      <c r="D2651" s="65" t="str">
        <f t="shared" si="149"/>
        <v>San</v>
      </c>
      <c r="E2651" s="65">
        <f t="shared" si="151"/>
        <v>121</v>
      </c>
      <c r="F2651" s="65" t="str">
        <f t="shared" si="152"/>
        <v>San Emidio Geothermal Resource Area San Emidio Phase 1 Final Optim Seismic Report.pdf</v>
      </c>
      <c r="G2651" s="65" t="str">
        <f t="shared" si="153"/>
        <v>https://gdr.openei.org/files/852/San Emidio Geothermal Resource Area San Emidio Phase 1 Final Optim Seismic Report.pdf</v>
      </c>
      <c r="H2651" s="65" t="str">
        <f t="shared" si="150"/>
        <v>https://gdr.openei.org/</v>
      </c>
      <c r="I2651" s="69">
        <v>43179.414230868053</v>
      </c>
      <c r="J2651" s="65">
        <v>404</v>
      </c>
      <c r="Q2651" s="61"/>
    </row>
    <row r="2652" spans="1:17" ht="75" x14ac:dyDescent="0.25">
      <c r="A2652" s="65" t="s">
        <v>1118</v>
      </c>
      <c r="B2652" s="65" t="s">
        <v>696</v>
      </c>
      <c r="C2652" s="65" t="s">
        <v>1119</v>
      </c>
      <c r="D2652" s="65" t="str">
        <f t="shared" si="149"/>
        <v>GB-Aeromag</v>
      </c>
      <c r="E2652" s="65">
        <f t="shared" si="151"/>
        <v>83</v>
      </c>
      <c r="F2652" s="65" t="str">
        <f t="shared" si="152"/>
        <v>GB-Aeromag Report.pdf</v>
      </c>
      <c r="G2652" s="65" t="str">
        <f t="shared" si="153"/>
        <v>https://gdr.openei.org/files/855/GB-Aeromag Report.pdf</v>
      </c>
      <c r="H2652" s="65" t="str">
        <f t="shared" si="150"/>
        <v>https://gdr.openei.org/</v>
      </c>
      <c r="I2652" s="69">
        <v>43178.854925567131</v>
      </c>
      <c r="J2652" s="65">
        <v>404</v>
      </c>
      <c r="Q2652" s="61"/>
    </row>
    <row r="2653" spans="1:17" ht="75" x14ac:dyDescent="0.25">
      <c r="A2653" s="65" t="s">
        <v>1118</v>
      </c>
      <c r="B2653" s="65" t="s">
        <v>696</v>
      </c>
      <c r="C2653" s="65" t="s">
        <v>1119</v>
      </c>
      <c r="D2653" s="65" t="str">
        <f t="shared" si="149"/>
        <v>GB-Aeromag</v>
      </c>
      <c r="E2653" s="65">
        <f t="shared" si="151"/>
        <v>83</v>
      </c>
      <c r="F2653" s="65" t="str">
        <f t="shared" si="152"/>
        <v>GB-Aeromag Report.pdf</v>
      </c>
      <c r="G2653" s="65" t="str">
        <f t="shared" si="153"/>
        <v>https://gdr.openei.org/files/855/GB-Aeromag Report.pdf</v>
      </c>
      <c r="H2653" s="65" t="str">
        <f t="shared" si="150"/>
        <v>https://gdr.openei.org/</v>
      </c>
      <c r="I2653" s="69">
        <v>43178.854925567131</v>
      </c>
      <c r="J2653" s="65">
        <v>404</v>
      </c>
      <c r="Q2653" s="61"/>
    </row>
    <row r="2654" spans="1:17" ht="75" x14ac:dyDescent="0.25">
      <c r="A2654" s="65" t="s">
        <v>1118</v>
      </c>
      <c r="B2654" s="65" t="s">
        <v>696</v>
      </c>
      <c r="C2654" s="65" t="s">
        <v>1119</v>
      </c>
      <c r="D2654" s="65" t="str">
        <f t="shared" si="149"/>
        <v>GB-Aeromag</v>
      </c>
      <c r="E2654" s="65">
        <f t="shared" si="151"/>
        <v>83</v>
      </c>
      <c r="F2654" s="65" t="str">
        <f t="shared" si="152"/>
        <v>GB-Aeromag Report.pdf</v>
      </c>
      <c r="G2654" s="65" t="str">
        <f t="shared" si="153"/>
        <v>https://gdr.openei.org/files/855/GB-Aeromag Report.pdf</v>
      </c>
      <c r="H2654" s="65" t="str">
        <f t="shared" si="150"/>
        <v>https://gdr.openei.org/</v>
      </c>
      <c r="I2654" s="69">
        <v>43179.318222118054</v>
      </c>
      <c r="J2654" s="65">
        <v>404</v>
      </c>
      <c r="Q2654" s="61"/>
    </row>
    <row r="2655" spans="1:17" ht="75" x14ac:dyDescent="0.25">
      <c r="A2655" s="65" t="s">
        <v>2787</v>
      </c>
      <c r="B2655" s="65" t="s">
        <v>696</v>
      </c>
      <c r="C2655" s="65" t="s">
        <v>2788</v>
      </c>
      <c r="D2655" s="65" t="str">
        <f t="shared" si="149"/>
        <v>GlassButtesLidar</v>
      </c>
      <c r="E2655" s="65">
        <f t="shared" si="151"/>
        <v>52</v>
      </c>
      <c r="F2655" s="65" t="str">
        <f t="shared" si="152"/>
        <v>GlassButtesLidar (1).pdf</v>
      </c>
      <c r="G2655" s="65" t="str">
        <f t="shared" si="153"/>
        <v>https://gdr.openei.org/files/857/GlassButtesLidar (1).pdf</v>
      </c>
      <c r="H2655" s="65" t="str">
        <f t="shared" si="150"/>
        <v>https://gdr.openei.org/</v>
      </c>
      <c r="I2655" s="69">
        <v>43179.168542118059</v>
      </c>
      <c r="J2655" s="65">
        <v>404</v>
      </c>
      <c r="Q2655" s="61"/>
    </row>
    <row r="2656" spans="1:17" ht="75" x14ac:dyDescent="0.25">
      <c r="A2656" s="65" t="s">
        <v>2787</v>
      </c>
      <c r="B2656" s="65" t="s">
        <v>696</v>
      </c>
      <c r="C2656" s="65" t="s">
        <v>2788</v>
      </c>
      <c r="D2656" s="65" t="str">
        <f t="shared" si="149"/>
        <v>GlassButtesLidar</v>
      </c>
      <c r="E2656" s="65">
        <f t="shared" si="151"/>
        <v>52</v>
      </c>
      <c r="F2656" s="65" t="str">
        <f t="shared" si="152"/>
        <v>GlassButtesLidar (1).pdf</v>
      </c>
      <c r="G2656" s="65" t="str">
        <f t="shared" si="153"/>
        <v>https://gdr.openei.org/files/857/GlassButtesLidar (1).pdf</v>
      </c>
      <c r="H2656" s="65" t="str">
        <f t="shared" si="150"/>
        <v>https://gdr.openei.org/</v>
      </c>
      <c r="I2656" s="69">
        <v>43179.321563900463</v>
      </c>
      <c r="J2656" s="65">
        <v>404</v>
      </c>
      <c r="Q2656" s="61"/>
    </row>
    <row r="2657" spans="1:17" ht="75" x14ac:dyDescent="0.25">
      <c r="A2657" s="65" t="s">
        <v>2283</v>
      </c>
      <c r="B2657" s="65" t="s">
        <v>696</v>
      </c>
      <c r="C2657" s="65" t="s">
        <v>2284</v>
      </c>
      <c r="D2657" s="65" t="str">
        <f t="shared" si="149"/>
        <v>HVC</v>
      </c>
      <c r="E2657" s="65">
        <f t="shared" si="151"/>
        <v>52</v>
      </c>
      <c r="F2657" s="65" t="str">
        <f t="shared" si="152"/>
        <v>HVC SURVEY  PROCESSING GLASS BUTTES.pdf</v>
      </c>
      <c r="G2657" s="65" t="str">
        <f t="shared" si="153"/>
        <v>https://gdr.openei.org/files/857/HVC SURVEY  PROCESSING GLASS BUTTES.pdf</v>
      </c>
      <c r="H2657" s="65" t="str">
        <f t="shared" si="150"/>
        <v>https://gdr.openei.org/</v>
      </c>
      <c r="I2657" s="69">
        <v>43179.15611084491</v>
      </c>
      <c r="J2657" s="65">
        <v>404</v>
      </c>
      <c r="Q2657" s="61"/>
    </row>
    <row r="2658" spans="1:17" ht="75" x14ac:dyDescent="0.25">
      <c r="A2658" s="65" t="s">
        <v>2283</v>
      </c>
      <c r="B2658" s="65" t="s">
        <v>696</v>
      </c>
      <c r="C2658" s="65" t="s">
        <v>2284</v>
      </c>
      <c r="D2658" s="65" t="str">
        <f t="shared" si="149"/>
        <v>HVC</v>
      </c>
      <c r="E2658" s="65">
        <f t="shared" si="151"/>
        <v>52</v>
      </c>
      <c r="F2658" s="65" t="str">
        <f t="shared" si="152"/>
        <v>HVC SURVEY  PROCESSING GLASS BUTTES.pdf</v>
      </c>
      <c r="G2658" s="65" t="str">
        <f t="shared" si="153"/>
        <v>https://gdr.openei.org/files/857/HVC SURVEY  PROCESSING GLASS BUTTES.pdf</v>
      </c>
      <c r="H2658" s="65" t="str">
        <f t="shared" si="150"/>
        <v>https://gdr.openei.org/</v>
      </c>
      <c r="I2658" s="69">
        <v>43179.18021140046</v>
      </c>
      <c r="J2658" s="65">
        <v>404</v>
      </c>
      <c r="Q2658" s="61"/>
    </row>
    <row r="2659" spans="1:17" ht="75" x14ac:dyDescent="0.25">
      <c r="A2659" s="65" t="s">
        <v>2232</v>
      </c>
      <c r="B2659" s="65" t="s">
        <v>696</v>
      </c>
      <c r="C2659" s="65" t="s">
        <v>2233</v>
      </c>
      <c r="D2659" s="65" t="str">
        <f t="shared" si="149"/>
        <v>GB-Gravity</v>
      </c>
      <c r="E2659" s="65">
        <f t="shared" si="151"/>
        <v>87</v>
      </c>
      <c r="F2659" s="65" t="str">
        <f t="shared" si="152"/>
        <v>GB-Gravity Report.pdf</v>
      </c>
      <c r="G2659" s="65" t="str">
        <f t="shared" si="153"/>
        <v>https://gdr.openei.org/files/858/GB-Gravity Report.pdf</v>
      </c>
      <c r="H2659" s="65" t="str">
        <f t="shared" si="150"/>
        <v>https://gdr.openei.org/</v>
      </c>
      <c r="I2659" s="69">
        <v>43179.239625104165</v>
      </c>
      <c r="J2659" s="65">
        <v>404</v>
      </c>
      <c r="Q2659" s="61"/>
    </row>
    <row r="2660" spans="1:17" ht="75" x14ac:dyDescent="0.25">
      <c r="A2660" s="65" t="s">
        <v>2232</v>
      </c>
      <c r="B2660" s="65" t="s">
        <v>696</v>
      </c>
      <c r="C2660" s="65" t="s">
        <v>2233</v>
      </c>
      <c r="D2660" s="65" t="str">
        <f t="shared" si="149"/>
        <v>GB-Gravity</v>
      </c>
      <c r="E2660" s="65">
        <f t="shared" si="151"/>
        <v>87</v>
      </c>
      <c r="F2660" s="65" t="str">
        <f t="shared" si="152"/>
        <v>GB-Gravity Report.pdf</v>
      </c>
      <c r="G2660" s="65" t="str">
        <f t="shared" si="153"/>
        <v>https://gdr.openei.org/files/858/GB-Gravity Report.pdf</v>
      </c>
      <c r="H2660" s="65" t="str">
        <f t="shared" si="150"/>
        <v>https://gdr.openei.org/</v>
      </c>
      <c r="I2660" s="69">
        <v>43179.422993692133</v>
      </c>
      <c r="J2660" s="65">
        <v>404</v>
      </c>
      <c r="Q2660" s="61"/>
    </row>
    <row r="2661" spans="1:17" ht="75" x14ac:dyDescent="0.25">
      <c r="A2661" s="65" t="s">
        <v>2173</v>
      </c>
      <c r="B2661" s="65" t="s">
        <v>696</v>
      </c>
      <c r="C2661" s="65" t="s">
        <v>2174</v>
      </c>
      <c r="D2661" s="65" t="str">
        <f t="shared" si="149"/>
        <v>Vibroseis_segy_timingLog_PoroTomo_Mar2016_Phases_1234_wUTM_v4</v>
      </c>
      <c r="E2661" s="65">
        <f t="shared" si="151"/>
        <v>79</v>
      </c>
      <c r="F2661" s="65" t="str">
        <f t="shared" si="152"/>
        <v>Vibroseis_segy_timingLog_PoroTomo_Mar2016_Phases_1234_wUTM_v4 (1).txt</v>
      </c>
      <c r="G2661" s="65" t="str">
        <f t="shared" si="153"/>
        <v>https://gdr.openei.org/files/860/Vibroseis_segy_timingLog_PoroTomo_Mar2016_Phases_1234_wUTM_v4 (1).txt</v>
      </c>
      <c r="H2661" s="65" t="str">
        <f t="shared" si="150"/>
        <v>https://gdr.openei.org/</v>
      </c>
      <c r="I2661" s="69">
        <v>43179.16588083333</v>
      </c>
      <c r="J2661" s="65">
        <v>404</v>
      </c>
      <c r="Q2661" s="61"/>
    </row>
    <row r="2662" spans="1:17" ht="75" x14ac:dyDescent="0.25">
      <c r="A2662" s="65" t="s">
        <v>2173</v>
      </c>
      <c r="B2662" s="65" t="s">
        <v>696</v>
      </c>
      <c r="C2662" s="65" t="s">
        <v>2174</v>
      </c>
      <c r="D2662" s="65" t="str">
        <f t="shared" si="149"/>
        <v>Vibroseis_segy_timingLog_PoroTomo_Mar2016_Phases_1234_wUTM_v4</v>
      </c>
      <c r="E2662" s="65">
        <f t="shared" si="151"/>
        <v>79</v>
      </c>
      <c r="F2662" s="65" t="str">
        <f t="shared" si="152"/>
        <v>Vibroseis_segy_timingLog_PoroTomo_Mar2016_Phases_1234_wUTM_v4 (1).txt</v>
      </c>
      <c r="G2662" s="65" t="str">
        <f t="shared" si="153"/>
        <v>https://gdr.openei.org/files/860/Vibroseis_segy_timingLog_PoroTomo_Mar2016_Phases_1234_wUTM_v4 (1).txt</v>
      </c>
      <c r="H2662" s="65" t="str">
        <f t="shared" si="150"/>
        <v>https://gdr.openei.org/</v>
      </c>
      <c r="I2662" s="69">
        <v>43179.16588083333</v>
      </c>
      <c r="J2662" s="65">
        <v>404</v>
      </c>
      <c r="Q2662" s="61"/>
    </row>
    <row r="2663" spans="1:17" ht="75" x14ac:dyDescent="0.25">
      <c r="A2663" s="65" t="s">
        <v>2173</v>
      </c>
      <c r="B2663" s="65" t="s">
        <v>696</v>
      </c>
      <c r="C2663" s="65" t="s">
        <v>2174</v>
      </c>
      <c r="D2663" s="65" t="str">
        <f t="shared" si="149"/>
        <v>Vibroseis_segy_timingLog_PoroTomo_Mar2016_Phases_1234_wUTM_v4</v>
      </c>
      <c r="E2663" s="65">
        <f t="shared" si="151"/>
        <v>79</v>
      </c>
      <c r="F2663" s="65" t="str">
        <f t="shared" si="152"/>
        <v>Vibroseis_segy_timingLog_PoroTomo_Mar2016_Phases_1234_wUTM_v4 (1).txt</v>
      </c>
      <c r="G2663" s="65" t="str">
        <f t="shared" si="153"/>
        <v>https://gdr.openei.org/files/860/Vibroseis_segy_timingLog_PoroTomo_Mar2016_Phases_1234_wUTM_v4 (1).txt</v>
      </c>
      <c r="H2663" s="65" t="str">
        <f t="shared" si="150"/>
        <v>https://gdr.openei.org/</v>
      </c>
      <c r="I2663" s="69">
        <v>43179.438722349536</v>
      </c>
      <c r="J2663" s="65">
        <v>404</v>
      </c>
      <c r="Q2663" s="61"/>
    </row>
    <row r="2664" spans="1:17" ht="75" x14ac:dyDescent="0.25">
      <c r="A2664" s="65" t="s">
        <v>4028</v>
      </c>
      <c r="B2664" s="65" t="s">
        <v>696</v>
      </c>
      <c r="C2664" s="65" t="s">
        <v>4029</v>
      </c>
      <c r="D2664" s="65" t="str">
        <f t="shared" si="149"/>
        <v>Vibroseis_SEGYlist_March2016_PoroTomo</v>
      </c>
      <c r="E2664" s="65">
        <f t="shared" si="151"/>
        <v>79</v>
      </c>
      <c r="F2664" s="65" t="str">
        <f t="shared" si="152"/>
        <v>Vibroseis_SEGYlist_March2016_PoroTomo (1).pdf</v>
      </c>
      <c r="G2664" s="65" t="str">
        <f t="shared" si="153"/>
        <v>https://gdr.openei.org/files/860/Vibroseis_SEGYlist_March2016_PoroTomo (1).pdf</v>
      </c>
      <c r="H2664" s="65" t="str">
        <f t="shared" si="150"/>
        <v>https://gdr.openei.org/</v>
      </c>
      <c r="I2664" s="69">
        <v>43178.904374004633</v>
      </c>
      <c r="J2664" s="65">
        <v>404</v>
      </c>
      <c r="Q2664" s="61"/>
    </row>
    <row r="2665" spans="1:17" ht="75" x14ac:dyDescent="0.25">
      <c r="A2665" s="65" t="s">
        <v>4028</v>
      </c>
      <c r="B2665" s="65" t="s">
        <v>696</v>
      </c>
      <c r="C2665" s="65" t="s">
        <v>4029</v>
      </c>
      <c r="D2665" s="65" t="str">
        <f t="shared" si="149"/>
        <v>Vibroseis_SEGYlist_March2016_PoroTomo</v>
      </c>
      <c r="E2665" s="65">
        <f t="shared" si="151"/>
        <v>79</v>
      </c>
      <c r="F2665" s="65" t="str">
        <f t="shared" si="152"/>
        <v>Vibroseis_SEGYlist_March2016_PoroTomo (1).pdf</v>
      </c>
      <c r="G2665" s="65" t="str">
        <f t="shared" si="153"/>
        <v>https://gdr.openei.org/files/860/Vibroseis_SEGYlist_March2016_PoroTomo (1).pdf</v>
      </c>
      <c r="H2665" s="65" t="str">
        <f t="shared" si="150"/>
        <v>https://gdr.openei.org/</v>
      </c>
      <c r="I2665" s="69">
        <v>43179.269499664355</v>
      </c>
      <c r="J2665" s="65">
        <v>404</v>
      </c>
      <c r="Q2665" s="61"/>
    </row>
    <row r="2666" spans="1:17" ht="75" x14ac:dyDescent="0.25">
      <c r="A2666" s="65" t="s">
        <v>4028</v>
      </c>
      <c r="B2666" s="65" t="s">
        <v>696</v>
      </c>
      <c r="C2666" s="65" t="s">
        <v>4029</v>
      </c>
      <c r="D2666" s="65" t="str">
        <f t="shared" si="149"/>
        <v>Vibroseis_SEGYlist_March2016_PoroTomo</v>
      </c>
      <c r="E2666" s="65">
        <f t="shared" si="151"/>
        <v>79</v>
      </c>
      <c r="F2666" s="65" t="str">
        <f t="shared" si="152"/>
        <v>Vibroseis_SEGYlist_March2016_PoroTomo (1).pdf</v>
      </c>
      <c r="G2666" s="65" t="str">
        <f t="shared" si="153"/>
        <v>https://gdr.openei.org/files/860/Vibroseis_SEGYlist_March2016_PoroTomo (1).pdf</v>
      </c>
      <c r="H2666" s="65" t="str">
        <f t="shared" si="150"/>
        <v>https://gdr.openei.org/</v>
      </c>
      <c r="I2666" s="69">
        <v>43179.269499664355</v>
      </c>
      <c r="J2666" s="65">
        <v>404</v>
      </c>
      <c r="Q2666" s="61"/>
    </row>
    <row r="2667" spans="1:17" ht="75" x14ac:dyDescent="0.25">
      <c r="A2667" s="65" t="s">
        <v>4436</v>
      </c>
      <c r="B2667" s="65" t="s">
        <v>696</v>
      </c>
      <c r="C2667" s="65" t="s">
        <v>4437</v>
      </c>
      <c r="D2667" s="65" t="str">
        <f t="shared" si="149"/>
        <v>Vibroseis_segy_timingLog_PoroTomo_Mar2016_Phases_1234_wUTM_v4</v>
      </c>
      <c r="E2667" s="65">
        <f t="shared" si="151"/>
        <v>63</v>
      </c>
      <c r="F2667" s="65" t="str">
        <f t="shared" si="152"/>
        <v>Vibroseis_segy_timingLog_PoroTomo_Mar2016_Phases_1234_wUTM_v4 (2).txt</v>
      </c>
      <c r="G2667" s="65" t="str">
        <f t="shared" si="153"/>
        <v>https://gdr.openei.org/files/861/Vibroseis_segy_timingLog_PoroTomo_Mar2016_Phases_1234_wUTM_v4 (2).txt</v>
      </c>
      <c r="H2667" s="65" t="str">
        <f t="shared" si="150"/>
        <v>https://gdr.openei.org/</v>
      </c>
      <c r="I2667" s="69">
        <v>43178.738878356482</v>
      </c>
      <c r="J2667" s="65">
        <v>404</v>
      </c>
      <c r="Q2667" s="61"/>
    </row>
    <row r="2668" spans="1:17" ht="75" x14ac:dyDescent="0.25">
      <c r="A2668" s="65" t="s">
        <v>1722</v>
      </c>
      <c r="B2668" s="65" t="s">
        <v>696</v>
      </c>
      <c r="C2668" s="65" t="s">
        <v>1723</v>
      </c>
      <c r="D2668" s="65" t="str">
        <f t="shared" si="149"/>
        <v>Glass</v>
      </c>
      <c r="E2668" s="65">
        <f t="shared" si="151"/>
        <v>1</v>
      </c>
      <c r="F2668" s="65" t="str">
        <f t="shared" si="152"/>
        <v>Glass Buttes Well 52-33 Core Log Glass Buttes 52-33 Core Log to 3000 ft.pdf</v>
      </c>
      <c r="G2668" s="65" t="str">
        <f t="shared" si="153"/>
        <v>https://gdr.openei.org/files/863/Glass Buttes Well 52-33 Core Log Glass Buttes 52-33 Core Log to 3000 ft.pdf</v>
      </c>
      <c r="H2668" s="65" t="str">
        <f t="shared" si="150"/>
        <v>https://gdr.openei.org/</v>
      </c>
      <c r="I2668" s="69">
        <v>43179.160923923613</v>
      </c>
      <c r="J2668" s="65">
        <v>404</v>
      </c>
      <c r="Q2668" s="61"/>
    </row>
    <row r="2669" spans="1:17" ht="75" x14ac:dyDescent="0.25">
      <c r="A2669" s="65" t="s">
        <v>3746</v>
      </c>
      <c r="B2669" s="65" t="s">
        <v>696</v>
      </c>
      <c r="C2669" s="65" t="s">
        <v>3747</v>
      </c>
      <c r="D2669" s="65" t="str">
        <f t="shared" si="149"/>
        <v>NREL</v>
      </c>
      <c r="E2669" s="65">
        <f t="shared" si="151"/>
        <v>82</v>
      </c>
      <c r="F2669" s="65" t="str">
        <f t="shared" si="152"/>
        <v>NREL Format.pdf</v>
      </c>
      <c r="G2669" s="65" t="str">
        <f t="shared" si="153"/>
        <v>https://gdr.openei.org/files/869/NREL Format.pdf</v>
      </c>
      <c r="H2669" s="65" t="str">
        <f t="shared" si="150"/>
        <v>https://gdr.openei.org/</v>
      </c>
      <c r="I2669" s="69">
        <v>43179.079468842596</v>
      </c>
      <c r="J2669" s="65">
        <v>404</v>
      </c>
      <c r="Q2669" s="61"/>
    </row>
    <row r="2670" spans="1:17" ht="75" x14ac:dyDescent="0.25">
      <c r="A2670" s="65" t="s">
        <v>2330</v>
      </c>
      <c r="B2670" s="65" t="s">
        <v>696</v>
      </c>
      <c r="C2670" s="65" t="s">
        <v>2331</v>
      </c>
      <c r="D2670" s="65" t="str">
        <f t="shared" si="149"/>
        <v>StimuFrac</v>
      </c>
      <c r="E2670" s="65">
        <f t="shared" si="151"/>
        <v>1</v>
      </c>
      <c r="F2670" s="65" t="str">
        <f t="shared" si="152"/>
        <v>StimuFrac Compressibility as a Function of CO2 Molar Fraction StimuFrac compressibility.xlsx</v>
      </c>
      <c r="G2670" s="65" t="str">
        <f t="shared" si="153"/>
        <v>https://gdr.openei.org/files/870/StimuFrac Compressibility as a Function of CO2 Molar Fraction StimuFrac compressibility.xlsx</v>
      </c>
      <c r="H2670" s="65" t="str">
        <f t="shared" si="150"/>
        <v>https://gdr.openei.org/</v>
      </c>
      <c r="I2670" s="69">
        <v>43179.094229988426</v>
      </c>
      <c r="J2670" s="65">
        <v>404</v>
      </c>
      <c r="Q2670" s="61"/>
    </row>
    <row r="2671" spans="1:17" ht="75" x14ac:dyDescent="0.25">
      <c r="A2671" s="65" t="s">
        <v>2330</v>
      </c>
      <c r="B2671" s="65" t="s">
        <v>696</v>
      </c>
      <c r="C2671" s="65" t="s">
        <v>2331</v>
      </c>
      <c r="D2671" s="65" t="str">
        <f t="shared" si="149"/>
        <v>StimuFrac</v>
      </c>
      <c r="E2671" s="65">
        <f t="shared" si="151"/>
        <v>1</v>
      </c>
      <c r="F2671" s="65" t="str">
        <f t="shared" si="152"/>
        <v>StimuFrac Compressibility as a Function of CO2 Molar Fraction StimuFrac compressibility.xlsx</v>
      </c>
      <c r="G2671" s="65" t="str">
        <f t="shared" si="153"/>
        <v>https://gdr.openei.org/files/870/StimuFrac Compressibility as a Function of CO2 Molar Fraction StimuFrac compressibility.xlsx</v>
      </c>
      <c r="H2671" s="65" t="str">
        <f t="shared" si="150"/>
        <v>https://gdr.openei.org/</v>
      </c>
      <c r="I2671" s="69">
        <v>43179.145134872684</v>
      </c>
      <c r="J2671" s="65">
        <v>404</v>
      </c>
      <c r="Q2671" s="61"/>
    </row>
    <row r="2672" spans="1:17" ht="75" x14ac:dyDescent="0.25">
      <c r="A2672" s="65" t="s">
        <v>695</v>
      </c>
      <c r="B2672" s="65" t="s">
        <v>696</v>
      </c>
      <c r="C2672" s="65" t="s">
        <v>697</v>
      </c>
      <c r="D2672" s="65" t="str">
        <f t="shared" si="149"/>
        <v>SUMMARY</v>
      </c>
      <c r="E2672" s="65">
        <f t="shared" si="151"/>
        <v>65</v>
      </c>
      <c r="F2672" s="65" t="str">
        <f t="shared" si="152"/>
        <v>SUMMARY Fused Silica samples fracking_Q4.xlsx</v>
      </c>
      <c r="G2672" s="65" t="str">
        <f t="shared" si="153"/>
        <v>https://gdr.openei.org/files/872/SUMMARY Fused Silica samples fracking_Q4.xlsx</v>
      </c>
      <c r="H2672" s="65" t="str">
        <f t="shared" si="150"/>
        <v>https://gdr.openei.org/</v>
      </c>
      <c r="I2672" s="69">
        <v>43178.742026562497</v>
      </c>
      <c r="J2672" s="65">
        <v>404</v>
      </c>
      <c r="Q2672" s="61"/>
    </row>
    <row r="2673" spans="1:17" ht="75" x14ac:dyDescent="0.25">
      <c r="A2673" s="65" t="s">
        <v>695</v>
      </c>
      <c r="B2673" s="65" t="s">
        <v>696</v>
      </c>
      <c r="C2673" s="65" t="s">
        <v>697</v>
      </c>
      <c r="D2673" s="65" t="str">
        <f t="shared" si="149"/>
        <v>SUMMARY</v>
      </c>
      <c r="E2673" s="65">
        <f t="shared" si="151"/>
        <v>65</v>
      </c>
      <c r="F2673" s="65" t="str">
        <f t="shared" si="152"/>
        <v>SUMMARY Fused Silica samples fracking_Q4.xlsx</v>
      </c>
      <c r="G2673" s="65" t="str">
        <f t="shared" si="153"/>
        <v>https://gdr.openei.org/files/872/SUMMARY Fused Silica samples fracking_Q4.xlsx</v>
      </c>
      <c r="H2673" s="65" t="str">
        <f t="shared" si="150"/>
        <v>https://gdr.openei.org/</v>
      </c>
      <c r="I2673" s="69">
        <v>43178.759443923613</v>
      </c>
      <c r="J2673" s="65">
        <v>404</v>
      </c>
      <c r="Q2673" s="61"/>
    </row>
    <row r="2674" spans="1:17" ht="75" x14ac:dyDescent="0.25">
      <c r="A2674" s="65" t="s">
        <v>1167</v>
      </c>
      <c r="B2674" s="65" t="s">
        <v>696</v>
      </c>
      <c r="C2674" s="65" t="s">
        <v>1168</v>
      </c>
      <c r="D2674" s="65" t="str">
        <f t="shared" si="149"/>
        <v>Test</v>
      </c>
      <c r="E2674" s="65">
        <f t="shared" si="151"/>
        <v>11</v>
      </c>
      <c r="F2674" s="65" t="str">
        <f t="shared" si="152"/>
        <v>Test Data Test Runs (1).xlsx</v>
      </c>
      <c r="G2674" s="65" t="str">
        <f t="shared" si="153"/>
        <v>https://gdr.openei.org/files/873/Test Data Test Runs (1).xlsx</v>
      </c>
      <c r="H2674" s="65" t="str">
        <f t="shared" si="150"/>
        <v>https://gdr.openei.org/</v>
      </c>
      <c r="I2674" s="69">
        <v>43179.361531747687</v>
      </c>
      <c r="J2674" s="65">
        <v>404</v>
      </c>
      <c r="Q2674" s="61"/>
    </row>
    <row r="2675" spans="1:17" ht="75" x14ac:dyDescent="0.25">
      <c r="A2675" s="65" t="s">
        <v>1167</v>
      </c>
      <c r="B2675" s="65" t="s">
        <v>696</v>
      </c>
      <c r="C2675" s="65" t="s">
        <v>1168</v>
      </c>
      <c r="D2675" s="65" t="str">
        <f t="shared" si="149"/>
        <v>Test</v>
      </c>
      <c r="E2675" s="65">
        <f t="shared" si="151"/>
        <v>11</v>
      </c>
      <c r="F2675" s="65" t="str">
        <f t="shared" si="152"/>
        <v>Test Data Test Runs (1).xlsx</v>
      </c>
      <c r="G2675" s="65" t="str">
        <f t="shared" si="153"/>
        <v>https://gdr.openei.org/files/873/Test Data Test Runs (1).xlsx</v>
      </c>
      <c r="H2675" s="65" t="str">
        <f t="shared" si="150"/>
        <v>https://gdr.openei.org/</v>
      </c>
      <c r="I2675" s="69">
        <v>43179.396666284723</v>
      </c>
      <c r="J2675" s="65">
        <v>404</v>
      </c>
      <c r="Q2675" s="61"/>
    </row>
    <row r="2676" spans="1:17" ht="75" x14ac:dyDescent="0.25">
      <c r="A2676" s="65" t="s">
        <v>756</v>
      </c>
      <c r="B2676" s="65" t="s">
        <v>696</v>
      </c>
      <c r="C2676" s="65" t="s">
        <v>757</v>
      </c>
      <c r="D2676" s="65" t="str">
        <f t="shared" si="149"/>
        <v>Trial</v>
      </c>
      <c r="E2676" s="65">
        <f t="shared" si="151"/>
        <v>21</v>
      </c>
      <c r="F2676" s="65" t="str">
        <f t="shared" si="152"/>
        <v>Trial 1 (1).xlsx</v>
      </c>
      <c r="G2676" s="65" t="str">
        <f t="shared" si="153"/>
        <v>https://gdr.openei.org/files/873/Trial 1 (1).xlsx</v>
      </c>
      <c r="H2676" s="65" t="str">
        <f t="shared" si="150"/>
        <v>https://gdr.openei.org/</v>
      </c>
      <c r="I2676" s="69">
        <v>43178.792641180553</v>
      </c>
      <c r="J2676" s="65">
        <v>404</v>
      </c>
      <c r="Q2676" s="61"/>
    </row>
    <row r="2677" spans="1:17" ht="75" x14ac:dyDescent="0.25">
      <c r="A2677" s="65" t="s">
        <v>1256</v>
      </c>
      <c r="B2677" s="65" t="s">
        <v>696</v>
      </c>
      <c r="C2677" s="65" t="s">
        <v>757</v>
      </c>
      <c r="D2677" s="65" t="str">
        <f t="shared" si="149"/>
        <v>Trial</v>
      </c>
      <c r="E2677" s="65">
        <f t="shared" si="151"/>
        <v>21</v>
      </c>
      <c r="F2677" s="65" t="str">
        <f t="shared" si="152"/>
        <v>Trial 2 (1).xlsx</v>
      </c>
      <c r="G2677" s="65" t="str">
        <f t="shared" si="153"/>
        <v>https://gdr.openei.org/files/873/Trial 2 (1).xlsx</v>
      </c>
      <c r="H2677" s="65" t="str">
        <f t="shared" si="150"/>
        <v>https://gdr.openei.org/</v>
      </c>
      <c r="I2677" s="69">
        <v>43178.852882997686</v>
      </c>
      <c r="J2677" s="65">
        <v>404</v>
      </c>
      <c r="Q2677" s="61"/>
    </row>
    <row r="2678" spans="1:17" ht="75" x14ac:dyDescent="0.25">
      <c r="A2678" s="65" t="s">
        <v>1198</v>
      </c>
      <c r="B2678" s="65" t="s">
        <v>696</v>
      </c>
      <c r="C2678" s="65" t="s">
        <v>757</v>
      </c>
      <c r="D2678" s="65" t="str">
        <f t="shared" si="149"/>
        <v>Trial</v>
      </c>
      <c r="E2678" s="65">
        <f t="shared" si="151"/>
        <v>21</v>
      </c>
      <c r="F2678" s="65" t="str">
        <f t="shared" si="152"/>
        <v>Trial 3 (1).xlsx</v>
      </c>
      <c r="G2678" s="65" t="str">
        <f t="shared" si="153"/>
        <v>https://gdr.openei.org/files/873/Trial 3 (1).xlsx</v>
      </c>
      <c r="H2678" s="65" t="str">
        <f t="shared" si="150"/>
        <v>https://gdr.openei.org/</v>
      </c>
      <c r="I2678" s="69">
        <v>43178.892631712966</v>
      </c>
      <c r="J2678" s="65">
        <v>404</v>
      </c>
      <c r="Q2678" s="61"/>
    </row>
    <row r="2679" spans="1:17" ht="75" x14ac:dyDescent="0.25">
      <c r="A2679" s="65" t="s">
        <v>756</v>
      </c>
      <c r="B2679" s="65" t="s">
        <v>696</v>
      </c>
      <c r="C2679" s="65" t="s">
        <v>757</v>
      </c>
      <c r="D2679" s="65" t="str">
        <f t="shared" si="149"/>
        <v>Trial</v>
      </c>
      <c r="E2679" s="65">
        <f t="shared" si="151"/>
        <v>21</v>
      </c>
      <c r="F2679" s="65" t="str">
        <f t="shared" si="152"/>
        <v>Trial 1 (1).xlsx</v>
      </c>
      <c r="G2679" s="65" t="str">
        <f t="shared" si="153"/>
        <v>https://gdr.openei.org/files/873/Trial 1 (1).xlsx</v>
      </c>
      <c r="H2679" s="65" t="str">
        <f t="shared" si="150"/>
        <v>https://gdr.openei.org/</v>
      </c>
      <c r="I2679" s="69">
        <v>43179.014490868052</v>
      </c>
      <c r="J2679" s="65">
        <v>404</v>
      </c>
      <c r="Q2679" s="61"/>
    </row>
    <row r="2680" spans="1:17" ht="75" x14ac:dyDescent="0.25">
      <c r="A2680" s="65" t="s">
        <v>1198</v>
      </c>
      <c r="B2680" s="65" t="s">
        <v>696</v>
      </c>
      <c r="C2680" s="65" t="s">
        <v>757</v>
      </c>
      <c r="D2680" s="65" t="str">
        <f t="shared" si="149"/>
        <v>Trial</v>
      </c>
      <c r="E2680" s="65">
        <f t="shared" si="151"/>
        <v>21</v>
      </c>
      <c r="F2680" s="65" t="str">
        <f t="shared" si="152"/>
        <v>Trial 3 (1).xlsx</v>
      </c>
      <c r="G2680" s="65" t="str">
        <f t="shared" si="153"/>
        <v>https://gdr.openei.org/files/873/Trial 3 (1).xlsx</v>
      </c>
      <c r="H2680" s="65" t="str">
        <f t="shared" si="150"/>
        <v>https://gdr.openei.org/</v>
      </c>
      <c r="I2680" s="69">
        <v>43179.04059744213</v>
      </c>
      <c r="J2680" s="65">
        <v>404</v>
      </c>
      <c r="Q2680" s="61"/>
    </row>
    <row r="2681" spans="1:17" ht="75" x14ac:dyDescent="0.25">
      <c r="A2681" s="65" t="s">
        <v>1209</v>
      </c>
      <c r="B2681" s="65" t="s">
        <v>696</v>
      </c>
      <c r="C2681" s="65" t="s">
        <v>757</v>
      </c>
      <c r="D2681" s="65" t="str">
        <f t="shared" si="149"/>
        <v>Trial</v>
      </c>
      <c r="E2681" s="65">
        <f t="shared" si="151"/>
        <v>21</v>
      </c>
      <c r="F2681" s="65" t="str">
        <f t="shared" si="152"/>
        <v>Trial 4 (1).xlsx</v>
      </c>
      <c r="G2681" s="65" t="str">
        <f t="shared" si="153"/>
        <v>https://gdr.openei.org/files/873/Trial 4 (1).xlsx</v>
      </c>
      <c r="H2681" s="65" t="str">
        <f t="shared" si="150"/>
        <v>https://gdr.openei.org/</v>
      </c>
      <c r="I2681" s="69">
        <v>43179.102403449077</v>
      </c>
      <c r="J2681" s="65">
        <v>404</v>
      </c>
      <c r="Q2681" s="61"/>
    </row>
    <row r="2682" spans="1:17" ht="75" x14ac:dyDescent="0.25">
      <c r="A2682" s="65" t="s">
        <v>1209</v>
      </c>
      <c r="B2682" s="65" t="s">
        <v>696</v>
      </c>
      <c r="C2682" s="65" t="s">
        <v>757</v>
      </c>
      <c r="D2682" s="65" t="str">
        <f t="shared" si="149"/>
        <v>Trial</v>
      </c>
      <c r="E2682" s="65">
        <f t="shared" si="151"/>
        <v>21</v>
      </c>
      <c r="F2682" s="65" t="str">
        <f t="shared" si="152"/>
        <v>Trial 4 (1).xlsx</v>
      </c>
      <c r="G2682" s="65" t="str">
        <f t="shared" si="153"/>
        <v>https://gdr.openei.org/files/873/Trial 4 (1).xlsx</v>
      </c>
      <c r="H2682" s="65" t="str">
        <f t="shared" si="150"/>
        <v>https://gdr.openei.org/</v>
      </c>
      <c r="I2682" s="69">
        <v>43179.159476597219</v>
      </c>
      <c r="J2682" s="65">
        <v>404</v>
      </c>
      <c r="Q2682" s="61"/>
    </row>
    <row r="2683" spans="1:17" ht="75" x14ac:dyDescent="0.25">
      <c r="A2683" s="65" t="s">
        <v>1256</v>
      </c>
      <c r="B2683" s="65" t="s">
        <v>696</v>
      </c>
      <c r="C2683" s="65" t="s">
        <v>757</v>
      </c>
      <c r="D2683" s="65" t="str">
        <f t="shared" si="149"/>
        <v>Trial</v>
      </c>
      <c r="E2683" s="65">
        <f t="shared" si="151"/>
        <v>21</v>
      </c>
      <c r="F2683" s="65" t="str">
        <f t="shared" si="152"/>
        <v>Trial 2 (1).xlsx</v>
      </c>
      <c r="G2683" s="65" t="str">
        <f t="shared" si="153"/>
        <v>https://gdr.openei.org/files/873/Trial 2 (1).xlsx</v>
      </c>
      <c r="H2683" s="65" t="str">
        <f t="shared" si="150"/>
        <v>https://gdr.openei.org/</v>
      </c>
      <c r="I2683" s="69">
        <v>43179.365373576387</v>
      </c>
      <c r="J2683" s="65">
        <v>404</v>
      </c>
      <c r="Q2683" s="61"/>
    </row>
    <row r="2684" spans="1:17" ht="75" x14ac:dyDescent="0.25">
      <c r="A2684" s="65" t="s">
        <v>2266</v>
      </c>
      <c r="B2684" s="65" t="s">
        <v>696</v>
      </c>
      <c r="C2684" s="65" t="s">
        <v>2267</v>
      </c>
      <c r="D2684" s="65" t="str">
        <f t="shared" si="149"/>
        <v>Lithium</v>
      </c>
      <c r="E2684" s="65">
        <f t="shared" si="151"/>
        <v>45</v>
      </c>
      <c r="F2684" s="65" t="str">
        <f t="shared" si="152"/>
        <v>Lithium Uptake Data Lithium Uptake.xlsx</v>
      </c>
      <c r="G2684" s="65" t="str">
        <f t="shared" si="153"/>
        <v>https://gdr.openei.org/files/874/Lithium Uptake Data Lithium Uptake.xlsx</v>
      </c>
      <c r="H2684" s="65" t="str">
        <f t="shared" si="150"/>
        <v>https://gdr.openei.org/</v>
      </c>
      <c r="I2684" s="69">
        <v>43179.057933634256</v>
      </c>
      <c r="J2684" s="65">
        <v>404</v>
      </c>
      <c r="Q2684" s="61"/>
    </row>
    <row r="2685" spans="1:17" ht="75" x14ac:dyDescent="0.25">
      <c r="A2685" s="65" t="s">
        <v>1709</v>
      </c>
      <c r="B2685" s="65" t="s">
        <v>696</v>
      </c>
      <c r="C2685" s="65" t="s">
        <v>1710</v>
      </c>
      <c r="D2685" s="65" t="str">
        <f t="shared" si="149"/>
        <v>Pro</v>
      </c>
      <c r="E2685" s="65">
        <f t="shared" si="151"/>
        <v>65</v>
      </c>
      <c r="F2685" s="65" t="str">
        <f t="shared" si="152"/>
        <v>Pro Forma(first pass) 500 gpm.xlsx</v>
      </c>
      <c r="G2685" s="65" t="str">
        <f t="shared" si="153"/>
        <v>https://gdr.openei.org/files/874/Pro Forma(first pass) 500 gpm.xlsx</v>
      </c>
      <c r="H2685" s="65" t="str">
        <f t="shared" si="150"/>
        <v>https://gdr.openei.org/</v>
      </c>
      <c r="I2685" s="69">
        <v>43178.731512719911</v>
      </c>
      <c r="J2685" s="65">
        <v>404</v>
      </c>
      <c r="Q2685" s="61"/>
    </row>
    <row r="2686" spans="1:17" ht="75" x14ac:dyDescent="0.25">
      <c r="A2686" s="65" t="s">
        <v>1709</v>
      </c>
      <c r="B2686" s="65" t="s">
        <v>696</v>
      </c>
      <c r="C2686" s="65" t="s">
        <v>1710</v>
      </c>
      <c r="D2686" s="65" t="str">
        <f t="shared" si="149"/>
        <v>Pro</v>
      </c>
      <c r="E2686" s="65">
        <f t="shared" si="151"/>
        <v>65</v>
      </c>
      <c r="F2686" s="65" t="str">
        <f t="shared" si="152"/>
        <v>Pro Forma(first pass) 500 gpm.xlsx</v>
      </c>
      <c r="G2686" s="65" t="str">
        <f t="shared" si="153"/>
        <v>https://gdr.openei.org/files/874/Pro Forma(first pass) 500 gpm.xlsx</v>
      </c>
      <c r="H2686" s="65" t="str">
        <f t="shared" si="150"/>
        <v>https://gdr.openei.org/</v>
      </c>
      <c r="I2686" s="69">
        <v>43179.061650011572</v>
      </c>
      <c r="J2686" s="65">
        <v>404</v>
      </c>
      <c r="Q2686" s="61"/>
    </row>
    <row r="2687" spans="1:17" ht="75" x14ac:dyDescent="0.25">
      <c r="A2687" s="65" t="s">
        <v>2336</v>
      </c>
      <c r="B2687" s="65" t="s">
        <v>696</v>
      </c>
      <c r="C2687" s="65" t="s">
        <v>1710</v>
      </c>
      <c r="D2687" s="65" t="str">
        <f t="shared" si="149"/>
        <v>Pro</v>
      </c>
      <c r="E2687" s="65">
        <f t="shared" si="151"/>
        <v>65</v>
      </c>
      <c r="F2687" s="65" t="str">
        <f t="shared" si="152"/>
        <v>Pro Forma(first pass) 500 gpm NPV  sensitivity stripped.xlsx</v>
      </c>
      <c r="G2687" s="65" t="str">
        <f t="shared" si="153"/>
        <v>https://gdr.openei.org/files/874/Pro Forma(first pass) 500 gpm NPV  sensitivity stripped.xlsx</v>
      </c>
      <c r="H2687" s="65" t="str">
        <f t="shared" si="150"/>
        <v>https://gdr.openei.org/</v>
      </c>
      <c r="I2687" s="69">
        <v>43179.315423206019</v>
      </c>
      <c r="J2687" s="65">
        <v>404</v>
      </c>
      <c r="Q2687" s="61"/>
    </row>
    <row r="2688" spans="1:17" ht="75" x14ac:dyDescent="0.25">
      <c r="A2688" s="65" t="s">
        <v>2336</v>
      </c>
      <c r="B2688" s="65" t="s">
        <v>696</v>
      </c>
      <c r="C2688" s="65" t="s">
        <v>1710</v>
      </c>
      <c r="D2688" s="65" t="str">
        <f t="shared" si="149"/>
        <v>Pro</v>
      </c>
      <c r="E2688" s="65">
        <f t="shared" si="151"/>
        <v>65</v>
      </c>
      <c r="F2688" s="65" t="str">
        <f t="shared" si="152"/>
        <v>Pro Forma(first pass) 500 gpm NPV  sensitivity stripped.xlsx</v>
      </c>
      <c r="G2688" s="65" t="str">
        <f t="shared" si="153"/>
        <v>https://gdr.openei.org/files/874/Pro Forma(first pass) 500 gpm NPV  sensitivity stripped.xlsx</v>
      </c>
      <c r="H2688" s="65" t="str">
        <f t="shared" si="150"/>
        <v>https://gdr.openei.org/</v>
      </c>
      <c r="I2688" s="69">
        <v>43179.410354386571</v>
      </c>
      <c r="J2688" s="65">
        <v>404</v>
      </c>
      <c r="Q2688" s="61"/>
    </row>
    <row r="2689" spans="1:17" ht="75" x14ac:dyDescent="0.25">
      <c r="A2689" s="65" t="s">
        <v>3838</v>
      </c>
      <c r="B2689" s="65" t="s">
        <v>696</v>
      </c>
      <c r="C2689" s="65" t="s">
        <v>3839</v>
      </c>
      <c r="D2689" s="65" t="str">
        <f t="shared" si="149"/>
        <v>Compatibility</v>
      </c>
      <c r="E2689" s="65">
        <f t="shared" si="151"/>
        <v>1</v>
      </c>
      <c r="F2689" s="65" t="str">
        <f t="shared" si="152"/>
        <v>Compatibility Study of Nanofiltration and Reverse Osmosis Membranes with 1 Cyclohexylpiperidenium Bicarbonate Solutions Compatibility Study Manuscript.pdf</v>
      </c>
      <c r="G2689" s="65" t="str">
        <f t="shared" si="153"/>
        <v>https://gdr.openei.org/files/875/Compatibility Study of Nanofiltration and Reverse Osmosis Membranes with 1 Cyclohexylpiperidenium Bicarbonate Solutions Compatibility Study Manuscript.pdf</v>
      </c>
      <c r="H2689" s="65" t="str">
        <f t="shared" si="150"/>
        <v>https://gdr.openei.org/</v>
      </c>
      <c r="I2689" s="69">
        <v>43179.141405011571</v>
      </c>
      <c r="J2689" s="65">
        <v>404</v>
      </c>
      <c r="Q2689" s="61"/>
    </row>
    <row r="2690" spans="1:17" ht="75" x14ac:dyDescent="0.25">
      <c r="A2690" s="65" t="s">
        <v>3838</v>
      </c>
      <c r="B2690" s="65" t="s">
        <v>696</v>
      </c>
      <c r="C2690" s="65" t="s">
        <v>3839</v>
      </c>
      <c r="D2690" s="65" t="str">
        <f t="shared" si="149"/>
        <v>Compatibility</v>
      </c>
      <c r="E2690" s="65">
        <f t="shared" si="151"/>
        <v>1</v>
      </c>
      <c r="F2690" s="65" t="str">
        <f t="shared" si="152"/>
        <v>Compatibility Study of Nanofiltration and Reverse Osmosis Membranes with 1 Cyclohexylpiperidenium Bicarbonate Solutions Compatibility Study Manuscript.pdf</v>
      </c>
      <c r="G2690" s="65" t="str">
        <f t="shared" si="153"/>
        <v>https://gdr.openei.org/files/875/Compatibility Study of Nanofiltration and Reverse Osmosis Membranes with 1 Cyclohexylpiperidenium Bicarbonate Solutions Compatibility Study Manuscript.pdf</v>
      </c>
      <c r="H2690" s="65" t="str">
        <f t="shared" si="150"/>
        <v>https://gdr.openei.org/</v>
      </c>
      <c r="I2690" s="69">
        <v>43179.248094062503</v>
      </c>
      <c r="J2690" s="65">
        <v>404</v>
      </c>
      <c r="Q2690" s="61"/>
    </row>
    <row r="2691" spans="1:17" ht="75" x14ac:dyDescent="0.25">
      <c r="A2691" s="65" t="s">
        <v>1653</v>
      </c>
      <c r="B2691" s="65" t="s">
        <v>696</v>
      </c>
      <c r="C2691" s="65" t="s">
        <v>1654</v>
      </c>
      <c r="D2691" s="65" t="str">
        <f t="shared" ref="D2691:D2754" si="154">RIGHT(C2691,LEN(C2691)-FIND("|",SUBSTITUTE(C2691,"/","|", LEN(C2691)-LEN(SUBSTITUTE(C2691,"/","")))))</f>
        <v>NFRO</v>
      </c>
      <c r="E2691" s="65">
        <f t="shared" si="151"/>
        <v>121</v>
      </c>
      <c r="F2691" s="65" t="str">
        <f t="shared" si="152"/>
        <v>NFRO Data V2.xlsx</v>
      </c>
      <c r="G2691" s="65" t="str">
        <f t="shared" si="153"/>
        <v>https://gdr.openei.org/files/875/NFRO Data V2.xlsx</v>
      </c>
      <c r="H2691" s="65" t="str">
        <f t="shared" ref="H2691:H2754" si="155">LEFT(C2691,FIND("/",C2691,10))</f>
        <v>https://gdr.openei.org/</v>
      </c>
      <c r="I2691" s="69">
        <v>43178.738439201392</v>
      </c>
      <c r="J2691" s="65">
        <v>404</v>
      </c>
      <c r="Q2691" s="61"/>
    </row>
    <row r="2692" spans="1:17" ht="75" x14ac:dyDescent="0.25">
      <c r="A2692" s="65" t="s">
        <v>1653</v>
      </c>
      <c r="B2692" s="65" t="s">
        <v>696</v>
      </c>
      <c r="C2692" s="65" t="s">
        <v>1654</v>
      </c>
      <c r="D2692" s="65" t="str">
        <f t="shared" si="154"/>
        <v>NFRO</v>
      </c>
      <c r="E2692" s="65">
        <f t="shared" si="151"/>
        <v>121</v>
      </c>
      <c r="F2692" s="65" t="str">
        <f t="shared" si="152"/>
        <v>NFRO Data V2.xlsx</v>
      </c>
      <c r="G2692" s="65" t="str">
        <f t="shared" si="153"/>
        <v>https://gdr.openei.org/files/875/NFRO Data V2.xlsx</v>
      </c>
      <c r="H2692" s="65" t="str">
        <f t="shared" si="155"/>
        <v>https://gdr.openei.org/</v>
      </c>
      <c r="I2692" s="69">
        <v>43179.249150069445</v>
      </c>
      <c r="J2692" s="65">
        <v>404</v>
      </c>
      <c r="Q2692" s="61"/>
    </row>
    <row r="2693" spans="1:17" ht="75" x14ac:dyDescent="0.25">
      <c r="A2693" s="65" t="s">
        <v>4159</v>
      </c>
      <c r="B2693" s="65" t="s">
        <v>696</v>
      </c>
      <c r="C2693" s="65" t="s">
        <v>4160</v>
      </c>
      <c r="D2693" s="65" t="str">
        <f t="shared" si="154"/>
        <v>SUMMARY</v>
      </c>
      <c r="E2693" s="65">
        <f t="shared" ref="E2693:E2756" si="156">FIND(D2693,A2693)</f>
        <v>51</v>
      </c>
      <c r="F2693" s="65" t="str">
        <f t="shared" ref="F2693:F2756" si="157">RIGHT(A2693,LEN(A2693)-E2693+1)</f>
        <v>SUMMARY Coso samples fracking_Q4.xlsx</v>
      </c>
      <c r="G2693" s="65" t="str">
        <f t="shared" ref="G2693:G2756" si="158">(SUBSTITUTE(C2693,D2693,""))&amp;F2693</f>
        <v>https://gdr.openei.org/files/876/SUMMARY Coso samples fracking_Q4.xlsx</v>
      </c>
      <c r="H2693" s="65" t="str">
        <f t="shared" si="155"/>
        <v>https://gdr.openei.org/</v>
      </c>
      <c r="I2693" s="69">
        <v>43179.003146319446</v>
      </c>
      <c r="J2693" s="65">
        <v>404</v>
      </c>
      <c r="Q2693" s="61"/>
    </row>
    <row r="2694" spans="1:17" ht="75" x14ac:dyDescent="0.25">
      <c r="A2694" s="65" t="s">
        <v>4159</v>
      </c>
      <c r="B2694" s="65" t="s">
        <v>696</v>
      </c>
      <c r="C2694" s="65" t="s">
        <v>4160</v>
      </c>
      <c r="D2694" s="65" t="str">
        <f t="shared" si="154"/>
        <v>SUMMARY</v>
      </c>
      <c r="E2694" s="65">
        <f t="shared" si="156"/>
        <v>51</v>
      </c>
      <c r="F2694" s="65" t="str">
        <f t="shared" si="157"/>
        <v>SUMMARY Coso samples fracking_Q4.xlsx</v>
      </c>
      <c r="G2694" s="65" t="str">
        <f t="shared" si="158"/>
        <v>https://gdr.openei.org/files/876/SUMMARY Coso samples fracking_Q4.xlsx</v>
      </c>
      <c r="H2694" s="65" t="str">
        <f t="shared" si="155"/>
        <v>https://gdr.openei.org/</v>
      </c>
      <c r="I2694" s="69">
        <v>43179.402071145836</v>
      </c>
      <c r="J2694" s="65">
        <v>404</v>
      </c>
      <c r="Q2694" s="61"/>
    </row>
    <row r="2695" spans="1:17" ht="75" x14ac:dyDescent="0.25">
      <c r="A2695" s="65" t="s">
        <v>2609</v>
      </c>
      <c r="B2695" s="65" t="s">
        <v>696</v>
      </c>
      <c r="C2695" s="65" t="s">
        <v>2610</v>
      </c>
      <c r="D2695" s="65" t="str">
        <f t="shared" si="154"/>
        <v>SUMMARY_StimuFrac_transport</v>
      </c>
      <c r="E2695" s="65">
        <f t="shared" si="156"/>
        <v>66</v>
      </c>
      <c r="F2695" s="65" t="str">
        <f t="shared" si="157"/>
        <v>SUMMARY_StimuFrac_transport .pptx</v>
      </c>
      <c r="G2695" s="65" t="str">
        <f t="shared" si="158"/>
        <v>https://gdr.openei.org/files/877/SUMMARY_StimuFrac_transport .pptx</v>
      </c>
      <c r="H2695" s="65" t="str">
        <f t="shared" si="155"/>
        <v>https://gdr.openei.org/</v>
      </c>
      <c r="I2695" s="69">
        <v>43178.831137199071</v>
      </c>
      <c r="J2695" s="65">
        <v>404</v>
      </c>
      <c r="Q2695" s="61"/>
    </row>
    <row r="2696" spans="1:17" ht="75" x14ac:dyDescent="0.25">
      <c r="A2696" s="65" t="s">
        <v>2609</v>
      </c>
      <c r="B2696" s="65" t="s">
        <v>696</v>
      </c>
      <c r="C2696" s="65" t="s">
        <v>2610</v>
      </c>
      <c r="D2696" s="65" t="str">
        <f t="shared" si="154"/>
        <v>SUMMARY_StimuFrac_transport</v>
      </c>
      <c r="E2696" s="65">
        <f t="shared" si="156"/>
        <v>66</v>
      </c>
      <c r="F2696" s="65" t="str">
        <f t="shared" si="157"/>
        <v>SUMMARY_StimuFrac_transport .pptx</v>
      </c>
      <c r="G2696" s="65" t="str">
        <f t="shared" si="158"/>
        <v>https://gdr.openei.org/files/877/SUMMARY_StimuFrac_transport .pptx</v>
      </c>
      <c r="H2696" s="65" t="str">
        <f t="shared" si="155"/>
        <v>https://gdr.openei.org/</v>
      </c>
      <c r="I2696" s="69">
        <v>43178.975902048609</v>
      </c>
      <c r="J2696" s="65">
        <v>404</v>
      </c>
      <c r="Q2696" s="61"/>
    </row>
    <row r="2697" spans="1:17" ht="75" x14ac:dyDescent="0.25">
      <c r="A2697" s="65" t="s">
        <v>2704</v>
      </c>
      <c r="B2697" s="65" t="s">
        <v>696</v>
      </c>
      <c r="C2697" s="65" t="s">
        <v>2705</v>
      </c>
      <c r="D2697" s="65" t="str">
        <f t="shared" si="154"/>
        <v>Final</v>
      </c>
      <c r="E2697" s="65">
        <f t="shared" si="156"/>
        <v>101</v>
      </c>
      <c r="F2697" s="65" t="str">
        <f t="shared" si="157"/>
        <v>Final Technical RPPR GTP G018181.pdf</v>
      </c>
      <c r="G2697" s="65" t="str">
        <f t="shared" si="158"/>
        <v>https://gdr.openei.org/files/88/Final Technical RPPR GTP G018181.pdf</v>
      </c>
      <c r="H2697" s="65" t="str">
        <f t="shared" si="155"/>
        <v>https://gdr.openei.org/</v>
      </c>
      <c r="I2697" s="69">
        <v>43179.081556354169</v>
      </c>
      <c r="J2697" s="65">
        <v>404</v>
      </c>
      <c r="Q2697" s="61"/>
    </row>
    <row r="2698" spans="1:17" ht="75" x14ac:dyDescent="0.25">
      <c r="A2698" s="65" t="s">
        <v>3565</v>
      </c>
      <c r="B2698" s="65" t="s">
        <v>696</v>
      </c>
      <c r="C2698" s="65" t="s">
        <v>3566</v>
      </c>
      <c r="D2698" s="65" t="str">
        <f t="shared" si="154"/>
        <v>Combined</v>
      </c>
      <c r="E2698" s="65">
        <f t="shared" si="156"/>
        <v>55</v>
      </c>
      <c r="F2698" s="65" t="str">
        <f t="shared" si="157"/>
        <v>Combined Risk Factor Analysis Combined Risk Factor data upload 2016.zip</v>
      </c>
      <c r="G2698" s="65" t="str">
        <f t="shared" si="158"/>
        <v>https://gdr.openei.org/files/880/Combined Risk Factor Analysis Combined Risk Factor data upload 2016.zip</v>
      </c>
      <c r="H2698" s="65" t="str">
        <f t="shared" si="155"/>
        <v>https://gdr.openei.org/</v>
      </c>
      <c r="I2698" s="69">
        <v>43179.457036585649</v>
      </c>
      <c r="J2698" s="65">
        <v>404</v>
      </c>
      <c r="Q2698" s="61"/>
    </row>
    <row r="2699" spans="1:17" ht="75" x14ac:dyDescent="0.25">
      <c r="A2699" s="65" t="s">
        <v>4487</v>
      </c>
      <c r="B2699" s="65" t="s">
        <v>696</v>
      </c>
      <c r="C2699" s="65" t="s">
        <v>4488</v>
      </c>
      <c r="D2699" s="65" t="str">
        <f t="shared" si="154"/>
        <v>GeologicReservoirsDataDec2016</v>
      </c>
      <c r="E2699" s="65">
        <f t="shared" si="156"/>
        <v>114</v>
      </c>
      <c r="F2699" s="65" t="str">
        <f t="shared" si="157"/>
        <v>GeologicReservoirsDataDec2016 (1).xlsx</v>
      </c>
      <c r="G2699" s="65" t="str">
        <f t="shared" si="158"/>
        <v>https://gdr.openei.org/files/881/GeologicReservoirsDataDec2016 (1).xlsx</v>
      </c>
      <c r="H2699" s="65" t="str">
        <f t="shared" si="155"/>
        <v>https://gdr.openei.org/</v>
      </c>
      <c r="I2699" s="69">
        <v>43178.733546087962</v>
      </c>
      <c r="J2699" s="65">
        <v>404</v>
      </c>
      <c r="Q2699" s="61"/>
    </row>
    <row r="2700" spans="1:17" ht="75" x14ac:dyDescent="0.25">
      <c r="A2700" s="65" t="s">
        <v>4487</v>
      </c>
      <c r="B2700" s="65" t="s">
        <v>696</v>
      </c>
      <c r="C2700" s="65" t="s">
        <v>4488</v>
      </c>
      <c r="D2700" s="65" t="str">
        <f t="shared" si="154"/>
        <v>GeologicReservoirsDataDec2016</v>
      </c>
      <c r="E2700" s="65">
        <f t="shared" si="156"/>
        <v>114</v>
      </c>
      <c r="F2700" s="65" t="str">
        <f t="shared" si="157"/>
        <v>GeologicReservoirsDataDec2016 (1).xlsx</v>
      </c>
      <c r="G2700" s="65" t="str">
        <f t="shared" si="158"/>
        <v>https://gdr.openei.org/files/881/GeologicReservoirsDataDec2016 (1).xlsx</v>
      </c>
      <c r="H2700" s="65" t="str">
        <f t="shared" si="155"/>
        <v>https://gdr.openei.org/</v>
      </c>
      <c r="I2700" s="69">
        <v>43178.837638969904</v>
      </c>
      <c r="J2700" s="65">
        <v>404</v>
      </c>
      <c r="Q2700" s="61"/>
    </row>
    <row r="2701" spans="1:17" ht="75" x14ac:dyDescent="0.25">
      <c r="A2701" s="65" t="s">
        <v>1674</v>
      </c>
      <c r="B2701" s="65" t="s">
        <v>696</v>
      </c>
      <c r="C2701" s="65" t="s">
        <v>1675</v>
      </c>
      <c r="D2701" s="65" t="str">
        <f t="shared" si="154"/>
        <v>00</v>
      </c>
      <c r="E2701" s="65">
        <f t="shared" si="156"/>
        <v>32</v>
      </c>
      <c r="F2701" s="65" t="str">
        <f t="shared" si="157"/>
        <v>00 AK-3 EOW Report.pdf</v>
      </c>
      <c r="G2701" s="65" t="str">
        <f t="shared" si="158"/>
        <v>https://gdr.openei.org/files/882/00 AK-3 EOW Report.pdf</v>
      </c>
      <c r="H2701" s="65" t="str">
        <f t="shared" si="155"/>
        <v>https://gdr.openei.org/</v>
      </c>
      <c r="I2701" s="69">
        <v>43178.803313715274</v>
      </c>
      <c r="J2701" s="65">
        <v>404</v>
      </c>
      <c r="Q2701" s="61"/>
    </row>
    <row r="2702" spans="1:17" ht="75" x14ac:dyDescent="0.25">
      <c r="A2702" s="65" t="s">
        <v>995</v>
      </c>
      <c r="B2702" s="65" t="s">
        <v>696</v>
      </c>
      <c r="C2702" s="65" t="s">
        <v>996</v>
      </c>
      <c r="D2702" s="65" t="str">
        <f t="shared" si="154"/>
        <v>Final</v>
      </c>
      <c r="E2702" s="65">
        <f t="shared" si="156"/>
        <v>50</v>
      </c>
      <c r="F2702" s="65" t="str">
        <f t="shared" si="157"/>
        <v>Final Report_Transported Low Temperature Geothermal Energy for Thermal End Uses.pdf</v>
      </c>
      <c r="G2702" s="65" t="str">
        <f t="shared" si="158"/>
        <v>https://gdr.openei.org/files/883/Final Report_Transported Low Temperature Geothermal Energy for Thermal End Uses.pdf</v>
      </c>
      <c r="H2702" s="65" t="str">
        <f t="shared" si="155"/>
        <v>https://gdr.openei.org/</v>
      </c>
      <c r="I2702" s="69">
        <v>43178.844332326385</v>
      </c>
      <c r="J2702" s="65">
        <v>404</v>
      </c>
      <c r="Q2702" s="61"/>
    </row>
    <row r="2703" spans="1:17" ht="75" x14ac:dyDescent="0.25">
      <c r="A2703" s="65" t="s">
        <v>995</v>
      </c>
      <c r="B2703" s="65" t="s">
        <v>696</v>
      </c>
      <c r="C2703" s="65" t="s">
        <v>996</v>
      </c>
      <c r="D2703" s="65" t="str">
        <f t="shared" si="154"/>
        <v>Final</v>
      </c>
      <c r="E2703" s="65">
        <f t="shared" si="156"/>
        <v>50</v>
      </c>
      <c r="F2703" s="65" t="str">
        <f t="shared" si="157"/>
        <v>Final Report_Transported Low Temperature Geothermal Energy for Thermal End Uses.pdf</v>
      </c>
      <c r="G2703" s="65" t="str">
        <f t="shared" si="158"/>
        <v>https://gdr.openei.org/files/883/Final Report_Transported Low Temperature Geothermal Energy for Thermal End Uses.pdf</v>
      </c>
      <c r="H2703" s="65" t="str">
        <f t="shared" si="155"/>
        <v>https://gdr.openei.org/</v>
      </c>
      <c r="I2703" s="69">
        <v>43179.087064537038</v>
      </c>
      <c r="J2703" s="65">
        <v>404</v>
      </c>
      <c r="Q2703" s="61"/>
    </row>
    <row r="2704" spans="1:17" ht="75" x14ac:dyDescent="0.25">
      <c r="A2704" s="65" t="s">
        <v>3465</v>
      </c>
      <c r="B2704" s="65" t="s">
        <v>696</v>
      </c>
      <c r="C2704" s="65" t="s">
        <v>3466</v>
      </c>
      <c r="D2704" s="65" t="str">
        <f t="shared" si="154"/>
        <v>LT</v>
      </c>
      <c r="E2704" s="65">
        <f t="shared" si="156"/>
        <v>50</v>
      </c>
      <c r="F2704" s="65" t="str">
        <f t="shared" si="157"/>
        <v>LT Geo Thermal Resource and Demand (GDR).xlsx</v>
      </c>
      <c r="G2704" s="65" t="str">
        <f t="shared" si="158"/>
        <v>https://gdr.openei.org/files/883/LT Geo Thermal Resource and Demand (GDR).xlsx</v>
      </c>
      <c r="H2704" s="65" t="str">
        <f t="shared" si="155"/>
        <v>https://gdr.openei.org/</v>
      </c>
      <c r="I2704" s="69">
        <v>43179.29171795139</v>
      </c>
      <c r="J2704" s="65">
        <v>404</v>
      </c>
      <c r="Q2704" s="61"/>
    </row>
    <row r="2705" spans="1:17" ht="75" x14ac:dyDescent="0.25">
      <c r="A2705" s="65" t="s">
        <v>2802</v>
      </c>
      <c r="B2705" s="65" t="s">
        <v>696</v>
      </c>
      <c r="C2705" s="65" t="s">
        <v>2507</v>
      </c>
      <c r="D2705" s="65" t="str">
        <f t="shared" si="154"/>
        <v>Geothermal</v>
      </c>
      <c r="E2705" s="65">
        <f t="shared" si="156"/>
        <v>71</v>
      </c>
      <c r="F2705" s="65" t="str">
        <f t="shared" si="157"/>
        <v>Geothermal Data Repository_Polymer-cements TGA and TOC analysis (1).docx</v>
      </c>
      <c r="G2705" s="65" t="str">
        <f t="shared" si="158"/>
        <v>https://gdr.openei.org/files/885/Geothermal Data Repository_Polymer-cements TGA and TOC analysis (1).docx</v>
      </c>
      <c r="H2705" s="65" t="str">
        <f t="shared" si="155"/>
        <v>https://gdr.openei.org/</v>
      </c>
      <c r="I2705" s="69">
        <v>43178.815372986108</v>
      </c>
      <c r="J2705" s="65">
        <v>404</v>
      </c>
      <c r="Q2705" s="61"/>
    </row>
    <row r="2706" spans="1:17" ht="75" x14ac:dyDescent="0.25">
      <c r="A2706" s="65" t="s">
        <v>2802</v>
      </c>
      <c r="B2706" s="65" t="s">
        <v>696</v>
      </c>
      <c r="C2706" s="65" t="s">
        <v>2507</v>
      </c>
      <c r="D2706" s="65" t="str">
        <f t="shared" si="154"/>
        <v>Geothermal</v>
      </c>
      <c r="E2706" s="65">
        <f t="shared" si="156"/>
        <v>71</v>
      </c>
      <c r="F2706" s="65" t="str">
        <f t="shared" si="157"/>
        <v>Geothermal Data Repository_Polymer-cements TGA and TOC analysis (1).docx</v>
      </c>
      <c r="G2706" s="65" t="str">
        <f t="shared" si="158"/>
        <v>https://gdr.openei.org/files/885/Geothermal Data Repository_Polymer-cements TGA and TOC analysis (1).docx</v>
      </c>
      <c r="H2706" s="65" t="str">
        <f t="shared" si="155"/>
        <v>https://gdr.openei.org/</v>
      </c>
      <c r="I2706" s="69">
        <v>43178.886629976849</v>
      </c>
      <c r="J2706" s="65">
        <v>404</v>
      </c>
      <c r="Q2706" s="61"/>
    </row>
    <row r="2707" spans="1:17" ht="75" x14ac:dyDescent="0.25">
      <c r="A2707" s="65" t="s">
        <v>4539</v>
      </c>
      <c r="B2707" s="65" t="s">
        <v>696</v>
      </c>
      <c r="C2707" s="65" t="s">
        <v>2507</v>
      </c>
      <c r="D2707" s="65" t="str">
        <f t="shared" si="154"/>
        <v>Geothermal</v>
      </c>
      <c r="E2707" s="65">
        <f t="shared" si="156"/>
        <v>71</v>
      </c>
      <c r="F2707" s="65" t="str">
        <f t="shared" si="157"/>
        <v>Geothermal Data Repository_Polymer-cements SEM-EDX compositional analysis.docx</v>
      </c>
      <c r="G2707" s="65" t="str">
        <f t="shared" si="158"/>
        <v>https://gdr.openei.org/files/885/Geothermal Data Repository_Polymer-cements SEM-EDX compositional analysis.docx</v>
      </c>
      <c r="H2707" s="65" t="str">
        <f t="shared" si="155"/>
        <v>https://gdr.openei.org/</v>
      </c>
      <c r="I2707" s="69">
        <v>43178.966731793982</v>
      </c>
      <c r="J2707" s="65">
        <v>404</v>
      </c>
      <c r="Q2707" s="61"/>
    </row>
    <row r="2708" spans="1:17" ht="75" x14ac:dyDescent="0.25">
      <c r="A2708" s="65" t="s">
        <v>3104</v>
      </c>
      <c r="B2708" s="65" t="s">
        <v>696</v>
      </c>
      <c r="C2708" s="65" t="s">
        <v>2507</v>
      </c>
      <c r="D2708" s="65" t="str">
        <f t="shared" si="154"/>
        <v>Geothermal</v>
      </c>
      <c r="E2708" s="65">
        <f t="shared" si="156"/>
        <v>71</v>
      </c>
      <c r="F2708" s="65" t="str">
        <f t="shared" si="157"/>
        <v>Geothermal Data Repository_Polymer-cements Rheology Analysis.docx</v>
      </c>
      <c r="G2708" s="65" t="str">
        <f t="shared" si="158"/>
        <v>https://gdr.openei.org/files/885/Geothermal Data Repository_Polymer-cements Rheology Analysis.docx</v>
      </c>
      <c r="H2708" s="65" t="str">
        <f t="shared" si="155"/>
        <v>https://gdr.openei.org/</v>
      </c>
      <c r="I2708" s="69">
        <v>43178.986524618056</v>
      </c>
      <c r="J2708" s="65">
        <v>404</v>
      </c>
      <c r="Q2708" s="61"/>
    </row>
    <row r="2709" spans="1:17" ht="75" x14ac:dyDescent="0.25">
      <c r="A2709" s="65" t="s">
        <v>2624</v>
      </c>
      <c r="B2709" s="65" t="s">
        <v>696</v>
      </c>
      <c r="C2709" s="65" t="s">
        <v>2507</v>
      </c>
      <c r="D2709" s="65" t="str">
        <f t="shared" si="154"/>
        <v>Geothermal</v>
      </c>
      <c r="E2709" s="65">
        <f t="shared" si="156"/>
        <v>71</v>
      </c>
      <c r="F2709" s="65" t="str">
        <f t="shared" si="157"/>
        <v>Geothermal Data Repository_Polymer-cements resistance to thermal shock-CO2 and H2SO4 attack.pptx</v>
      </c>
      <c r="G2709" s="65" t="str">
        <f t="shared" si="158"/>
        <v>https://gdr.openei.org/files/885/Geothermal Data Repository_Polymer-cements resistance to thermal shock-CO2 and H2SO4 attack.pptx</v>
      </c>
      <c r="H2709" s="65" t="str">
        <f t="shared" si="155"/>
        <v>https://gdr.openei.org/</v>
      </c>
      <c r="I2709" s="69">
        <v>43179.067037488428</v>
      </c>
      <c r="J2709" s="65">
        <v>404</v>
      </c>
      <c r="Q2709" s="61"/>
    </row>
    <row r="2710" spans="1:17" ht="75" x14ac:dyDescent="0.25">
      <c r="A2710" s="65" t="s">
        <v>3116</v>
      </c>
      <c r="B2710" s="65" t="s">
        <v>696</v>
      </c>
      <c r="C2710" s="65" t="s">
        <v>2507</v>
      </c>
      <c r="D2710" s="65" t="str">
        <f t="shared" si="154"/>
        <v>Geothermal</v>
      </c>
      <c r="E2710" s="65">
        <f t="shared" si="156"/>
        <v>71</v>
      </c>
      <c r="F2710" s="65" t="str">
        <f t="shared" si="157"/>
        <v>Geothermal Data Repository_Polymer-cement interactions by Atomistic Simulations.doc</v>
      </c>
      <c r="G2710" s="65" t="str">
        <f t="shared" si="158"/>
        <v>https://gdr.openei.org/files/885/Geothermal Data Repository_Polymer-cement interactions by Atomistic Simulations.doc</v>
      </c>
      <c r="H2710" s="65" t="str">
        <f t="shared" si="155"/>
        <v>https://gdr.openei.org/</v>
      </c>
      <c r="I2710" s="69">
        <v>43179.09998215278</v>
      </c>
      <c r="J2710" s="65">
        <v>404</v>
      </c>
      <c r="Q2710" s="61"/>
    </row>
    <row r="2711" spans="1:17" ht="75" x14ac:dyDescent="0.25">
      <c r="A2711" s="65" t="s">
        <v>2506</v>
      </c>
      <c r="B2711" s="65" t="s">
        <v>696</v>
      </c>
      <c r="C2711" s="65" t="s">
        <v>2507</v>
      </c>
      <c r="D2711" s="65" t="str">
        <f t="shared" si="154"/>
        <v>Geothermal</v>
      </c>
      <c r="E2711" s="65">
        <f t="shared" si="156"/>
        <v>71</v>
      </c>
      <c r="F2711" s="65" t="str">
        <f t="shared" si="157"/>
        <v>Geothermal Data Repository_Polymer-cements Compressive strength and fracture toughness.doc</v>
      </c>
      <c r="G2711" s="65" t="str">
        <f t="shared" si="158"/>
        <v>https://gdr.openei.org/files/885/Geothermal Data Repository_Polymer-cements Compressive strength and fracture toughness.doc</v>
      </c>
      <c r="H2711" s="65" t="str">
        <f t="shared" si="155"/>
        <v>https://gdr.openei.org/</v>
      </c>
      <c r="I2711" s="69">
        <v>43179.14111099537</v>
      </c>
      <c r="J2711" s="65">
        <v>404</v>
      </c>
      <c r="Q2711" s="61"/>
    </row>
    <row r="2712" spans="1:17" ht="75" x14ac:dyDescent="0.25">
      <c r="A2712" s="65" t="s">
        <v>2646</v>
      </c>
      <c r="B2712" s="65" t="s">
        <v>696</v>
      </c>
      <c r="C2712" s="65" t="s">
        <v>2507</v>
      </c>
      <c r="D2712" s="65" t="str">
        <f t="shared" si="154"/>
        <v>Geothermal</v>
      </c>
      <c r="E2712" s="65">
        <f t="shared" si="156"/>
        <v>71</v>
      </c>
      <c r="F2712" s="65" t="str">
        <f t="shared" si="157"/>
        <v>Geothermal Data Repository_Polymer-cements XRD analysis.docx</v>
      </c>
      <c r="G2712" s="65" t="str">
        <f t="shared" si="158"/>
        <v>https://gdr.openei.org/files/885/Geothermal Data Repository_Polymer-cements XRD analysis.docx</v>
      </c>
      <c r="H2712" s="65" t="str">
        <f t="shared" si="155"/>
        <v>https://gdr.openei.org/</v>
      </c>
      <c r="I2712" s="69">
        <v>43179.210462118055</v>
      </c>
      <c r="J2712" s="65">
        <v>404</v>
      </c>
      <c r="Q2712" s="61"/>
    </row>
    <row r="2713" spans="1:17" ht="75" x14ac:dyDescent="0.25">
      <c r="A2713" s="65" t="s">
        <v>2895</v>
      </c>
      <c r="B2713" s="65" t="s">
        <v>696</v>
      </c>
      <c r="C2713" s="65" t="s">
        <v>2507</v>
      </c>
      <c r="D2713" s="65" t="str">
        <f t="shared" si="154"/>
        <v>Geothermal</v>
      </c>
      <c r="E2713" s="65">
        <f t="shared" si="156"/>
        <v>71</v>
      </c>
      <c r="F2713" s="65" t="str">
        <f t="shared" si="157"/>
        <v>Geothermal Data Repository_Polymer-cements FTIR analysis.doc</v>
      </c>
      <c r="G2713" s="65" t="str">
        <f t="shared" si="158"/>
        <v>https://gdr.openei.org/files/885/Geothermal Data Repository_Polymer-cements FTIR analysis.doc</v>
      </c>
      <c r="H2713" s="65" t="str">
        <f t="shared" si="155"/>
        <v>https://gdr.openei.org/</v>
      </c>
      <c r="I2713" s="69">
        <v>43179.255041458331</v>
      </c>
      <c r="J2713" s="65">
        <v>404</v>
      </c>
      <c r="Q2713" s="61"/>
    </row>
    <row r="2714" spans="1:17" ht="75" x14ac:dyDescent="0.25">
      <c r="A2714" s="65" t="s">
        <v>4067</v>
      </c>
      <c r="B2714" s="65" t="s">
        <v>696</v>
      </c>
      <c r="C2714" s="65" t="s">
        <v>2507</v>
      </c>
      <c r="D2714" s="65" t="str">
        <f t="shared" si="154"/>
        <v>Geothermal</v>
      </c>
      <c r="E2714" s="65">
        <f t="shared" si="156"/>
        <v>71</v>
      </c>
      <c r="F2714" s="65" t="str">
        <f t="shared" si="157"/>
        <v>Geothermal Data Repository_Polymer-cements self-repairing permeability analysis.doc</v>
      </c>
      <c r="G2714" s="65" t="str">
        <f t="shared" si="158"/>
        <v>https://gdr.openei.org/files/885/Geothermal Data Repository_Polymer-cements self-repairing permeability analysis.doc</v>
      </c>
      <c r="H2714" s="65" t="str">
        <f t="shared" si="155"/>
        <v>https://gdr.openei.org/</v>
      </c>
      <c r="I2714" s="69">
        <v>43179.296028819444</v>
      </c>
      <c r="J2714" s="65">
        <v>404</v>
      </c>
      <c r="Q2714" s="61"/>
    </row>
    <row r="2715" spans="1:17" ht="75" x14ac:dyDescent="0.25">
      <c r="A2715" s="65" t="s">
        <v>2624</v>
      </c>
      <c r="B2715" s="65" t="s">
        <v>696</v>
      </c>
      <c r="C2715" s="65" t="s">
        <v>2507</v>
      </c>
      <c r="D2715" s="65" t="str">
        <f t="shared" si="154"/>
        <v>Geothermal</v>
      </c>
      <c r="E2715" s="65">
        <f t="shared" si="156"/>
        <v>71</v>
      </c>
      <c r="F2715" s="65" t="str">
        <f t="shared" si="157"/>
        <v>Geothermal Data Repository_Polymer-cements resistance to thermal shock-CO2 and H2SO4 attack.pptx</v>
      </c>
      <c r="G2715" s="65" t="str">
        <f t="shared" si="158"/>
        <v>https://gdr.openei.org/files/885/Geothermal Data Repository_Polymer-cements resistance to thermal shock-CO2 and H2SO4 attack.pptx</v>
      </c>
      <c r="H2715" s="65" t="str">
        <f t="shared" si="155"/>
        <v>https://gdr.openei.org/</v>
      </c>
      <c r="I2715" s="69">
        <v>43179.328030324075</v>
      </c>
      <c r="J2715" s="65">
        <v>404</v>
      </c>
      <c r="Q2715" s="61"/>
    </row>
    <row r="2716" spans="1:17" ht="75" x14ac:dyDescent="0.25">
      <c r="A2716" s="65" t="s">
        <v>2624</v>
      </c>
      <c r="B2716" s="65" t="s">
        <v>696</v>
      </c>
      <c r="C2716" s="65" t="s">
        <v>2507</v>
      </c>
      <c r="D2716" s="65" t="str">
        <f t="shared" si="154"/>
        <v>Geothermal</v>
      </c>
      <c r="E2716" s="65">
        <f t="shared" si="156"/>
        <v>71</v>
      </c>
      <c r="F2716" s="65" t="str">
        <f t="shared" si="157"/>
        <v>Geothermal Data Repository_Polymer-cements resistance to thermal shock-CO2 and H2SO4 attack.pptx</v>
      </c>
      <c r="G2716" s="65" t="str">
        <f t="shared" si="158"/>
        <v>https://gdr.openei.org/files/885/Geothermal Data Repository_Polymer-cements resistance to thermal shock-CO2 and H2SO4 attack.pptx</v>
      </c>
      <c r="H2716" s="65" t="str">
        <f t="shared" si="155"/>
        <v>https://gdr.openei.org/</v>
      </c>
      <c r="I2716" s="69">
        <v>43179.328030324075</v>
      </c>
      <c r="J2716" s="65">
        <v>404</v>
      </c>
      <c r="Q2716" s="61"/>
    </row>
    <row r="2717" spans="1:17" ht="75" x14ac:dyDescent="0.25">
      <c r="A2717" s="65" t="s">
        <v>4152</v>
      </c>
      <c r="B2717" s="65" t="s">
        <v>696</v>
      </c>
      <c r="C2717" s="65" t="s">
        <v>2507</v>
      </c>
      <c r="D2717" s="65" t="str">
        <f t="shared" si="154"/>
        <v>Geothermal</v>
      </c>
      <c r="E2717" s="65">
        <f t="shared" si="156"/>
        <v>71</v>
      </c>
      <c r="F2717" s="65" t="str">
        <f t="shared" si="157"/>
        <v>Geothermal Data Repository_Polymer-cement Formulations.doc</v>
      </c>
      <c r="G2717" s="65" t="str">
        <f t="shared" si="158"/>
        <v>https://gdr.openei.org/files/885/Geothermal Data Repository_Polymer-cement Formulations.doc</v>
      </c>
      <c r="H2717" s="65" t="str">
        <f t="shared" si="155"/>
        <v>https://gdr.openei.org/</v>
      </c>
      <c r="I2717" s="69">
        <v>43179.367474120372</v>
      </c>
      <c r="J2717" s="65">
        <v>404</v>
      </c>
      <c r="Q2717" s="61"/>
    </row>
    <row r="2718" spans="1:17" ht="75" x14ac:dyDescent="0.25">
      <c r="A2718" s="65" t="s">
        <v>3116</v>
      </c>
      <c r="B2718" s="65" t="s">
        <v>696</v>
      </c>
      <c r="C2718" s="65" t="s">
        <v>2507</v>
      </c>
      <c r="D2718" s="65" t="str">
        <f t="shared" si="154"/>
        <v>Geothermal</v>
      </c>
      <c r="E2718" s="65">
        <f t="shared" si="156"/>
        <v>71</v>
      </c>
      <c r="F2718" s="65" t="str">
        <f t="shared" si="157"/>
        <v>Geothermal Data Repository_Polymer-cement interactions by Atomistic Simulations.doc</v>
      </c>
      <c r="G2718" s="65" t="str">
        <f t="shared" si="158"/>
        <v>https://gdr.openei.org/files/885/Geothermal Data Repository_Polymer-cement interactions by Atomistic Simulations.doc</v>
      </c>
      <c r="H2718" s="65" t="str">
        <f t="shared" si="155"/>
        <v>https://gdr.openei.org/</v>
      </c>
      <c r="I2718" s="69">
        <v>43179.44994204861</v>
      </c>
      <c r="J2718" s="65">
        <v>404</v>
      </c>
      <c r="Q2718" s="61"/>
    </row>
    <row r="2719" spans="1:17" ht="75" x14ac:dyDescent="0.25">
      <c r="A2719" s="65" t="s">
        <v>1803</v>
      </c>
      <c r="B2719" s="65" t="s">
        <v>696</v>
      </c>
      <c r="C2719" s="65" t="s">
        <v>1804</v>
      </c>
      <c r="D2719" s="65" t="str">
        <f t="shared" si="154"/>
        <v>Technical</v>
      </c>
      <c r="E2719" s="65">
        <f t="shared" si="156"/>
        <v>90</v>
      </c>
      <c r="F2719" s="65" t="str">
        <f t="shared" si="157"/>
        <v>Technical Report 2011  RPPR GTP EE0002755.pdf</v>
      </c>
      <c r="G2719" s="65" t="str">
        <f t="shared" si="158"/>
        <v>https://gdr.openei.org/files/89/Technical Report 2011  RPPR GTP EE0002755.pdf</v>
      </c>
      <c r="H2719" s="65" t="str">
        <f t="shared" si="155"/>
        <v>https://gdr.openei.org/</v>
      </c>
      <c r="I2719" s="69">
        <v>43179.1465159375</v>
      </c>
      <c r="J2719" s="65">
        <v>404</v>
      </c>
      <c r="Q2719" s="61"/>
    </row>
    <row r="2720" spans="1:17" ht="75" x14ac:dyDescent="0.25">
      <c r="A2720" s="65" t="s">
        <v>3880</v>
      </c>
      <c r="B2720" s="65" t="s">
        <v>696</v>
      </c>
      <c r="C2720" s="65" t="s">
        <v>3881</v>
      </c>
      <c r="D2720" s="65" t="str">
        <f t="shared" si="154"/>
        <v>DE-EE0006749</v>
      </c>
      <c r="E2720" s="65">
        <f t="shared" si="156"/>
        <v>117</v>
      </c>
      <c r="F2720" s="65" t="str">
        <f t="shared" si="157"/>
        <v>DE-EE0006749 - GDR Submission - Functionalized Silica REE Adsorption Compiled Results.xlsx</v>
      </c>
      <c r="G2720" s="65" t="str">
        <f t="shared" si="158"/>
        <v>https://gdr.openei.org/files/895/DE-EE0006749 - GDR Submission - Functionalized Silica REE Adsorption Compiled Results.xlsx</v>
      </c>
      <c r="H2720" s="65" t="str">
        <f t="shared" si="155"/>
        <v>https://gdr.openei.org/</v>
      </c>
      <c r="I2720" s="69">
        <v>43179.274121076392</v>
      </c>
      <c r="J2720" s="65">
        <v>404</v>
      </c>
      <c r="Q2720" s="61"/>
    </row>
    <row r="2721" spans="1:17" ht="75" x14ac:dyDescent="0.25">
      <c r="A2721" s="65" t="s">
        <v>3288</v>
      </c>
      <c r="B2721" s="65" t="s">
        <v>696</v>
      </c>
      <c r="C2721" s="65" t="s">
        <v>3289</v>
      </c>
      <c r="D2721" s="65" t="str">
        <f t="shared" si="154"/>
        <v>Corrigendum_Geothermics_Template_Shao</v>
      </c>
      <c r="E2721" s="65">
        <f t="shared" si="156"/>
        <v>74</v>
      </c>
      <c r="F2721" s="65" t="str">
        <f t="shared" si="157"/>
        <v>Corrigendum_Geothermics_Template_Shao et al.docx</v>
      </c>
      <c r="G2721" s="65" t="str">
        <f t="shared" si="158"/>
        <v>https://gdr.openei.org/files/897/Corrigendum_Geothermics_Template_Shao et al.docx</v>
      </c>
      <c r="H2721" s="65" t="str">
        <f t="shared" si="155"/>
        <v>https://gdr.openei.org/</v>
      </c>
      <c r="I2721" s="69">
        <v>43179.303901608793</v>
      </c>
      <c r="J2721" s="65">
        <v>404</v>
      </c>
      <c r="Q2721" s="61"/>
    </row>
    <row r="2722" spans="1:17" ht="75" x14ac:dyDescent="0.25">
      <c r="A2722" s="65" t="s">
        <v>3384</v>
      </c>
      <c r="B2722" s="65" t="s">
        <v>696</v>
      </c>
      <c r="C2722" s="65" t="s">
        <v>3385</v>
      </c>
      <c r="D2722" s="65" t="str">
        <f t="shared" si="154"/>
        <v>DV-BE-RO</v>
      </c>
      <c r="E2722" s="65">
        <f t="shared" si="156"/>
        <v>78</v>
      </c>
      <c r="F2722" s="65" t="str">
        <f t="shared" si="157"/>
        <v>DV-BE-RO Cuttings Petrography-Updated SFS.xlsx</v>
      </c>
      <c r="G2722" s="65" t="str">
        <f t="shared" si="158"/>
        <v>https://gdr.openei.org/files/898/DV-BE-RO Cuttings Petrography-Updated SFS.xlsx</v>
      </c>
      <c r="H2722" s="65" t="str">
        <f t="shared" si="155"/>
        <v>https://gdr.openei.org/</v>
      </c>
      <c r="I2722" s="69">
        <v>43178.788198541668</v>
      </c>
      <c r="J2722" s="65">
        <v>404</v>
      </c>
      <c r="Q2722" s="61"/>
    </row>
    <row r="2723" spans="1:17" ht="75" x14ac:dyDescent="0.25">
      <c r="A2723" s="65" t="s">
        <v>3665</v>
      </c>
      <c r="B2723" s="65" t="s">
        <v>696</v>
      </c>
      <c r="C2723" s="65" t="s">
        <v>3666</v>
      </c>
      <c r="D2723" s="65" t="str">
        <f t="shared" si="154"/>
        <v>Maui-Aeromag</v>
      </c>
      <c r="E2723" s="65">
        <f t="shared" si="156"/>
        <v>26</v>
      </c>
      <c r="F2723" s="65" t="str">
        <f t="shared" si="157"/>
        <v>Maui-Aeromag Report.pdf</v>
      </c>
      <c r="G2723" s="65" t="str">
        <f t="shared" si="158"/>
        <v>https://gdr.openei.org/files/900/Maui-Aeromag Report.pdf</v>
      </c>
      <c r="H2723" s="65" t="str">
        <f t="shared" si="155"/>
        <v>https://gdr.openei.org/</v>
      </c>
      <c r="I2723" s="69">
        <v>43179.02118113426</v>
      </c>
      <c r="J2723" s="65">
        <v>404</v>
      </c>
      <c r="Q2723" s="61"/>
    </row>
    <row r="2724" spans="1:17" ht="75" x14ac:dyDescent="0.25">
      <c r="A2724" s="65" t="s">
        <v>3665</v>
      </c>
      <c r="B2724" s="65" t="s">
        <v>696</v>
      </c>
      <c r="C2724" s="65" t="s">
        <v>3666</v>
      </c>
      <c r="D2724" s="65" t="str">
        <f t="shared" si="154"/>
        <v>Maui-Aeromag</v>
      </c>
      <c r="E2724" s="65">
        <f t="shared" si="156"/>
        <v>26</v>
      </c>
      <c r="F2724" s="65" t="str">
        <f t="shared" si="157"/>
        <v>Maui-Aeromag Report.pdf</v>
      </c>
      <c r="G2724" s="65" t="str">
        <f t="shared" si="158"/>
        <v>https://gdr.openei.org/files/900/Maui-Aeromag Report.pdf</v>
      </c>
      <c r="H2724" s="65" t="str">
        <f t="shared" si="155"/>
        <v>https://gdr.openei.org/</v>
      </c>
      <c r="I2724" s="69">
        <v>43179.218323113426</v>
      </c>
      <c r="J2724" s="65">
        <v>404</v>
      </c>
      <c r="Q2724" s="61"/>
    </row>
    <row r="2725" spans="1:17" ht="75" x14ac:dyDescent="0.25">
      <c r="A2725" s="65" t="s">
        <v>929</v>
      </c>
      <c r="B2725" s="65" t="s">
        <v>696</v>
      </c>
      <c r="C2725" s="65" t="s">
        <v>930</v>
      </c>
      <c r="D2725" s="65" t="str">
        <f t="shared" si="154"/>
        <v>Maui</v>
      </c>
      <c r="E2725" s="65">
        <f t="shared" si="156"/>
        <v>1</v>
      </c>
      <c r="F2725" s="65" t="str">
        <f t="shared" si="157"/>
        <v>Maui LiDAR Maui Lidar.zip</v>
      </c>
      <c r="G2725" s="65" t="str">
        <f t="shared" si="158"/>
        <v>https://gdr.openei.org/files/903/Maui LiDAR Maui Lidar.zip</v>
      </c>
      <c r="H2725" s="65" t="str">
        <f t="shared" si="155"/>
        <v>https://gdr.openei.org/</v>
      </c>
      <c r="I2725" s="69">
        <v>43178.911524178242</v>
      </c>
      <c r="J2725" s="65">
        <v>404</v>
      </c>
      <c r="Q2725" s="61"/>
    </row>
    <row r="2726" spans="1:17" ht="75" x14ac:dyDescent="0.25">
      <c r="A2726" s="65" t="s">
        <v>929</v>
      </c>
      <c r="B2726" s="65" t="s">
        <v>696</v>
      </c>
      <c r="C2726" s="65" t="s">
        <v>930</v>
      </c>
      <c r="D2726" s="65" t="str">
        <f t="shared" si="154"/>
        <v>Maui</v>
      </c>
      <c r="E2726" s="65">
        <f t="shared" si="156"/>
        <v>1</v>
      </c>
      <c r="F2726" s="65" t="str">
        <f t="shared" si="157"/>
        <v>Maui LiDAR Maui Lidar.zip</v>
      </c>
      <c r="G2726" s="65" t="str">
        <f t="shared" si="158"/>
        <v>https://gdr.openei.org/files/903/Maui LiDAR Maui Lidar.zip</v>
      </c>
      <c r="H2726" s="65" t="str">
        <f t="shared" si="155"/>
        <v>https://gdr.openei.org/</v>
      </c>
      <c r="I2726" s="69">
        <v>43179.344565358799</v>
      </c>
      <c r="J2726" s="65">
        <v>404</v>
      </c>
      <c r="Q2726" s="61"/>
    </row>
    <row r="2727" spans="1:17" ht="75" x14ac:dyDescent="0.25">
      <c r="A2727" s="65" t="s">
        <v>2934</v>
      </c>
      <c r="B2727" s="65" t="s">
        <v>696</v>
      </c>
      <c r="C2727" s="65" t="s">
        <v>2935</v>
      </c>
      <c r="D2727" s="65" t="str">
        <f t="shared" si="154"/>
        <v>12-27</v>
      </c>
      <c r="E2727" s="65">
        <f t="shared" si="156"/>
        <v>38</v>
      </c>
      <c r="F2727" s="65" t="str">
        <f t="shared" si="157"/>
        <v>12-27 Drilling_History_Wister.doc</v>
      </c>
      <c r="G2727" s="65" t="str">
        <f t="shared" si="158"/>
        <v>https://gdr.openei.org/files/904/12-27 Drilling_History_Wister.doc</v>
      </c>
      <c r="H2727" s="65" t="str">
        <f t="shared" si="155"/>
        <v>https://gdr.openei.org/</v>
      </c>
      <c r="I2727" s="69">
        <v>43178.777822638891</v>
      </c>
      <c r="J2727" s="65">
        <v>404</v>
      </c>
      <c r="Q2727" s="61"/>
    </row>
    <row r="2728" spans="1:17" ht="75" x14ac:dyDescent="0.25">
      <c r="A2728" s="65" t="s">
        <v>2934</v>
      </c>
      <c r="B2728" s="65" t="s">
        <v>696</v>
      </c>
      <c r="C2728" s="65" t="s">
        <v>2935</v>
      </c>
      <c r="D2728" s="65" t="str">
        <f t="shared" si="154"/>
        <v>12-27</v>
      </c>
      <c r="E2728" s="65">
        <f t="shared" si="156"/>
        <v>38</v>
      </c>
      <c r="F2728" s="65" t="str">
        <f t="shared" si="157"/>
        <v>12-27 Drilling_History_Wister.doc</v>
      </c>
      <c r="G2728" s="65" t="str">
        <f t="shared" si="158"/>
        <v>https://gdr.openei.org/files/904/12-27 Drilling_History_Wister.doc</v>
      </c>
      <c r="H2728" s="65" t="str">
        <f t="shared" si="155"/>
        <v>https://gdr.openei.org/</v>
      </c>
      <c r="I2728" s="69">
        <v>43179.276961770833</v>
      </c>
      <c r="J2728" s="65">
        <v>404</v>
      </c>
      <c r="Q2728" s="61"/>
    </row>
    <row r="2729" spans="1:17" ht="75" x14ac:dyDescent="0.25">
      <c r="A2729" s="65" t="s">
        <v>1264</v>
      </c>
      <c r="B2729" s="65" t="s">
        <v>696</v>
      </c>
      <c r="C2729" s="65" t="s">
        <v>1265</v>
      </c>
      <c r="D2729" s="65" t="str">
        <f t="shared" si="154"/>
        <v>85-20</v>
      </c>
      <c r="E2729" s="65">
        <f t="shared" si="156"/>
        <v>38</v>
      </c>
      <c r="F2729" s="65" t="str">
        <f t="shared" si="157"/>
        <v>85-20 FINAL Well Diagram Model (1).pdf</v>
      </c>
      <c r="G2729" s="65" t="str">
        <f t="shared" si="158"/>
        <v>https://gdr.openei.org/files/904/85-20 FINAL Well Diagram Model (1).pdf</v>
      </c>
      <c r="H2729" s="65" t="str">
        <f t="shared" si="155"/>
        <v>https://gdr.openei.org/</v>
      </c>
      <c r="I2729" s="69">
        <v>43178.959069143515</v>
      </c>
      <c r="J2729" s="65">
        <v>404</v>
      </c>
      <c r="Q2729" s="61"/>
    </row>
    <row r="2730" spans="1:17" ht="75" x14ac:dyDescent="0.25">
      <c r="A2730" s="65" t="s">
        <v>1264</v>
      </c>
      <c r="B2730" s="65" t="s">
        <v>696</v>
      </c>
      <c r="C2730" s="65" t="s">
        <v>1265</v>
      </c>
      <c r="D2730" s="65" t="str">
        <f t="shared" si="154"/>
        <v>85-20</v>
      </c>
      <c r="E2730" s="65">
        <f t="shared" si="156"/>
        <v>38</v>
      </c>
      <c r="F2730" s="65" t="str">
        <f t="shared" si="157"/>
        <v>85-20 FINAL Well Diagram Model (1).pdf</v>
      </c>
      <c r="G2730" s="65" t="str">
        <f t="shared" si="158"/>
        <v>https://gdr.openei.org/files/904/85-20 FINAL Well Diagram Model (1).pdf</v>
      </c>
      <c r="H2730" s="65" t="str">
        <f t="shared" si="155"/>
        <v>https://gdr.openei.org/</v>
      </c>
      <c r="I2730" s="69">
        <v>43179.263828530093</v>
      </c>
      <c r="J2730" s="65">
        <v>404</v>
      </c>
      <c r="Q2730" s="61"/>
    </row>
    <row r="2731" spans="1:17" ht="75" x14ac:dyDescent="0.25">
      <c r="A2731" s="65" t="s">
        <v>2951</v>
      </c>
      <c r="B2731" s="65" t="s">
        <v>696</v>
      </c>
      <c r="C2731" s="65" t="s">
        <v>2952</v>
      </c>
      <c r="D2731" s="65" t="str">
        <f t="shared" si="154"/>
        <v>Injection</v>
      </c>
      <c r="E2731" s="65">
        <f t="shared" si="156"/>
        <v>38</v>
      </c>
      <c r="F2731" s="65" t="str">
        <f t="shared" si="157"/>
        <v>Injection test in open hole.xls</v>
      </c>
      <c r="G2731" s="65" t="str">
        <f t="shared" si="158"/>
        <v>https://gdr.openei.org/files/904/Injection test in open hole.xls</v>
      </c>
      <c r="H2731" s="65" t="str">
        <f t="shared" si="155"/>
        <v>https://gdr.openei.org/</v>
      </c>
      <c r="I2731" s="69">
        <v>43178.791798715276</v>
      </c>
      <c r="J2731" s="65">
        <v>404</v>
      </c>
      <c r="Q2731" s="61"/>
    </row>
    <row r="2732" spans="1:17" ht="75" x14ac:dyDescent="0.25">
      <c r="A2732" s="65" t="s">
        <v>2951</v>
      </c>
      <c r="B2732" s="65" t="s">
        <v>696</v>
      </c>
      <c r="C2732" s="65" t="s">
        <v>2952</v>
      </c>
      <c r="D2732" s="65" t="str">
        <f t="shared" si="154"/>
        <v>Injection</v>
      </c>
      <c r="E2732" s="65">
        <f t="shared" si="156"/>
        <v>38</v>
      </c>
      <c r="F2732" s="65" t="str">
        <f t="shared" si="157"/>
        <v>Injection test in open hole.xls</v>
      </c>
      <c r="G2732" s="65" t="str">
        <f t="shared" si="158"/>
        <v>https://gdr.openei.org/files/904/Injection test in open hole.xls</v>
      </c>
      <c r="H2732" s="65" t="str">
        <f t="shared" si="155"/>
        <v>https://gdr.openei.org/</v>
      </c>
      <c r="I2732" s="69">
        <v>43178.968299444445</v>
      </c>
      <c r="J2732" s="65">
        <v>404</v>
      </c>
      <c r="Q2732" s="61"/>
    </row>
    <row r="2733" spans="1:17" ht="75" x14ac:dyDescent="0.25">
      <c r="A2733" s="65" t="s">
        <v>3014</v>
      </c>
      <c r="B2733" s="65" t="s">
        <v>696</v>
      </c>
      <c r="C2733" s="65" t="s">
        <v>3015</v>
      </c>
      <c r="D2733" s="65" t="str">
        <f t="shared" si="154"/>
        <v>wister</v>
      </c>
      <c r="E2733" s="65">
        <f t="shared" si="156"/>
        <v>38</v>
      </c>
      <c r="F2733" s="65" t="str">
        <f t="shared" si="157"/>
        <v>wister 12-27 composite log.pdf</v>
      </c>
      <c r="G2733" s="65" t="str">
        <f t="shared" si="158"/>
        <v>https://gdr.openei.org/files/904/wister 12-27 composite log.pdf</v>
      </c>
      <c r="H2733" s="65" t="str">
        <f t="shared" si="155"/>
        <v>https://gdr.openei.org/</v>
      </c>
      <c r="I2733" s="69">
        <v>43179.021229027778</v>
      </c>
      <c r="J2733" s="65">
        <v>404</v>
      </c>
      <c r="Q2733" s="61"/>
    </row>
    <row r="2734" spans="1:17" ht="75" x14ac:dyDescent="0.25">
      <c r="A2734" s="65" t="s">
        <v>962</v>
      </c>
      <c r="B2734" s="65" t="s">
        <v>696</v>
      </c>
      <c r="C2734" s="65" t="s">
        <v>963</v>
      </c>
      <c r="D2734" s="65" t="str">
        <f t="shared" si="154"/>
        <v>Wister</v>
      </c>
      <c r="E2734" s="65">
        <f t="shared" si="156"/>
        <v>1</v>
      </c>
      <c r="F2734" s="65" t="str">
        <f t="shared" si="157"/>
        <v>Wister, CA Downhole and Seismic Data Wister 85-20 PTS survey 8-30-11.xls</v>
      </c>
      <c r="G2734" s="65" t="str">
        <f t="shared" si="158"/>
        <v>https://gdr.openei.org/files/904/Wister, CA Downhole and Seismic Data Wister 85-20 PTS survey 8-30-11.xls</v>
      </c>
      <c r="H2734" s="65" t="str">
        <f t="shared" si="155"/>
        <v>https://gdr.openei.org/</v>
      </c>
      <c r="I2734" s="69">
        <v>43179.027774340277</v>
      </c>
      <c r="J2734" s="65">
        <v>404</v>
      </c>
      <c r="Q2734" s="61"/>
    </row>
    <row r="2735" spans="1:17" ht="75" x14ac:dyDescent="0.25">
      <c r="A2735" s="65" t="s">
        <v>962</v>
      </c>
      <c r="B2735" s="65" t="s">
        <v>696</v>
      </c>
      <c r="C2735" s="65" t="s">
        <v>963</v>
      </c>
      <c r="D2735" s="65" t="str">
        <f t="shared" si="154"/>
        <v>Wister</v>
      </c>
      <c r="E2735" s="65">
        <f t="shared" si="156"/>
        <v>1</v>
      </c>
      <c r="F2735" s="65" t="str">
        <f t="shared" si="157"/>
        <v>Wister, CA Downhole and Seismic Data Wister 85-20 PTS survey 8-30-11.xls</v>
      </c>
      <c r="G2735" s="65" t="str">
        <f t="shared" si="158"/>
        <v>https://gdr.openei.org/files/904/Wister, CA Downhole and Seismic Data Wister 85-20 PTS survey 8-30-11.xls</v>
      </c>
      <c r="H2735" s="65" t="str">
        <f t="shared" si="155"/>
        <v>https://gdr.openei.org/</v>
      </c>
      <c r="I2735" s="69">
        <v>43179.064836458332</v>
      </c>
      <c r="J2735" s="65">
        <v>404</v>
      </c>
      <c r="Q2735" s="61"/>
    </row>
    <row r="2736" spans="1:17" ht="75" x14ac:dyDescent="0.25">
      <c r="A2736" s="65" t="s">
        <v>4605</v>
      </c>
      <c r="B2736" s="65" t="s">
        <v>696</v>
      </c>
      <c r="C2736" s="65" t="s">
        <v>963</v>
      </c>
      <c r="D2736" s="65" t="str">
        <f t="shared" si="154"/>
        <v>Wister</v>
      </c>
      <c r="E2736" s="65">
        <f t="shared" si="156"/>
        <v>1</v>
      </c>
      <c r="F2736" s="65" t="str">
        <f t="shared" si="157"/>
        <v>Wister, CA Downhole and Seismic Data Wister 85-20 Final Continuous.pdf</v>
      </c>
      <c r="G2736" s="65" t="str">
        <f t="shared" si="158"/>
        <v>https://gdr.openei.org/files/904/Wister, CA Downhole and Seismic Data Wister 85-20 Final Continuous.pdf</v>
      </c>
      <c r="H2736" s="65" t="str">
        <f t="shared" si="155"/>
        <v>https://gdr.openei.org/</v>
      </c>
      <c r="I2736" s="69">
        <v>43179.166490439813</v>
      </c>
      <c r="J2736" s="65">
        <v>404</v>
      </c>
      <c r="Q2736" s="61"/>
    </row>
    <row r="2737" spans="1:17" ht="75" x14ac:dyDescent="0.25">
      <c r="A2737" s="65" t="s">
        <v>3014</v>
      </c>
      <c r="B2737" s="65" t="s">
        <v>696</v>
      </c>
      <c r="C2737" s="65" t="s">
        <v>3015</v>
      </c>
      <c r="D2737" s="65" t="str">
        <f t="shared" si="154"/>
        <v>wister</v>
      </c>
      <c r="E2737" s="65">
        <f t="shared" si="156"/>
        <v>38</v>
      </c>
      <c r="F2737" s="65" t="str">
        <f t="shared" si="157"/>
        <v>wister 12-27 composite log.pdf</v>
      </c>
      <c r="G2737" s="65" t="str">
        <f t="shared" si="158"/>
        <v>https://gdr.openei.org/files/904/wister 12-27 composite log.pdf</v>
      </c>
      <c r="H2737" s="65" t="str">
        <f t="shared" si="155"/>
        <v>https://gdr.openei.org/</v>
      </c>
      <c r="I2737" s="69">
        <v>43179.285874236113</v>
      </c>
      <c r="J2737" s="65">
        <v>404</v>
      </c>
      <c r="Q2737" s="61"/>
    </row>
    <row r="2738" spans="1:17" ht="75" x14ac:dyDescent="0.25">
      <c r="A2738" s="65" t="s">
        <v>2407</v>
      </c>
      <c r="B2738" s="65" t="s">
        <v>696</v>
      </c>
      <c r="C2738" s="65" t="s">
        <v>963</v>
      </c>
      <c r="D2738" s="65" t="str">
        <f t="shared" si="154"/>
        <v>Wister</v>
      </c>
      <c r="E2738" s="65">
        <f t="shared" si="156"/>
        <v>1</v>
      </c>
      <c r="F2738" s="65" t="str">
        <f t="shared" si="157"/>
        <v>Wister, CA Downhole and Seismic Data Wister Final 12-27.pdf</v>
      </c>
      <c r="G2738" s="65" t="str">
        <f t="shared" si="158"/>
        <v>https://gdr.openei.org/files/904/Wister, CA Downhole and Seismic Data Wister Final 12-27.pdf</v>
      </c>
      <c r="H2738" s="65" t="str">
        <f t="shared" si="155"/>
        <v>https://gdr.openei.org/</v>
      </c>
      <c r="I2738" s="69">
        <v>43179.403181377318</v>
      </c>
      <c r="J2738" s="65">
        <v>404</v>
      </c>
      <c r="Q2738" s="61"/>
    </row>
    <row r="2739" spans="1:17" ht="75" x14ac:dyDescent="0.25">
      <c r="A2739" s="65" t="s">
        <v>2171</v>
      </c>
      <c r="B2739" s="65" t="s">
        <v>696</v>
      </c>
      <c r="C2739" s="65" t="s">
        <v>2172</v>
      </c>
      <c r="D2739" s="65" t="str">
        <f t="shared" si="154"/>
        <v>Task2A-2-</v>
      </c>
      <c r="E2739" s="65">
        <f t="shared" si="156"/>
        <v>85</v>
      </c>
      <c r="F2739" s="65" t="str">
        <f t="shared" si="157"/>
        <v>Task2A-2- NEPA Summary of Environmental Impacts_Milford_UT.pdf</v>
      </c>
      <c r="G2739" s="65" t="str">
        <f t="shared" si="158"/>
        <v>https://gdr.openei.org/files/907/Task2A-2- NEPA Summary of Environmental Impacts_Milford_UT.pdf</v>
      </c>
      <c r="H2739" s="65" t="str">
        <f t="shared" si="155"/>
        <v>https://gdr.openei.org/</v>
      </c>
      <c r="I2739" s="69">
        <v>43179.162515694443</v>
      </c>
      <c r="J2739" s="65">
        <v>404</v>
      </c>
      <c r="Q2739" s="61"/>
    </row>
    <row r="2740" spans="1:17" ht="75" x14ac:dyDescent="0.25">
      <c r="A2740" s="65" t="s">
        <v>2475</v>
      </c>
      <c r="B2740" s="65" t="s">
        <v>696</v>
      </c>
      <c r="C2740" s="65" t="s">
        <v>2476</v>
      </c>
      <c r="D2740" s="65" t="str">
        <f t="shared" si="154"/>
        <v>Task2A-5-Techno-economic</v>
      </c>
      <c r="E2740" s="65">
        <f t="shared" si="156"/>
        <v>85</v>
      </c>
      <c r="F2740" s="65" t="str">
        <f t="shared" si="157"/>
        <v>Task2A-5-Techno-economic Infrastructure Assessment_Milford_UT.pdf</v>
      </c>
      <c r="G2740" s="65" t="str">
        <f t="shared" si="158"/>
        <v>https://gdr.openei.org/files/907/Task2A-5-Techno-economic Infrastructure Assessment_Milford_UT.pdf</v>
      </c>
      <c r="H2740" s="65" t="str">
        <f t="shared" si="155"/>
        <v>https://gdr.openei.org/</v>
      </c>
      <c r="I2740" s="69">
        <v>43179.15019980324</v>
      </c>
      <c r="J2740" s="65">
        <v>404</v>
      </c>
      <c r="Q2740" s="61"/>
    </row>
    <row r="2741" spans="1:17" ht="75" x14ac:dyDescent="0.25">
      <c r="A2741" s="65" t="s">
        <v>2475</v>
      </c>
      <c r="B2741" s="65" t="s">
        <v>696</v>
      </c>
      <c r="C2741" s="65" t="s">
        <v>2476</v>
      </c>
      <c r="D2741" s="65" t="str">
        <f t="shared" si="154"/>
        <v>Task2A-5-Techno-economic</v>
      </c>
      <c r="E2741" s="65">
        <f t="shared" si="156"/>
        <v>85</v>
      </c>
      <c r="F2741" s="65" t="str">
        <f t="shared" si="157"/>
        <v>Task2A-5-Techno-economic Infrastructure Assessment_Milford_UT.pdf</v>
      </c>
      <c r="G2741" s="65" t="str">
        <f t="shared" si="158"/>
        <v>https://gdr.openei.org/files/907/Task2A-5-Techno-economic Infrastructure Assessment_Milford_UT.pdf</v>
      </c>
      <c r="H2741" s="65" t="str">
        <f t="shared" si="155"/>
        <v>https://gdr.openei.org/</v>
      </c>
      <c r="I2741" s="69">
        <v>43179.437156817126</v>
      </c>
      <c r="J2741" s="65">
        <v>404</v>
      </c>
      <c r="Q2741" s="61"/>
    </row>
    <row r="2742" spans="1:17" ht="75" x14ac:dyDescent="0.25">
      <c r="A2742" s="65" t="s">
        <v>3159</v>
      </c>
      <c r="B2742" s="65" t="s">
        <v>696</v>
      </c>
      <c r="C2742" s="65" t="s">
        <v>3160</v>
      </c>
      <c r="D2742" s="65" t="str">
        <f t="shared" si="154"/>
        <v>Martini_Ormat_Maui</v>
      </c>
      <c r="E2742" s="65">
        <f t="shared" si="156"/>
        <v>95</v>
      </c>
      <c r="F2742" s="65" t="str">
        <f t="shared" si="157"/>
        <v>Martini_Ormat_Maui Exploration and Drilling 2010.pdf</v>
      </c>
      <c r="G2742" s="65" t="str">
        <f t="shared" si="158"/>
        <v>https://gdr.openei.org/files/91/Martini_Ormat_Maui Exploration and Drilling 2010.pdf</v>
      </c>
      <c r="H2742" s="65" t="str">
        <f t="shared" si="155"/>
        <v>https://gdr.openei.org/</v>
      </c>
      <c r="I2742" s="69">
        <v>43179.430448078703</v>
      </c>
      <c r="J2742" s="65">
        <v>404</v>
      </c>
      <c r="Q2742" s="61"/>
    </row>
    <row r="2743" spans="1:17" ht="75" x14ac:dyDescent="0.25">
      <c r="A2743" s="65" t="s">
        <v>2385</v>
      </c>
      <c r="B2743" s="65" t="s">
        <v>696</v>
      </c>
      <c r="C2743" s="65" t="s">
        <v>2386</v>
      </c>
      <c r="D2743" s="65" t="str">
        <f t="shared" si="154"/>
        <v>Geo</v>
      </c>
      <c r="E2743" s="65">
        <f t="shared" si="156"/>
        <v>11</v>
      </c>
      <c r="F2743" s="65" t="str">
        <f t="shared" si="157"/>
        <v>Geothermal Direct-Use Installations in the United States  Geo Installations Database Final.xlsx</v>
      </c>
      <c r="G2743" s="65" t="str">
        <f t="shared" si="158"/>
        <v>https://gdr.openei.org/files/911/Geothermal Direct-Use Installations in the United States  Geo Installations Database Final.xlsx</v>
      </c>
      <c r="H2743" s="65" t="str">
        <f t="shared" si="155"/>
        <v>https://gdr.openei.org/</v>
      </c>
      <c r="I2743" s="69">
        <v>43178.779058437503</v>
      </c>
      <c r="J2743" s="65">
        <v>404</v>
      </c>
      <c r="Q2743" s="61"/>
    </row>
    <row r="2744" spans="1:17" ht="75" x14ac:dyDescent="0.25">
      <c r="A2744" s="65" t="s">
        <v>2385</v>
      </c>
      <c r="B2744" s="65" t="s">
        <v>696</v>
      </c>
      <c r="C2744" s="65" t="s">
        <v>2386</v>
      </c>
      <c r="D2744" s="65" t="str">
        <f t="shared" si="154"/>
        <v>Geo</v>
      </c>
      <c r="E2744" s="65">
        <f t="shared" si="156"/>
        <v>11</v>
      </c>
      <c r="F2744" s="65" t="str">
        <f t="shared" si="157"/>
        <v>Geothermal Direct-Use Installations in the United States  Geo Installations Database Final.xlsx</v>
      </c>
      <c r="G2744" s="65" t="str">
        <f t="shared" si="158"/>
        <v>https://gdr.openei.org/files/911/Geothermal Direct-Use Installations in the United States  Geo Installations Database Final.xlsx</v>
      </c>
      <c r="H2744" s="65" t="str">
        <f t="shared" si="155"/>
        <v>https://gdr.openei.org/</v>
      </c>
      <c r="I2744" s="69">
        <v>43178.815901817128</v>
      </c>
      <c r="J2744" s="65">
        <v>404</v>
      </c>
      <c r="Q2744" s="61"/>
    </row>
    <row r="2745" spans="1:17" ht="75" x14ac:dyDescent="0.25">
      <c r="A2745" s="65" t="s">
        <v>2807</v>
      </c>
      <c r="B2745" s="65" t="s">
        <v>696</v>
      </c>
      <c r="C2745" s="65" t="s">
        <v>2808</v>
      </c>
      <c r="D2745" s="65" t="str">
        <f t="shared" si="154"/>
        <v>Snyder</v>
      </c>
      <c r="E2745" s="65">
        <f t="shared" si="156"/>
        <v>69</v>
      </c>
      <c r="F2745" s="65" t="str">
        <f t="shared" si="157"/>
        <v>Snyder 2017 SGW - GDU Installations in the US - Final.pdf</v>
      </c>
      <c r="G2745" s="65" t="str">
        <f t="shared" si="158"/>
        <v>https://gdr.openei.org/files/911/Snyder 2017 SGW - GDU Installations in the US - Final.pdf</v>
      </c>
      <c r="H2745" s="65" t="str">
        <f t="shared" si="155"/>
        <v>https://gdr.openei.org/</v>
      </c>
      <c r="I2745" s="69">
        <v>43178.708177291664</v>
      </c>
      <c r="J2745" s="65">
        <v>404</v>
      </c>
      <c r="Q2745" s="61"/>
    </row>
    <row r="2746" spans="1:17" ht="75" x14ac:dyDescent="0.25">
      <c r="A2746" s="65" t="s">
        <v>2807</v>
      </c>
      <c r="B2746" s="65" t="s">
        <v>696</v>
      </c>
      <c r="C2746" s="65" t="s">
        <v>2808</v>
      </c>
      <c r="D2746" s="65" t="str">
        <f t="shared" si="154"/>
        <v>Snyder</v>
      </c>
      <c r="E2746" s="65">
        <f t="shared" si="156"/>
        <v>69</v>
      </c>
      <c r="F2746" s="65" t="str">
        <f t="shared" si="157"/>
        <v>Snyder 2017 SGW - GDU Installations in the US - Final.pdf</v>
      </c>
      <c r="G2746" s="65" t="str">
        <f t="shared" si="158"/>
        <v>https://gdr.openei.org/files/911/Snyder 2017 SGW - GDU Installations in the US - Final.pdf</v>
      </c>
      <c r="H2746" s="65" t="str">
        <f t="shared" si="155"/>
        <v>https://gdr.openei.org/</v>
      </c>
      <c r="I2746" s="69">
        <v>43179.329777569445</v>
      </c>
      <c r="J2746" s="65">
        <v>404</v>
      </c>
      <c r="Q2746" s="61"/>
    </row>
    <row r="2747" spans="1:17" ht="75" x14ac:dyDescent="0.25">
      <c r="A2747" s="65" t="s">
        <v>2640</v>
      </c>
      <c r="B2747" s="65" t="s">
        <v>696</v>
      </c>
      <c r="C2747" s="65" t="s">
        <v>1706</v>
      </c>
      <c r="D2747" s="65" t="str">
        <f t="shared" si="154"/>
        <v>2016</v>
      </c>
      <c r="E2747" s="65">
        <f t="shared" si="156"/>
        <v>79</v>
      </c>
      <c r="F2747" s="65" t="str">
        <f t="shared" si="157"/>
        <v>2016 Operational Information 2016 Operations Data Spread Sheet.xlsx</v>
      </c>
      <c r="G2747" s="65" t="str">
        <f t="shared" si="158"/>
        <v>https://gdr.openei.org/files/912/2016 Operational Information 2016 Operations Data Spread Sheet.xlsx</v>
      </c>
      <c r="H2747" s="65" t="str">
        <f t="shared" si="155"/>
        <v>https://gdr.openei.org/</v>
      </c>
      <c r="I2747" s="69">
        <v>43178.998002048611</v>
      </c>
      <c r="J2747" s="65">
        <v>404</v>
      </c>
      <c r="Q2747" s="61"/>
    </row>
    <row r="2748" spans="1:17" ht="75" x14ac:dyDescent="0.25">
      <c r="A2748" s="65" t="s">
        <v>1705</v>
      </c>
      <c r="B2748" s="65" t="s">
        <v>696</v>
      </c>
      <c r="C2748" s="65" t="s">
        <v>1706</v>
      </c>
      <c r="D2748" s="65" t="str">
        <f t="shared" si="154"/>
        <v>2016</v>
      </c>
      <c r="E2748" s="65">
        <f t="shared" si="156"/>
        <v>79</v>
      </c>
      <c r="F2748" s="65" t="str">
        <f t="shared" si="157"/>
        <v>2016 Operational Information 2016 Maintanence Spread Sheet.xlsx</v>
      </c>
      <c r="G2748" s="65" t="str">
        <f t="shared" si="158"/>
        <v>https://gdr.openei.org/files/912/2016 Operational Information 2016 Maintanence Spread Sheet.xlsx</v>
      </c>
      <c r="H2748" s="65" t="str">
        <f t="shared" si="155"/>
        <v>https://gdr.openei.org/</v>
      </c>
      <c r="I2748" s="69">
        <v>43179.036408263892</v>
      </c>
      <c r="J2748" s="65">
        <v>404</v>
      </c>
      <c r="Q2748" s="61"/>
    </row>
    <row r="2749" spans="1:17" ht="75" x14ac:dyDescent="0.25">
      <c r="A2749" s="65" t="s">
        <v>1705</v>
      </c>
      <c r="B2749" s="65" t="s">
        <v>696</v>
      </c>
      <c r="C2749" s="65" t="s">
        <v>1706</v>
      </c>
      <c r="D2749" s="65" t="str">
        <f t="shared" si="154"/>
        <v>2016</v>
      </c>
      <c r="E2749" s="65">
        <f t="shared" si="156"/>
        <v>79</v>
      </c>
      <c r="F2749" s="65" t="str">
        <f t="shared" si="157"/>
        <v>2016 Operational Information 2016 Maintanence Spread Sheet.xlsx</v>
      </c>
      <c r="G2749" s="65" t="str">
        <f t="shared" si="158"/>
        <v>https://gdr.openei.org/files/912/2016 Operational Information 2016 Maintanence Spread Sheet.xlsx</v>
      </c>
      <c r="H2749" s="65" t="str">
        <f t="shared" si="155"/>
        <v>https://gdr.openei.org/</v>
      </c>
      <c r="I2749" s="69">
        <v>43179.199745798614</v>
      </c>
      <c r="J2749" s="65">
        <v>404</v>
      </c>
      <c r="Q2749" s="61"/>
    </row>
    <row r="2750" spans="1:17" ht="75" x14ac:dyDescent="0.25">
      <c r="A2750" s="65" t="s">
        <v>2640</v>
      </c>
      <c r="B2750" s="65" t="s">
        <v>696</v>
      </c>
      <c r="C2750" s="65" t="s">
        <v>1706</v>
      </c>
      <c r="D2750" s="65" t="str">
        <f t="shared" si="154"/>
        <v>2016</v>
      </c>
      <c r="E2750" s="65">
        <f t="shared" si="156"/>
        <v>79</v>
      </c>
      <c r="F2750" s="65" t="str">
        <f t="shared" si="157"/>
        <v>2016 Operational Information 2016 Operations Data Spread Sheet.xlsx</v>
      </c>
      <c r="G2750" s="65" t="str">
        <f t="shared" si="158"/>
        <v>https://gdr.openei.org/files/912/2016 Operational Information 2016 Operations Data Spread Sheet.xlsx</v>
      </c>
      <c r="H2750" s="65" t="str">
        <f t="shared" si="155"/>
        <v>https://gdr.openei.org/</v>
      </c>
      <c r="I2750" s="69">
        <v>43179.434150590278</v>
      </c>
      <c r="J2750" s="65">
        <v>404</v>
      </c>
      <c r="Q2750" s="61"/>
    </row>
    <row r="2751" spans="1:17" ht="75" x14ac:dyDescent="0.25">
      <c r="A2751" s="65" t="s">
        <v>4542</v>
      </c>
      <c r="B2751" s="65" t="s">
        <v>696</v>
      </c>
      <c r="C2751" s="65" t="s">
        <v>4543</v>
      </c>
      <c r="D2751" s="65" t="str">
        <f t="shared" si="154"/>
        <v>Financial</v>
      </c>
      <c r="E2751" s="65">
        <f t="shared" si="156"/>
        <v>108</v>
      </c>
      <c r="F2751" s="65" t="str">
        <f t="shared" si="157"/>
        <v>Financial Dec16.xlsx</v>
      </c>
      <c r="G2751" s="65" t="str">
        <f t="shared" si="158"/>
        <v>https://gdr.openei.org/files/912/Financial Dec16.xlsx</v>
      </c>
      <c r="H2751" s="65" t="str">
        <f t="shared" si="155"/>
        <v>https://gdr.openei.org/</v>
      </c>
      <c r="I2751" s="69">
        <v>43179.429415451392</v>
      </c>
      <c r="J2751" s="65">
        <v>404</v>
      </c>
      <c r="Q2751" s="61"/>
    </row>
    <row r="2752" spans="1:17" ht="75" x14ac:dyDescent="0.25">
      <c r="A2752" s="65" t="s">
        <v>3960</v>
      </c>
      <c r="B2752" s="65" t="s">
        <v>696</v>
      </c>
      <c r="C2752" s="65" t="s">
        <v>3961</v>
      </c>
      <c r="D2752" s="65" t="str">
        <f t="shared" si="154"/>
        <v>Paisley</v>
      </c>
      <c r="E2752" s="65">
        <f t="shared" si="156"/>
        <v>1</v>
      </c>
      <c r="F2752" s="65" t="str">
        <f t="shared" si="157"/>
        <v>Paisley Oregon Geothermal Plant operated by Surprise Valley Electrification - 2016 Operational Information Paisley Plant Operations Overview2016.docx</v>
      </c>
      <c r="G2752" s="65" t="str">
        <f t="shared" si="158"/>
        <v>https://gdr.openei.org/files/912/Paisley Oregon Geothermal Plant operated by Surprise Valley Electrification - 2016 Operational Information Paisley Plant Operations Overview2016.docx</v>
      </c>
      <c r="H2752" s="65" t="str">
        <f t="shared" si="155"/>
        <v>https://gdr.openei.org/</v>
      </c>
      <c r="I2752" s="69">
        <v>43179.124349803242</v>
      </c>
      <c r="J2752" s="65">
        <v>404</v>
      </c>
      <c r="Q2752" s="61"/>
    </row>
    <row r="2753" spans="1:17" ht="75" x14ac:dyDescent="0.25">
      <c r="A2753" s="65" t="s">
        <v>2521</v>
      </c>
      <c r="B2753" s="65" t="s">
        <v>696</v>
      </c>
      <c r="C2753" s="65" t="s">
        <v>2522</v>
      </c>
      <c r="D2753" s="65" t="str">
        <f t="shared" si="154"/>
        <v>56A_1_AnalyzedPressureData_20160404</v>
      </c>
      <c r="E2753" s="65">
        <f t="shared" si="156"/>
        <v>54</v>
      </c>
      <c r="F2753" s="65" t="str">
        <f t="shared" si="157"/>
        <v>56A_1_AnalyzedPressureData_20160404 (2).csv</v>
      </c>
      <c r="G2753" s="65" t="str">
        <f t="shared" si="158"/>
        <v>https://gdr.openei.org/files/917/56A_1_AnalyzedPressureData_20160404 (2).csv</v>
      </c>
      <c r="H2753" s="65" t="str">
        <f t="shared" si="155"/>
        <v>https://gdr.openei.org/</v>
      </c>
      <c r="I2753" s="69">
        <v>43178.871810023149</v>
      </c>
      <c r="J2753" s="65">
        <v>404</v>
      </c>
      <c r="Q2753" s="61"/>
    </row>
    <row r="2754" spans="1:17" ht="75" x14ac:dyDescent="0.25">
      <c r="A2754" s="65" t="s">
        <v>2521</v>
      </c>
      <c r="B2754" s="65" t="s">
        <v>696</v>
      </c>
      <c r="C2754" s="65" t="s">
        <v>2522</v>
      </c>
      <c r="D2754" s="65" t="str">
        <f t="shared" si="154"/>
        <v>56A_1_AnalyzedPressureData_20160404</v>
      </c>
      <c r="E2754" s="65">
        <f t="shared" si="156"/>
        <v>54</v>
      </c>
      <c r="F2754" s="65" t="str">
        <f t="shared" si="157"/>
        <v>56A_1_AnalyzedPressureData_20160404 (2).csv</v>
      </c>
      <c r="G2754" s="65" t="str">
        <f t="shared" si="158"/>
        <v>https://gdr.openei.org/files/917/56A_1_AnalyzedPressureData_20160404 (2).csv</v>
      </c>
      <c r="H2754" s="65" t="str">
        <f t="shared" si="155"/>
        <v>https://gdr.openei.org/</v>
      </c>
      <c r="I2754" s="69">
        <v>43179.217769965275</v>
      </c>
      <c r="J2754" s="65">
        <v>404</v>
      </c>
      <c r="Q2754" s="61"/>
    </row>
    <row r="2755" spans="1:17" ht="75" x14ac:dyDescent="0.25">
      <c r="A2755" s="65" t="s">
        <v>2994</v>
      </c>
      <c r="B2755" s="65" t="s">
        <v>696</v>
      </c>
      <c r="C2755" s="65" t="s">
        <v>2995</v>
      </c>
      <c r="D2755" s="65" t="str">
        <f t="shared" ref="D2755:D2818" si="159">RIGHT(C2755,LEN(C2755)-FIND("|",SUBSTITUTE(C2755,"/","|", LEN(C2755)-LEN(SUBSTITUTE(C2755,"/","")))))</f>
        <v>81B_1_AnalyzedPressureData_20160404</v>
      </c>
      <c r="E2755" s="65">
        <f t="shared" si="156"/>
        <v>54</v>
      </c>
      <c r="F2755" s="65" t="str">
        <f t="shared" si="157"/>
        <v>81B_1_AnalyzedPressureData_20160404 (2).csv</v>
      </c>
      <c r="G2755" s="65" t="str">
        <f t="shared" si="158"/>
        <v>https://gdr.openei.org/files/917/81B_1_AnalyzedPressureData_20160404 (2).csv</v>
      </c>
      <c r="H2755" s="65" t="str">
        <f t="shared" ref="H2755:H2818" si="160">LEFT(C2755,FIND("/",C2755,10))</f>
        <v>https://gdr.openei.org/</v>
      </c>
      <c r="I2755" s="69">
        <v>43178.903702939817</v>
      </c>
      <c r="J2755" s="65">
        <v>404</v>
      </c>
      <c r="Q2755" s="61"/>
    </row>
    <row r="2756" spans="1:17" ht="75" x14ac:dyDescent="0.25">
      <c r="A2756" s="65" t="s">
        <v>2994</v>
      </c>
      <c r="B2756" s="65" t="s">
        <v>696</v>
      </c>
      <c r="C2756" s="65" t="s">
        <v>2995</v>
      </c>
      <c r="D2756" s="65" t="str">
        <f t="shared" si="159"/>
        <v>81B_1_AnalyzedPressureData_20160404</v>
      </c>
      <c r="E2756" s="65">
        <f t="shared" si="156"/>
        <v>54</v>
      </c>
      <c r="F2756" s="65" t="str">
        <f t="shared" si="157"/>
        <v>81B_1_AnalyzedPressureData_20160404 (2).csv</v>
      </c>
      <c r="G2756" s="65" t="str">
        <f t="shared" si="158"/>
        <v>https://gdr.openei.org/files/917/81B_1_AnalyzedPressureData_20160404 (2).csv</v>
      </c>
      <c r="H2756" s="65" t="str">
        <f t="shared" si="160"/>
        <v>https://gdr.openei.org/</v>
      </c>
      <c r="I2756" s="69">
        <v>43179.255172731479</v>
      </c>
      <c r="J2756" s="65">
        <v>404</v>
      </c>
      <c r="Q2756" s="61"/>
    </row>
    <row r="2757" spans="1:17" ht="75" x14ac:dyDescent="0.25">
      <c r="A2757" s="65" t="s">
        <v>1756</v>
      </c>
      <c r="B2757" s="65" t="s">
        <v>696</v>
      </c>
      <c r="C2757" s="65" t="s">
        <v>1757</v>
      </c>
      <c r="D2757" s="65" t="str">
        <f t="shared" si="159"/>
        <v>porotomo-corrected</v>
      </c>
      <c r="E2757" s="65">
        <f t="shared" ref="E2757:E2820" si="161">FIND(D2757,A2757)</f>
        <v>54</v>
      </c>
      <c r="F2757" s="65" t="str">
        <f t="shared" ref="F2757:F2820" si="162">RIGHT(A2757,LEN(A2757)-E2757+1)</f>
        <v>porotomo-corrected data from deployment (2).csv</v>
      </c>
      <c r="G2757" s="65" t="str">
        <f t="shared" ref="G2757:G2820" si="163">(SUBSTITUTE(C2757,D2757,""))&amp;F2757</f>
        <v>https://gdr.openei.org/files/917/porotomo-corrected data from deployment (2).csv</v>
      </c>
      <c r="H2757" s="65" t="str">
        <f t="shared" si="160"/>
        <v>https://gdr.openei.org/</v>
      </c>
      <c r="I2757" s="69">
        <v>43178.869838634258</v>
      </c>
      <c r="J2757" s="65">
        <v>404</v>
      </c>
      <c r="Q2757" s="61"/>
    </row>
    <row r="2758" spans="1:17" ht="75" x14ac:dyDescent="0.25">
      <c r="A2758" s="65" t="s">
        <v>1756</v>
      </c>
      <c r="B2758" s="65" t="s">
        <v>696</v>
      </c>
      <c r="C2758" s="65" t="s">
        <v>1757</v>
      </c>
      <c r="D2758" s="65" t="str">
        <f t="shared" si="159"/>
        <v>porotomo-corrected</v>
      </c>
      <c r="E2758" s="65">
        <f t="shared" si="161"/>
        <v>54</v>
      </c>
      <c r="F2758" s="65" t="str">
        <f t="shared" si="162"/>
        <v>porotomo-corrected data from deployment (2).csv</v>
      </c>
      <c r="G2758" s="65" t="str">
        <f t="shared" si="163"/>
        <v>https://gdr.openei.org/files/917/porotomo-corrected data from deployment (2).csv</v>
      </c>
      <c r="H2758" s="65" t="str">
        <f t="shared" si="160"/>
        <v>https://gdr.openei.org/</v>
      </c>
      <c r="I2758" s="69">
        <v>43179.329807928239</v>
      </c>
      <c r="J2758" s="65">
        <v>404</v>
      </c>
      <c r="Q2758" s="61"/>
    </row>
    <row r="2759" spans="1:17" ht="75" x14ac:dyDescent="0.25">
      <c r="A2759" s="65" t="s">
        <v>1334</v>
      </c>
      <c r="B2759" s="65" t="s">
        <v>696</v>
      </c>
      <c r="C2759" s="65" t="s">
        <v>1335</v>
      </c>
      <c r="D2759" s="65" t="str">
        <f t="shared" si="159"/>
        <v>SP_2_AnalyzedPressureData_20160404</v>
      </c>
      <c r="E2759" s="65">
        <f t="shared" si="161"/>
        <v>54</v>
      </c>
      <c r="F2759" s="65" t="str">
        <f t="shared" si="162"/>
        <v>SP_2_AnalyzedPressureData_20160404 (1).csv</v>
      </c>
      <c r="G2759" s="65" t="str">
        <f t="shared" si="163"/>
        <v>https://gdr.openei.org/files/917/SP_2_AnalyzedPressureData_20160404 (1).csv</v>
      </c>
      <c r="H2759" s="65" t="str">
        <f t="shared" si="160"/>
        <v>https://gdr.openei.org/</v>
      </c>
      <c r="I2759" s="69">
        <v>43178.941195543979</v>
      </c>
      <c r="J2759" s="65">
        <v>404</v>
      </c>
      <c r="Q2759" s="61"/>
    </row>
    <row r="2760" spans="1:17" ht="75" x14ac:dyDescent="0.25">
      <c r="A2760" s="65" t="s">
        <v>1334</v>
      </c>
      <c r="B2760" s="65" t="s">
        <v>696</v>
      </c>
      <c r="C2760" s="65" t="s">
        <v>1335</v>
      </c>
      <c r="D2760" s="65" t="str">
        <f t="shared" si="159"/>
        <v>SP_2_AnalyzedPressureData_20160404</v>
      </c>
      <c r="E2760" s="65">
        <f t="shared" si="161"/>
        <v>54</v>
      </c>
      <c r="F2760" s="65" t="str">
        <f t="shared" si="162"/>
        <v>SP_2_AnalyzedPressureData_20160404 (1).csv</v>
      </c>
      <c r="G2760" s="65" t="str">
        <f t="shared" si="163"/>
        <v>https://gdr.openei.org/files/917/SP_2_AnalyzedPressureData_20160404 (1).csv</v>
      </c>
      <c r="H2760" s="65" t="str">
        <f t="shared" si="160"/>
        <v>https://gdr.openei.org/</v>
      </c>
      <c r="I2760" s="69">
        <v>43178.998547743053</v>
      </c>
      <c r="J2760" s="65">
        <v>404</v>
      </c>
      <c r="Q2760" s="61"/>
    </row>
    <row r="2761" spans="1:17" ht="75" x14ac:dyDescent="0.25">
      <c r="A2761" s="65" t="s">
        <v>4638</v>
      </c>
      <c r="B2761" s="65" t="s">
        <v>696</v>
      </c>
      <c r="C2761" s="65" t="s">
        <v>4639</v>
      </c>
      <c r="D2761" s="65" t="str">
        <f t="shared" si="159"/>
        <v>Martini_Ormat_Maui</v>
      </c>
      <c r="E2761" s="65">
        <f t="shared" si="161"/>
        <v>119</v>
      </c>
      <c r="F2761" s="65" t="str">
        <f t="shared" si="162"/>
        <v>Martini_Ormat_Maui Exploration and Drilling 2011.pdf</v>
      </c>
      <c r="G2761" s="65" t="str">
        <f t="shared" si="163"/>
        <v>https://gdr.openei.org/files/92/Martini_Ormat_Maui Exploration and Drilling 2011.pdf</v>
      </c>
      <c r="H2761" s="65" t="str">
        <f t="shared" si="160"/>
        <v>https://gdr.openei.org/</v>
      </c>
      <c r="I2761" s="69">
        <v>43179.393920462964</v>
      </c>
      <c r="J2761" s="65">
        <v>404</v>
      </c>
      <c r="Q2761" s="61"/>
    </row>
    <row r="2762" spans="1:17" ht="75" x14ac:dyDescent="0.25">
      <c r="A2762" s="65" t="s">
        <v>1068</v>
      </c>
      <c r="B2762" s="65" t="s">
        <v>696</v>
      </c>
      <c r="C2762" s="65" t="s">
        <v>1069</v>
      </c>
      <c r="D2762" s="65" t="str">
        <f t="shared" si="159"/>
        <v>BNL-Cement</v>
      </c>
      <c r="E2762" s="65">
        <f t="shared" si="161"/>
        <v>60</v>
      </c>
      <c r="F2762" s="65" t="str">
        <f t="shared" si="162"/>
        <v>BNL-Cement - Inorganic self-healing - March-2017-DOErepository.pptx</v>
      </c>
      <c r="G2762" s="65" t="str">
        <f t="shared" si="163"/>
        <v>https://gdr.openei.org/files/922/BNL-Cement - Inorganic self-healing - March-2017-DOErepository.pptx</v>
      </c>
      <c r="H2762" s="65" t="str">
        <f t="shared" si="160"/>
        <v>https://gdr.openei.org/</v>
      </c>
      <c r="I2762" s="69">
        <v>43178.779896539352</v>
      </c>
      <c r="J2762" s="65">
        <v>404</v>
      </c>
      <c r="Q2762" s="61"/>
    </row>
    <row r="2763" spans="1:17" ht="75" x14ac:dyDescent="0.25">
      <c r="A2763" s="65" t="s">
        <v>1068</v>
      </c>
      <c r="B2763" s="65" t="s">
        <v>696</v>
      </c>
      <c r="C2763" s="65" t="s">
        <v>1069</v>
      </c>
      <c r="D2763" s="65" t="str">
        <f t="shared" si="159"/>
        <v>BNL-Cement</v>
      </c>
      <c r="E2763" s="65">
        <f t="shared" si="161"/>
        <v>60</v>
      </c>
      <c r="F2763" s="65" t="str">
        <f t="shared" si="162"/>
        <v>BNL-Cement - Inorganic self-healing - March-2017-DOErepository.pptx</v>
      </c>
      <c r="G2763" s="65" t="str">
        <f t="shared" si="163"/>
        <v>https://gdr.openei.org/files/922/BNL-Cement - Inorganic self-healing - March-2017-DOErepository.pptx</v>
      </c>
      <c r="H2763" s="65" t="str">
        <f t="shared" si="160"/>
        <v>https://gdr.openei.org/</v>
      </c>
      <c r="I2763" s="69">
        <v>43179.223984247685</v>
      </c>
      <c r="J2763" s="65">
        <v>404</v>
      </c>
      <c r="Q2763" s="61"/>
    </row>
    <row r="2764" spans="1:17" ht="75" x14ac:dyDescent="0.25">
      <c r="A2764" s="65" t="s">
        <v>1084</v>
      </c>
      <c r="B2764" s="65" t="s">
        <v>696</v>
      </c>
      <c r="C2764" s="65" t="s">
        <v>1085</v>
      </c>
      <c r="D2764" s="65" t="str">
        <f t="shared" si="159"/>
        <v>GeoRePORT</v>
      </c>
      <c r="E2764" s="65">
        <f t="shared" si="161"/>
        <v>1</v>
      </c>
      <c r="F2764" s="65" t="str">
        <f t="shared" si="162"/>
        <v>GeoRePORT Input Spreadsheet GeoRePORT Template 2017Spring.xlsb</v>
      </c>
      <c r="G2764" s="65" t="str">
        <f t="shared" si="163"/>
        <v>https://gdr.openei.org/files/923/GeoRePORT Input Spreadsheet GeoRePORT Template 2017Spring.xlsb</v>
      </c>
      <c r="H2764" s="65" t="str">
        <f t="shared" si="160"/>
        <v>https://gdr.openei.org/</v>
      </c>
      <c r="I2764" s="69">
        <v>43178.719502268519</v>
      </c>
      <c r="J2764" s="65">
        <v>404</v>
      </c>
      <c r="Q2764" s="61"/>
    </row>
    <row r="2765" spans="1:17" ht="75" x14ac:dyDescent="0.25">
      <c r="A2765" s="65" t="s">
        <v>1084</v>
      </c>
      <c r="B2765" s="65" t="s">
        <v>696</v>
      </c>
      <c r="C2765" s="65" t="s">
        <v>1085</v>
      </c>
      <c r="D2765" s="65" t="str">
        <f t="shared" si="159"/>
        <v>GeoRePORT</v>
      </c>
      <c r="E2765" s="65">
        <f t="shared" si="161"/>
        <v>1</v>
      </c>
      <c r="F2765" s="65" t="str">
        <f t="shared" si="162"/>
        <v>GeoRePORT Input Spreadsheet GeoRePORT Template 2017Spring.xlsb</v>
      </c>
      <c r="G2765" s="65" t="str">
        <f t="shared" si="163"/>
        <v>https://gdr.openei.org/files/923/GeoRePORT Input Spreadsheet GeoRePORT Template 2017Spring.xlsb</v>
      </c>
      <c r="H2765" s="65" t="str">
        <f t="shared" si="160"/>
        <v>https://gdr.openei.org/</v>
      </c>
      <c r="I2765" s="69">
        <v>43178.783009375002</v>
      </c>
      <c r="J2765" s="65">
        <v>404</v>
      </c>
      <c r="Q2765" s="61"/>
    </row>
    <row r="2766" spans="1:17" ht="90" x14ac:dyDescent="0.25">
      <c r="A2766" s="65" t="s">
        <v>2268</v>
      </c>
      <c r="B2766" s="65" t="s">
        <v>696</v>
      </c>
      <c r="C2766" s="65" t="s">
        <v>2269</v>
      </c>
      <c r="D2766" s="65" t="str">
        <f t="shared" si="159"/>
        <v>66469-Performance</v>
      </c>
      <c r="E2766" s="65">
        <f t="shared" si="161"/>
        <v>146</v>
      </c>
      <c r="F2766" s="65" t="str">
        <f t="shared" si="162"/>
        <v>66469-Performance of advanced sorbents for REE recovery from geothermal waters- Part 2.xlsx</v>
      </c>
      <c r="G2766" s="65" t="str">
        <f t="shared" si="163"/>
        <v>https://gdr.openei.org/files/927/66469-Performance of advanced sorbents for REE recovery from geothermal waters- Part 2.xlsx</v>
      </c>
      <c r="H2766" s="65" t="str">
        <f t="shared" si="160"/>
        <v>https://gdr.openei.org/</v>
      </c>
      <c r="I2766" s="69">
        <v>43178.743421284722</v>
      </c>
      <c r="J2766" s="65">
        <v>404</v>
      </c>
      <c r="Q2766" s="61"/>
    </row>
    <row r="2767" spans="1:17" ht="90" x14ac:dyDescent="0.25">
      <c r="A2767" s="65" t="s">
        <v>2268</v>
      </c>
      <c r="B2767" s="65" t="s">
        <v>696</v>
      </c>
      <c r="C2767" s="65" t="s">
        <v>2269</v>
      </c>
      <c r="D2767" s="65" t="str">
        <f t="shared" si="159"/>
        <v>66469-Performance</v>
      </c>
      <c r="E2767" s="65">
        <f t="shared" si="161"/>
        <v>146</v>
      </c>
      <c r="F2767" s="65" t="str">
        <f t="shared" si="162"/>
        <v>66469-Performance of advanced sorbents for REE recovery from geothermal waters- Part 2.xlsx</v>
      </c>
      <c r="G2767" s="65" t="str">
        <f t="shared" si="163"/>
        <v>https://gdr.openei.org/files/927/66469-Performance of advanced sorbents for REE recovery from geothermal waters- Part 2.xlsx</v>
      </c>
      <c r="H2767" s="65" t="str">
        <f t="shared" si="160"/>
        <v>https://gdr.openei.org/</v>
      </c>
      <c r="I2767" s="69">
        <v>43178.821416678242</v>
      </c>
      <c r="J2767" s="65">
        <v>404</v>
      </c>
      <c r="Q2767" s="61"/>
    </row>
    <row r="2768" spans="1:17" ht="90" x14ac:dyDescent="0.25">
      <c r="A2768" s="65" t="s">
        <v>3319</v>
      </c>
      <c r="B2768" s="65" t="s">
        <v>696</v>
      </c>
      <c r="C2768" s="65" t="s">
        <v>3320</v>
      </c>
      <c r="D2768" s="65" t="str">
        <f t="shared" si="159"/>
        <v>66469-Techno-economic</v>
      </c>
      <c r="E2768" s="65">
        <f t="shared" si="161"/>
        <v>146</v>
      </c>
      <c r="F2768" s="65" t="str">
        <f t="shared" si="162"/>
        <v>66469-Techno-economic analyis using sorbent for geothermal mineral extraction.xlsx</v>
      </c>
      <c r="G2768" s="65" t="str">
        <f t="shared" si="163"/>
        <v>https://gdr.openei.org/files/927/66469-Techno-economic analyis using sorbent for geothermal mineral extraction.xlsx</v>
      </c>
      <c r="H2768" s="65" t="str">
        <f t="shared" si="160"/>
        <v>https://gdr.openei.org/</v>
      </c>
      <c r="I2768" s="69">
        <v>43179.153034409719</v>
      </c>
      <c r="J2768" s="65">
        <v>404</v>
      </c>
      <c r="Q2768" s="61"/>
    </row>
    <row r="2769" spans="1:17" ht="90" x14ac:dyDescent="0.25">
      <c r="A2769" s="65" t="s">
        <v>3319</v>
      </c>
      <c r="B2769" s="65" t="s">
        <v>696</v>
      </c>
      <c r="C2769" s="65" t="s">
        <v>3320</v>
      </c>
      <c r="D2769" s="65" t="str">
        <f t="shared" si="159"/>
        <v>66469-Techno-economic</v>
      </c>
      <c r="E2769" s="65">
        <f t="shared" si="161"/>
        <v>146</v>
      </c>
      <c r="F2769" s="65" t="str">
        <f t="shared" si="162"/>
        <v>66469-Techno-economic analyis using sorbent for geothermal mineral extraction.xlsx</v>
      </c>
      <c r="G2769" s="65" t="str">
        <f t="shared" si="163"/>
        <v>https://gdr.openei.org/files/927/66469-Techno-economic analyis using sorbent for geothermal mineral extraction.xlsx</v>
      </c>
      <c r="H2769" s="65" t="str">
        <f t="shared" si="160"/>
        <v>https://gdr.openei.org/</v>
      </c>
      <c r="I2769" s="69">
        <v>43179.368600775466</v>
      </c>
      <c r="J2769" s="65">
        <v>404</v>
      </c>
      <c r="Q2769" s="61"/>
    </row>
    <row r="2770" spans="1:17" ht="75" x14ac:dyDescent="0.25">
      <c r="A2770" s="65" t="s">
        <v>1940</v>
      </c>
      <c r="B2770" s="65" t="s">
        <v>696</v>
      </c>
      <c r="C2770" s="65" t="s">
        <v>1941</v>
      </c>
      <c r="D2770" s="65" t="str">
        <f t="shared" si="159"/>
        <v>FY16</v>
      </c>
      <c r="E2770" s="65">
        <f t="shared" si="161"/>
        <v>146</v>
      </c>
      <c r="F2770" s="65" t="str">
        <f t="shared" si="162"/>
        <v>FY16 Final Technical Report_GTO-GDR.pdf</v>
      </c>
      <c r="G2770" s="65" t="str">
        <f t="shared" si="163"/>
        <v>https://gdr.openei.org/files/927/FY16 Final Technical Report_GTO-GDR.pdf</v>
      </c>
      <c r="H2770" s="65" t="str">
        <f t="shared" si="160"/>
        <v>https://gdr.openei.org/</v>
      </c>
      <c r="I2770" s="69">
        <v>43179.081123946758</v>
      </c>
      <c r="J2770" s="65">
        <v>404</v>
      </c>
      <c r="Q2770" s="61"/>
    </row>
    <row r="2771" spans="1:17" ht="75" x14ac:dyDescent="0.25">
      <c r="A2771" s="65" t="s">
        <v>1713</v>
      </c>
      <c r="B2771" s="65" t="s">
        <v>696</v>
      </c>
      <c r="C2771" s="65" t="s">
        <v>1714</v>
      </c>
      <c r="D2771" s="65" t="str">
        <f t="shared" si="159"/>
        <v>Final</v>
      </c>
      <c r="E2771" s="65">
        <f t="shared" si="161"/>
        <v>151</v>
      </c>
      <c r="F2771" s="65" t="str">
        <f t="shared" si="162"/>
        <v>Final PFA Phase 2 Report.pdf</v>
      </c>
      <c r="G2771" s="65" t="str">
        <f t="shared" si="163"/>
        <v>https://gdr.openei.org/files/928/Final PFA Phase 2 Report.pdf</v>
      </c>
      <c r="H2771" s="65" t="str">
        <f t="shared" si="160"/>
        <v>https://gdr.openei.org/</v>
      </c>
      <c r="I2771" s="69">
        <v>43178.784634131945</v>
      </c>
      <c r="J2771" s="65">
        <v>404</v>
      </c>
      <c r="Q2771" s="61"/>
    </row>
    <row r="2772" spans="1:17" ht="75" x14ac:dyDescent="0.25">
      <c r="A2772" s="65" t="s">
        <v>1713</v>
      </c>
      <c r="B2772" s="65" t="s">
        <v>696</v>
      </c>
      <c r="C2772" s="65" t="s">
        <v>1714</v>
      </c>
      <c r="D2772" s="65" t="str">
        <f t="shared" si="159"/>
        <v>Final</v>
      </c>
      <c r="E2772" s="65">
        <f t="shared" si="161"/>
        <v>151</v>
      </c>
      <c r="F2772" s="65" t="str">
        <f t="shared" si="162"/>
        <v>Final PFA Phase 2 Report.pdf</v>
      </c>
      <c r="G2772" s="65" t="str">
        <f t="shared" si="163"/>
        <v>https://gdr.openei.org/files/928/Final PFA Phase 2 Report.pdf</v>
      </c>
      <c r="H2772" s="65" t="str">
        <f t="shared" si="160"/>
        <v>https://gdr.openei.org/</v>
      </c>
      <c r="I2772" s="69">
        <v>43178.854024097222</v>
      </c>
      <c r="J2772" s="65">
        <v>404</v>
      </c>
      <c r="Q2772" s="61"/>
    </row>
    <row r="2773" spans="1:17" ht="75" x14ac:dyDescent="0.25">
      <c r="A2773" s="65" t="s">
        <v>3795</v>
      </c>
      <c r="B2773" s="65" t="s">
        <v>696</v>
      </c>
      <c r="C2773" s="65" t="s">
        <v>3796</v>
      </c>
      <c r="D2773" s="65" t="str">
        <f t="shared" si="159"/>
        <v>FSE_06_120SecP_SingDec_StepTest</v>
      </c>
      <c r="E2773" s="65">
        <f t="shared" si="161"/>
        <v>45</v>
      </c>
      <c r="F2773" s="65" t="str">
        <f t="shared" si="162"/>
        <v>FSE_06_120SecP_SingDec_StepTest (1).mat</v>
      </c>
      <c r="G2773" s="65" t="str">
        <f t="shared" si="163"/>
        <v>https://gdr.openei.org/files/929/FSE_06_120SecP_SingDec_StepTest (1).mat</v>
      </c>
      <c r="H2773" s="65" t="str">
        <f t="shared" si="160"/>
        <v>https://gdr.openei.org/</v>
      </c>
      <c r="I2773" s="69">
        <v>43179.106270891207</v>
      </c>
      <c r="J2773" s="65">
        <v>404</v>
      </c>
      <c r="Q2773" s="61"/>
    </row>
    <row r="2774" spans="1:17" ht="75" x14ac:dyDescent="0.25">
      <c r="A2774" s="65" t="s">
        <v>1239</v>
      </c>
      <c r="B2774" s="65" t="s">
        <v>696</v>
      </c>
      <c r="C2774" s="65" t="s">
        <v>1240</v>
      </c>
      <c r="D2774" s="65" t="str">
        <f t="shared" si="159"/>
        <v>FSE-06_1080SecP_SingDec_StepTest</v>
      </c>
      <c r="E2774" s="65">
        <f t="shared" si="161"/>
        <v>45</v>
      </c>
      <c r="F2774" s="65" t="str">
        <f t="shared" si="162"/>
        <v>FSE-06_1080SecP_SingDec_StepTest (2).mat</v>
      </c>
      <c r="G2774" s="65" t="str">
        <f t="shared" si="163"/>
        <v>https://gdr.openei.org/files/929/FSE-06_1080SecP_SingDec_StepTest (2).mat</v>
      </c>
      <c r="H2774" s="65" t="str">
        <f t="shared" si="160"/>
        <v>https://gdr.openei.org/</v>
      </c>
      <c r="I2774" s="69">
        <v>43178.971139745372</v>
      </c>
      <c r="J2774" s="65">
        <v>404</v>
      </c>
      <c r="Q2774" s="61"/>
    </row>
    <row r="2775" spans="1:17" ht="75" x14ac:dyDescent="0.25">
      <c r="A2775" s="65" t="s">
        <v>1239</v>
      </c>
      <c r="B2775" s="65" t="s">
        <v>696</v>
      </c>
      <c r="C2775" s="65" t="s">
        <v>1240</v>
      </c>
      <c r="D2775" s="65" t="str">
        <f t="shared" si="159"/>
        <v>FSE-06_1080SecP_SingDec_StepTest</v>
      </c>
      <c r="E2775" s="65">
        <f t="shared" si="161"/>
        <v>45</v>
      </c>
      <c r="F2775" s="65" t="str">
        <f t="shared" si="162"/>
        <v>FSE-06_1080SecP_SingDec_StepTest (2).mat</v>
      </c>
      <c r="G2775" s="65" t="str">
        <f t="shared" si="163"/>
        <v>https://gdr.openei.org/files/929/FSE-06_1080SecP_SingDec_StepTest (2).mat</v>
      </c>
      <c r="H2775" s="65" t="str">
        <f t="shared" si="160"/>
        <v>https://gdr.openei.org/</v>
      </c>
      <c r="I2775" s="69">
        <v>43179.419470752313</v>
      </c>
      <c r="J2775" s="65">
        <v>404</v>
      </c>
      <c r="Q2775" s="61"/>
    </row>
    <row r="2776" spans="1:17" ht="75" x14ac:dyDescent="0.25">
      <c r="A2776" s="65" t="s">
        <v>1074</v>
      </c>
      <c r="B2776" s="65" t="s">
        <v>696</v>
      </c>
      <c r="C2776" s="65" t="s">
        <v>1075</v>
      </c>
      <c r="D2776" s="65" t="str">
        <f t="shared" si="159"/>
        <v>FSE-06_240SecP_SingDecStep</v>
      </c>
      <c r="E2776" s="65">
        <f t="shared" si="161"/>
        <v>45</v>
      </c>
      <c r="F2776" s="65" t="str">
        <f t="shared" si="162"/>
        <v>FSE-06_240SecP_SingDecStep (2).mat</v>
      </c>
      <c r="G2776" s="65" t="str">
        <f t="shared" si="163"/>
        <v>https://gdr.openei.org/files/929/FSE-06_240SecP_SingDecStep (2).mat</v>
      </c>
      <c r="H2776" s="65" t="str">
        <f t="shared" si="160"/>
        <v>https://gdr.openei.org/</v>
      </c>
      <c r="I2776" s="69">
        <v>43178.904114999998</v>
      </c>
      <c r="J2776" s="65">
        <v>404</v>
      </c>
      <c r="Q2776" s="61"/>
    </row>
    <row r="2777" spans="1:17" ht="75" x14ac:dyDescent="0.25">
      <c r="A2777" s="65" t="s">
        <v>1074</v>
      </c>
      <c r="B2777" s="65" t="s">
        <v>696</v>
      </c>
      <c r="C2777" s="65" t="s">
        <v>1075</v>
      </c>
      <c r="D2777" s="65" t="str">
        <f t="shared" si="159"/>
        <v>FSE-06_240SecP_SingDecStep</v>
      </c>
      <c r="E2777" s="65">
        <f t="shared" si="161"/>
        <v>45</v>
      </c>
      <c r="F2777" s="65" t="str">
        <f t="shared" si="162"/>
        <v>FSE-06_240SecP_SingDecStep (2).mat</v>
      </c>
      <c r="G2777" s="65" t="str">
        <f t="shared" si="163"/>
        <v>https://gdr.openei.org/files/929/FSE-06_240SecP_SingDecStep (2).mat</v>
      </c>
      <c r="H2777" s="65" t="str">
        <f t="shared" si="160"/>
        <v>https://gdr.openei.org/</v>
      </c>
      <c r="I2777" s="69">
        <v>43179.248000775464</v>
      </c>
      <c r="J2777" s="65">
        <v>404</v>
      </c>
      <c r="Q2777" s="61"/>
    </row>
    <row r="2778" spans="1:17" ht="75" x14ac:dyDescent="0.25">
      <c r="A2778" s="65" t="s">
        <v>1978</v>
      </c>
      <c r="B2778" s="65" t="s">
        <v>696</v>
      </c>
      <c r="C2778" s="65" t="s">
        <v>1979</v>
      </c>
      <c r="D2778" s="65" t="str">
        <f t="shared" si="159"/>
        <v>FSE-06_480SecP_SingDec_StepTest</v>
      </c>
      <c r="E2778" s="65">
        <f t="shared" si="161"/>
        <v>45</v>
      </c>
      <c r="F2778" s="65" t="str">
        <f t="shared" si="162"/>
        <v>FSE-06_480SecP_SingDec_StepTest (1).mat</v>
      </c>
      <c r="G2778" s="65" t="str">
        <f t="shared" si="163"/>
        <v>https://gdr.openei.org/files/929/FSE-06_480SecP_SingDec_StepTest (1).mat</v>
      </c>
      <c r="H2778" s="65" t="str">
        <f t="shared" si="160"/>
        <v>https://gdr.openei.org/</v>
      </c>
      <c r="I2778" s="69">
        <v>43178.865056400464</v>
      </c>
      <c r="J2778" s="65">
        <v>404</v>
      </c>
      <c r="Q2778" s="61"/>
    </row>
    <row r="2779" spans="1:17" ht="75" x14ac:dyDescent="0.25">
      <c r="A2779" s="65" t="s">
        <v>1978</v>
      </c>
      <c r="B2779" s="65" t="s">
        <v>696</v>
      </c>
      <c r="C2779" s="65" t="s">
        <v>1979</v>
      </c>
      <c r="D2779" s="65" t="str">
        <f t="shared" si="159"/>
        <v>FSE-06_480SecP_SingDec_StepTest</v>
      </c>
      <c r="E2779" s="65">
        <f t="shared" si="161"/>
        <v>45</v>
      </c>
      <c r="F2779" s="65" t="str">
        <f t="shared" si="162"/>
        <v>FSE-06_480SecP_SingDec_StepTest (1).mat</v>
      </c>
      <c r="G2779" s="65" t="str">
        <f t="shared" si="163"/>
        <v>https://gdr.openei.org/files/929/FSE-06_480SecP_SingDec_StepTest (1).mat</v>
      </c>
      <c r="H2779" s="65" t="str">
        <f t="shared" si="160"/>
        <v>https://gdr.openei.org/</v>
      </c>
      <c r="I2779" s="69">
        <v>43179.289396250002</v>
      </c>
      <c r="J2779" s="65">
        <v>404</v>
      </c>
      <c r="Q2779" s="61"/>
    </row>
    <row r="2780" spans="1:17" ht="75" x14ac:dyDescent="0.25">
      <c r="A2780" s="65" t="s">
        <v>4153</v>
      </c>
      <c r="B2780" s="65" t="s">
        <v>696</v>
      </c>
      <c r="C2780" s="65" t="s">
        <v>4154</v>
      </c>
      <c r="D2780" s="65" t="str">
        <f t="shared" si="159"/>
        <v>FSE-09_1080SecP_SingDec_StepTest</v>
      </c>
      <c r="E2780" s="65">
        <f t="shared" si="161"/>
        <v>45</v>
      </c>
      <c r="F2780" s="65" t="str">
        <f t="shared" si="162"/>
        <v>FSE-09_1080SecP_SingDec_StepTest (2).mat</v>
      </c>
      <c r="G2780" s="65" t="str">
        <f t="shared" si="163"/>
        <v>https://gdr.openei.org/files/929/FSE-09_1080SecP_SingDec_StepTest (2).mat</v>
      </c>
      <c r="H2780" s="65" t="str">
        <f t="shared" si="160"/>
        <v>https://gdr.openei.org/</v>
      </c>
      <c r="I2780" s="69">
        <v>43179.400203807869</v>
      </c>
      <c r="J2780" s="65">
        <v>404</v>
      </c>
      <c r="Q2780" s="61"/>
    </row>
    <row r="2781" spans="1:17" ht="75" x14ac:dyDescent="0.25">
      <c r="A2781" s="65" t="s">
        <v>2467</v>
      </c>
      <c r="B2781" s="65" t="s">
        <v>696</v>
      </c>
      <c r="C2781" s="65" t="s">
        <v>2468</v>
      </c>
      <c r="D2781" s="65" t="str">
        <f t="shared" si="159"/>
        <v>FSE-09_120SecP_SingDec_StepTest</v>
      </c>
      <c r="E2781" s="65">
        <f t="shared" si="161"/>
        <v>45</v>
      </c>
      <c r="F2781" s="65" t="str">
        <f t="shared" si="162"/>
        <v>FSE-09_120SecP_SingDec_StepTest (2).mat</v>
      </c>
      <c r="G2781" s="65" t="str">
        <f t="shared" si="163"/>
        <v>https://gdr.openei.org/files/929/FSE-09_120SecP_SingDec_StepTest (2).mat</v>
      </c>
      <c r="H2781" s="65" t="str">
        <f t="shared" si="160"/>
        <v>https://gdr.openei.org/</v>
      </c>
      <c r="I2781" s="69">
        <v>43178.993948819443</v>
      </c>
      <c r="J2781" s="65">
        <v>404</v>
      </c>
      <c r="Q2781" s="61"/>
    </row>
    <row r="2782" spans="1:17" ht="75" x14ac:dyDescent="0.25">
      <c r="A2782" s="65" t="s">
        <v>2467</v>
      </c>
      <c r="B2782" s="65" t="s">
        <v>696</v>
      </c>
      <c r="C2782" s="65" t="s">
        <v>2468</v>
      </c>
      <c r="D2782" s="65" t="str">
        <f t="shared" si="159"/>
        <v>FSE-09_120SecP_SingDec_StepTest</v>
      </c>
      <c r="E2782" s="65">
        <f t="shared" si="161"/>
        <v>45</v>
      </c>
      <c r="F2782" s="65" t="str">
        <f t="shared" si="162"/>
        <v>FSE-09_120SecP_SingDec_StepTest (2).mat</v>
      </c>
      <c r="G2782" s="65" t="str">
        <f t="shared" si="163"/>
        <v>https://gdr.openei.org/files/929/FSE-09_120SecP_SingDec_StepTest (2).mat</v>
      </c>
      <c r="H2782" s="65" t="str">
        <f t="shared" si="160"/>
        <v>https://gdr.openei.org/</v>
      </c>
      <c r="I2782" s="69">
        <v>43179.085053275463</v>
      </c>
      <c r="J2782" s="65">
        <v>404</v>
      </c>
      <c r="Q2782" s="61"/>
    </row>
    <row r="2783" spans="1:17" ht="75" x14ac:dyDescent="0.25">
      <c r="A2783" s="65" t="s">
        <v>3908</v>
      </c>
      <c r="B2783" s="65" t="s">
        <v>696</v>
      </c>
      <c r="C2783" s="65" t="s">
        <v>3909</v>
      </c>
      <c r="D2783" s="65" t="str">
        <f t="shared" si="159"/>
        <v>FSE-09_240SecP_SingDecStep</v>
      </c>
      <c r="E2783" s="65">
        <f t="shared" si="161"/>
        <v>45</v>
      </c>
      <c r="F2783" s="65" t="str">
        <f t="shared" si="162"/>
        <v>FSE-09_240SecP_SingDecStep (2).mat</v>
      </c>
      <c r="G2783" s="65" t="str">
        <f t="shared" si="163"/>
        <v>https://gdr.openei.org/files/929/FSE-09_240SecP_SingDecStep (2).mat</v>
      </c>
      <c r="H2783" s="65" t="str">
        <f t="shared" si="160"/>
        <v>https://gdr.openei.org/</v>
      </c>
      <c r="I2783" s="69">
        <v>43179.347023043978</v>
      </c>
      <c r="J2783" s="65">
        <v>404</v>
      </c>
      <c r="Q2783" s="61"/>
    </row>
    <row r="2784" spans="1:17" ht="75" x14ac:dyDescent="0.25">
      <c r="A2784" s="65" t="s">
        <v>1909</v>
      </c>
      <c r="B2784" s="65" t="s">
        <v>696</v>
      </c>
      <c r="C2784" s="65" t="s">
        <v>1910</v>
      </c>
      <c r="D2784" s="65" t="str">
        <f t="shared" si="159"/>
        <v>FSE-09_480SecP_SingDec_StepTest</v>
      </c>
      <c r="E2784" s="65">
        <f t="shared" si="161"/>
        <v>45</v>
      </c>
      <c r="F2784" s="65" t="str">
        <f t="shared" si="162"/>
        <v>FSE-09_480SecP_SingDec_StepTest (2).mat</v>
      </c>
      <c r="G2784" s="65" t="str">
        <f t="shared" si="163"/>
        <v>https://gdr.openei.org/files/929/FSE-09_480SecP_SingDec_StepTest (2).mat</v>
      </c>
      <c r="H2784" s="65" t="str">
        <f t="shared" si="160"/>
        <v>https://gdr.openei.org/</v>
      </c>
      <c r="I2784" s="69">
        <v>43178.721180717592</v>
      </c>
      <c r="J2784" s="65">
        <v>404</v>
      </c>
      <c r="Q2784" s="61"/>
    </row>
    <row r="2785" spans="1:17" ht="75" x14ac:dyDescent="0.25">
      <c r="A2785" s="65" t="s">
        <v>1909</v>
      </c>
      <c r="B2785" s="65" t="s">
        <v>696</v>
      </c>
      <c r="C2785" s="65" t="s">
        <v>1910</v>
      </c>
      <c r="D2785" s="65" t="str">
        <f t="shared" si="159"/>
        <v>FSE-09_480SecP_SingDec_StepTest</v>
      </c>
      <c r="E2785" s="65">
        <f t="shared" si="161"/>
        <v>45</v>
      </c>
      <c r="F2785" s="65" t="str">
        <f t="shared" si="162"/>
        <v>FSE-09_480SecP_SingDec_StepTest (2).mat</v>
      </c>
      <c r="G2785" s="65" t="str">
        <f t="shared" si="163"/>
        <v>https://gdr.openei.org/files/929/FSE-09_480SecP_SingDec_StepTest (2).mat</v>
      </c>
      <c r="H2785" s="65" t="str">
        <f t="shared" si="160"/>
        <v>https://gdr.openei.org/</v>
      </c>
      <c r="I2785" s="69">
        <v>43178.83810414352</v>
      </c>
      <c r="J2785" s="65">
        <v>404</v>
      </c>
      <c r="Q2785" s="61"/>
    </row>
    <row r="2786" spans="1:17" ht="75" x14ac:dyDescent="0.25">
      <c r="A2786" s="65" t="s">
        <v>3524</v>
      </c>
      <c r="B2786" s="65" t="s">
        <v>696</v>
      </c>
      <c r="C2786" s="65" t="s">
        <v>3525</v>
      </c>
      <c r="D2786" s="65" t="str">
        <f t="shared" si="159"/>
        <v>FSE-09_720SecP_SingDec_StepTest</v>
      </c>
      <c r="E2786" s="65">
        <f t="shared" si="161"/>
        <v>45</v>
      </c>
      <c r="F2786" s="65" t="str">
        <f t="shared" si="162"/>
        <v>FSE-09_720SecP_SingDec_StepTest (2).mat</v>
      </c>
      <c r="G2786" s="65" t="str">
        <f t="shared" si="163"/>
        <v>https://gdr.openei.org/files/929/FSE-09_720SecP_SingDec_StepTest (2).mat</v>
      </c>
      <c r="H2786" s="65" t="str">
        <f t="shared" si="160"/>
        <v>https://gdr.openei.org/</v>
      </c>
      <c r="I2786" s="69">
        <v>43178.792637523147</v>
      </c>
      <c r="J2786" s="65">
        <v>404</v>
      </c>
      <c r="Q2786" s="61"/>
    </row>
    <row r="2787" spans="1:17" ht="75" x14ac:dyDescent="0.25">
      <c r="A2787" s="65" t="s">
        <v>851</v>
      </c>
      <c r="B2787" s="65" t="s">
        <v>696</v>
      </c>
      <c r="C2787" s="65" t="s">
        <v>852</v>
      </c>
      <c r="D2787" s="65" t="str">
        <f t="shared" si="159"/>
        <v>FSE-10a_1080SecP_SingDec_StepTest</v>
      </c>
      <c r="E2787" s="65">
        <f t="shared" si="161"/>
        <v>45</v>
      </c>
      <c r="F2787" s="65" t="str">
        <f t="shared" si="162"/>
        <v>FSE-10a_1080SecP_SingDec_StepTest (2).mat</v>
      </c>
      <c r="G2787" s="65" t="str">
        <f t="shared" si="163"/>
        <v>https://gdr.openei.org/files/929/FSE-10a_1080SecP_SingDec_StepTest (2).mat</v>
      </c>
      <c r="H2787" s="65" t="str">
        <f t="shared" si="160"/>
        <v>https://gdr.openei.org/</v>
      </c>
      <c r="I2787" s="69">
        <v>43179.426504062503</v>
      </c>
      <c r="J2787" s="65">
        <v>404</v>
      </c>
      <c r="Q2787" s="61"/>
    </row>
    <row r="2788" spans="1:17" ht="75" x14ac:dyDescent="0.25">
      <c r="A2788" s="65" t="s">
        <v>911</v>
      </c>
      <c r="B2788" s="65" t="s">
        <v>696</v>
      </c>
      <c r="C2788" s="65" t="s">
        <v>912</v>
      </c>
      <c r="D2788" s="65" t="str">
        <f t="shared" si="159"/>
        <v>FSE-10a_120SecP_SingDec_StepTest</v>
      </c>
      <c r="E2788" s="65">
        <f t="shared" si="161"/>
        <v>45</v>
      </c>
      <c r="F2788" s="65" t="str">
        <f t="shared" si="162"/>
        <v>FSE-10a_120SecP_SingDec_StepTest (2).mat</v>
      </c>
      <c r="G2788" s="65" t="str">
        <f t="shared" si="163"/>
        <v>https://gdr.openei.org/files/929/FSE-10a_120SecP_SingDec_StepTest (2).mat</v>
      </c>
      <c r="H2788" s="65" t="str">
        <f t="shared" si="160"/>
        <v>https://gdr.openei.org/</v>
      </c>
      <c r="I2788" s="69">
        <v>43178.984109965277</v>
      </c>
      <c r="J2788" s="65">
        <v>404</v>
      </c>
      <c r="Q2788" s="61"/>
    </row>
    <row r="2789" spans="1:17" ht="75" x14ac:dyDescent="0.25">
      <c r="A2789" s="65" t="s">
        <v>1016</v>
      </c>
      <c r="B2789" s="65" t="s">
        <v>696</v>
      </c>
      <c r="C2789" s="65" t="s">
        <v>1017</v>
      </c>
      <c r="D2789" s="65" t="str">
        <f t="shared" si="159"/>
        <v>FSE-10a_240SecP_SingDec_StepTest</v>
      </c>
      <c r="E2789" s="65">
        <f t="shared" si="161"/>
        <v>45</v>
      </c>
      <c r="F2789" s="65" t="str">
        <f t="shared" si="162"/>
        <v>FSE-10a_240SecP_SingDec_StepTest (2).mat</v>
      </c>
      <c r="G2789" s="65" t="str">
        <f t="shared" si="163"/>
        <v>https://gdr.openei.org/files/929/FSE-10a_240SecP_SingDec_StepTest (2).mat</v>
      </c>
      <c r="H2789" s="65" t="str">
        <f t="shared" si="160"/>
        <v>https://gdr.openei.org/</v>
      </c>
      <c r="I2789" s="69">
        <v>43178.814546469905</v>
      </c>
      <c r="J2789" s="65">
        <v>404</v>
      </c>
      <c r="Q2789" s="61"/>
    </row>
    <row r="2790" spans="1:17" ht="75" x14ac:dyDescent="0.25">
      <c r="A2790" s="65" t="s">
        <v>1016</v>
      </c>
      <c r="B2790" s="65" t="s">
        <v>696</v>
      </c>
      <c r="C2790" s="65" t="s">
        <v>1017</v>
      </c>
      <c r="D2790" s="65" t="str">
        <f t="shared" si="159"/>
        <v>FSE-10a_240SecP_SingDec_StepTest</v>
      </c>
      <c r="E2790" s="65">
        <f t="shared" si="161"/>
        <v>45</v>
      </c>
      <c r="F2790" s="65" t="str">
        <f t="shared" si="162"/>
        <v>FSE-10a_240SecP_SingDec_StepTest (2).mat</v>
      </c>
      <c r="G2790" s="65" t="str">
        <f t="shared" si="163"/>
        <v>https://gdr.openei.org/files/929/FSE-10a_240SecP_SingDec_StepTest (2).mat</v>
      </c>
      <c r="H2790" s="65" t="str">
        <f t="shared" si="160"/>
        <v>https://gdr.openei.org/</v>
      </c>
      <c r="I2790" s="69">
        <v>43178.856442245371</v>
      </c>
      <c r="J2790" s="65">
        <v>404</v>
      </c>
      <c r="Q2790" s="61"/>
    </row>
    <row r="2791" spans="1:17" ht="75" x14ac:dyDescent="0.25">
      <c r="A2791" s="65" t="s">
        <v>1971</v>
      </c>
      <c r="B2791" s="65" t="s">
        <v>696</v>
      </c>
      <c r="C2791" s="65" t="s">
        <v>1972</v>
      </c>
      <c r="D2791" s="65" t="str">
        <f t="shared" si="159"/>
        <v>FSE-10a_480SecP_SingDec_StepTest</v>
      </c>
      <c r="E2791" s="65">
        <f t="shared" si="161"/>
        <v>45</v>
      </c>
      <c r="F2791" s="65" t="str">
        <f t="shared" si="162"/>
        <v>FSE-10a_480SecP_SingDec_StepTest (2).mat</v>
      </c>
      <c r="G2791" s="65" t="str">
        <f t="shared" si="163"/>
        <v>https://gdr.openei.org/files/929/FSE-10a_480SecP_SingDec_StepTest (2).mat</v>
      </c>
      <c r="H2791" s="65" t="str">
        <f t="shared" si="160"/>
        <v>https://gdr.openei.org/</v>
      </c>
      <c r="I2791" s="69">
        <v>43178.728977129627</v>
      </c>
      <c r="J2791" s="65">
        <v>404</v>
      </c>
      <c r="Q2791" s="61"/>
    </row>
    <row r="2792" spans="1:17" ht="75" x14ac:dyDescent="0.25">
      <c r="A2792" s="65" t="s">
        <v>1971</v>
      </c>
      <c r="B2792" s="65" t="s">
        <v>696</v>
      </c>
      <c r="C2792" s="65" t="s">
        <v>1972</v>
      </c>
      <c r="D2792" s="65" t="str">
        <f t="shared" si="159"/>
        <v>FSE-10a_480SecP_SingDec_StepTest</v>
      </c>
      <c r="E2792" s="65">
        <f t="shared" si="161"/>
        <v>45</v>
      </c>
      <c r="F2792" s="65" t="str">
        <f t="shared" si="162"/>
        <v>FSE-10a_480SecP_SingDec_StepTest (2).mat</v>
      </c>
      <c r="G2792" s="65" t="str">
        <f t="shared" si="163"/>
        <v>https://gdr.openei.org/files/929/FSE-10a_480SecP_SingDec_StepTest (2).mat</v>
      </c>
      <c r="H2792" s="65" t="str">
        <f t="shared" si="160"/>
        <v>https://gdr.openei.org/</v>
      </c>
      <c r="I2792" s="69">
        <v>43179.191737199071</v>
      </c>
      <c r="J2792" s="65">
        <v>404</v>
      </c>
      <c r="Q2792" s="61"/>
    </row>
    <row r="2793" spans="1:17" ht="75" x14ac:dyDescent="0.25">
      <c r="A2793" s="65" t="s">
        <v>3166</v>
      </c>
      <c r="B2793" s="65" t="s">
        <v>696</v>
      </c>
      <c r="C2793" s="65" t="s">
        <v>3167</v>
      </c>
      <c r="D2793" s="65" t="str">
        <f t="shared" si="159"/>
        <v>FSE-10a_720SecP_SingDec_StepTest</v>
      </c>
      <c r="E2793" s="65">
        <f t="shared" si="161"/>
        <v>45</v>
      </c>
      <c r="F2793" s="65" t="str">
        <f t="shared" si="162"/>
        <v>FSE-10a_720SecP_SingDec_StepTest (2).mat</v>
      </c>
      <c r="G2793" s="65" t="str">
        <f t="shared" si="163"/>
        <v>https://gdr.openei.org/files/929/FSE-10a_720SecP_SingDec_StepTest (2).mat</v>
      </c>
      <c r="H2793" s="65" t="str">
        <f t="shared" si="160"/>
        <v>https://gdr.openei.org/</v>
      </c>
      <c r="I2793" s="69">
        <v>43178.841181192132</v>
      </c>
      <c r="J2793" s="65">
        <v>404</v>
      </c>
      <c r="Q2793" s="61"/>
    </row>
    <row r="2794" spans="1:17" ht="75" x14ac:dyDescent="0.25">
      <c r="A2794" s="65" t="s">
        <v>3166</v>
      </c>
      <c r="B2794" s="65" t="s">
        <v>696</v>
      </c>
      <c r="C2794" s="65" t="s">
        <v>3167</v>
      </c>
      <c r="D2794" s="65" t="str">
        <f t="shared" si="159"/>
        <v>FSE-10a_720SecP_SingDec_StepTest</v>
      </c>
      <c r="E2794" s="65">
        <f t="shared" si="161"/>
        <v>45</v>
      </c>
      <c r="F2794" s="65" t="str">
        <f t="shared" si="162"/>
        <v>FSE-10a_720SecP_SingDec_StepTest (2).mat</v>
      </c>
      <c r="G2794" s="65" t="str">
        <f t="shared" si="163"/>
        <v>https://gdr.openei.org/files/929/FSE-10a_720SecP_SingDec_StepTest (2).mat</v>
      </c>
      <c r="H2794" s="65" t="str">
        <f t="shared" si="160"/>
        <v>https://gdr.openei.org/</v>
      </c>
      <c r="I2794" s="69">
        <v>43179.389443796295</v>
      </c>
      <c r="J2794" s="65">
        <v>404</v>
      </c>
      <c r="Q2794" s="61"/>
    </row>
    <row r="2795" spans="1:17" ht="75" x14ac:dyDescent="0.25">
      <c r="A2795" s="65" t="s">
        <v>1316</v>
      </c>
      <c r="B2795" s="65" t="s">
        <v>696</v>
      </c>
      <c r="C2795" s="65" t="s">
        <v>1317</v>
      </c>
      <c r="D2795" s="65" t="str">
        <f t="shared" si="159"/>
        <v>FSE-10b_1080SecP_SingDec_StepTest</v>
      </c>
      <c r="E2795" s="65">
        <f t="shared" si="161"/>
        <v>45</v>
      </c>
      <c r="F2795" s="65" t="str">
        <f t="shared" si="162"/>
        <v>FSE-10b_1080SecP_SingDec_StepTest (2).mat</v>
      </c>
      <c r="G2795" s="65" t="str">
        <f t="shared" si="163"/>
        <v>https://gdr.openei.org/files/929/FSE-10b_1080SecP_SingDec_StepTest (2).mat</v>
      </c>
      <c r="H2795" s="65" t="str">
        <f t="shared" si="160"/>
        <v>https://gdr.openei.org/</v>
      </c>
      <c r="I2795" s="69">
        <v>43179.00412578704</v>
      </c>
      <c r="J2795" s="65">
        <v>404</v>
      </c>
      <c r="Q2795" s="61"/>
    </row>
    <row r="2796" spans="1:17" ht="75" x14ac:dyDescent="0.25">
      <c r="A2796" s="65" t="s">
        <v>1316</v>
      </c>
      <c r="B2796" s="65" t="s">
        <v>696</v>
      </c>
      <c r="C2796" s="65" t="s">
        <v>1317</v>
      </c>
      <c r="D2796" s="65" t="str">
        <f t="shared" si="159"/>
        <v>FSE-10b_1080SecP_SingDec_StepTest</v>
      </c>
      <c r="E2796" s="65">
        <f t="shared" si="161"/>
        <v>45</v>
      </c>
      <c r="F2796" s="65" t="str">
        <f t="shared" si="162"/>
        <v>FSE-10b_1080SecP_SingDec_StepTest (2).mat</v>
      </c>
      <c r="G2796" s="65" t="str">
        <f t="shared" si="163"/>
        <v>https://gdr.openei.org/files/929/FSE-10b_1080SecP_SingDec_StepTest (2).mat</v>
      </c>
      <c r="H2796" s="65" t="str">
        <f t="shared" si="160"/>
        <v>https://gdr.openei.org/</v>
      </c>
      <c r="I2796" s="69">
        <v>43179.363181712964</v>
      </c>
      <c r="J2796" s="65">
        <v>404</v>
      </c>
      <c r="Q2796" s="61"/>
    </row>
    <row r="2797" spans="1:17" ht="75" x14ac:dyDescent="0.25">
      <c r="A2797" s="65" t="s">
        <v>1470</v>
      </c>
      <c r="B2797" s="65" t="s">
        <v>696</v>
      </c>
      <c r="C2797" s="65" t="s">
        <v>1471</v>
      </c>
      <c r="D2797" s="65" t="str">
        <f t="shared" si="159"/>
        <v>FSE-10b_120SecP_SingDec_StepTest</v>
      </c>
      <c r="E2797" s="65">
        <f t="shared" si="161"/>
        <v>45</v>
      </c>
      <c r="F2797" s="65" t="str">
        <f t="shared" si="162"/>
        <v>FSE-10b_120SecP_SingDec_StepTest (2).mat</v>
      </c>
      <c r="G2797" s="65" t="str">
        <f t="shared" si="163"/>
        <v>https://gdr.openei.org/files/929/FSE-10b_120SecP_SingDec_StepTest (2).mat</v>
      </c>
      <c r="H2797" s="65" t="str">
        <f t="shared" si="160"/>
        <v>https://gdr.openei.org/</v>
      </c>
      <c r="I2797" s="69">
        <v>43179.242514201389</v>
      </c>
      <c r="J2797" s="65">
        <v>404</v>
      </c>
      <c r="Q2797" s="61"/>
    </row>
    <row r="2798" spans="1:17" ht="75" x14ac:dyDescent="0.25">
      <c r="A2798" s="65" t="s">
        <v>1643</v>
      </c>
      <c r="B2798" s="65" t="s">
        <v>696</v>
      </c>
      <c r="C2798" s="65" t="s">
        <v>1644</v>
      </c>
      <c r="D2798" s="65" t="str">
        <f t="shared" si="159"/>
        <v>FSE-10b_240SecP_SingDec_StepTest</v>
      </c>
      <c r="E2798" s="65">
        <f t="shared" si="161"/>
        <v>45</v>
      </c>
      <c r="F2798" s="65" t="str">
        <f t="shared" si="162"/>
        <v>FSE-10b_240SecP_SingDec_StepTest (2).mat</v>
      </c>
      <c r="G2798" s="65" t="str">
        <f t="shared" si="163"/>
        <v>https://gdr.openei.org/files/929/FSE-10b_240SecP_SingDec_StepTest (2).mat</v>
      </c>
      <c r="H2798" s="65" t="str">
        <f t="shared" si="160"/>
        <v>https://gdr.openei.org/</v>
      </c>
      <c r="I2798" s="69">
        <v>43178.89771675926</v>
      </c>
      <c r="J2798" s="65">
        <v>404</v>
      </c>
      <c r="Q2798" s="61"/>
    </row>
    <row r="2799" spans="1:17" ht="75" x14ac:dyDescent="0.25">
      <c r="A2799" s="65" t="s">
        <v>1643</v>
      </c>
      <c r="B2799" s="65" t="s">
        <v>696</v>
      </c>
      <c r="C2799" s="65" t="s">
        <v>1644</v>
      </c>
      <c r="D2799" s="65" t="str">
        <f t="shared" si="159"/>
        <v>FSE-10b_240SecP_SingDec_StepTest</v>
      </c>
      <c r="E2799" s="65">
        <f t="shared" si="161"/>
        <v>45</v>
      </c>
      <c r="F2799" s="65" t="str">
        <f t="shared" si="162"/>
        <v>FSE-10b_240SecP_SingDec_StepTest (2).mat</v>
      </c>
      <c r="G2799" s="65" t="str">
        <f t="shared" si="163"/>
        <v>https://gdr.openei.org/files/929/FSE-10b_240SecP_SingDec_StepTest (2).mat</v>
      </c>
      <c r="H2799" s="65" t="str">
        <f t="shared" si="160"/>
        <v>https://gdr.openei.org/</v>
      </c>
      <c r="I2799" s="69">
        <v>43179.066931388887</v>
      </c>
      <c r="J2799" s="65">
        <v>404</v>
      </c>
      <c r="Q2799" s="61"/>
    </row>
    <row r="2800" spans="1:17" ht="75" x14ac:dyDescent="0.25">
      <c r="A2800" s="65" t="s">
        <v>2754</v>
      </c>
      <c r="B2800" s="65" t="s">
        <v>696</v>
      </c>
      <c r="C2800" s="65" t="s">
        <v>2755</v>
      </c>
      <c r="D2800" s="65" t="str">
        <f t="shared" si="159"/>
        <v>FSE-10b_480SecP_SingDec_StepTest</v>
      </c>
      <c r="E2800" s="65">
        <f t="shared" si="161"/>
        <v>45</v>
      </c>
      <c r="F2800" s="65" t="str">
        <f t="shared" si="162"/>
        <v>FSE-10b_480SecP_SingDec_StepTest (2).mat</v>
      </c>
      <c r="G2800" s="65" t="str">
        <f t="shared" si="163"/>
        <v>https://gdr.openei.org/files/929/FSE-10b_480SecP_SingDec_StepTest (2).mat</v>
      </c>
      <c r="H2800" s="65" t="str">
        <f t="shared" si="160"/>
        <v>https://gdr.openei.org/</v>
      </c>
      <c r="I2800" s="69">
        <v>43178.812476377316</v>
      </c>
      <c r="J2800" s="65">
        <v>404</v>
      </c>
      <c r="Q2800" s="61"/>
    </row>
    <row r="2801" spans="1:17" ht="75" x14ac:dyDescent="0.25">
      <c r="A2801" s="65" t="s">
        <v>2754</v>
      </c>
      <c r="B2801" s="65" t="s">
        <v>696</v>
      </c>
      <c r="C2801" s="65" t="s">
        <v>2755</v>
      </c>
      <c r="D2801" s="65" t="str">
        <f t="shared" si="159"/>
        <v>FSE-10b_480SecP_SingDec_StepTest</v>
      </c>
      <c r="E2801" s="65">
        <f t="shared" si="161"/>
        <v>45</v>
      </c>
      <c r="F2801" s="65" t="str">
        <f t="shared" si="162"/>
        <v>FSE-10b_480SecP_SingDec_StepTest (2).mat</v>
      </c>
      <c r="G2801" s="65" t="str">
        <f t="shared" si="163"/>
        <v>https://gdr.openei.org/files/929/FSE-10b_480SecP_SingDec_StepTest (2).mat</v>
      </c>
      <c r="H2801" s="65" t="str">
        <f t="shared" si="160"/>
        <v>https://gdr.openei.org/</v>
      </c>
      <c r="I2801" s="69">
        <v>43178.936846747682</v>
      </c>
      <c r="J2801" s="65">
        <v>404</v>
      </c>
      <c r="Q2801" s="61"/>
    </row>
    <row r="2802" spans="1:17" ht="75" x14ac:dyDescent="0.25">
      <c r="A2802" s="65" t="s">
        <v>938</v>
      </c>
      <c r="B2802" s="65" t="s">
        <v>696</v>
      </c>
      <c r="C2802" s="65" t="s">
        <v>939</v>
      </c>
      <c r="D2802" s="65" t="str">
        <f t="shared" si="159"/>
        <v>FSE-10b_720SecP_SingDec_StepTest</v>
      </c>
      <c r="E2802" s="65">
        <f t="shared" si="161"/>
        <v>45</v>
      </c>
      <c r="F2802" s="65" t="str">
        <f t="shared" si="162"/>
        <v>FSE-10b_720SecP_SingDec_StepTest (2).mat</v>
      </c>
      <c r="G2802" s="65" t="str">
        <f t="shared" si="163"/>
        <v>https://gdr.openei.org/files/929/FSE-10b_720SecP_SingDec_StepTest (2).mat</v>
      </c>
      <c r="H2802" s="65" t="str">
        <f t="shared" si="160"/>
        <v>https://gdr.openei.org/</v>
      </c>
      <c r="I2802" s="69">
        <v>43178.750227546298</v>
      </c>
      <c r="J2802" s="65">
        <v>404</v>
      </c>
      <c r="Q2802" s="61"/>
    </row>
    <row r="2803" spans="1:17" ht="75" x14ac:dyDescent="0.25">
      <c r="A2803" s="65" t="s">
        <v>938</v>
      </c>
      <c r="B2803" s="65" t="s">
        <v>696</v>
      </c>
      <c r="C2803" s="65" t="s">
        <v>939</v>
      </c>
      <c r="D2803" s="65" t="str">
        <f t="shared" si="159"/>
        <v>FSE-10b_720SecP_SingDec_StepTest</v>
      </c>
      <c r="E2803" s="65">
        <f t="shared" si="161"/>
        <v>45</v>
      </c>
      <c r="F2803" s="65" t="str">
        <f t="shared" si="162"/>
        <v>FSE-10b_720SecP_SingDec_StepTest (2).mat</v>
      </c>
      <c r="G2803" s="65" t="str">
        <f t="shared" si="163"/>
        <v>https://gdr.openei.org/files/929/FSE-10b_720SecP_SingDec_StepTest (2).mat</v>
      </c>
      <c r="H2803" s="65" t="str">
        <f t="shared" si="160"/>
        <v>https://gdr.openei.org/</v>
      </c>
      <c r="I2803" s="69">
        <v>43178.974059293978</v>
      </c>
      <c r="J2803" s="65">
        <v>404</v>
      </c>
      <c r="Q2803" s="61"/>
    </row>
    <row r="2804" spans="1:17" ht="75" x14ac:dyDescent="0.25">
      <c r="A2804" s="65" t="s">
        <v>3712</v>
      </c>
      <c r="B2804" s="65" t="s">
        <v>696</v>
      </c>
      <c r="C2804" s="65" t="s">
        <v>3713</v>
      </c>
      <c r="D2804" s="65" t="str">
        <f t="shared" si="159"/>
        <v>FSE-11_1080SecP_SingDec_StepTest</v>
      </c>
      <c r="E2804" s="65">
        <f t="shared" si="161"/>
        <v>45</v>
      </c>
      <c r="F2804" s="65" t="str">
        <f t="shared" si="162"/>
        <v>FSE-11_1080SecP_SingDec_StepTest (1).mat</v>
      </c>
      <c r="G2804" s="65" t="str">
        <f t="shared" si="163"/>
        <v>https://gdr.openei.org/files/929/FSE-11_1080SecP_SingDec_StepTest (1).mat</v>
      </c>
      <c r="H2804" s="65" t="str">
        <f t="shared" si="160"/>
        <v>https://gdr.openei.org/</v>
      </c>
      <c r="I2804" s="69">
        <v>43178.984258229168</v>
      </c>
      <c r="J2804" s="65">
        <v>404</v>
      </c>
      <c r="Q2804" s="61"/>
    </row>
    <row r="2805" spans="1:17" ht="75" x14ac:dyDescent="0.25">
      <c r="A2805" s="65" t="s">
        <v>3712</v>
      </c>
      <c r="B2805" s="65" t="s">
        <v>696</v>
      </c>
      <c r="C2805" s="65" t="s">
        <v>3713</v>
      </c>
      <c r="D2805" s="65" t="str">
        <f t="shared" si="159"/>
        <v>FSE-11_1080SecP_SingDec_StepTest</v>
      </c>
      <c r="E2805" s="65">
        <f t="shared" si="161"/>
        <v>45</v>
      </c>
      <c r="F2805" s="65" t="str">
        <f t="shared" si="162"/>
        <v>FSE-11_1080SecP_SingDec_StepTest (1).mat</v>
      </c>
      <c r="G2805" s="65" t="str">
        <f t="shared" si="163"/>
        <v>https://gdr.openei.org/files/929/FSE-11_1080SecP_SingDec_StepTest (1).mat</v>
      </c>
      <c r="H2805" s="65" t="str">
        <f t="shared" si="160"/>
        <v>https://gdr.openei.org/</v>
      </c>
      <c r="I2805" s="69">
        <v>43179.41750019676</v>
      </c>
      <c r="J2805" s="65">
        <v>404</v>
      </c>
      <c r="Q2805" s="61"/>
    </row>
    <row r="2806" spans="1:17" ht="75" x14ac:dyDescent="0.25">
      <c r="A2806" s="65" t="s">
        <v>1001</v>
      </c>
      <c r="B2806" s="65" t="s">
        <v>696</v>
      </c>
      <c r="C2806" s="65" t="s">
        <v>1002</v>
      </c>
      <c r="D2806" s="65" t="str">
        <f t="shared" si="159"/>
        <v>FSE-11_120SecP_SingDec_StepTest</v>
      </c>
      <c r="E2806" s="65">
        <f t="shared" si="161"/>
        <v>45</v>
      </c>
      <c r="F2806" s="65" t="str">
        <f t="shared" si="162"/>
        <v>FSE-11_120SecP_SingDec_StepTest (2).mat</v>
      </c>
      <c r="G2806" s="65" t="str">
        <f t="shared" si="163"/>
        <v>https://gdr.openei.org/files/929/FSE-11_120SecP_SingDec_StepTest (2).mat</v>
      </c>
      <c r="H2806" s="65" t="str">
        <f t="shared" si="160"/>
        <v>https://gdr.openei.org/</v>
      </c>
      <c r="I2806" s="69">
        <v>43179.081266863424</v>
      </c>
      <c r="J2806" s="65">
        <v>404</v>
      </c>
      <c r="Q2806" s="61"/>
    </row>
    <row r="2807" spans="1:17" ht="75" x14ac:dyDescent="0.25">
      <c r="A2807" s="65" t="s">
        <v>1001</v>
      </c>
      <c r="B2807" s="65" t="s">
        <v>696</v>
      </c>
      <c r="C2807" s="65" t="s">
        <v>1002</v>
      </c>
      <c r="D2807" s="65" t="str">
        <f t="shared" si="159"/>
        <v>FSE-11_120SecP_SingDec_StepTest</v>
      </c>
      <c r="E2807" s="65">
        <f t="shared" si="161"/>
        <v>45</v>
      </c>
      <c r="F2807" s="65" t="str">
        <f t="shared" si="162"/>
        <v>FSE-11_120SecP_SingDec_StepTest (2).mat</v>
      </c>
      <c r="G2807" s="65" t="str">
        <f t="shared" si="163"/>
        <v>https://gdr.openei.org/files/929/FSE-11_120SecP_SingDec_StepTest (2).mat</v>
      </c>
      <c r="H2807" s="65" t="str">
        <f t="shared" si="160"/>
        <v>https://gdr.openei.org/</v>
      </c>
      <c r="I2807" s="69">
        <v>43179.373595555553</v>
      </c>
      <c r="J2807" s="65">
        <v>404</v>
      </c>
      <c r="Q2807" s="61"/>
    </row>
    <row r="2808" spans="1:17" ht="75" x14ac:dyDescent="0.25">
      <c r="A2808" s="65" t="s">
        <v>2725</v>
      </c>
      <c r="B2808" s="65" t="s">
        <v>696</v>
      </c>
      <c r="C2808" s="65" t="s">
        <v>2726</v>
      </c>
      <c r="D2808" s="65" t="str">
        <f t="shared" si="159"/>
        <v>FSE-11_240SecP_SingDec_StepTest</v>
      </c>
      <c r="E2808" s="65">
        <f t="shared" si="161"/>
        <v>45</v>
      </c>
      <c r="F2808" s="65" t="str">
        <f t="shared" si="162"/>
        <v>FSE-11_240SecP_SingDec_StepTest (2).mat</v>
      </c>
      <c r="G2808" s="65" t="str">
        <f t="shared" si="163"/>
        <v>https://gdr.openei.org/files/929/FSE-11_240SecP_SingDec_StepTest (2).mat</v>
      </c>
      <c r="H2808" s="65" t="str">
        <f t="shared" si="160"/>
        <v>https://gdr.openei.org/</v>
      </c>
      <c r="I2808" s="69">
        <v>43179.411916990743</v>
      </c>
      <c r="J2808" s="65">
        <v>404</v>
      </c>
      <c r="Q2808" s="61"/>
    </row>
    <row r="2809" spans="1:17" ht="75" x14ac:dyDescent="0.25">
      <c r="A2809" s="65" t="s">
        <v>2725</v>
      </c>
      <c r="B2809" s="65" t="s">
        <v>696</v>
      </c>
      <c r="C2809" s="65" t="s">
        <v>2726</v>
      </c>
      <c r="D2809" s="65" t="str">
        <f t="shared" si="159"/>
        <v>FSE-11_240SecP_SingDec_StepTest</v>
      </c>
      <c r="E2809" s="65">
        <f t="shared" si="161"/>
        <v>45</v>
      </c>
      <c r="F2809" s="65" t="str">
        <f t="shared" si="162"/>
        <v>FSE-11_240SecP_SingDec_StepTest (2).mat</v>
      </c>
      <c r="G2809" s="65" t="str">
        <f t="shared" si="163"/>
        <v>https://gdr.openei.org/files/929/FSE-11_240SecP_SingDec_StepTest (2).mat</v>
      </c>
      <c r="H2809" s="65" t="str">
        <f t="shared" si="160"/>
        <v>https://gdr.openei.org/</v>
      </c>
      <c r="I2809" s="69">
        <v>43179.418820729166</v>
      </c>
      <c r="J2809" s="65">
        <v>404</v>
      </c>
      <c r="Q2809" s="61"/>
    </row>
    <row r="2810" spans="1:17" ht="75" x14ac:dyDescent="0.25">
      <c r="A2810" s="65" t="s">
        <v>789</v>
      </c>
      <c r="B2810" s="65" t="s">
        <v>696</v>
      </c>
      <c r="C2810" s="65" t="s">
        <v>790</v>
      </c>
      <c r="D2810" s="65" t="str">
        <f t="shared" si="159"/>
        <v>FSE-11_480SecP_SingDec_StepTest</v>
      </c>
      <c r="E2810" s="65">
        <f t="shared" si="161"/>
        <v>45</v>
      </c>
      <c r="F2810" s="65" t="str">
        <f t="shared" si="162"/>
        <v>FSE-11_480SecP_SingDec_StepTest (2).mat</v>
      </c>
      <c r="G2810" s="65" t="str">
        <f t="shared" si="163"/>
        <v>https://gdr.openei.org/files/929/FSE-11_480SecP_SingDec_StepTest (2).mat</v>
      </c>
      <c r="H2810" s="65" t="str">
        <f t="shared" si="160"/>
        <v>https://gdr.openei.org/</v>
      </c>
      <c r="I2810" s="69">
        <v>43179.15420409722</v>
      </c>
      <c r="J2810" s="65">
        <v>404</v>
      </c>
      <c r="Q2810" s="61"/>
    </row>
    <row r="2811" spans="1:17" ht="75" x14ac:dyDescent="0.25">
      <c r="A2811" s="65" t="s">
        <v>789</v>
      </c>
      <c r="B2811" s="65" t="s">
        <v>696</v>
      </c>
      <c r="C2811" s="65" t="s">
        <v>790</v>
      </c>
      <c r="D2811" s="65" t="str">
        <f t="shared" si="159"/>
        <v>FSE-11_480SecP_SingDec_StepTest</v>
      </c>
      <c r="E2811" s="65">
        <f t="shared" si="161"/>
        <v>45</v>
      </c>
      <c r="F2811" s="65" t="str">
        <f t="shared" si="162"/>
        <v>FSE-11_480SecP_SingDec_StepTest (2).mat</v>
      </c>
      <c r="G2811" s="65" t="str">
        <f t="shared" si="163"/>
        <v>https://gdr.openei.org/files/929/FSE-11_480SecP_SingDec_StepTest (2).mat</v>
      </c>
      <c r="H2811" s="65" t="str">
        <f t="shared" si="160"/>
        <v>https://gdr.openei.org/</v>
      </c>
      <c r="I2811" s="69">
        <v>43179.440667071758</v>
      </c>
      <c r="J2811" s="65">
        <v>404</v>
      </c>
      <c r="Q2811" s="61"/>
    </row>
    <row r="2812" spans="1:17" ht="75" x14ac:dyDescent="0.25">
      <c r="A2812" s="65" t="s">
        <v>1552</v>
      </c>
      <c r="B2812" s="65" t="s">
        <v>696</v>
      </c>
      <c r="C2812" s="65" t="s">
        <v>1553</v>
      </c>
      <c r="D2812" s="65" t="str">
        <f t="shared" si="159"/>
        <v>FSE-11_720SecP_SingDec_StepTest</v>
      </c>
      <c r="E2812" s="65">
        <f t="shared" si="161"/>
        <v>45</v>
      </c>
      <c r="F2812" s="65" t="str">
        <f t="shared" si="162"/>
        <v>FSE-11_720SecP_SingDec_StepTest (2).mat</v>
      </c>
      <c r="G2812" s="65" t="str">
        <f t="shared" si="163"/>
        <v>https://gdr.openei.org/files/929/FSE-11_720SecP_SingDec_StepTest (2).mat</v>
      </c>
      <c r="H2812" s="65" t="str">
        <f t="shared" si="160"/>
        <v>https://gdr.openei.org/</v>
      </c>
      <c r="I2812" s="69">
        <v>43178.797566666668</v>
      </c>
      <c r="J2812" s="65">
        <v>404</v>
      </c>
      <c r="Q2812" s="61"/>
    </row>
    <row r="2813" spans="1:17" ht="75" x14ac:dyDescent="0.25">
      <c r="A2813" s="65" t="s">
        <v>3277</v>
      </c>
      <c r="B2813" s="65" t="s">
        <v>696</v>
      </c>
      <c r="C2813" s="65" t="s">
        <v>3278</v>
      </c>
      <c r="D2813" s="65" t="str">
        <f t="shared" si="159"/>
        <v>FSE-12_1080SecP_SingDec_StepTest</v>
      </c>
      <c r="E2813" s="65">
        <f t="shared" si="161"/>
        <v>45</v>
      </c>
      <c r="F2813" s="65" t="str">
        <f t="shared" si="162"/>
        <v>FSE-12_1080SecP_SingDec_StepTest (2).mat</v>
      </c>
      <c r="G2813" s="65" t="str">
        <f t="shared" si="163"/>
        <v>https://gdr.openei.org/files/929/FSE-12_1080SecP_SingDec_StepTest (2).mat</v>
      </c>
      <c r="H2813" s="65" t="str">
        <f t="shared" si="160"/>
        <v>https://gdr.openei.org/</v>
      </c>
      <c r="I2813" s="69">
        <v>43179.119884398147</v>
      </c>
      <c r="J2813" s="65">
        <v>404</v>
      </c>
      <c r="Q2813" s="61"/>
    </row>
    <row r="2814" spans="1:17" ht="75" x14ac:dyDescent="0.25">
      <c r="A2814" s="65" t="s">
        <v>2752</v>
      </c>
      <c r="B2814" s="65" t="s">
        <v>696</v>
      </c>
      <c r="C2814" s="65" t="s">
        <v>2753</v>
      </c>
      <c r="D2814" s="65" t="str">
        <f t="shared" si="159"/>
        <v>FSE-12_120SecP_SingDec_StepTest</v>
      </c>
      <c r="E2814" s="65">
        <f t="shared" si="161"/>
        <v>45</v>
      </c>
      <c r="F2814" s="65" t="str">
        <f t="shared" si="162"/>
        <v>FSE-12_120SecP_SingDec_StepTest (2).mat</v>
      </c>
      <c r="G2814" s="65" t="str">
        <f t="shared" si="163"/>
        <v>https://gdr.openei.org/files/929/FSE-12_120SecP_SingDec_StepTest (2).mat</v>
      </c>
      <c r="H2814" s="65" t="str">
        <f t="shared" si="160"/>
        <v>https://gdr.openei.org/</v>
      </c>
      <c r="I2814" s="69">
        <v>43178.789369467595</v>
      </c>
      <c r="J2814" s="65">
        <v>404</v>
      </c>
      <c r="Q2814" s="61"/>
    </row>
    <row r="2815" spans="1:17" ht="75" x14ac:dyDescent="0.25">
      <c r="A2815" s="65" t="s">
        <v>2752</v>
      </c>
      <c r="B2815" s="65" t="s">
        <v>696</v>
      </c>
      <c r="C2815" s="65" t="s">
        <v>2753</v>
      </c>
      <c r="D2815" s="65" t="str">
        <f t="shared" si="159"/>
        <v>FSE-12_120SecP_SingDec_StepTest</v>
      </c>
      <c r="E2815" s="65">
        <f t="shared" si="161"/>
        <v>45</v>
      </c>
      <c r="F2815" s="65" t="str">
        <f t="shared" si="162"/>
        <v>FSE-12_120SecP_SingDec_StepTest (2).mat</v>
      </c>
      <c r="G2815" s="65" t="str">
        <f t="shared" si="163"/>
        <v>https://gdr.openei.org/files/929/FSE-12_120SecP_SingDec_StepTest (2).mat</v>
      </c>
      <c r="H2815" s="65" t="str">
        <f t="shared" si="160"/>
        <v>https://gdr.openei.org/</v>
      </c>
      <c r="I2815" s="69">
        <v>43179.430484375</v>
      </c>
      <c r="J2815" s="65">
        <v>404</v>
      </c>
      <c r="Q2815" s="61"/>
    </row>
    <row r="2816" spans="1:17" ht="75" x14ac:dyDescent="0.25">
      <c r="A2816" s="65" t="s">
        <v>4063</v>
      </c>
      <c r="B2816" s="65" t="s">
        <v>696</v>
      </c>
      <c r="C2816" s="65" t="s">
        <v>4064</v>
      </c>
      <c r="D2816" s="65" t="str">
        <f t="shared" si="159"/>
        <v>FSE-12_240SecP_SingDec_StepTest</v>
      </c>
      <c r="E2816" s="65">
        <f t="shared" si="161"/>
        <v>45</v>
      </c>
      <c r="F2816" s="65" t="str">
        <f t="shared" si="162"/>
        <v>FSE-12_240SecP_SingDec_StepTest (2).mat</v>
      </c>
      <c r="G2816" s="65" t="str">
        <f t="shared" si="163"/>
        <v>https://gdr.openei.org/files/929/FSE-12_240SecP_SingDec_StepTest (2).mat</v>
      </c>
      <c r="H2816" s="65" t="str">
        <f t="shared" si="160"/>
        <v>https://gdr.openei.org/</v>
      </c>
      <c r="I2816" s="69">
        <v>43179.197661562503</v>
      </c>
      <c r="J2816" s="65">
        <v>404</v>
      </c>
      <c r="Q2816" s="61"/>
    </row>
    <row r="2817" spans="1:17" ht="75" x14ac:dyDescent="0.25">
      <c r="A2817" s="65" t="s">
        <v>2860</v>
      </c>
      <c r="B2817" s="65" t="s">
        <v>696</v>
      </c>
      <c r="C2817" s="65" t="s">
        <v>2861</v>
      </c>
      <c r="D2817" s="65" t="str">
        <f t="shared" si="159"/>
        <v>FSE-12_480SecP_SingDec_StepTest</v>
      </c>
      <c r="E2817" s="65">
        <f t="shared" si="161"/>
        <v>45</v>
      </c>
      <c r="F2817" s="65" t="str">
        <f t="shared" si="162"/>
        <v>FSE-12_480SecP_SingDec_StepTest (2).mat</v>
      </c>
      <c r="G2817" s="65" t="str">
        <f t="shared" si="163"/>
        <v>https://gdr.openei.org/files/929/FSE-12_480SecP_SingDec_StepTest (2).mat</v>
      </c>
      <c r="H2817" s="65" t="str">
        <f t="shared" si="160"/>
        <v>https://gdr.openei.org/</v>
      </c>
      <c r="I2817" s="69">
        <v>43178.719904884259</v>
      </c>
      <c r="J2817" s="65">
        <v>404</v>
      </c>
      <c r="Q2817" s="61"/>
    </row>
    <row r="2818" spans="1:17" ht="75" x14ac:dyDescent="0.25">
      <c r="A2818" s="65" t="s">
        <v>2860</v>
      </c>
      <c r="B2818" s="65" t="s">
        <v>696</v>
      </c>
      <c r="C2818" s="65" t="s">
        <v>2861</v>
      </c>
      <c r="D2818" s="65" t="str">
        <f t="shared" si="159"/>
        <v>FSE-12_480SecP_SingDec_StepTest</v>
      </c>
      <c r="E2818" s="65">
        <f t="shared" si="161"/>
        <v>45</v>
      </c>
      <c r="F2818" s="65" t="str">
        <f t="shared" si="162"/>
        <v>FSE-12_480SecP_SingDec_StepTest (2).mat</v>
      </c>
      <c r="G2818" s="65" t="str">
        <f t="shared" si="163"/>
        <v>https://gdr.openei.org/files/929/FSE-12_480SecP_SingDec_StepTest (2).mat</v>
      </c>
      <c r="H2818" s="65" t="str">
        <f t="shared" si="160"/>
        <v>https://gdr.openei.org/</v>
      </c>
      <c r="I2818" s="69">
        <v>43179.05201457176</v>
      </c>
      <c r="J2818" s="65">
        <v>404</v>
      </c>
      <c r="Q2818" s="61"/>
    </row>
    <row r="2819" spans="1:17" ht="75" x14ac:dyDescent="0.25">
      <c r="A2819" s="65" t="s">
        <v>2924</v>
      </c>
      <c r="B2819" s="65" t="s">
        <v>696</v>
      </c>
      <c r="C2819" s="65" t="s">
        <v>2925</v>
      </c>
      <c r="D2819" s="65" t="str">
        <f t="shared" ref="D2819:D2882" si="164">RIGHT(C2819,LEN(C2819)-FIND("|",SUBSTITUTE(C2819,"/","|", LEN(C2819)-LEN(SUBSTITUTE(C2819,"/","")))))</f>
        <v>FSE-12_720SecP_SingDec_StepTest</v>
      </c>
      <c r="E2819" s="65">
        <f t="shared" si="161"/>
        <v>45</v>
      </c>
      <c r="F2819" s="65" t="str">
        <f t="shared" si="162"/>
        <v>FSE-12_720SecP_SingDec_StepTest (2).mat</v>
      </c>
      <c r="G2819" s="65" t="str">
        <f t="shared" si="163"/>
        <v>https://gdr.openei.org/files/929/FSE-12_720SecP_SingDec_StepTest (2).mat</v>
      </c>
      <c r="H2819" s="65" t="str">
        <f t="shared" ref="H2819:H2882" si="165">LEFT(C2819,FIND("/",C2819,10))</f>
        <v>https://gdr.openei.org/</v>
      </c>
      <c r="I2819" s="69">
        <v>43178.831440405091</v>
      </c>
      <c r="J2819" s="65">
        <v>404</v>
      </c>
      <c r="Q2819" s="61"/>
    </row>
    <row r="2820" spans="1:17" ht="75" x14ac:dyDescent="0.25">
      <c r="A2820" s="65" t="s">
        <v>2900</v>
      </c>
      <c r="B2820" s="65" t="s">
        <v>696</v>
      </c>
      <c r="C2820" s="65" t="s">
        <v>2901</v>
      </c>
      <c r="D2820" s="65" t="str">
        <f t="shared" si="164"/>
        <v>FSE-13_1080SecP_SingDec_StepTest</v>
      </c>
      <c r="E2820" s="65">
        <f t="shared" si="161"/>
        <v>45</v>
      </c>
      <c r="F2820" s="65" t="str">
        <f t="shared" si="162"/>
        <v>FSE-13_1080SecP_SingDec_StepTest (1).mat</v>
      </c>
      <c r="G2820" s="65" t="str">
        <f t="shared" si="163"/>
        <v>https://gdr.openei.org/files/929/FSE-13_1080SecP_SingDec_StepTest (1).mat</v>
      </c>
      <c r="H2820" s="65" t="str">
        <f t="shared" si="165"/>
        <v>https://gdr.openei.org/</v>
      </c>
      <c r="I2820" s="69">
        <v>43178.936112465279</v>
      </c>
      <c r="J2820" s="65">
        <v>404</v>
      </c>
      <c r="Q2820" s="61"/>
    </row>
    <row r="2821" spans="1:17" ht="75" x14ac:dyDescent="0.25">
      <c r="A2821" s="65" t="s">
        <v>795</v>
      </c>
      <c r="B2821" s="65" t="s">
        <v>696</v>
      </c>
      <c r="C2821" s="65" t="s">
        <v>796</v>
      </c>
      <c r="D2821" s="65" t="str">
        <f t="shared" si="164"/>
        <v>FSE-13_120SecP_SingDec_StepTest</v>
      </c>
      <c r="E2821" s="65">
        <f t="shared" ref="E2821:E2870" si="166">FIND(D2821,A2821)</f>
        <v>45</v>
      </c>
      <c r="F2821" s="65" t="str">
        <f t="shared" ref="F2821:F2870" si="167">RIGHT(A2821,LEN(A2821)-E2821+1)</f>
        <v>FSE-13_120SecP_SingDec_StepTest (2).mat</v>
      </c>
      <c r="G2821" s="65" t="str">
        <f t="shared" ref="G2821:G2870" si="168">(SUBSTITUTE(C2821,D2821,""))&amp;F2821</f>
        <v>https://gdr.openei.org/files/929/FSE-13_120SecP_SingDec_StepTest (2).mat</v>
      </c>
      <c r="H2821" s="65" t="str">
        <f t="shared" si="165"/>
        <v>https://gdr.openei.org/</v>
      </c>
      <c r="I2821" s="69">
        <v>43179.085812002311</v>
      </c>
      <c r="J2821" s="65">
        <v>404</v>
      </c>
      <c r="Q2821" s="61"/>
    </row>
    <row r="2822" spans="1:17" ht="75" x14ac:dyDescent="0.25">
      <c r="A2822" s="65" t="s">
        <v>795</v>
      </c>
      <c r="B2822" s="65" t="s">
        <v>696</v>
      </c>
      <c r="C2822" s="65" t="s">
        <v>796</v>
      </c>
      <c r="D2822" s="65" t="str">
        <f t="shared" si="164"/>
        <v>FSE-13_120SecP_SingDec_StepTest</v>
      </c>
      <c r="E2822" s="65">
        <f t="shared" si="166"/>
        <v>45</v>
      </c>
      <c r="F2822" s="65" t="str">
        <f t="shared" si="167"/>
        <v>FSE-13_120SecP_SingDec_StepTest (2).mat</v>
      </c>
      <c r="G2822" s="65" t="str">
        <f t="shared" si="168"/>
        <v>https://gdr.openei.org/files/929/FSE-13_120SecP_SingDec_StepTest (2).mat</v>
      </c>
      <c r="H2822" s="65" t="str">
        <f t="shared" si="165"/>
        <v>https://gdr.openei.org/</v>
      </c>
      <c r="I2822" s="69">
        <v>43179.320866377311</v>
      </c>
      <c r="J2822" s="65">
        <v>404</v>
      </c>
      <c r="Q2822" s="61"/>
    </row>
    <row r="2823" spans="1:17" ht="75" x14ac:dyDescent="0.25">
      <c r="A2823" s="65" t="s">
        <v>2477</v>
      </c>
      <c r="B2823" s="65" t="s">
        <v>696</v>
      </c>
      <c r="C2823" s="65" t="s">
        <v>2478</v>
      </c>
      <c r="D2823" s="65" t="str">
        <f t="shared" si="164"/>
        <v>FSE-13_240SecP_SingDecStepTest</v>
      </c>
      <c r="E2823" s="65">
        <f t="shared" si="166"/>
        <v>45</v>
      </c>
      <c r="F2823" s="65" t="str">
        <f t="shared" si="167"/>
        <v>FSE-13_240SecP_SingDecStepTest (2).mat</v>
      </c>
      <c r="G2823" s="65" t="str">
        <f t="shared" si="168"/>
        <v>https://gdr.openei.org/files/929/FSE-13_240SecP_SingDecStepTest (2).mat</v>
      </c>
      <c r="H2823" s="65" t="str">
        <f t="shared" si="165"/>
        <v>https://gdr.openei.org/</v>
      </c>
      <c r="I2823" s="69">
        <v>43178.798428321759</v>
      </c>
      <c r="J2823" s="65">
        <v>404</v>
      </c>
      <c r="Q2823" s="61"/>
    </row>
    <row r="2824" spans="1:17" ht="75" x14ac:dyDescent="0.25">
      <c r="A2824" s="65" t="s">
        <v>2477</v>
      </c>
      <c r="B2824" s="65" t="s">
        <v>696</v>
      </c>
      <c r="C2824" s="65" t="s">
        <v>2478</v>
      </c>
      <c r="D2824" s="65" t="str">
        <f t="shared" si="164"/>
        <v>FSE-13_240SecP_SingDecStepTest</v>
      </c>
      <c r="E2824" s="65">
        <f t="shared" si="166"/>
        <v>45</v>
      </c>
      <c r="F2824" s="65" t="str">
        <f t="shared" si="167"/>
        <v>FSE-13_240SecP_SingDecStepTest (2).mat</v>
      </c>
      <c r="G2824" s="65" t="str">
        <f t="shared" si="168"/>
        <v>https://gdr.openei.org/files/929/FSE-13_240SecP_SingDecStepTest (2).mat</v>
      </c>
      <c r="H2824" s="65" t="str">
        <f t="shared" si="165"/>
        <v>https://gdr.openei.org/</v>
      </c>
      <c r="I2824" s="69">
        <v>43179.256151932874</v>
      </c>
      <c r="J2824" s="65">
        <v>404</v>
      </c>
      <c r="Q2824" s="61"/>
    </row>
    <row r="2825" spans="1:17" ht="75" x14ac:dyDescent="0.25">
      <c r="A2825" s="65" t="s">
        <v>1449</v>
      </c>
      <c r="B2825" s="65" t="s">
        <v>696</v>
      </c>
      <c r="C2825" s="65" t="s">
        <v>1450</v>
      </c>
      <c r="D2825" s="65" t="str">
        <f t="shared" si="164"/>
        <v>FSE-13_480SecP_SingDec_StepTest</v>
      </c>
      <c r="E2825" s="65">
        <f t="shared" si="166"/>
        <v>45</v>
      </c>
      <c r="F2825" s="65" t="str">
        <f t="shared" si="167"/>
        <v>FSE-13_480SecP_SingDec_StepTest (2).mat</v>
      </c>
      <c r="G2825" s="65" t="str">
        <f t="shared" si="168"/>
        <v>https://gdr.openei.org/files/929/FSE-13_480SecP_SingDec_StepTest (2).mat</v>
      </c>
      <c r="H2825" s="65" t="str">
        <f t="shared" si="165"/>
        <v>https://gdr.openei.org/</v>
      </c>
      <c r="I2825" s="69">
        <v>43178.984771469906</v>
      </c>
      <c r="J2825" s="65">
        <v>404</v>
      </c>
      <c r="Q2825" s="61"/>
    </row>
    <row r="2826" spans="1:17" ht="75" x14ac:dyDescent="0.25">
      <c r="A2826" s="65" t="s">
        <v>1449</v>
      </c>
      <c r="B2826" s="65" t="s">
        <v>696</v>
      </c>
      <c r="C2826" s="65" t="s">
        <v>1450</v>
      </c>
      <c r="D2826" s="65" t="str">
        <f t="shared" si="164"/>
        <v>FSE-13_480SecP_SingDec_StepTest</v>
      </c>
      <c r="E2826" s="65">
        <f t="shared" si="166"/>
        <v>45</v>
      </c>
      <c r="F2826" s="65" t="str">
        <f t="shared" si="167"/>
        <v>FSE-13_480SecP_SingDec_StepTest (2).mat</v>
      </c>
      <c r="G2826" s="65" t="str">
        <f t="shared" si="168"/>
        <v>https://gdr.openei.org/files/929/FSE-13_480SecP_SingDec_StepTest (2).mat</v>
      </c>
      <c r="H2826" s="65" t="str">
        <f t="shared" si="165"/>
        <v>https://gdr.openei.org/</v>
      </c>
      <c r="I2826" s="69">
        <v>43179.012165162036</v>
      </c>
      <c r="J2826" s="65">
        <v>404</v>
      </c>
      <c r="Q2826" s="61"/>
    </row>
    <row r="2827" spans="1:17" ht="75" x14ac:dyDescent="0.25">
      <c r="A2827" s="65" t="s">
        <v>2226</v>
      </c>
      <c r="B2827" s="65" t="s">
        <v>696</v>
      </c>
      <c r="C2827" s="65" t="s">
        <v>2227</v>
      </c>
      <c r="D2827" s="65" t="str">
        <f t="shared" si="164"/>
        <v>FSE-13_720SecP_SingDec_StepTest</v>
      </c>
      <c r="E2827" s="65">
        <f t="shared" si="166"/>
        <v>45</v>
      </c>
      <c r="F2827" s="65" t="str">
        <f t="shared" si="167"/>
        <v>FSE-13_720SecP_SingDec_StepTest (2).mat</v>
      </c>
      <c r="G2827" s="65" t="str">
        <f t="shared" si="168"/>
        <v>https://gdr.openei.org/files/929/FSE-13_720SecP_SingDec_StepTest (2).mat</v>
      </c>
      <c r="H2827" s="65" t="str">
        <f t="shared" si="165"/>
        <v>https://gdr.openei.org/</v>
      </c>
      <c r="I2827" s="69">
        <v>43179.19216702546</v>
      </c>
      <c r="J2827" s="65">
        <v>404</v>
      </c>
      <c r="Q2827" s="61"/>
    </row>
    <row r="2828" spans="1:17" ht="75" x14ac:dyDescent="0.25">
      <c r="A2828" s="65" t="s">
        <v>2226</v>
      </c>
      <c r="B2828" s="65" t="s">
        <v>696</v>
      </c>
      <c r="C2828" s="65" t="s">
        <v>2227</v>
      </c>
      <c r="D2828" s="65" t="str">
        <f t="shared" si="164"/>
        <v>FSE-13_720SecP_SingDec_StepTest</v>
      </c>
      <c r="E2828" s="65">
        <f t="shared" si="166"/>
        <v>45</v>
      </c>
      <c r="F2828" s="65" t="str">
        <f t="shared" si="167"/>
        <v>FSE-13_720SecP_SingDec_StepTest (2).mat</v>
      </c>
      <c r="G2828" s="65" t="str">
        <f t="shared" si="168"/>
        <v>https://gdr.openei.org/files/929/FSE-13_720SecP_SingDec_StepTest (2).mat</v>
      </c>
      <c r="H2828" s="65" t="str">
        <f t="shared" si="165"/>
        <v>https://gdr.openei.org/</v>
      </c>
      <c r="I2828" s="69">
        <v>43179.357867361112</v>
      </c>
      <c r="J2828" s="65">
        <v>404</v>
      </c>
      <c r="Q2828" s="61"/>
    </row>
    <row r="2829" spans="1:17" ht="75" x14ac:dyDescent="0.25">
      <c r="A2829" s="65" t="s">
        <v>3157</v>
      </c>
      <c r="B2829" s="65" t="s">
        <v>696</v>
      </c>
      <c r="C2829" s="65" t="s">
        <v>3158</v>
      </c>
      <c r="D2829" s="65" t="str">
        <f t="shared" si="164"/>
        <v>MirrorLake2015_Metadata</v>
      </c>
      <c r="E2829" s="65">
        <f t="shared" si="166"/>
        <v>45</v>
      </c>
      <c r="F2829" s="65" t="str">
        <f t="shared" si="167"/>
        <v>MirrorLake2015_Metadata (2).xlsx</v>
      </c>
      <c r="G2829" s="65" t="str">
        <f t="shared" si="168"/>
        <v>https://gdr.openei.org/files/929/MirrorLake2015_Metadata (2).xlsx</v>
      </c>
      <c r="H2829" s="65" t="str">
        <f t="shared" si="165"/>
        <v>https://gdr.openei.org/</v>
      </c>
      <c r="I2829" s="69">
        <v>43179.289761863423</v>
      </c>
      <c r="J2829" s="65">
        <v>404</v>
      </c>
      <c r="Q2829" s="61"/>
    </row>
    <row r="2830" spans="1:17" ht="75" x14ac:dyDescent="0.25">
      <c r="A2830" s="65" t="s">
        <v>2987</v>
      </c>
      <c r="B2830" s="65" t="s">
        <v>696</v>
      </c>
      <c r="C2830" s="65" t="s">
        <v>2988</v>
      </c>
      <c r="D2830" s="65" t="str">
        <f t="shared" si="164"/>
        <v>Nye</v>
      </c>
      <c r="E2830" s="65">
        <f t="shared" si="166"/>
        <v>113</v>
      </c>
      <c r="F2830" s="65" t="str">
        <f t="shared" si="167"/>
        <v>Nye et al_REE.pdf</v>
      </c>
      <c r="G2830" s="65" t="str">
        <f t="shared" si="168"/>
        <v>https://gdr.openei.org/files/930/Nye et al_REE.pdf</v>
      </c>
      <c r="H2830" s="65" t="str">
        <f t="shared" si="165"/>
        <v>https://gdr.openei.org/</v>
      </c>
      <c r="I2830" s="69">
        <v>43178.861732037039</v>
      </c>
      <c r="J2830" s="65">
        <v>404</v>
      </c>
      <c r="Q2830" s="61"/>
    </row>
    <row r="2831" spans="1:17" ht="75" x14ac:dyDescent="0.25">
      <c r="A2831" s="65" t="s">
        <v>1474</v>
      </c>
      <c r="B2831" s="65" t="s">
        <v>696</v>
      </c>
      <c r="C2831" s="65" t="s">
        <v>1475</v>
      </c>
      <c r="D2831" s="65" t="str">
        <f t="shared" si="164"/>
        <v>UW_Quillinan_REE_Rock</v>
      </c>
      <c r="E2831" s="65">
        <f t="shared" si="166"/>
        <v>82</v>
      </c>
      <c r="F2831" s="65" t="str">
        <f t="shared" si="167"/>
        <v>UW_Quillinan_REE_Rock 2nd Upload.xls</v>
      </c>
      <c r="G2831" s="65" t="str">
        <f t="shared" si="168"/>
        <v>https://gdr.openei.org/files/932/UW_Quillinan_REE_Rock 2nd Upload.xls</v>
      </c>
      <c r="H2831" s="65" t="str">
        <f t="shared" si="165"/>
        <v>https://gdr.openei.org/</v>
      </c>
      <c r="I2831" s="69">
        <v>43179.349475659721</v>
      </c>
      <c r="J2831" s="65">
        <v>404</v>
      </c>
      <c r="Q2831" s="61"/>
    </row>
    <row r="2832" spans="1:17" ht="75" x14ac:dyDescent="0.25">
      <c r="A2832" s="65" t="s">
        <v>2222</v>
      </c>
      <c r="B2832" s="65" t="s">
        <v>696</v>
      </c>
      <c r="C2832" s="65" t="s">
        <v>2223</v>
      </c>
      <c r="D2832" s="65" t="str">
        <f t="shared" si="164"/>
        <v>Temperature</v>
      </c>
      <c r="E2832" s="65">
        <f t="shared" si="166"/>
        <v>1</v>
      </c>
      <c r="F2832" s="65" t="str">
        <f t="shared" si="167"/>
        <v>Temperature, Geochemistry, and Gravity Data of the Tularosa Basin  Temperature Logging Text for Report.docx</v>
      </c>
      <c r="G2832" s="65" t="str">
        <f t="shared" si="168"/>
        <v>https://gdr.openei.org/files/935/Temperature, Geochemistry, and Gravity Data of the Tularosa Basin  Temperature Logging Text for Report.docx</v>
      </c>
      <c r="H2832" s="65" t="str">
        <f t="shared" si="165"/>
        <v>https://gdr.openei.org/</v>
      </c>
      <c r="I2832" s="69">
        <v>43178.969842673614</v>
      </c>
      <c r="J2832" s="65">
        <v>404</v>
      </c>
      <c r="Q2832" s="61"/>
    </row>
    <row r="2833" spans="1:17" ht="75" x14ac:dyDescent="0.25">
      <c r="A2833" s="65" t="s">
        <v>2222</v>
      </c>
      <c r="B2833" s="65" t="s">
        <v>696</v>
      </c>
      <c r="C2833" s="65" t="s">
        <v>2223</v>
      </c>
      <c r="D2833" s="65" t="str">
        <f t="shared" si="164"/>
        <v>Temperature</v>
      </c>
      <c r="E2833" s="65">
        <f t="shared" si="166"/>
        <v>1</v>
      </c>
      <c r="F2833" s="65" t="str">
        <f t="shared" si="167"/>
        <v>Temperature, Geochemistry, and Gravity Data of the Tularosa Basin  Temperature Logging Text for Report.docx</v>
      </c>
      <c r="G2833" s="65" t="str">
        <f t="shared" si="168"/>
        <v>https://gdr.openei.org/files/935/Temperature, Geochemistry, and Gravity Data of the Tularosa Basin  Temperature Logging Text for Report.docx</v>
      </c>
      <c r="H2833" s="65" t="str">
        <f t="shared" si="165"/>
        <v>https://gdr.openei.org/</v>
      </c>
      <c r="I2833" s="69">
        <v>43179.35693065972</v>
      </c>
      <c r="J2833" s="65">
        <v>404</v>
      </c>
      <c r="Q2833" s="61"/>
    </row>
    <row r="2834" spans="1:17" ht="75" x14ac:dyDescent="0.25">
      <c r="A2834" s="65" t="s">
        <v>1326</v>
      </c>
      <c r="B2834" s="65" t="s">
        <v>696</v>
      </c>
      <c r="C2834" s="65" t="s">
        <v>1327</v>
      </c>
      <c r="D2834" s="65" t="str">
        <f t="shared" si="164"/>
        <v>Utah_PFA_Sinter_Silica</v>
      </c>
      <c r="E2834" s="65">
        <f t="shared" si="166"/>
        <v>75</v>
      </c>
      <c r="F2834" s="65" t="str">
        <f t="shared" si="167"/>
        <v>Utah_PFA_Sinter_Silica Phase XRD.XLSX</v>
      </c>
      <c r="G2834" s="65" t="str">
        <f t="shared" si="168"/>
        <v>https://gdr.openei.org/files/938/Utah_PFA_Sinter_Silica Phase XRD.XLSX</v>
      </c>
      <c r="H2834" s="65" t="str">
        <f t="shared" si="165"/>
        <v>https://gdr.openei.org/</v>
      </c>
      <c r="I2834" s="69">
        <v>43179.00829859954</v>
      </c>
      <c r="J2834" s="65">
        <v>404</v>
      </c>
      <c r="Q2834" s="61"/>
    </row>
    <row r="2835" spans="1:17" ht="75" x14ac:dyDescent="0.25">
      <c r="A2835" s="65" t="s">
        <v>1207</v>
      </c>
      <c r="B2835" s="65" t="s">
        <v>696</v>
      </c>
      <c r="C2835" s="65" t="s">
        <v>1208</v>
      </c>
      <c r="D2835" s="65" t="str">
        <f t="shared" si="164"/>
        <v>GSA</v>
      </c>
      <c r="E2835" s="65">
        <f t="shared" si="166"/>
        <v>83</v>
      </c>
      <c r="F2835" s="65" t="str">
        <f t="shared" si="167"/>
        <v>GSA 2011.Patrick Walsh.pdf</v>
      </c>
      <c r="G2835" s="65" t="str">
        <f t="shared" si="168"/>
        <v>https://gdr.openei.org/files/94/GSA 2011.Patrick Walsh.pdf</v>
      </c>
      <c r="H2835" s="65" t="str">
        <f t="shared" si="165"/>
        <v>https://gdr.openei.org/</v>
      </c>
      <c r="I2835" s="69">
        <v>43179.346205358794</v>
      </c>
      <c r="J2835" s="65">
        <v>404</v>
      </c>
      <c r="Q2835" s="61"/>
    </row>
    <row r="2836" spans="1:17" ht="75" x14ac:dyDescent="0.25">
      <c r="A2836" s="65" t="s">
        <v>3300</v>
      </c>
      <c r="B2836" s="65" t="s">
        <v>696</v>
      </c>
      <c r="C2836" s="65" t="s">
        <v>3301</v>
      </c>
      <c r="D2836" s="65" t="str">
        <f t="shared" si="164"/>
        <v>Garg_GRC2017-eg</v>
      </c>
      <c r="E2836" s="65">
        <f t="shared" si="166"/>
        <v>52</v>
      </c>
      <c r="F2836" s="65" t="str">
        <f t="shared" si="167"/>
        <v>Garg_GRC2017-eg dln.pdf</v>
      </c>
      <c r="G2836" s="65" t="str">
        <f t="shared" si="168"/>
        <v>https://gdr.openei.org/files/943/Garg_GRC2017-eg dln.pdf</v>
      </c>
      <c r="H2836" s="65" t="str">
        <f t="shared" si="165"/>
        <v>https://gdr.openei.org/</v>
      </c>
      <c r="I2836" s="69">
        <v>43178.722507453705</v>
      </c>
      <c r="J2836" s="65">
        <v>404</v>
      </c>
      <c r="Q2836" s="61"/>
    </row>
    <row r="2837" spans="1:17" ht="75" x14ac:dyDescent="0.25">
      <c r="A2837" s="65" t="s">
        <v>3300</v>
      </c>
      <c r="B2837" s="65" t="s">
        <v>696</v>
      </c>
      <c r="C2837" s="65" t="s">
        <v>3301</v>
      </c>
      <c r="D2837" s="65" t="str">
        <f t="shared" si="164"/>
        <v>Garg_GRC2017-eg</v>
      </c>
      <c r="E2837" s="65">
        <f t="shared" si="166"/>
        <v>52</v>
      </c>
      <c r="F2837" s="65" t="str">
        <f t="shared" si="167"/>
        <v>Garg_GRC2017-eg dln.pdf</v>
      </c>
      <c r="G2837" s="65" t="str">
        <f t="shared" si="168"/>
        <v>https://gdr.openei.org/files/943/Garg_GRC2017-eg dln.pdf</v>
      </c>
      <c r="H2837" s="65" t="str">
        <f t="shared" si="165"/>
        <v>https://gdr.openei.org/</v>
      </c>
      <c r="I2837" s="69">
        <v>43179.327941909723</v>
      </c>
      <c r="J2837" s="65">
        <v>404</v>
      </c>
      <c r="Q2837" s="61"/>
    </row>
    <row r="2838" spans="1:17" ht="75" x14ac:dyDescent="0.25">
      <c r="A2838" s="65" t="s">
        <v>4236</v>
      </c>
      <c r="B2838" s="65" t="s">
        <v>696</v>
      </c>
      <c r="C2838" s="65" t="s">
        <v>4237</v>
      </c>
      <c r="D2838" s="65" t="str">
        <f t="shared" si="164"/>
        <v>kISMET</v>
      </c>
      <c r="E2838" s="65">
        <f t="shared" si="166"/>
        <v>1</v>
      </c>
      <c r="F2838" s="65" t="str">
        <f t="shared" si="167"/>
        <v>kISMET Final Report and Highlights kISMET Project Summary 2016_r6.pdf</v>
      </c>
      <c r="G2838" s="65" t="str">
        <f t="shared" si="168"/>
        <v>https://gdr.openei.org/files/947/kISMET Final Report and Highlights kISMET Project Summary 2016_r6.pdf</v>
      </c>
      <c r="H2838" s="65" t="str">
        <f t="shared" si="165"/>
        <v>https://gdr.openei.org/</v>
      </c>
      <c r="I2838" s="69">
        <v>43179.096767013885</v>
      </c>
      <c r="J2838" s="65">
        <v>404</v>
      </c>
      <c r="Q2838" s="61"/>
    </row>
    <row r="2839" spans="1:17" ht="75" x14ac:dyDescent="0.25">
      <c r="A2839" s="65" t="s">
        <v>3519</v>
      </c>
      <c r="B2839" s="65" t="s">
        <v>696</v>
      </c>
      <c r="C2839" s="65" t="s">
        <v>3520</v>
      </c>
      <c r="D2839" s="65" t="str">
        <f t="shared" si="164"/>
        <v>Critical</v>
      </c>
      <c r="E2839" s="65">
        <f t="shared" si="166"/>
        <v>24</v>
      </c>
      <c r="F2839" s="65" t="str">
        <f t="shared" si="167"/>
        <v>Critical Elements Critical elements in ore deposits.xlsx</v>
      </c>
      <c r="G2839" s="65" t="str">
        <f t="shared" si="168"/>
        <v>https://gdr.openei.org/files/956/Critical Elements Critical elements in ore deposits.xlsx</v>
      </c>
      <c r="H2839" s="65" t="str">
        <f t="shared" si="165"/>
        <v>https://gdr.openei.org/</v>
      </c>
      <c r="I2839" s="69">
        <v>43179.298174525466</v>
      </c>
      <c r="J2839" s="65">
        <v>404</v>
      </c>
      <c r="Q2839" s="61"/>
    </row>
    <row r="2840" spans="1:17" ht="75" x14ac:dyDescent="0.25">
      <c r="A2840" s="65" t="s">
        <v>2124</v>
      </c>
      <c r="B2840" s="65" t="s">
        <v>696</v>
      </c>
      <c r="C2840" s="65" t="s">
        <v>2125</v>
      </c>
      <c r="D2840" s="65" t="str">
        <f t="shared" si="164"/>
        <v>6-5-17</v>
      </c>
      <c r="E2840" s="65">
        <f t="shared" si="166"/>
        <v>86</v>
      </c>
      <c r="F2840" s="65" t="str">
        <f t="shared" si="167"/>
        <v>6-5-17 Geofluid ICP Data.xlsx</v>
      </c>
      <c r="G2840" s="65" t="str">
        <f t="shared" si="168"/>
        <v>https://gdr.openei.org/files/957/6-5-17 Geofluid ICP Data.xlsx</v>
      </c>
      <c r="H2840" s="65" t="str">
        <f t="shared" si="165"/>
        <v>https://gdr.openei.org/</v>
      </c>
      <c r="I2840" s="69">
        <v>43179.346736400461</v>
      </c>
      <c r="J2840" s="65">
        <v>404</v>
      </c>
      <c r="Q2840" s="61"/>
    </row>
    <row r="2841" spans="1:17" ht="75" x14ac:dyDescent="0.25">
      <c r="A2841" s="65" t="s">
        <v>3102</v>
      </c>
      <c r="B2841" s="65" t="s">
        <v>696</v>
      </c>
      <c r="C2841" s="65" t="s">
        <v>3103</v>
      </c>
      <c r="D2841" s="65" t="str">
        <f t="shared" si="164"/>
        <v>2011</v>
      </c>
      <c r="E2841" s="65">
        <f t="shared" si="166"/>
        <v>30</v>
      </c>
      <c r="F2841" s="65" t="str">
        <f t="shared" si="167"/>
        <v>2011 GRC OSU poster.pdf</v>
      </c>
      <c r="G2841" s="65" t="str">
        <f t="shared" si="168"/>
        <v>https://gdr.openei.org/files/96/2011 GRC OSU poster.pdf</v>
      </c>
      <c r="H2841" s="65" t="str">
        <f t="shared" si="165"/>
        <v>https://gdr.openei.org/</v>
      </c>
      <c r="I2841" s="69">
        <v>43179.149389062499</v>
      </c>
      <c r="J2841" s="65">
        <v>404</v>
      </c>
      <c r="Q2841" s="61"/>
    </row>
    <row r="2842" spans="1:17" ht="75" x14ac:dyDescent="0.25">
      <c r="A2842" s="65" t="s">
        <v>1568</v>
      </c>
      <c r="B2842" s="65" t="s">
        <v>696</v>
      </c>
      <c r="C2842" s="65" t="s">
        <v>1569</v>
      </c>
      <c r="D2842" s="65" t="str">
        <f t="shared" si="164"/>
        <v>Functionalized</v>
      </c>
      <c r="E2842" s="65">
        <f t="shared" si="166"/>
        <v>40</v>
      </c>
      <c r="F2842" s="65" t="str">
        <f t="shared" si="167"/>
        <v>Functionalized Core Shell Sorbent Measurements.docx</v>
      </c>
      <c r="G2842" s="65" t="str">
        <f t="shared" si="168"/>
        <v>https://gdr.openei.org/files/961/Functionalized Core Shell Sorbent Measurements.docx</v>
      </c>
      <c r="H2842" s="65" t="str">
        <f t="shared" si="165"/>
        <v>https://gdr.openei.org/</v>
      </c>
      <c r="I2842" s="69">
        <v>43178.802549548614</v>
      </c>
      <c r="J2842" s="65">
        <v>404</v>
      </c>
      <c r="Q2842" s="61"/>
    </row>
    <row r="2843" spans="1:17" ht="75" x14ac:dyDescent="0.25">
      <c r="A2843" s="65" t="s">
        <v>1568</v>
      </c>
      <c r="B2843" s="65" t="s">
        <v>696</v>
      </c>
      <c r="C2843" s="65" t="s">
        <v>1569</v>
      </c>
      <c r="D2843" s="65" t="str">
        <f t="shared" si="164"/>
        <v>Functionalized</v>
      </c>
      <c r="E2843" s="65">
        <f t="shared" si="166"/>
        <v>40</v>
      </c>
      <c r="F2843" s="65" t="str">
        <f t="shared" si="167"/>
        <v>Functionalized Core Shell Sorbent Measurements.docx</v>
      </c>
      <c r="G2843" s="65" t="str">
        <f t="shared" si="168"/>
        <v>https://gdr.openei.org/files/961/Functionalized Core Shell Sorbent Measurements.docx</v>
      </c>
      <c r="H2843" s="65" t="str">
        <f t="shared" si="165"/>
        <v>https://gdr.openei.org/</v>
      </c>
      <c r="I2843" s="69">
        <v>43179.17349429398</v>
      </c>
      <c r="J2843" s="65">
        <v>404</v>
      </c>
      <c r="Q2843" s="61"/>
    </row>
    <row r="2844" spans="1:17" ht="75" x14ac:dyDescent="0.25">
      <c r="A2844" s="65" t="s">
        <v>1827</v>
      </c>
      <c r="B2844" s="65" t="s">
        <v>696</v>
      </c>
      <c r="C2844" s="65" t="s">
        <v>1828</v>
      </c>
      <c r="D2844" s="65" t="str">
        <f t="shared" si="164"/>
        <v>DOE</v>
      </c>
      <c r="E2844" s="65">
        <f t="shared" si="166"/>
        <v>69</v>
      </c>
      <c r="F2844" s="65" t="str">
        <f t="shared" si="167"/>
        <v>DOE data repository-TP.JNB</v>
      </c>
      <c r="G2844" s="65" t="str">
        <f t="shared" si="168"/>
        <v>https://gdr.openei.org/files/967/DOE data repository-TP.JNB</v>
      </c>
      <c r="H2844" s="65" t="str">
        <f t="shared" si="165"/>
        <v>https://gdr.openei.org/</v>
      </c>
      <c r="I2844" s="69">
        <v>43179.101374664351</v>
      </c>
      <c r="J2844" s="65">
        <v>404</v>
      </c>
      <c r="Q2844" s="61"/>
    </row>
    <row r="2845" spans="1:17" ht="75" x14ac:dyDescent="0.25">
      <c r="A2845" s="65" t="s">
        <v>3172</v>
      </c>
      <c r="B2845" s="65" t="s">
        <v>696</v>
      </c>
      <c r="C2845" s="65" t="s">
        <v>3173</v>
      </c>
      <c r="D2845" s="65" t="str">
        <f t="shared" si="164"/>
        <v>Pozzolanic</v>
      </c>
      <c r="E2845" s="65">
        <f t="shared" si="166"/>
        <v>69</v>
      </c>
      <c r="F2845" s="65" t="str">
        <f t="shared" si="167"/>
        <v>Pozzolanic additives.JNB</v>
      </c>
      <c r="G2845" s="65" t="str">
        <f t="shared" si="168"/>
        <v>https://gdr.openei.org/files/967/Pozzolanic additives.JNB</v>
      </c>
      <c r="H2845" s="65" t="str">
        <f t="shared" si="165"/>
        <v>https://gdr.openei.org/</v>
      </c>
      <c r="I2845" s="69">
        <v>43178.823841585647</v>
      </c>
      <c r="J2845" s="65">
        <v>404</v>
      </c>
      <c r="Q2845" s="61"/>
    </row>
    <row r="2846" spans="1:17" ht="75" x14ac:dyDescent="0.25">
      <c r="A2846" s="65" t="s">
        <v>3172</v>
      </c>
      <c r="B2846" s="65" t="s">
        <v>696</v>
      </c>
      <c r="C2846" s="65" t="s">
        <v>3173</v>
      </c>
      <c r="D2846" s="65" t="str">
        <f t="shared" si="164"/>
        <v>Pozzolanic</v>
      </c>
      <c r="E2846" s="65">
        <f t="shared" si="166"/>
        <v>69</v>
      </c>
      <c r="F2846" s="65" t="str">
        <f t="shared" si="167"/>
        <v>Pozzolanic additives.JNB</v>
      </c>
      <c r="G2846" s="65" t="str">
        <f t="shared" si="168"/>
        <v>https://gdr.openei.org/files/967/Pozzolanic additives.JNB</v>
      </c>
      <c r="H2846" s="65" t="str">
        <f t="shared" si="165"/>
        <v>https://gdr.openei.org/</v>
      </c>
      <c r="I2846" s="69">
        <v>43179.217618402778</v>
      </c>
      <c r="J2846" s="65">
        <v>404</v>
      </c>
      <c r="Q2846" s="61"/>
    </row>
    <row r="2847" spans="1:17" ht="75" x14ac:dyDescent="0.25">
      <c r="A2847" s="65" t="s">
        <v>2821</v>
      </c>
      <c r="B2847" s="65" t="s">
        <v>696</v>
      </c>
      <c r="C2847" s="65" t="s">
        <v>2822</v>
      </c>
      <c r="D2847" s="65" t="str">
        <f t="shared" si="164"/>
        <v>Self-adhering</v>
      </c>
      <c r="E2847" s="65">
        <f t="shared" si="166"/>
        <v>69</v>
      </c>
      <c r="F2847" s="65" t="str">
        <f t="shared" si="167"/>
        <v>Self-adhering cements by MGF (3).JNB</v>
      </c>
      <c r="G2847" s="65" t="str">
        <f t="shared" si="168"/>
        <v>https://gdr.openei.org/files/967/Self-adhering cements by MGF (3).JNB</v>
      </c>
      <c r="H2847" s="65" t="str">
        <f t="shared" si="165"/>
        <v>https://gdr.openei.org/</v>
      </c>
      <c r="I2847" s="69">
        <v>43179.152761863428</v>
      </c>
      <c r="J2847" s="65">
        <v>404</v>
      </c>
      <c r="Q2847" s="61"/>
    </row>
    <row r="2848" spans="1:17" ht="75" x14ac:dyDescent="0.25">
      <c r="A2848" s="65" t="s">
        <v>2821</v>
      </c>
      <c r="B2848" s="65" t="s">
        <v>696</v>
      </c>
      <c r="C2848" s="65" t="s">
        <v>2822</v>
      </c>
      <c r="D2848" s="65" t="str">
        <f t="shared" si="164"/>
        <v>Self-adhering</v>
      </c>
      <c r="E2848" s="65">
        <f t="shared" si="166"/>
        <v>69</v>
      </c>
      <c r="F2848" s="65" t="str">
        <f t="shared" si="167"/>
        <v>Self-adhering cements by MGF (3).JNB</v>
      </c>
      <c r="G2848" s="65" t="str">
        <f t="shared" si="168"/>
        <v>https://gdr.openei.org/files/967/Self-adhering cements by MGF (3).JNB</v>
      </c>
      <c r="H2848" s="65" t="str">
        <f t="shared" si="165"/>
        <v>https://gdr.openei.org/</v>
      </c>
      <c r="I2848" s="69">
        <v>43179.182989780093</v>
      </c>
      <c r="J2848" s="65">
        <v>404</v>
      </c>
      <c r="Q2848" s="61"/>
    </row>
    <row r="2849" spans="1:17" ht="75" x14ac:dyDescent="0.25">
      <c r="A2849" s="65" t="s">
        <v>3050</v>
      </c>
      <c r="B2849" s="65" t="s">
        <v>696</v>
      </c>
      <c r="C2849" s="65" t="s">
        <v>3051</v>
      </c>
      <c r="D2849" s="65" t="str">
        <f t="shared" si="164"/>
        <v>ArcGIS</v>
      </c>
      <c r="E2849" s="65">
        <f t="shared" si="166"/>
        <v>67</v>
      </c>
      <c r="F2849" s="65" t="str">
        <f t="shared" si="167"/>
        <v>ArcGIS Layer.zip</v>
      </c>
      <c r="G2849" s="65" t="str">
        <f t="shared" si="168"/>
        <v>https://gdr.openei.org/files/969/ArcGIS Layer.zip</v>
      </c>
      <c r="H2849" s="65" t="str">
        <f t="shared" si="165"/>
        <v>https://gdr.openei.org/</v>
      </c>
      <c r="I2849" s="69">
        <v>43178.735953634263</v>
      </c>
      <c r="J2849" s="65">
        <v>404</v>
      </c>
      <c r="Q2849" s="61"/>
    </row>
    <row r="2850" spans="1:17" ht="75" x14ac:dyDescent="0.25">
      <c r="A2850" s="65" t="s">
        <v>3050</v>
      </c>
      <c r="B2850" s="65" t="s">
        <v>696</v>
      </c>
      <c r="C2850" s="65" t="s">
        <v>3051</v>
      </c>
      <c r="D2850" s="65" t="str">
        <f t="shared" si="164"/>
        <v>ArcGIS</v>
      </c>
      <c r="E2850" s="65">
        <f t="shared" si="166"/>
        <v>67</v>
      </c>
      <c r="F2850" s="65" t="str">
        <f t="shared" si="167"/>
        <v>ArcGIS Layer.zip</v>
      </c>
      <c r="G2850" s="65" t="str">
        <f t="shared" si="168"/>
        <v>https://gdr.openei.org/files/969/ArcGIS Layer.zip</v>
      </c>
      <c r="H2850" s="65" t="str">
        <f t="shared" si="165"/>
        <v>https://gdr.openei.org/</v>
      </c>
      <c r="I2850" s="69">
        <v>43178.747112349534</v>
      </c>
      <c r="J2850" s="65">
        <v>404</v>
      </c>
      <c r="Q2850" s="61"/>
    </row>
    <row r="2851" spans="1:17" ht="75" x14ac:dyDescent="0.25">
      <c r="A2851" s="65" t="s">
        <v>3714</v>
      </c>
      <c r="B2851" s="65" t="s">
        <v>696</v>
      </c>
      <c r="C2851" s="65" t="s">
        <v>3051</v>
      </c>
      <c r="D2851" s="65" t="str">
        <f t="shared" si="164"/>
        <v>ArcGIS</v>
      </c>
      <c r="E2851" s="65">
        <f t="shared" si="166"/>
        <v>67</v>
      </c>
      <c r="F2851" s="65" t="str">
        <f t="shared" si="167"/>
        <v>ArcGIS Shape.zip</v>
      </c>
      <c r="G2851" s="65" t="str">
        <f t="shared" si="168"/>
        <v>https://gdr.openei.org/files/969/ArcGIS Shape.zip</v>
      </c>
      <c r="H2851" s="65" t="str">
        <f t="shared" si="165"/>
        <v>https://gdr.openei.org/</v>
      </c>
      <c r="I2851" s="69">
        <v>43178.876245520834</v>
      </c>
      <c r="J2851" s="65">
        <v>404</v>
      </c>
      <c r="Q2851" s="61"/>
    </row>
    <row r="2852" spans="1:17" ht="75" x14ac:dyDescent="0.25">
      <c r="A2852" s="65" t="s">
        <v>3714</v>
      </c>
      <c r="B2852" s="65" t="s">
        <v>696</v>
      </c>
      <c r="C2852" s="65" t="s">
        <v>3051</v>
      </c>
      <c r="D2852" s="65" t="str">
        <f t="shared" si="164"/>
        <v>ArcGIS</v>
      </c>
      <c r="E2852" s="65">
        <f t="shared" si="166"/>
        <v>67</v>
      </c>
      <c r="F2852" s="65" t="str">
        <f t="shared" si="167"/>
        <v>ArcGIS Shape.zip</v>
      </c>
      <c r="G2852" s="65" t="str">
        <f t="shared" si="168"/>
        <v>https://gdr.openei.org/files/969/ArcGIS Shape.zip</v>
      </c>
      <c r="H2852" s="65" t="str">
        <f t="shared" si="165"/>
        <v>https://gdr.openei.org/</v>
      </c>
      <c r="I2852" s="69">
        <v>43179.02852417824</v>
      </c>
      <c r="J2852" s="65">
        <v>404</v>
      </c>
      <c r="Q2852" s="61"/>
    </row>
    <row r="2853" spans="1:17" ht="75" x14ac:dyDescent="0.25">
      <c r="A2853" s="65" t="s">
        <v>1867</v>
      </c>
      <c r="B2853" s="65" t="s">
        <v>696</v>
      </c>
      <c r="C2853" s="65" t="s">
        <v>1868</v>
      </c>
      <c r="D2853" s="65" t="str">
        <f t="shared" si="164"/>
        <v>Excel</v>
      </c>
      <c r="E2853" s="65">
        <f t="shared" si="166"/>
        <v>67</v>
      </c>
      <c r="F2853" s="65" t="str">
        <f t="shared" si="167"/>
        <v>Excel Well Data.zip</v>
      </c>
      <c r="G2853" s="65" t="str">
        <f t="shared" si="168"/>
        <v>https://gdr.openei.org/files/969/Excel Well Data.zip</v>
      </c>
      <c r="H2853" s="65" t="str">
        <f t="shared" si="165"/>
        <v>https://gdr.openei.org/</v>
      </c>
      <c r="I2853" s="69">
        <v>43178.903473761573</v>
      </c>
      <c r="J2853" s="65">
        <v>404</v>
      </c>
      <c r="Q2853" s="61"/>
    </row>
    <row r="2854" spans="1:17" ht="75" x14ac:dyDescent="0.25">
      <c r="A2854" s="65" t="s">
        <v>1867</v>
      </c>
      <c r="B2854" s="65" t="s">
        <v>696</v>
      </c>
      <c r="C2854" s="65" t="s">
        <v>1868</v>
      </c>
      <c r="D2854" s="65" t="str">
        <f t="shared" si="164"/>
        <v>Excel</v>
      </c>
      <c r="E2854" s="65">
        <f t="shared" si="166"/>
        <v>67</v>
      </c>
      <c r="F2854" s="65" t="str">
        <f t="shared" si="167"/>
        <v>Excel Well Data.zip</v>
      </c>
      <c r="G2854" s="65" t="str">
        <f t="shared" si="168"/>
        <v>https://gdr.openei.org/files/969/Excel Well Data.zip</v>
      </c>
      <c r="H2854" s="65" t="str">
        <f t="shared" si="165"/>
        <v>https://gdr.openei.org/</v>
      </c>
      <c r="I2854" s="69">
        <v>43179.035004062498</v>
      </c>
      <c r="J2854" s="65">
        <v>404</v>
      </c>
      <c r="Q2854" s="61"/>
    </row>
    <row r="2855" spans="1:17" ht="75" x14ac:dyDescent="0.25">
      <c r="A2855" s="65" t="s">
        <v>1452</v>
      </c>
      <c r="B2855" s="65" t="s">
        <v>696</v>
      </c>
      <c r="C2855" s="65" t="s">
        <v>1453</v>
      </c>
      <c r="D2855" s="65" t="str">
        <f t="shared" si="164"/>
        <v>Well</v>
      </c>
      <c r="E2855" s="65">
        <f t="shared" si="166"/>
        <v>34</v>
      </c>
      <c r="F2855" s="65" t="str">
        <f t="shared" si="167"/>
        <v>Well data and Temperature Survey Well Data GSV_FBR_and_BW_TGH.lpk</v>
      </c>
      <c r="G2855" s="65" t="str">
        <f t="shared" si="168"/>
        <v>https://gdr.openei.org/files/969/Well data and Temperature Survey Well Data GSV_FBR_and_BW_TGH.lpk</v>
      </c>
      <c r="H2855" s="65" t="str">
        <f t="shared" si="165"/>
        <v>https://gdr.openei.org/</v>
      </c>
      <c r="I2855" s="69">
        <v>43178.727705439815</v>
      </c>
      <c r="J2855" s="65">
        <v>404</v>
      </c>
      <c r="Q2855" s="61"/>
    </row>
    <row r="2856" spans="1:17" ht="75" x14ac:dyDescent="0.25">
      <c r="A2856" s="65" t="s">
        <v>1452</v>
      </c>
      <c r="B2856" s="65" t="s">
        <v>696</v>
      </c>
      <c r="C2856" s="65" t="s">
        <v>1453</v>
      </c>
      <c r="D2856" s="65" t="str">
        <f t="shared" si="164"/>
        <v>Well</v>
      </c>
      <c r="E2856" s="65">
        <f t="shared" si="166"/>
        <v>34</v>
      </c>
      <c r="F2856" s="65" t="str">
        <f t="shared" si="167"/>
        <v>Well data and Temperature Survey Well Data GSV_FBR_and_BW_TGH.lpk</v>
      </c>
      <c r="G2856" s="65" t="str">
        <f t="shared" si="168"/>
        <v>https://gdr.openei.org/files/969/Well data and Temperature Survey Well Data GSV_FBR_and_BW_TGH.lpk</v>
      </c>
      <c r="H2856" s="65" t="str">
        <f t="shared" si="165"/>
        <v>https://gdr.openei.org/</v>
      </c>
      <c r="I2856" s="69">
        <v>43178.893854930553</v>
      </c>
      <c r="J2856" s="65">
        <v>404</v>
      </c>
      <c r="Q2856" s="61"/>
    </row>
    <row r="2857" spans="1:17" ht="75" x14ac:dyDescent="0.25">
      <c r="A2857" s="65" t="s">
        <v>1973</v>
      </c>
      <c r="B2857" s="65" t="s">
        <v>696</v>
      </c>
      <c r="C2857" s="65" t="s">
        <v>1974</v>
      </c>
      <c r="D2857" s="65" t="str">
        <f t="shared" si="164"/>
        <v>Walsh_Ormat_Glass</v>
      </c>
      <c r="E2857" s="65">
        <f t="shared" si="166"/>
        <v>102</v>
      </c>
      <c r="F2857" s="65" t="str">
        <f t="shared" si="167"/>
        <v>Walsh_Ormat_Glass Buttes exploration and Driling 2010.pdf</v>
      </c>
      <c r="G2857" s="65" t="str">
        <f t="shared" si="168"/>
        <v>https://gdr.openei.org/files/97/Walsh_Ormat_Glass Buttes exploration and Driling 2010.pdf</v>
      </c>
      <c r="H2857" s="65" t="str">
        <f t="shared" si="165"/>
        <v>https://gdr.openei.org/</v>
      </c>
      <c r="I2857" s="69">
        <v>43178.825525972221</v>
      </c>
      <c r="J2857" s="65">
        <v>404</v>
      </c>
      <c r="Q2857" s="61"/>
    </row>
    <row r="2858" spans="1:17" ht="75" x14ac:dyDescent="0.25">
      <c r="A2858" s="65" t="s">
        <v>4370</v>
      </c>
      <c r="B2858" s="65" t="s">
        <v>696</v>
      </c>
      <c r="C2858" s="65" t="s">
        <v>4371</v>
      </c>
      <c r="D2858" s="65" t="str">
        <f t="shared" si="164"/>
        <v>Borgia</v>
      </c>
      <c r="E2858" s="65">
        <f t="shared" si="166"/>
        <v>50</v>
      </c>
      <c r="F2858" s="65" t="str">
        <f t="shared" si="167"/>
        <v>Borgia et al. 2017. Simulation of CO2 push-pull experiments.pdf</v>
      </c>
      <c r="G2858" s="65" t="str">
        <f t="shared" si="168"/>
        <v>https://gdr.openei.org/files/977/Borgia et al. 2017. Simulation of CO2 push-pull experiments.pdf</v>
      </c>
      <c r="H2858" s="65" t="str">
        <f t="shared" si="165"/>
        <v>https://gdr.openei.org/</v>
      </c>
      <c r="I2858" s="69">
        <v>43178.93648621528</v>
      </c>
      <c r="J2858" s="65">
        <v>404</v>
      </c>
      <c r="Q2858" s="61"/>
    </row>
    <row r="2859" spans="1:17" ht="75" x14ac:dyDescent="0.25">
      <c r="A2859" s="65" t="s">
        <v>1368</v>
      </c>
      <c r="B2859" s="65" t="s">
        <v>696</v>
      </c>
      <c r="C2859" s="65" t="s">
        <v>1369</v>
      </c>
      <c r="D2859" s="65" t="str">
        <f t="shared" si="164"/>
        <v>Corrosion</v>
      </c>
      <c r="E2859" s="65">
        <f t="shared" si="166"/>
        <v>60</v>
      </c>
      <c r="F2859" s="65" t="str">
        <f t="shared" si="167"/>
        <v>Corrosion Protection, Bond Strength and Matrix Self-Healing Corrosion and mechanical  property CaP-Fondu.JNB</v>
      </c>
      <c r="G2859" s="65" t="str">
        <f t="shared" si="168"/>
        <v>https://gdr.openei.org/files/978/Corrosion Protection, Bond Strength and Matrix Self-Healing Corrosion and mechanical  property CaP-Fondu.JNB</v>
      </c>
      <c r="H2859" s="65" t="str">
        <f t="shared" si="165"/>
        <v>https://gdr.openei.org/</v>
      </c>
      <c r="I2859" s="69">
        <v>43178.998216574073</v>
      </c>
      <c r="J2859" s="65">
        <v>404</v>
      </c>
      <c r="Q2859" s="61"/>
    </row>
    <row r="2860" spans="1:17" ht="75" x14ac:dyDescent="0.25">
      <c r="A2860" s="65" t="s">
        <v>1368</v>
      </c>
      <c r="B2860" s="65" t="s">
        <v>696</v>
      </c>
      <c r="C2860" s="65" t="s">
        <v>1369</v>
      </c>
      <c r="D2860" s="65" t="str">
        <f t="shared" si="164"/>
        <v>Corrosion</v>
      </c>
      <c r="E2860" s="65">
        <f t="shared" si="166"/>
        <v>60</v>
      </c>
      <c r="F2860" s="65" t="str">
        <f t="shared" si="167"/>
        <v>Corrosion Protection, Bond Strength and Matrix Self-Healing Corrosion and mechanical  property CaP-Fondu.JNB</v>
      </c>
      <c r="G2860" s="65" t="str">
        <f t="shared" si="168"/>
        <v>https://gdr.openei.org/files/978/Corrosion Protection, Bond Strength and Matrix Self-Healing Corrosion and mechanical  property CaP-Fondu.JNB</v>
      </c>
      <c r="H2860" s="65" t="str">
        <f t="shared" si="165"/>
        <v>https://gdr.openei.org/</v>
      </c>
      <c r="I2860" s="69">
        <v>43179.110386134256</v>
      </c>
      <c r="J2860" s="65">
        <v>404</v>
      </c>
      <c r="Q2860" s="61"/>
    </row>
    <row r="2861" spans="1:17" ht="75" x14ac:dyDescent="0.25">
      <c r="A2861" s="65" t="s">
        <v>1842</v>
      </c>
      <c r="B2861" s="65" t="s">
        <v>696</v>
      </c>
      <c r="C2861" s="65" t="s">
        <v>1843</v>
      </c>
      <c r="D2861" s="65" t="str">
        <f t="shared" si="164"/>
        <v>Cement</v>
      </c>
      <c r="E2861" s="65">
        <f t="shared" si="166"/>
        <v>12</v>
      </c>
      <c r="F2861" s="65" t="str">
        <f t="shared" si="167"/>
        <v>Cement Formulations Tested by BNL for Self-Healing Ability - Tests Conditions and Data Cement formulations tested by BNL for self-healing.pdf</v>
      </c>
      <c r="G2861" s="65" t="str">
        <f t="shared" si="168"/>
        <v>https://gdr.openei.org/files/979/Cement Formulations Tested by BNL for Self-Healing Ability - Tests Conditions and Data Cement formulations tested by BNL for self-healing.pdf</v>
      </c>
      <c r="H2861" s="65" t="str">
        <f t="shared" si="165"/>
        <v>https://gdr.openei.org/</v>
      </c>
      <c r="I2861" s="69">
        <v>43178.891202002313</v>
      </c>
      <c r="J2861" s="65">
        <v>404</v>
      </c>
      <c r="Q2861" s="61"/>
    </row>
    <row r="2862" spans="1:17" ht="75" x14ac:dyDescent="0.25">
      <c r="A2862" s="65" t="s">
        <v>1842</v>
      </c>
      <c r="B2862" s="65" t="s">
        <v>696</v>
      </c>
      <c r="C2862" s="65" t="s">
        <v>1843</v>
      </c>
      <c r="D2862" s="65" t="str">
        <f t="shared" si="164"/>
        <v>Cement</v>
      </c>
      <c r="E2862" s="65">
        <f t="shared" si="166"/>
        <v>12</v>
      </c>
      <c r="F2862" s="65" t="str">
        <f t="shared" si="167"/>
        <v>Cement Formulations Tested by BNL for Self-Healing Ability - Tests Conditions and Data Cement formulations tested by BNL for self-healing.pdf</v>
      </c>
      <c r="G2862" s="65" t="str">
        <f t="shared" si="168"/>
        <v>https://gdr.openei.org/files/979/Cement Formulations Tested by BNL for Self-Healing Ability - Tests Conditions and Data Cement formulations tested by BNL for self-healing.pdf</v>
      </c>
      <c r="H2862" s="65" t="str">
        <f t="shared" si="165"/>
        <v>https://gdr.openei.org/</v>
      </c>
      <c r="I2862" s="69">
        <v>43179.321601724536</v>
      </c>
      <c r="J2862" s="65">
        <v>404</v>
      </c>
      <c r="Q2862" s="61"/>
    </row>
    <row r="2863" spans="1:17" ht="75" x14ac:dyDescent="0.25">
      <c r="A2863" s="65" t="s">
        <v>3561</v>
      </c>
      <c r="B2863" s="65" t="s">
        <v>696</v>
      </c>
      <c r="C2863" s="65" t="s">
        <v>3562</v>
      </c>
      <c r="D2863" s="65" t="str">
        <f t="shared" si="164"/>
        <v>Walsh_Ormat_Glass</v>
      </c>
      <c r="E2863" s="65">
        <f t="shared" si="166"/>
        <v>44</v>
      </c>
      <c r="F2863" s="65" t="str">
        <f t="shared" si="167"/>
        <v>Walsh_Ormat_Glass Buttes exploration and Driling 2011.pdf</v>
      </c>
      <c r="G2863" s="65" t="str">
        <f t="shared" si="168"/>
        <v>https://gdr.openei.org/files/98/Walsh_Ormat_Glass Buttes exploration and Driling 2011.pdf</v>
      </c>
      <c r="H2863" s="65" t="str">
        <f t="shared" si="165"/>
        <v>https://gdr.openei.org/</v>
      </c>
      <c r="I2863" s="69">
        <v>43178.942384374997</v>
      </c>
      <c r="J2863" s="65">
        <v>404</v>
      </c>
      <c r="Q2863" s="61"/>
    </row>
    <row r="2864" spans="1:17" ht="75" x14ac:dyDescent="0.25">
      <c r="A2864" s="65" t="s">
        <v>2594</v>
      </c>
      <c r="B2864" s="65" t="s">
        <v>696</v>
      </c>
      <c r="C2864" s="65" t="s">
        <v>2595</v>
      </c>
      <c r="D2864" s="65" t="str">
        <f t="shared" si="164"/>
        <v>Passive_Seismic_Tomography_VpVs</v>
      </c>
      <c r="E2864" s="65">
        <f t="shared" si="166"/>
        <v>144</v>
      </c>
      <c r="F2864" s="65" t="str">
        <f t="shared" si="167"/>
        <v>Passive_Seismic_Tomography_VpVs (1).zip</v>
      </c>
      <c r="G2864" s="65" t="str">
        <f t="shared" si="168"/>
        <v>https://gdr.openei.org/files/981/Passive_Seismic_Tomography_VpVs (1).zip</v>
      </c>
      <c r="H2864" s="65" t="str">
        <f t="shared" si="165"/>
        <v>https://gdr.openei.org/</v>
      </c>
      <c r="I2864" s="69">
        <v>43178.770702326387</v>
      </c>
      <c r="J2864" s="65">
        <v>404</v>
      </c>
      <c r="Q2864" s="61"/>
    </row>
    <row r="2865" spans="1:17" ht="75" x14ac:dyDescent="0.25">
      <c r="A2865" s="65" t="s">
        <v>2594</v>
      </c>
      <c r="B2865" s="65" t="s">
        <v>696</v>
      </c>
      <c r="C2865" s="65" t="s">
        <v>2595</v>
      </c>
      <c r="D2865" s="65" t="str">
        <f t="shared" si="164"/>
        <v>Passive_Seismic_Tomography_VpVs</v>
      </c>
      <c r="E2865" s="65">
        <f t="shared" si="166"/>
        <v>144</v>
      </c>
      <c r="F2865" s="65" t="str">
        <f t="shared" si="167"/>
        <v>Passive_Seismic_Tomography_VpVs (1).zip</v>
      </c>
      <c r="G2865" s="65" t="str">
        <f t="shared" si="168"/>
        <v>https://gdr.openei.org/files/981/Passive_Seismic_Tomography_VpVs (1).zip</v>
      </c>
      <c r="H2865" s="65" t="str">
        <f t="shared" si="165"/>
        <v>https://gdr.openei.org/</v>
      </c>
      <c r="I2865" s="69">
        <v>43179.120448449074</v>
      </c>
      <c r="J2865" s="65">
        <v>404</v>
      </c>
      <c r="Q2865" s="61"/>
    </row>
    <row r="2866" spans="1:17" ht="75" x14ac:dyDescent="0.25">
      <c r="A2866" s="65" t="s">
        <v>1300</v>
      </c>
      <c r="B2866" s="65" t="s">
        <v>696</v>
      </c>
      <c r="C2866" s="65" t="s">
        <v>1301</v>
      </c>
      <c r="D2866" s="65" t="str">
        <f t="shared" si="164"/>
        <v>UW_Quillinan_REE_Rock</v>
      </c>
      <c r="E2866" s="65">
        <f t="shared" si="166"/>
        <v>130</v>
      </c>
      <c r="F2866" s="65" t="str">
        <f t="shared" si="167"/>
        <v>UW_Quillinan_REE_Rock 3rd Upload.xls</v>
      </c>
      <c r="G2866" s="65" t="str">
        <f t="shared" si="168"/>
        <v>https://gdr.openei.org/files/989/UW_Quillinan_REE_Rock 3rd Upload.xls</v>
      </c>
      <c r="H2866" s="65" t="str">
        <f t="shared" si="165"/>
        <v>https://gdr.openei.org/</v>
      </c>
      <c r="I2866" s="69">
        <v>43179.004984189814</v>
      </c>
      <c r="J2866" s="65">
        <v>404</v>
      </c>
      <c r="Q2866" s="61"/>
    </row>
    <row r="2867" spans="1:17" ht="75" x14ac:dyDescent="0.25">
      <c r="A2867" s="65" t="s">
        <v>1300</v>
      </c>
      <c r="B2867" s="65" t="s">
        <v>696</v>
      </c>
      <c r="C2867" s="65" t="s">
        <v>1301</v>
      </c>
      <c r="D2867" s="65" t="str">
        <f t="shared" si="164"/>
        <v>UW_Quillinan_REE_Rock</v>
      </c>
      <c r="E2867" s="65">
        <f t="shared" si="166"/>
        <v>130</v>
      </c>
      <c r="F2867" s="65" t="str">
        <f t="shared" si="167"/>
        <v>UW_Quillinan_REE_Rock 3rd Upload.xls</v>
      </c>
      <c r="G2867" s="65" t="str">
        <f t="shared" si="168"/>
        <v>https://gdr.openei.org/files/989/UW_Quillinan_REE_Rock 3rd Upload.xls</v>
      </c>
      <c r="H2867" s="65" t="str">
        <f t="shared" si="165"/>
        <v>https://gdr.openei.org/</v>
      </c>
      <c r="I2867" s="69">
        <v>43179.426831041666</v>
      </c>
      <c r="J2867" s="65">
        <v>404</v>
      </c>
      <c r="Q2867" s="61"/>
    </row>
    <row r="2868" spans="1:17" ht="75" x14ac:dyDescent="0.25">
      <c r="A2868" s="65" t="s">
        <v>3486</v>
      </c>
      <c r="B2868" s="65" t="s">
        <v>696</v>
      </c>
      <c r="C2868" s="65" t="s">
        <v>3487</v>
      </c>
      <c r="D2868" s="65" t="str">
        <f t="shared" si="164"/>
        <v>Matlic_Ormat_</v>
      </c>
      <c r="E2868" s="65">
        <f t="shared" si="166"/>
        <v>87</v>
      </c>
      <c r="F2868" s="65" t="str">
        <f t="shared" si="167"/>
        <v>Matlic_Ormat_ Wister Exploration and Drilling 2010.pdf</v>
      </c>
      <c r="G2868" s="65" t="str">
        <f t="shared" si="168"/>
        <v>https://gdr.openei.org/files/99/Matlic_Ormat_ Wister Exploration and Drilling 2010.pdf</v>
      </c>
      <c r="H2868" s="65" t="str">
        <f t="shared" si="165"/>
        <v>https://gdr.openei.org/</v>
      </c>
      <c r="I2868" s="69">
        <v>43178.928664363426</v>
      </c>
      <c r="J2868" s="65">
        <v>404</v>
      </c>
      <c r="Q2868" s="61"/>
    </row>
    <row r="2869" spans="1:17" ht="75" x14ac:dyDescent="0.25">
      <c r="A2869" s="65" t="s">
        <v>2887</v>
      </c>
      <c r="B2869" s="65" t="s">
        <v>696</v>
      </c>
      <c r="C2869" s="65" t="s">
        <v>2888</v>
      </c>
      <c r="D2869" s="65" t="str">
        <f t="shared" si="164"/>
        <v>washington_playfairway_phase2_technical_report</v>
      </c>
      <c r="E2869" s="65">
        <f t="shared" si="166"/>
        <v>62</v>
      </c>
      <c r="F2869" s="65" t="str">
        <f t="shared" si="167"/>
        <v>washington_playfairway_phase2_technical_report (1).pdf</v>
      </c>
      <c r="G2869" s="65" t="str">
        <f t="shared" si="168"/>
        <v>https://gdr.openei.org/files/994/washington_playfairway_phase2_technical_report (1).pdf</v>
      </c>
      <c r="H2869" s="65" t="str">
        <f t="shared" si="165"/>
        <v>https://gdr.openei.org/</v>
      </c>
      <c r="I2869" s="69">
        <v>43179.013262673609</v>
      </c>
      <c r="J2869" s="65">
        <v>404</v>
      </c>
      <c r="Q2869" s="61"/>
    </row>
    <row r="2870" spans="1:17" ht="75" x14ac:dyDescent="0.25">
      <c r="A2870" s="65" t="s">
        <v>2887</v>
      </c>
      <c r="B2870" s="65" t="s">
        <v>696</v>
      </c>
      <c r="C2870" s="65" t="s">
        <v>2888</v>
      </c>
      <c r="D2870" s="65" t="str">
        <f t="shared" si="164"/>
        <v>washington_playfairway_phase2_technical_report</v>
      </c>
      <c r="E2870" s="65">
        <f t="shared" si="166"/>
        <v>62</v>
      </c>
      <c r="F2870" s="65" t="str">
        <f t="shared" si="167"/>
        <v>washington_playfairway_phase2_technical_report (1).pdf</v>
      </c>
      <c r="G2870" s="65" t="str">
        <f t="shared" si="168"/>
        <v>https://gdr.openei.org/files/994/washington_playfairway_phase2_technical_report (1).pdf</v>
      </c>
      <c r="H2870" s="65" t="str">
        <f t="shared" si="165"/>
        <v>https://gdr.openei.org/</v>
      </c>
      <c r="I2870" s="69">
        <v>43179.336851388885</v>
      </c>
      <c r="J2870" s="65">
        <v>404</v>
      </c>
      <c r="Q2870" s="61"/>
    </row>
    <row r="2871" spans="1:17" ht="30" hidden="1" x14ac:dyDescent="0.25">
      <c r="A2871" s="65" t="s">
        <v>730</v>
      </c>
      <c r="B2871" s="65" t="s">
        <v>2</v>
      </c>
      <c r="C2871" s="65" t="s">
        <v>731</v>
      </c>
      <c r="D2871" s="65" t="str">
        <f t="shared" si="164"/>
        <v/>
      </c>
      <c r="H2871" s="65" t="str">
        <f t="shared" si="165"/>
        <v>https://gisweb.unr.edu/</v>
      </c>
      <c r="I2871" s="69">
        <v>43179.248174270833</v>
      </c>
      <c r="J2871" s="65">
        <v>404</v>
      </c>
      <c r="Q2871" s="61"/>
    </row>
    <row r="2872" spans="1:17" ht="30" hidden="1" x14ac:dyDescent="0.25">
      <c r="A2872" s="65" t="s">
        <v>2179</v>
      </c>
      <c r="B2872" s="65" t="s">
        <v>2</v>
      </c>
      <c r="C2872" s="65" t="s">
        <v>2180</v>
      </c>
      <c r="D2872" s="65" t="str">
        <f t="shared" si="164"/>
        <v/>
      </c>
      <c r="H2872" s="65" t="str">
        <f t="shared" si="165"/>
        <v>https://gisweb.unr.edu/</v>
      </c>
      <c r="I2872" s="69">
        <v>43178.854781747687</v>
      </c>
      <c r="J2872" s="65">
        <v>404</v>
      </c>
      <c r="Q2872" s="61"/>
    </row>
    <row r="2873" spans="1:17" ht="45" hidden="1" x14ac:dyDescent="0.25">
      <c r="A2873" s="65" t="s">
        <v>2242</v>
      </c>
      <c r="B2873" s="65" t="s">
        <v>696</v>
      </c>
      <c r="C2873" s="65" t="s">
        <v>2243</v>
      </c>
      <c r="D2873" s="65" t="str">
        <f t="shared" si="164"/>
        <v>5094594.pdf#search=INL%20Seismic%20Monitoring%202010%20Annual%20Report</v>
      </c>
      <c r="H2873" s="65" t="str">
        <f t="shared" si="165"/>
        <v>https://inldigitallibrary.inl.gov/</v>
      </c>
      <c r="I2873" s="69">
        <v>43179.090392534723</v>
      </c>
      <c r="J2873" s="65">
        <v>400</v>
      </c>
      <c r="Q2873" s="61"/>
    </row>
    <row r="2874" spans="1:17" ht="45" hidden="1" x14ac:dyDescent="0.25">
      <c r="A2874" s="65" t="s">
        <v>2242</v>
      </c>
      <c r="B2874" s="65" t="s">
        <v>696</v>
      </c>
      <c r="C2874" s="65" t="s">
        <v>2243</v>
      </c>
      <c r="D2874" s="65" t="str">
        <f t="shared" si="164"/>
        <v>5094594.pdf#search=INL%20Seismic%20Monitoring%202010%20Annual%20Report</v>
      </c>
      <c r="H2874" s="65" t="str">
        <f t="shared" si="165"/>
        <v>https://inldigitallibrary.inl.gov/</v>
      </c>
      <c r="I2874" s="69">
        <v>43179.119861863423</v>
      </c>
      <c r="J2874" s="65">
        <v>400</v>
      </c>
      <c r="Q2874" s="61"/>
    </row>
    <row r="2875" spans="1:17" ht="45" hidden="1" x14ac:dyDescent="0.25">
      <c r="A2875" s="65" t="s">
        <v>801</v>
      </c>
      <c r="B2875" s="65" t="s">
        <v>696</v>
      </c>
      <c r="C2875" s="65" t="s">
        <v>802</v>
      </c>
      <c r="D2875" s="65" t="str">
        <f t="shared" si="164"/>
        <v>5626366.pdf#search=INL%20Seismic%20Monitoring%202010%20Annual%20Report</v>
      </c>
      <c r="H2875" s="65" t="str">
        <f t="shared" si="165"/>
        <v>https://inldigitallibrary.inl.gov/</v>
      </c>
      <c r="I2875" s="69">
        <v>43179.12968604167</v>
      </c>
      <c r="J2875" s="65">
        <v>400</v>
      </c>
      <c r="Q2875" s="61"/>
    </row>
    <row r="2876" spans="1:17" ht="45" hidden="1" x14ac:dyDescent="0.25">
      <c r="A2876" s="65" t="s">
        <v>1544</v>
      </c>
      <c r="B2876" s="65" t="s">
        <v>696</v>
      </c>
      <c r="C2876" s="65" t="s">
        <v>1545</v>
      </c>
      <c r="D2876" s="65" t="str">
        <f t="shared" si="164"/>
        <v>6360445.pdf#search=INL%20Seismic%20Monitoring%202010%20Annual%20Report</v>
      </c>
      <c r="H2876" s="65" t="str">
        <f t="shared" si="165"/>
        <v>https://inldigitallibrary.inl.gov/</v>
      </c>
      <c r="I2876" s="69">
        <v>43179.065201631944</v>
      </c>
      <c r="J2876" s="65">
        <v>400</v>
      </c>
      <c r="Q2876" s="61"/>
    </row>
    <row r="2877" spans="1:17" ht="45" hidden="1" x14ac:dyDescent="0.25">
      <c r="A2877" s="65" t="s">
        <v>1544</v>
      </c>
      <c r="B2877" s="65" t="s">
        <v>696</v>
      </c>
      <c r="C2877" s="65" t="s">
        <v>1545</v>
      </c>
      <c r="D2877" s="65" t="str">
        <f t="shared" si="164"/>
        <v>6360445.pdf#search=INL%20Seismic%20Monitoring%202010%20Annual%20Report</v>
      </c>
      <c r="H2877" s="65" t="str">
        <f t="shared" si="165"/>
        <v>https://inldigitallibrary.inl.gov/</v>
      </c>
      <c r="I2877" s="69">
        <v>43179.074181851851</v>
      </c>
      <c r="J2877" s="65">
        <v>400</v>
      </c>
      <c r="Q2877" s="61"/>
    </row>
    <row r="2878" spans="1:17" ht="45" hidden="1" x14ac:dyDescent="0.25">
      <c r="A2878" s="65" t="s">
        <v>2872</v>
      </c>
      <c r="B2878" s="65" t="s">
        <v>5</v>
      </c>
      <c r="C2878" s="65" t="s">
        <v>2873</v>
      </c>
      <c r="D2878" s="65" t="str">
        <f t="shared" si="164"/>
        <v>4f4e4b28e4b07f02db6b10d3</v>
      </c>
      <c r="H2878" s="65" t="str">
        <f t="shared" si="165"/>
        <v>https://www.sciencebase.gov/</v>
      </c>
      <c r="I2878" s="69">
        <v>43179.190127083333</v>
      </c>
      <c r="J2878" s="65">
        <v>404</v>
      </c>
      <c r="Q2878" s="61"/>
    </row>
    <row r="2879" spans="1:17" ht="45" hidden="1" x14ac:dyDescent="0.25">
      <c r="A2879" s="65" t="s">
        <v>2872</v>
      </c>
      <c r="B2879" s="65" t="s">
        <v>5</v>
      </c>
      <c r="C2879" s="65" t="s">
        <v>2873</v>
      </c>
      <c r="D2879" s="65" t="str">
        <f t="shared" si="164"/>
        <v>4f4e4b28e4b07f02db6b10d3</v>
      </c>
      <c r="H2879" s="65" t="str">
        <f t="shared" si="165"/>
        <v>https://www.sciencebase.gov/</v>
      </c>
      <c r="I2879" s="69">
        <v>43179.190127083333</v>
      </c>
      <c r="J2879" s="65">
        <v>404</v>
      </c>
      <c r="Q2879" s="61"/>
    </row>
    <row r="2880" spans="1:17" ht="45" hidden="1" x14ac:dyDescent="0.25">
      <c r="A2880" s="65" t="s">
        <v>3624</v>
      </c>
      <c r="B2880" s="65" t="s">
        <v>5</v>
      </c>
      <c r="C2880" s="65" t="s">
        <v>3625</v>
      </c>
      <c r="D2880" s="65" t="str">
        <f t="shared" si="164"/>
        <v>4f4e4b28e4b07f02db6b1600</v>
      </c>
      <c r="H2880" s="65" t="str">
        <f t="shared" si="165"/>
        <v>https://www.sciencebase.gov/</v>
      </c>
      <c r="I2880" s="69">
        <v>43178.995663344911</v>
      </c>
      <c r="J2880" s="65">
        <v>404</v>
      </c>
      <c r="Q2880" s="61"/>
    </row>
    <row r="2881" spans="1:17" ht="45" hidden="1" x14ac:dyDescent="0.25">
      <c r="A2881" s="65" t="s">
        <v>3624</v>
      </c>
      <c r="B2881" s="65" t="s">
        <v>5</v>
      </c>
      <c r="C2881" s="65" t="s">
        <v>3625</v>
      </c>
      <c r="D2881" s="65" t="str">
        <f t="shared" si="164"/>
        <v>4f4e4b28e4b07f02db6b1600</v>
      </c>
      <c r="H2881" s="65" t="str">
        <f t="shared" si="165"/>
        <v>https://www.sciencebase.gov/</v>
      </c>
      <c r="I2881" s="69">
        <v>43178.995663344911</v>
      </c>
      <c r="J2881" s="65">
        <v>404</v>
      </c>
      <c r="Q2881" s="61"/>
    </row>
    <row r="2882" spans="1:17" ht="45" hidden="1" x14ac:dyDescent="0.25">
      <c r="A2882" s="65" t="s">
        <v>4061</v>
      </c>
      <c r="B2882" s="65" t="s">
        <v>5</v>
      </c>
      <c r="C2882" s="65" t="s">
        <v>4062</v>
      </c>
      <c r="D2882" s="65" t="str">
        <f t="shared" si="164"/>
        <v>4f4e4b32e4b07f02db6b456d</v>
      </c>
      <c r="H2882" s="65" t="str">
        <f t="shared" si="165"/>
        <v>https://www.sciencebase.gov/</v>
      </c>
      <c r="I2882" s="69">
        <v>43178.740738553242</v>
      </c>
      <c r="J2882" s="65">
        <v>404</v>
      </c>
      <c r="Q2882" s="61"/>
    </row>
    <row r="2883" spans="1:17" ht="45" hidden="1" x14ac:dyDescent="0.25">
      <c r="A2883" s="65" t="s">
        <v>4061</v>
      </c>
      <c r="B2883" s="65" t="s">
        <v>5</v>
      </c>
      <c r="C2883" s="65" t="s">
        <v>4062</v>
      </c>
      <c r="D2883" s="65" t="str">
        <f t="shared" ref="D2883" si="169">RIGHT(C2883,LEN(C2883)-FIND("|",SUBSTITUTE(C2883,"/","|", LEN(C2883)-LEN(SUBSTITUTE(C2883,"/","")))))</f>
        <v>4f4e4b32e4b07f02db6b456d</v>
      </c>
      <c r="H2883" s="65" t="str">
        <f t="shared" ref="H2883" si="170">LEFT(C2883,FIND("/",C2883,10))</f>
        <v>https://www.sciencebase.gov/</v>
      </c>
      <c r="I2883" s="69">
        <v>43178.740738553242</v>
      </c>
      <c r="J2883" s="65">
        <v>404</v>
      </c>
      <c r="Q2883" s="61"/>
    </row>
    <row r="2884" spans="1:17" hidden="1" x14ac:dyDescent="0.25">
      <c r="Q2884" s="61"/>
    </row>
    <row r="2885" spans="1:17" hidden="1" x14ac:dyDescent="0.25">
      <c r="Q2885" s="61"/>
    </row>
    <row r="2886" spans="1:17" hidden="1" x14ac:dyDescent="0.25">
      <c r="Q2886" s="61"/>
    </row>
    <row r="2887" spans="1:17" hidden="1" x14ac:dyDescent="0.25">
      <c r="Q2887" s="61"/>
    </row>
    <row r="2888" spans="1:17" hidden="1" x14ac:dyDescent="0.25">
      <c r="Q2888" s="61"/>
    </row>
    <row r="2889" spans="1:17" hidden="1" x14ac:dyDescent="0.25">
      <c r="Q2889" s="61"/>
    </row>
    <row r="2890" spans="1:17" hidden="1" x14ac:dyDescent="0.25">
      <c r="Q2890" s="61"/>
    </row>
    <row r="2891" spans="1:17" hidden="1" x14ac:dyDescent="0.25">
      <c r="Q2891" s="61"/>
    </row>
    <row r="2892" spans="1:17" hidden="1" x14ac:dyDescent="0.25">
      <c r="Q2892" s="61"/>
    </row>
    <row r="2893" spans="1:17" hidden="1" x14ac:dyDescent="0.25">
      <c r="Q2893" s="61"/>
    </row>
    <row r="2894" spans="1:17" hidden="1" x14ac:dyDescent="0.25">
      <c r="Q2894" s="61"/>
    </row>
    <row r="2895" spans="1:17" hidden="1" x14ac:dyDescent="0.25">
      <c r="Q2895" s="61"/>
    </row>
    <row r="2896" spans="1:17" hidden="1" x14ac:dyDescent="0.25">
      <c r="Q2896" s="61"/>
    </row>
    <row r="2897" spans="17:17" hidden="1" x14ac:dyDescent="0.25">
      <c r="Q2897" s="61"/>
    </row>
    <row r="2898" spans="17:17" hidden="1" x14ac:dyDescent="0.25">
      <c r="Q2898" s="61"/>
    </row>
    <row r="2899" spans="17:17" hidden="1" x14ac:dyDescent="0.25">
      <c r="Q2899" s="61"/>
    </row>
    <row r="2900" spans="17:17" hidden="1" x14ac:dyDescent="0.25">
      <c r="Q2900" s="61"/>
    </row>
    <row r="2901" spans="17:17" hidden="1" x14ac:dyDescent="0.25">
      <c r="Q2901" s="61"/>
    </row>
    <row r="2902" spans="17:17" hidden="1" x14ac:dyDescent="0.25">
      <c r="Q2902" s="61"/>
    </row>
    <row r="2903" spans="17:17" hidden="1" x14ac:dyDescent="0.25">
      <c r="Q2903" s="61"/>
    </row>
    <row r="2904" spans="17:17" hidden="1" x14ac:dyDescent="0.25">
      <c r="Q2904" s="61"/>
    </row>
    <row r="2905" spans="17:17" hidden="1" x14ac:dyDescent="0.25">
      <c r="Q2905" s="61"/>
    </row>
    <row r="2906" spans="17:17" hidden="1" x14ac:dyDescent="0.25">
      <c r="Q2906" s="61"/>
    </row>
    <row r="2907" spans="17:17" hidden="1" x14ac:dyDescent="0.25">
      <c r="Q2907" s="61"/>
    </row>
    <row r="2908" spans="17:17" hidden="1" x14ac:dyDescent="0.25">
      <c r="Q2908" s="61"/>
    </row>
    <row r="2909" spans="17:17" hidden="1" x14ac:dyDescent="0.25">
      <c r="Q2909" s="61"/>
    </row>
    <row r="2910" spans="17:17" hidden="1" x14ac:dyDescent="0.25">
      <c r="Q2910" s="61"/>
    </row>
    <row r="2911" spans="17:17" hidden="1" x14ac:dyDescent="0.25">
      <c r="Q2911" s="61"/>
    </row>
    <row r="2912" spans="17:17" hidden="1" x14ac:dyDescent="0.25">
      <c r="Q2912" s="61"/>
    </row>
    <row r="2913" spans="17:17" hidden="1" x14ac:dyDescent="0.25">
      <c r="Q2913" s="61"/>
    </row>
    <row r="2914" spans="17:17" hidden="1" x14ac:dyDescent="0.25">
      <c r="Q2914" s="61"/>
    </row>
    <row r="2915" spans="17:17" hidden="1" x14ac:dyDescent="0.25">
      <c r="Q2915" s="61"/>
    </row>
    <row r="2916" spans="17:17" hidden="1" x14ac:dyDescent="0.25">
      <c r="Q2916" s="61"/>
    </row>
    <row r="2917" spans="17:17" hidden="1" x14ac:dyDescent="0.25">
      <c r="Q2917" s="61"/>
    </row>
    <row r="2918" spans="17:17" hidden="1" x14ac:dyDescent="0.25">
      <c r="Q2918" s="61"/>
    </row>
    <row r="2919" spans="17:17" hidden="1" x14ac:dyDescent="0.25">
      <c r="Q2919" s="61"/>
    </row>
    <row r="2920" spans="17:17" hidden="1" x14ac:dyDescent="0.25">
      <c r="Q2920" s="61"/>
    </row>
    <row r="2921" spans="17:17" hidden="1" x14ac:dyDescent="0.25">
      <c r="Q2921" s="61"/>
    </row>
    <row r="2922" spans="17:17" hidden="1" x14ac:dyDescent="0.25">
      <c r="Q2922" s="61"/>
    </row>
    <row r="2923" spans="17:17" hidden="1" x14ac:dyDescent="0.25">
      <c r="Q2923" s="61"/>
    </row>
    <row r="2924" spans="17:17" hidden="1" x14ac:dyDescent="0.25">
      <c r="Q2924" s="61"/>
    </row>
    <row r="2925" spans="17:17" hidden="1" x14ac:dyDescent="0.25">
      <c r="Q2925" s="61"/>
    </row>
    <row r="2926" spans="17:17" hidden="1" x14ac:dyDescent="0.25">
      <c r="Q2926" s="61"/>
    </row>
    <row r="2927" spans="17:17" hidden="1" x14ac:dyDescent="0.25">
      <c r="Q2927" s="61"/>
    </row>
    <row r="2928" spans="17:17" hidden="1" x14ac:dyDescent="0.25">
      <c r="Q2928" s="61"/>
    </row>
    <row r="2929" spans="17:17" hidden="1" x14ac:dyDescent="0.25">
      <c r="Q2929" s="61"/>
    </row>
    <row r="2930" spans="17:17" hidden="1" x14ac:dyDescent="0.25">
      <c r="Q2930" s="61"/>
    </row>
    <row r="2931" spans="17:17" hidden="1" x14ac:dyDescent="0.25">
      <c r="Q2931" s="61"/>
    </row>
    <row r="2932" spans="17:17" hidden="1" x14ac:dyDescent="0.25">
      <c r="Q2932" s="61"/>
    </row>
    <row r="2933" spans="17:17" hidden="1" x14ac:dyDescent="0.25">
      <c r="Q2933" s="61"/>
    </row>
    <row r="2934" spans="17:17" hidden="1" x14ac:dyDescent="0.25">
      <c r="Q2934" s="61"/>
    </row>
    <row r="2935" spans="17:17" hidden="1" x14ac:dyDescent="0.25">
      <c r="Q2935" s="61"/>
    </row>
    <row r="2936" spans="17:17" hidden="1" x14ac:dyDescent="0.25">
      <c r="Q2936" s="61"/>
    </row>
    <row r="2937" spans="17:17" hidden="1" x14ac:dyDescent="0.25">
      <c r="Q2937" s="61"/>
    </row>
    <row r="2938" spans="17:17" hidden="1" x14ac:dyDescent="0.25">
      <c r="Q2938" s="61"/>
    </row>
    <row r="2939" spans="17:17" hidden="1" x14ac:dyDescent="0.25">
      <c r="Q2939" s="61"/>
    </row>
    <row r="2940" spans="17:17" hidden="1" x14ac:dyDescent="0.25">
      <c r="Q2940" s="61"/>
    </row>
    <row r="2941" spans="17:17" hidden="1" x14ac:dyDescent="0.25">
      <c r="Q2941" s="61"/>
    </row>
    <row r="2942" spans="17:17" hidden="1" x14ac:dyDescent="0.25">
      <c r="Q2942" s="61"/>
    </row>
    <row r="2943" spans="17:17" hidden="1" x14ac:dyDescent="0.25">
      <c r="Q2943" s="61"/>
    </row>
    <row r="2944" spans="17:17" hidden="1" x14ac:dyDescent="0.25">
      <c r="Q2944" s="61"/>
    </row>
    <row r="2945" spans="17:17" hidden="1" x14ac:dyDescent="0.25">
      <c r="Q2945" s="61"/>
    </row>
    <row r="2946" spans="17:17" hidden="1" x14ac:dyDescent="0.25">
      <c r="Q2946" s="61"/>
    </row>
    <row r="2947" spans="17:17" hidden="1" x14ac:dyDescent="0.25">
      <c r="Q2947" s="61"/>
    </row>
    <row r="2948" spans="17:17" hidden="1" x14ac:dyDescent="0.25">
      <c r="Q2948" s="61"/>
    </row>
    <row r="2949" spans="17:17" hidden="1" x14ac:dyDescent="0.25">
      <c r="Q2949" s="61"/>
    </row>
    <row r="2950" spans="17:17" hidden="1" x14ac:dyDescent="0.25">
      <c r="Q2950" s="61"/>
    </row>
    <row r="2951" spans="17:17" hidden="1" x14ac:dyDescent="0.25">
      <c r="Q2951" s="61"/>
    </row>
    <row r="2952" spans="17:17" hidden="1" x14ac:dyDescent="0.25">
      <c r="Q2952" s="61"/>
    </row>
    <row r="2953" spans="17:17" hidden="1" x14ac:dyDescent="0.25">
      <c r="Q2953" s="61"/>
    </row>
    <row r="2954" spans="17:17" hidden="1" x14ac:dyDescent="0.25">
      <c r="Q2954" s="61"/>
    </row>
    <row r="2955" spans="17:17" hidden="1" x14ac:dyDescent="0.25">
      <c r="Q2955" s="61"/>
    </row>
    <row r="2956" spans="17:17" hidden="1" x14ac:dyDescent="0.25">
      <c r="Q2956" s="61"/>
    </row>
    <row r="2957" spans="17:17" hidden="1" x14ac:dyDescent="0.25">
      <c r="Q2957" s="61"/>
    </row>
    <row r="2958" spans="17:17" hidden="1" x14ac:dyDescent="0.25">
      <c r="Q2958" s="61"/>
    </row>
    <row r="2959" spans="17:17" hidden="1" x14ac:dyDescent="0.25">
      <c r="Q2959" s="61"/>
    </row>
    <row r="2960" spans="17:17" hidden="1" x14ac:dyDescent="0.25">
      <c r="Q2960" s="61"/>
    </row>
    <row r="2961" spans="17:17" hidden="1" x14ac:dyDescent="0.25">
      <c r="Q2961" s="61"/>
    </row>
    <row r="2962" spans="17:17" hidden="1" x14ac:dyDescent="0.25">
      <c r="Q2962" s="61"/>
    </row>
    <row r="2963" spans="17:17" hidden="1" x14ac:dyDescent="0.25">
      <c r="Q2963" s="61"/>
    </row>
    <row r="2964" spans="17:17" hidden="1" x14ac:dyDescent="0.25">
      <c r="Q2964" s="61"/>
    </row>
    <row r="2965" spans="17:17" hidden="1" x14ac:dyDescent="0.25">
      <c r="Q2965" s="61"/>
    </row>
    <row r="2966" spans="17:17" hidden="1" x14ac:dyDescent="0.25">
      <c r="Q2966" s="61"/>
    </row>
    <row r="2967" spans="17:17" hidden="1" x14ac:dyDescent="0.25">
      <c r="Q2967" s="61"/>
    </row>
    <row r="2968" spans="17:17" hidden="1" x14ac:dyDescent="0.25">
      <c r="Q2968" s="61"/>
    </row>
    <row r="2969" spans="17:17" hidden="1" x14ac:dyDescent="0.25">
      <c r="Q2969" s="61"/>
    </row>
    <row r="2970" spans="17:17" hidden="1" x14ac:dyDescent="0.25">
      <c r="Q2970" s="61"/>
    </row>
    <row r="2971" spans="17:17" hidden="1" x14ac:dyDescent="0.25">
      <c r="Q2971" s="61"/>
    </row>
    <row r="2972" spans="17:17" hidden="1" x14ac:dyDescent="0.25">
      <c r="Q2972" s="61"/>
    </row>
    <row r="2973" spans="17:17" hidden="1" x14ac:dyDescent="0.25">
      <c r="Q2973" s="61"/>
    </row>
    <row r="2974" spans="17:17" hidden="1" x14ac:dyDescent="0.25">
      <c r="Q2974" s="61"/>
    </row>
    <row r="2975" spans="17:17" hidden="1" x14ac:dyDescent="0.25">
      <c r="Q2975" s="61"/>
    </row>
    <row r="2976" spans="17:17" hidden="1" x14ac:dyDescent="0.25">
      <c r="Q2976" s="61"/>
    </row>
    <row r="2977" spans="17:17" hidden="1" x14ac:dyDescent="0.25">
      <c r="Q2977" s="61"/>
    </row>
    <row r="2978" spans="17:17" hidden="1" x14ac:dyDescent="0.25">
      <c r="Q2978" s="61"/>
    </row>
    <row r="2979" spans="17:17" hidden="1" x14ac:dyDescent="0.25">
      <c r="Q2979" s="61"/>
    </row>
    <row r="2980" spans="17:17" hidden="1" x14ac:dyDescent="0.25">
      <c r="Q2980" s="61"/>
    </row>
    <row r="2981" spans="17:17" hidden="1" x14ac:dyDescent="0.25">
      <c r="Q2981" s="61"/>
    </row>
    <row r="2982" spans="17:17" hidden="1" x14ac:dyDescent="0.25">
      <c r="Q2982" s="61"/>
    </row>
    <row r="2983" spans="17:17" hidden="1" x14ac:dyDescent="0.25">
      <c r="Q2983" s="61"/>
    </row>
    <row r="2984" spans="17:17" hidden="1" x14ac:dyDescent="0.25">
      <c r="Q2984" s="61"/>
    </row>
    <row r="2985" spans="17:17" hidden="1" x14ac:dyDescent="0.25">
      <c r="Q2985" s="61"/>
    </row>
    <row r="2986" spans="17:17" hidden="1" x14ac:dyDescent="0.25">
      <c r="Q2986" s="61"/>
    </row>
    <row r="2987" spans="17:17" hidden="1" x14ac:dyDescent="0.25">
      <c r="Q2987" s="61"/>
    </row>
    <row r="2988" spans="17:17" hidden="1" x14ac:dyDescent="0.25">
      <c r="Q2988" s="61"/>
    </row>
    <row r="2989" spans="17:17" hidden="1" x14ac:dyDescent="0.25">
      <c r="Q2989" s="61"/>
    </row>
    <row r="2990" spans="17:17" hidden="1" x14ac:dyDescent="0.25">
      <c r="Q2990" s="61"/>
    </row>
    <row r="2991" spans="17:17" hidden="1" x14ac:dyDescent="0.25">
      <c r="Q2991" s="61"/>
    </row>
    <row r="2992" spans="17:17" hidden="1" x14ac:dyDescent="0.25">
      <c r="Q2992" s="61"/>
    </row>
    <row r="2993" spans="17:17" hidden="1" x14ac:dyDescent="0.25">
      <c r="Q2993" s="61"/>
    </row>
    <row r="2994" spans="17:17" hidden="1" x14ac:dyDescent="0.25">
      <c r="Q2994" s="61"/>
    </row>
    <row r="2995" spans="17:17" hidden="1" x14ac:dyDescent="0.25">
      <c r="Q2995" s="61"/>
    </row>
    <row r="2996" spans="17:17" hidden="1" x14ac:dyDescent="0.25">
      <c r="Q2996" s="61"/>
    </row>
    <row r="2997" spans="17:17" hidden="1" x14ac:dyDescent="0.25">
      <c r="Q2997" s="61"/>
    </row>
    <row r="2998" spans="17:17" hidden="1" x14ac:dyDescent="0.25">
      <c r="Q2998" s="61"/>
    </row>
    <row r="2999" spans="17:17" hidden="1" x14ac:dyDescent="0.25">
      <c r="Q2999" s="61"/>
    </row>
    <row r="3000" spans="17:17" hidden="1" x14ac:dyDescent="0.25">
      <c r="Q3000" s="61"/>
    </row>
    <row r="3001" spans="17:17" hidden="1" x14ac:dyDescent="0.25">
      <c r="Q3001" s="61"/>
    </row>
    <row r="3002" spans="17:17" hidden="1" x14ac:dyDescent="0.25">
      <c r="Q3002" s="61"/>
    </row>
    <row r="3003" spans="17:17" hidden="1" x14ac:dyDescent="0.25">
      <c r="Q3003" s="61"/>
    </row>
    <row r="3004" spans="17:17" hidden="1" x14ac:dyDescent="0.25">
      <c r="Q3004" s="61"/>
    </row>
    <row r="3005" spans="17:17" hidden="1" x14ac:dyDescent="0.25">
      <c r="Q3005" s="61"/>
    </row>
    <row r="3006" spans="17:17" hidden="1" x14ac:dyDescent="0.25">
      <c r="Q3006" s="61"/>
    </row>
    <row r="3007" spans="17:17" hidden="1" x14ac:dyDescent="0.25">
      <c r="Q3007" s="61"/>
    </row>
    <row r="3008" spans="17:17" hidden="1" x14ac:dyDescent="0.25">
      <c r="Q3008" s="61"/>
    </row>
    <row r="3009" spans="17:17" hidden="1" x14ac:dyDescent="0.25">
      <c r="Q3009" s="61"/>
    </row>
    <row r="3010" spans="17:17" hidden="1" x14ac:dyDescent="0.25">
      <c r="Q3010" s="61"/>
    </row>
    <row r="3011" spans="17:17" hidden="1" x14ac:dyDescent="0.25">
      <c r="Q3011" s="61"/>
    </row>
    <row r="3012" spans="17:17" hidden="1" x14ac:dyDescent="0.25">
      <c r="Q3012" s="61"/>
    </row>
    <row r="3013" spans="17:17" hidden="1" x14ac:dyDescent="0.25">
      <c r="Q3013" s="61"/>
    </row>
    <row r="3014" spans="17:17" hidden="1" x14ac:dyDescent="0.25">
      <c r="Q3014" s="61"/>
    </row>
    <row r="3015" spans="17:17" hidden="1" x14ac:dyDescent="0.25">
      <c r="Q3015" s="61"/>
    </row>
    <row r="3016" spans="17:17" hidden="1" x14ac:dyDescent="0.25">
      <c r="Q3016" s="61"/>
    </row>
    <row r="3017" spans="17:17" hidden="1" x14ac:dyDescent="0.25">
      <c r="Q3017" s="61"/>
    </row>
    <row r="3018" spans="17:17" hidden="1" x14ac:dyDescent="0.25">
      <c r="Q3018" s="61"/>
    </row>
    <row r="3019" spans="17:17" hidden="1" x14ac:dyDescent="0.25">
      <c r="Q3019" s="61"/>
    </row>
    <row r="3020" spans="17:17" hidden="1" x14ac:dyDescent="0.25">
      <c r="Q3020" s="61"/>
    </row>
    <row r="3021" spans="17:17" hidden="1" x14ac:dyDescent="0.25">
      <c r="Q3021" s="61"/>
    </row>
    <row r="3022" spans="17:17" hidden="1" x14ac:dyDescent="0.25">
      <c r="Q3022" s="61"/>
    </row>
    <row r="3023" spans="17:17" hidden="1" x14ac:dyDescent="0.25">
      <c r="Q3023" s="61"/>
    </row>
    <row r="3024" spans="17:17" hidden="1" x14ac:dyDescent="0.25">
      <c r="Q3024" s="61"/>
    </row>
    <row r="3025" spans="17:17" hidden="1" x14ac:dyDescent="0.25">
      <c r="Q3025" s="61"/>
    </row>
    <row r="3026" spans="17:17" hidden="1" x14ac:dyDescent="0.25">
      <c r="Q3026" s="61"/>
    </row>
    <row r="3027" spans="17:17" hidden="1" x14ac:dyDescent="0.25">
      <c r="Q3027" s="61"/>
    </row>
    <row r="3028" spans="17:17" hidden="1" x14ac:dyDescent="0.25">
      <c r="Q3028" s="61"/>
    </row>
    <row r="3029" spans="17:17" hidden="1" x14ac:dyDescent="0.25">
      <c r="Q3029" s="61"/>
    </row>
    <row r="3030" spans="17:17" hidden="1" x14ac:dyDescent="0.25">
      <c r="Q3030" s="61"/>
    </row>
    <row r="3031" spans="17:17" hidden="1" x14ac:dyDescent="0.25">
      <c r="Q3031" s="61"/>
    </row>
    <row r="3032" spans="17:17" hidden="1" x14ac:dyDescent="0.25">
      <c r="Q3032" s="61"/>
    </row>
    <row r="3033" spans="17:17" hidden="1" x14ac:dyDescent="0.25">
      <c r="Q3033" s="61"/>
    </row>
    <row r="3034" spans="17:17" hidden="1" x14ac:dyDescent="0.25">
      <c r="Q3034" s="61"/>
    </row>
    <row r="3035" spans="17:17" hidden="1" x14ac:dyDescent="0.25">
      <c r="Q3035" s="61"/>
    </row>
    <row r="3036" spans="17:17" hidden="1" x14ac:dyDescent="0.25">
      <c r="Q3036" s="61"/>
    </row>
    <row r="3037" spans="17:17" hidden="1" x14ac:dyDescent="0.25">
      <c r="Q3037" s="61"/>
    </row>
    <row r="3038" spans="17:17" hidden="1" x14ac:dyDescent="0.25">
      <c r="Q3038" s="61"/>
    </row>
    <row r="3039" spans="17:17" hidden="1" x14ac:dyDescent="0.25">
      <c r="Q3039" s="61"/>
    </row>
    <row r="3040" spans="17:17" hidden="1" x14ac:dyDescent="0.25">
      <c r="Q3040" s="61"/>
    </row>
    <row r="3041" spans="17:17" hidden="1" x14ac:dyDescent="0.25">
      <c r="Q3041" s="61"/>
    </row>
    <row r="3042" spans="17:17" hidden="1" x14ac:dyDescent="0.25">
      <c r="Q3042" s="61"/>
    </row>
    <row r="3043" spans="17:17" hidden="1" x14ac:dyDescent="0.25">
      <c r="Q3043" s="61"/>
    </row>
    <row r="3044" spans="17:17" hidden="1" x14ac:dyDescent="0.25">
      <c r="Q3044" s="61"/>
    </row>
    <row r="3045" spans="17:17" hidden="1" x14ac:dyDescent="0.25">
      <c r="Q3045" s="61"/>
    </row>
    <row r="3046" spans="17:17" hidden="1" x14ac:dyDescent="0.25">
      <c r="Q3046" s="61"/>
    </row>
    <row r="3047" spans="17:17" hidden="1" x14ac:dyDescent="0.25">
      <c r="Q3047" s="61"/>
    </row>
    <row r="3048" spans="17:17" hidden="1" x14ac:dyDescent="0.25">
      <c r="Q3048" s="61"/>
    </row>
    <row r="3049" spans="17:17" hidden="1" x14ac:dyDescent="0.25">
      <c r="Q3049" s="61"/>
    </row>
    <row r="3050" spans="17:17" hidden="1" x14ac:dyDescent="0.25">
      <c r="Q3050" s="61"/>
    </row>
    <row r="3051" spans="17:17" hidden="1" x14ac:dyDescent="0.25">
      <c r="Q3051" s="61"/>
    </row>
    <row r="3052" spans="17:17" hidden="1" x14ac:dyDescent="0.25">
      <c r="Q3052" s="61"/>
    </row>
    <row r="3053" spans="17:17" hidden="1" x14ac:dyDescent="0.25">
      <c r="Q3053" s="61"/>
    </row>
    <row r="3054" spans="17:17" hidden="1" x14ac:dyDescent="0.25">
      <c r="Q3054" s="61"/>
    </row>
    <row r="3055" spans="17:17" hidden="1" x14ac:dyDescent="0.25">
      <c r="Q3055" s="61"/>
    </row>
    <row r="3056" spans="17:17" hidden="1" x14ac:dyDescent="0.25">
      <c r="Q3056" s="61"/>
    </row>
    <row r="3057" spans="17:17" hidden="1" x14ac:dyDescent="0.25">
      <c r="Q3057" s="61"/>
    </row>
    <row r="3058" spans="17:17" hidden="1" x14ac:dyDescent="0.25">
      <c r="Q3058" s="61"/>
    </row>
    <row r="3059" spans="17:17" hidden="1" x14ac:dyDescent="0.25">
      <c r="Q3059" s="61"/>
    </row>
    <row r="3060" spans="17:17" hidden="1" x14ac:dyDescent="0.25">
      <c r="Q3060" s="61"/>
    </row>
    <row r="3061" spans="17:17" hidden="1" x14ac:dyDescent="0.25">
      <c r="Q3061" s="61"/>
    </row>
    <row r="3062" spans="17:17" hidden="1" x14ac:dyDescent="0.25">
      <c r="Q3062" s="61"/>
    </row>
    <row r="3063" spans="17:17" hidden="1" x14ac:dyDescent="0.25">
      <c r="Q3063" s="61"/>
    </row>
    <row r="3064" spans="17:17" hidden="1" x14ac:dyDescent="0.25">
      <c r="Q3064" s="61"/>
    </row>
    <row r="3065" spans="17:17" hidden="1" x14ac:dyDescent="0.25">
      <c r="Q3065" s="61"/>
    </row>
    <row r="3066" spans="17:17" hidden="1" x14ac:dyDescent="0.25">
      <c r="Q3066" s="61"/>
    </row>
    <row r="3067" spans="17:17" hidden="1" x14ac:dyDescent="0.25">
      <c r="Q3067" s="61"/>
    </row>
    <row r="3068" spans="17:17" hidden="1" x14ac:dyDescent="0.25">
      <c r="Q3068" s="61"/>
    </row>
    <row r="3069" spans="17:17" hidden="1" x14ac:dyDescent="0.25">
      <c r="Q3069" s="61"/>
    </row>
    <row r="3070" spans="17:17" hidden="1" x14ac:dyDescent="0.25">
      <c r="Q3070" s="61"/>
    </row>
    <row r="3071" spans="17:17" hidden="1" x14ac:dyDescent="0.25">
      <c r="Q3071" s="61"/>
    </row>
    <row r="3072" spans="17:17" hidden="1" x14ac:dyDescent="0.25">
      <c r="Q3072" s="61"/>
    </row>
    <row r="3073" spans="17:17" hidden="1" x14ac:dyDescent="0.25">
      <c r="Q3073" s="61"/>
    </row>
    <row r="3074" spans="17:17" hidden="1" x14ac:dyDescent="0.25">
      <c r="Q3074" s="61"/>
    </row>
    <row r="3075" spans="17:17" hidden="1" x14ac:dyDescent="0.25">
      <c r="Q3075" s="61"/>
    </row>
    <row r="3076" spans="17:17" hidden="1" x14ac:dyDescent="0.25">
      <c r="Q3076" s="61"/>
    </row>
    <row r="3077" spans="17:17" hidden="1" x14ac:dyDescent="0.25">
      <c r="Q3077" s="61"/>
    </row>
    <row r="3078" spans="17:17" hidden="1" x14ac:dyDescent="0.25">
      <c r="Q3078" s="61"/>
    </row>
    <row r="3079" spans="17:17" hidden="1" x14ac:dyDescent="0.25">
      <c r="Q3079" s="61"/>
    </row>
    <row r="3080" spans="17:17" hidden="1" x14ac:dyDescent="0.25">
      <c r="Q3080" s="61"/>
    </row>
    <row r="3081" spans="17:17" hidden="1" x14ac:dyDescent="0.25">
      <c r="Q3081" s="61"/>
    </row>
    <row r="3082" spans="17:17" hidden="1" x14ac:dyDescent="0.25">
      <c r="Q3082" s="61"/>
    </row>
    <row r="3083" spans="17:17" hidden="1" x14ac:dyDescent="0.25">
      <c r="Q3083" s="61"/>
    </row>
    <row r="3084" spans="17:17" hidden="1" x14ac:dyDescent="0.25">
      <c r="Q3084" s="61"/>
    </row>
    <row r="3085" spans="17:17" hidden="1" x14ac:dyDescent="0.25">
      <c r="Q3085" s="61"/>
    </row>
    <row r="3086" spans="17:17" hidden="1" x14ac:dyDescent="0.25">
      <c r="Q3086" s="61"/>
    </row>
    <row r="3087" spans="17:17" hidden="1" x14ac:dyDescent="0.25">
      <c r="Q3087" s="61"/>
    </row>
    <row r="3088" spans="17:17" hidden="1" x14ac:dyDescent="0.25">
      <c r="Q3088" s="61"/>
    </row>
    <row r="3089" spans="17:17" hidden="1" x14ac:dyDescent="0.25">
      <c r="Q3089" s="61"/>
    </row>
    <row r="3090" spans="17:17" hidden="1" x14ac:dyDescent="0.25">
      <c r="Q3090" s="61"/>
    </row>
    <row r="3091" spans="17:17" hidden="1" x14ac:dyDescent="0.25">
      <c r="Q3091" s="61"/>
    </row>
    <row r="3092" spans="17:17" hidden="1" x14ac:dyDescent="0.25">
      <c r="Q3092" s="61"/>
    </row>
    <row r="3093" spans="17:17" hidden="1" x14ac:dyDescent="0.25">
      <c r="Q3093" s="61"/>
    </row>
    <row r="3094" spans="17:17" hidden="1" x14ac:dyDescent="0.25">
      <c r="Q3094" s="61"/>
    </row>
    <row r="3095" spans="17:17" hidden="1" x14ac:dyDescent="0.25">
      <c r="Q3095" s="61"/>
    </row>
    <row r="3096" spans="17:17" hidden="1" x14ac:dyDescent="0.25">
      <c r="Q3096" s="61"/>
    </row>
    <row r="3097" spans="17:17" hidden="1" x14ac:dyDescent="0.25">
      <c r="Q3097" s="61"/>
    </row>
    <row r="3098" spans="17:17" hidden="1" x14ac:dyDescent="0.25">
      <c r="Q3098" s="61"/>
    </row>
    <row r="3099" spans="17:17" hidden="1" x14ac:dyDescent="0.25">
      <c r="Q3099" s="61"/>
    </row>
    <row r="3100" spans="17:17" hidden="1" x14ac:dyDescent="0.25">
      <c r="Q3100" s="61"/>
    </row>
    <row r="3101" spans="17:17" hidden="1" x14ac:dyDescent="0.25">
      <c r="Q3101" s="61"/>
    </row>
    <row r="3102" spans="17:17" hidden="1" x14ac:dyDescent="0.25">
      <c r="Q3102" s="61"/>
    </row>
    <row r="3103" spans="17:17" hidden="1" x14ac:dyDescent="0.25">
      <c r="Q3103" s="61"/>
    </row>
    <row r="3104" spans="17:17" hidden="1" x14ac:dyDescent="0.25">
      <c r="Q3104" s="61"/>
    </row>
    <row r="3105" spans="17:17" hidden="1" x14ac:dyDescent="0.25">
      <c r="Q3105" s="61"/>
    </row>
    <row r="3106" spans="17:17" hidden="1" x14ac:dyDescent="0.25">
      <c r="Q3106" s="61"/>
    </row>
    <row r="3107" spans="17:17" hidden="1" x14ac:dyDescent="0.25">
      <c r="Q3107" s="61"/>
    </row>
    <row r="3108" spans="17:17" hidden="1" x14ac:dyDescent="0.25">
      <c r="Q3108" s="61"/>
    </row>
    <row r="3109" spans="17:17" hidden="1" x14ac:dyDescent="0.25">
      <c r="Q3109" s="61"/>
    </row>
    <row r="3110" spans="17:17" hidden="1" x14ac:dyDescent="0.25">
      <c r="Q3110" s="61"/>
    </row>
    <row r="3111" spans="17:17" hidden="1" x14ac:dyDescent="0.25">
      <c r="Q3111" s="61"/>
    </row>
    <row r="3112" spans="17:17" hidden="1" x14ac:dyDescent="0.25">
      <c r="Q3112" s="61"/>
    </row>
    <row r="3113" spans="17:17" hidden="1" x14ac:dyDescent="0.25">
      <c r="Q3113" s="61"/>
    </row>
    <row r="3114" spans="17:17" hidden="1" x14ac:dyDescent="0.25">
      <c r="Q3114" s="61"/>
    </row>
    <row r="3115" spans="17:17" hidden="1" x14ac:dyDescent="0.25">
      <c r="Q3115" s="61"/>
    </row>
    <row r="3116" spans="17:17" hidden="1" x14ac:dyDescent="0.25">
      <c r="Q3116" s="61"/>
    </row>
    <row r="3117" spans="17:17" hidden="1" x14ac:dyDescent="0.25">
      <c r="Q3117" s="61"/>
    </row>
    <row r="3118" spans="17:17" hidden="1" x14ac:dyDescent="0.25">
      <c r="Q3118" s="61"/>
    </row>
    <row r="3119" spans="17:17" hidden="1" x14ac:dyDescent="0.25">
      <c r="Q3119" s="61"/>
    </row>
    <row r="3120" spans="17:17" hidden="1" x14ac:dyDescent="0.25">
      <c r="Q3120" s="61"/>
    </row>
    <row r="3121" spans="17:17" hidden="1" x14ac:dyDescent="0.25">
      <c r="Q3121" s="61"/>
    </row>
    <row r="3122" spans="17:17" hidden="1" x14ac:dyDescent="0.25">
      <c r="Q3122" s="61"/>
    </row>
    <row r="3123" spans="17:17" hidden="1" x14ac:dyDescent="0.25">
      <c r="Q3123" s="61"/>
    </row>
    <row r="3124" spans="17:17" hidden="1" x14ac:dyDescent="0.25">
      <c r="Q3124" s="61"/>
    </row>
    <row r="3125" spans="17:17" hidden="1" x14ac:dyDescent="0.25">
      <c r="Q3125" s="61"/>
    </row>
    <row r="3126" spans="17:17" hidden="1" x14ac:dyDescent="0.25">
      <c r="Q3126" s="61"/>
    </row>
    <row r="3127" spans="17:17" hidden="1" x14ac:dyDescent="0.25">
      <c r="Q3127" s="61"/>
    </row>
    <row r="3128" spans="17:17" hidden="1" x14ac:dyDescent="0.25">
      <c r="Q3128" s="61"/>
    </row>
    <row r="3129" spans="17:17" hidden="1" x14ac:dyDescent="0.25">
      <c r="Q3129" s="61"/>
    </row>
    <row r="3130" spans="17:17" hidden="1" x14ac:dyDescent="0.25">
      <c r="Q3130" s="61"/>
    </row>
    <row r="3131" spans="17:17" hidden="1" x14ac:dyDescent="0.25">
      <c r="Q3131" s="61"/>
    </row>
    <row r="3132" spans="17:17" hidden="1" x14ac:dyDescent="0.25">
      <c r="Q3132" s="61"/>
    </row>
    <row r="3133" spans="17:17" hidden="1" x14ac:dyDescent="0.25">
      <c r="Q3133" s="61"/>
    </row>
    <row r="3134" spans="17:17" hidden="1" x14ac:dyDescent="0.25">
      <c r="Q3134" s="61"/>
    </row>
    <row r="3135" spans="17:17" hidden="1" x14ac:dyDescent="0.25">
      <c r="Q3135" s="61"/>
    </row>
    <row r="3136" spans="17:17" hidden="1" x14ac:dyDescent="0.25">
      <c r="Q3136" s="61"/>
    </row>
    <row r="3137" spans="17:17" hidden="1" x14ac:dyDescent="0.25">
      <c r="Q3137" s="61"/>
    </row>
    <row r="3138" spans="17:17" hidden="1" x14ac:dyDescent="0.25">
      <c r="Q3138" s="61"/>
    </row>
    <row r="3139" spans="17:17" hidden="1" x14ac:dyDescent="0.25">
      <c r="Q3139" s="61"/>
    </row>
    <row r="3140" spans="17:17" hidden="1" x14ac:dyDescent="0.25">
      <c r="Q3140" s="61"/>
    </row>
    <row r="3141" spans="17:17" hidden="1" x14ac:dyDescent="0.25">
      <c r="Q3141" s="61"/>
    </row>
    <row r="3142" spans="17:17" hidden="1" x14ac:dyDescent="0.25">
      <c r="Q3142" s="61"/>
    </row>
    <row r="3143" spans="17:17" hidden="1" x14ac:dyDescent="0.25">
      <c r="Q3143" s="61"/>
    </row>
    <row r="3144" spans="17:17" hidden="1" x14ac:dyDescent="0.25">
      <c r="Q3144" s="61"/>
    </row>
    <row r="3145" spans="17:17" hidden="1" x14ac:dyDescent="0.25">
      <c r="Q3145" s="61"/>
    </row>
    <row r="3146" spans="17:17" hidden="1" x14ac:dyDescent="0.25">
      <c r="Q3146" s="61"/>
    </row>
    <row r="3147" spans="17:17" hidden="1" x14ac:dyDescent="0.25">
      <c r="Q3147" s="61"/>
    </row>
    <row r="3148" spans="17:17" hidden="1" x14ac:dyDescent="0.25">
      <c r="Q3148" s="61"/>
    </row>
    <row r="3149" spans="17:17" hidden="1" x14ac:dyDescent="0.25">
      <c r="Q3149" s="61"/>
    </row>
    <row r="3150" spans="17:17" hidden="1" x14ac:dyDescent="0.25">
      <c r="Q3150" s="61"/>
    </row>
    <row r="3151" spans="17:17" hidden="1" x14ac:dyDescent="0.25">
      <c r="Q3151" s="61"/>
    </row>
    <row r="3152" spans="17:17" hidden="1" x14ac:dyDescent="0.25">
      <c r="Q3152" s="61"/>
    </row>
    <row r="3153" spans="17:17" hidden="1" x14ac:dyDescent="0.25">
      <c r="Q3153" s="61"/>
    </row>
    <row r="3154" spans="17:17" hidden="1" x14ac:dyDescent="0.25">
      <c r="Q3154" s="61"/>
    </row>
    <row r="3155" spans="17:17" hidden="1" x14ac:dyDescent="0.25">
      <c r="Q3155" s="61"/>
    </row>
    <row r="3156" spans="17:17" hidden="1" x14ac:dyDescent="0.25">
      <c r="Q3156" s="61"/>
    </row>
    <row r="3157" spans="17:17" hidden="1" x14ac:dyDescent="0.25">
      <c r="Q3157" s="61"/>
    </row>
    <row r="3158" spans="17:17" hidden="1" x14ac:dyDescent="0.25">
      <c r="Q3158" s="61"/>
    </row>
    <row r="3159" spans="17:17" hidden="1" x14ac:dyDescent="0.25">
      <c r="Q3159" s="61"/>
    </row>
    <row r="3160" spans="17:17" hidden="1" x14ac:dyDescent="0.25">
      <c r="Q3160" s="61"/>
    </row>
    <row r="3161" spans="17:17" hidden="1" x14ac:dyDescent="0.25">
      <c r="Q3161" s="61"/>
    </row>
    <row r="3162" spans="17:17" hidden="1" x14ac:dyDescent="0.25">
      <c r="Q3162" s="61"/>
    </row>
    <row r="3163" spans="17:17" hidden="1" x14ac:dyDescent="0.25">
      <c r="Q3163" s="61"/>
    </row>
    <row r="3164" spans="17:17" hidden="1" x14ac:dyDescent="0.25">
      <c r="Q3164" s="61"/>
    </row>
    <row r="3165" spans="17:17" hidden="1" x14ac:dyDescent="0.25">
      <c r="Q3165" s="61"/>
    </row>
    <row r="3166" spans="17:17" hidden="1" x14ac:dyDescent="0.25">
      <c r="Q3166" s="61"/>
    </row>
    <row r="3167" spans="17:17" hidden="1" x14ac:dyDescent="0.25">
      <c r="Q3167" s="61"/>
    </row>
    <row r="3168" spans="17:17" hidden="1" x14ac:dyDescent="0.25">
      <c r="Q3168" s="61"/>
    </row>
    <row r="3169" spans="17:17" hidden="1" x14ac:dyDescent="0.25">
      <c r="Q3169" s="61"/>
    </row>
    <row r="3170" spans="17:17" hidden="1" x14ac:dyDescent="0.25">
      <c r="Q3170" s="61"/>
    </row>
    <row r="3171" spans="17:17" hidden="1" x14ac:dyDescent="0.25">
      <c r="Q3171" s="61"/>
    </row>
    <row r="3172" spans="17:17" hidden="1" x14ac:dyDescent="0.25">
      <c r="Q3172" s="61"/>
    </row>
    <row r="3173" spans="17:17" hidden="1" x14ac:dyDescent="0.25">
      <c r="Q3173" s="61"/>
    </row>
    <row r="3174" spans="17:17" hidden="1" x14ac:dyDescent="0.25">
      <c r="Q3174" s="61"/>
    </row>
    <row r="3175" spans="17:17" hidden="1" x14ac:dyDescent="0.25">
      <c r="Q3175" s="61"/>
    </row>
    <row r="3176" spans="17:17" hidden="1" x14ac:dyDescent="0.25">
      <c r="Q3176" s="61"/>
    </row>
    <row r="3177" spans="17:17" hidden="1" x14ac:dyDescent="0.25">
      <c r="Q3177" s="61"/>
    </row>
    <row r="3178" spans="17:17" hidden="1" x14ac:dyDescent="0.25">
      <c r="Q3178" s="61"/>
    </row>
    <row r="3179" spans="17:17" hidden="1" x14ac:dyDescent="0.25">
      <c r="Q3179" s="61"/>
    </row>
    <row r="3180" spans="17:17" hidden="1" x14ac:dyDescent="0.25">
      <c r="Q3180" s="61"/>
    </row>
    <row r="3181" spans="17:17" hidden="1" x14ac:dyDescent="0.25">
      <c r="Q3181" s="61"/>
    </row>
    <row r="3182" spans="17:17" hidden="1" x14ac:dyDescent="0.25">
      <c r="Q3182" s="61"/>
    </row>
    <row r="3183" spans="17:17" hidden="1" x14ac:dyDescent="0.25">
      <c r="Q3183" s="61"/>
    </row>
    <row r="3184" spans="17:17" hidden="1" x14ac:dyDescent="0.25">
      <c r="Q3184" s="61"/>
    </row>
    <row r="3185" spans="17:17" hidden="1" x14ac:dyDescent="0.25">
      <c r="Q3185" s="61"/>
    </row>
    <row r="3186" spans="17:17" hidden="1" x14ac:dyDescent="0.25">
      <c r="Q3186" s="61"/>
    </row>
    <row r="3187" spans="17:17" hidden="1" x14ac:dyDescent="0.25">
      <c r="Q3187" s="61"/>
    </row>
    <row r="3188" spans="17:17" hidden="1" x14ac:dyDescent="0.25">
      <c r="Q3188" s="61"/>
    </row>
    <row r="3189" spans="17:17" hidden="1" x14ac:dyDescent="0.25">
      <c r="Q3189" s="61"/>
    </row>
    <row r="3190" spans="17:17" hidden="1" x14ac:dyDescent="0.25">
      <c r="Q3190" s="61"/>
    </row>
    <row r="3191" spans="17:17" hidden="1" x14ac:dyDescent="0.25">
      <c r="Q3191" s="61"/>
    </row>
    <row r="3192" spans="17:17" hidden="1" x14ac:dyDescent="0.25">
      <c r="Q3192" s="61"/>
    </row>
    <row r="3193" spans="17:17" hidden="1" x14ac:dyDescent="0.25">
      <c r="Q3193" s="61"/>
    </row>
    <row r="3194" spans="17:17" hidden="1" x14ac:dyDescent="0.25">
      <c r="Q3194" s="61"/>
    </row>
    <row r="3195" spans="17:17" hidden="1" x14ac:dyDescent="0.25">
      <c r="Q3195" s="61"/>
    </row>
    <row r="3196" spans="17:17" hidden="1" x14ac:dyDescent="0.25">
      <c r="Q3196" s="61"/>
    </row>
    <row r="3197" spans="17:17" hidden="1" x14ac:dyDescent="0.25">
      <c r="Q3197" s="61"/>
    </row>
    <row r="3198" spans="17:17" hidden="1" x14ac:dyDescent="0.25">
      <c r="Q3198" s="61"/>
    </row>
    <row r="3199" spans="17:17" hidden="1" x14ac:dyDescent="0.25">
      <c r="Q3199" s="61"/>
    </row>
    <row r="3200" spans="17:17" hidden="1" x14ac:dyDescent="0.25">
      <c r="Q3200" s="61"/>
    </row>
    <row r="3201" spans="17:17" hidden="1" x14ac:dyDescent="0.25">
      <c r="Q3201" s="61"/>
    </row>
    <row r="3202" spans="17:17" hidden="1" x14ac:dyDescent="0.25">
      <c r="Q3202" s="61"/>
    </row>
    <row r="3203" spans="17:17" hidden="1" x14ac:dyDescent="0.25">
      <c r="Q3203" s="61"/>
    </row>
    <row r="3204" spans="17:17" hidden="1" x14ac:dyDescent="0.25">
      <c r="Q3204" s="61"/>
    </row>
    <row r="3205" spans="17:17" hidden="1" x14ac:dyDescent="0.25">
      <c r="Q3205" s="61"/>
    </row>
    <row r="3206" spans="17:17" hidden="1" x14ac:dyDescent="0.25">
      <c r="Q3206" s="61"/>
    </row>
    <row r="3207" spans="17:17" hidden="1" x14ac:dyDescent="0.25">
      <c r="Q3207" s="61"/>
    </row>
    <row r="3208" spans="17:17" hidden="1" x14ac:dyDescent="0.25">
      <c r="Q3208" s="61"/>
    </row>
    <row r="3209" spans="17:17" hidden="1" x14ac:dyDescent="0.25">
      <c r="Q3209" s="61"/>
    </row>
    <row r="3210" spans="17:17" hidden="1" x14ac:dyDescent="0.25">
      <c r="Q3210" s="61"/>
    </row>
    <row r="3211" spans="17:17" hidden="1" x14ac:dyDescent="0.25">
      <c r="Q3211" s="61"/>
    </row>
    <row r="3212" spans="17:17" hidden="1" x14ac:dyDescent="0.25">
      <c r="Q3212" s="61"/>
    </row>
    <row r="3213" spans="17:17" hidden="1" x14ac:dyDescent="0.25">
      <c r="Q3213" s="61"/>
    </row>
    <row r="3214" spans="17:17" hidden="1" x14ac:dyDescent="0.25">
      <c r="Q3214" s="61"/>
    </row>
    <row r="3215" spans="17:17" hidden="1" x14ac:dyDescent="0.25">
      <c r="Q3215" s="61"/>
    </row>
    <row r="3216" spans="17:17" hidden="1" x14ac:dyDescent="0.25">
      <c r="Q3216" s="61"/>
    </row>
    <row r="3217" spans="17:17" hidden="1" x14ac:dyDescent="0.25">
      <c r="Q3217" s="61"/>
    </row>
    <row r="3218" spans="17:17" hidden="1" x14ac:dyDescent="0.25">
      <c r="Q3218" s="61"/>
    </row>
    <row r="3219" spans="17:17" hidden="1" x14ac:dyDescent="0.25">
      <c r="Q3219" s="61"/>
    </row>
    <row r="3220" spans="17:17" hidden="1" x14ac:dyDescent="0.25">
      <c r="Q3220" s="61"/>
    </row>
    <row r="3221" spans="17:17" hidden="1" x14ac:dyDescent="0.25">
      <c r="Q3221" s="61"/>
    </row>
    <row r="3222" spans="17:17" hidden="1" x14ac:dyDescent="0.25">
      <c r="Q3222" s="61"/>
    </row>
    <row r="3223" spans="17:17" hidden="1" x14ac:dyDescent="0.25">
      <c r="Q3223" s="61"/>
    </row>
    <row r="3224" spans="17:17" hidden="1" x14ac:dyDescent="0.25">
      <c r="Q3224" s="61"/>
    </row>
    <row r="3225" spans="17:17" hidden="1" x14ac:dyDescent="0.25">
      <c r="Q3225" s="61"/>
    </row>
    <row r="3226" spans="17:17" hidden="1" x14ac:dyDescent="0.25">
      <c r="Q3226" s="61"/>
    </row>
    <row r="3227" spans="17:17" hidden="1" x14ac:dyDescent="0.25">
      <c r="Q3227" s="61"/>
    </row>
    <row r="3228" spans="17:17" hidden="1" x14ac:dyDescent="0.25">
      <c r="Q3228" s="61"/>
    </row>
    <row r="3229" spans="17:17" hidden="1" x14ac:dyDescent="0.25">
      <c r="Q3229" s="61"/>
    </row>
    <row r="3230" spans="17:17" hidden="1" x14ac:dyDescent="0.25">
      <c r="Q3230" s="61"/>
    </row>
    <row r="3231" spans="17:17" hidden="1" x14ac:dyDescent="0.25">
      <c r="Q3231" s="61"/>
    </row>
    <row r="3232" spans="17:17" hidden="1" x14ac:dyDescent="0.25">
      <c r="Q3232" s="61"/>
    </row>
    <row r="3233" spans="17:17" hidden="1" x14ac:dyDescent="0.25">
      <c r="Q3233" s="61"/>
    </row>
    <row r="3234" spans="17:17" hidden="1" x14ac:dyDescent="0.25">
      <c r="Q3234" s="61"/>
    </row>
    <row r="3235" spans="17:17" hidden="1" x14ac:dyDescent="0.25">
      <c r="Q3235" s="61"/>
    </row>
    <row r="3236" spans="17:17" hidden="1" x14ac:dyDescent="0.25">
      <c r="Q3236" s="61"/>
    </row>
    <row r="3237" spans="17:17" hidden="1" x14ac:dyDescent="0.25">
      <c r="Q3237" s="61"/>
    </row>
    <row r="3238" spans="17:17" hidden="1" x14ac:dyDescent="0.25">
      <c r="Q3238" s="61"/>
    </row>
    <row r="3239" spans="17:17" hidden="1" x14ac:dyDescent="0.25">
      <c r="Q3239" s="61"/>
    </row>
    <row r="3240" spans="17:17" hidden="1" x14ac:dyDescent="0.25">
      <c r="Q3240" s="61"/>
    </row>
    <row r="3241" spans="17:17" hidden="1" x14ac:dyDescent="0.25">
      <c r="Q3241" s="61"/>
    </row>
    <row r="3242" spans="17:17" hidden="1" x14ac:dyDescent="0.25">
      <c r="Q3242" s="61"/>
    </row>
    <row r="3243" spans="17:17" hidden="1" x14ac:dyDescent="0.25">
      <c r="Q3243" s="61"/>
    </row>
    <row r="3244" spans="17:17" hidden="1" x14ac:dyDescent="0.25">
      <c r="Q3244" s="61"/>
    </row>
    <row r="3245" spans="17:17" hidden="1" x14ac:dyDescent="0.25">
      <c r="Q3245" s="61"/>
    </row>
    <row r="3246" spans="17:17" hidden="1" x14ac:dyDescent="0.25">
      <c r="Q3246" s="61"/>
    </row>
    <row r="3247" spans="17:17" hidden="1" x14ac:dyDescent="0.25">
      <c r="Q3247" s="61"/>
    </row>
    <row r="3248" spans="17:17" hidden="1" x14ac:dyDescent="0.25">
      <c r="Q3248" s="61"/>
    </row>
    <row r="3249" spans="17:17" hidden="1" x14ac:dyDescent="0.25">
      <c r="Q3249" s="61"/>
    </row>
    <row r="3250" spans="17:17" hidden="1" x14ac:dyDescent="0.25">
      <c r="Q3250" s="61"/>
    </row>
    <row r="3251" spans="17:17" hidden="1" x14ac:dyDescent="0.25">
      <c r="Q3251" s="61"/>
    </row>
    <row r="3252" spans="17:17" hidden="1" x14ac:dyDescent="0.25">
      <c r="Q3252" s="61"/>
    </row>
    <row r="3253" spans="17:17" hidden="1" x14ac:dyDescent="0.25">
      <c r="Q3253" s="61"/>
    </row>
    <row r="3254" spans="17:17" hidden="1" x14ac:dyDescent="0.25">
      <c r="Q3254" s="61"/>
    </row>
    <row r="3255" spans="17:17" hidden="1" x14ac:dyDescent="0.25">
      <c r="Q3255" s="61"/>
    </row>
    <row r="3256" spans="17:17" hidden="1" x14ac:dyDescent="0.25">
      <c r="Q3256" s="61"/>
    </row>
    <row r="3257" spans="17:17" hidden="1" x14ac:dyDescent="0.25">
      <c r="Q3257" s="61"/>
    </row>
    <row r="3258" spans="17:17" hidden="1" x14ac:dyDescent="0.25">
      <c r="Q3258" s="61"/>
    </row>
    <row r="3259" spans="17:17" hidden="1" x14ac:dyDescent="0.25">
      <c r="Q3259" s="61"/>
    </row>
    <row r="3260" spans="17:17" hidden="1" x14ac:dyDescent="0.25">
      <c r="Q3260" s="61"/>
    </row>
    <row r="3261" spans="17:17" hidden="1" x14ac:dyDescent="0.25">
      <c r="Q3261" s="61"/>
    </row>
    <row r="3262" spans="17:17" hidden="1" x14ac:dyDescent="0.25">
      <c r="Q3262" s="61"/>
    </row>
    <row r="3263" spans="17:17" hidden="1" x14ac:dyDescent="0.25">
      <c r="Q3263" s="61"/>
    </row>
    <row r="3264" spans="17:17" hidden="1" x14ac:dyDescent="0.25">
      <c r="Q3264" s="61"/>
    </row>
    <row r="3265" spans="17:17" hidden="1" x14ac:dyDescent="0.25">
      <c r="Q3265" s="61"/>
    </row>
    <row r="3266" spans="17:17" hidden="1" x14ac:dyDescent="0.25">
      <c r="Q3266" s="61"/>
    </row>
    <row r="3267" spans="17:17" hidden="1" x14ac:dyDescent="0.25">
      <c r="Q3267" s="61"/>
    </row>
    <row r="3268" spans="17:17" hidden="1" x14ac:dyDescent="0.25">
      <c r="Q3268" s="61"/>
    </row>
    <row r="3269" spans="17:17" hidden="1" x14ac:dyDescent="0.25">
      <c r="Q3269" s="61"/>
    </row>
    <row r="3270" spans="17:17" hidden="1" x14ac:dyDescent="0.25">
      <c r="Q3270" s="61"/>
    </row>
    <row r="3271" spans="17:17" hidden="1" x14ac:dyDescent="0.25">
      <c r="Q3271" s="61"/>
    </row>
    <row r="3272" spans="17:17" hidden="1" x14ac:dyDescent="0.25">
      <c r="Q3272" s="61"/>
    </row>
    <row r="3273" spans="17:17" hidden="1" x14ac:dyDescent="0.25">
      <c r="Q3273" s="61"/>
    </row>
    <row r="3274" spans="17:17" hidden="1" x14ac:dyDescent="0.25">
      <c r="Q3274" s="61"/>
    </row>
    <row r="3275" spans="17:17" hidden="1" x14ac:dyDescent="0.25">
      <c r="Q3275" s="61"/>
    </row>
    <row r="3276" spans="17:17" hidden="1" x14ac:dyDescent="0.25">
      <c r="Q3276" s="61"/>
    </row>
    <row r="3277" spans="17:17" hidden="1" x14ac:dyDescent="0.25">
      <c r="Q3277" s="61"/>
    </row>
    <row r="3278" spans="17:17" hidden="1" x14ac:dyDescent="0.25">
      <c r="Q3278" s="61"/>
    </row>
    <row r="3279" spans="17:17" hidden="1" x14ac:dyDescent="0.25">
      <c r="Q3279" s="61"/>
    </row>
    <row r="3280" spans="17:17" hidden="1" x14ac:dyDescent="0.25">
      <c r="Q3280" s="61"/>
    </row>
    <row r="3281" spans="17:17" hidden="1" x14ac:dyDescent="0.25">
      <c r="Q3281" s="61"/>
    </row>
    <row r="3282" spans="17:17" hidden="1" x14ac:dyDescent="0.25">
      <c r="Q3282" s="61"/>
    </row>
    <row r="3283" spans="17:17" hidden="1" x14ac:dyDescent="0.25">
      <c r="Q3283" s="61"/>
    </row>
    <row r="3284" spans="17:17" hidden="1" x14ac:dyDescent="0.25">
      <c r="Q3284" s="61"/>
    </row>
    <row r="3285" spans="17:17" hidden="1" x14ac:dyDescent="0.25">
      <c r="Q3285" s="61"/>
    </row>
    <row r="3286" spans="17:17" hidden="1" x14ac:dyDescent="0.25">
      <c r="Q3286" s="61"/>
    </row>
    <row r="3287" spans="17:17" hidden="1" x14ac:dyDescent="0.25">
      <c r="Q3287" s="61"/>
    </row>
    <row r="3288" spans="17:17" hidden="1" x14ac:dyDescent="0.25">
      <c r="Q3288" s="61"/>
    </row>
    <row r="3289" spans="17:17" hidden="1" x14ac:dyDescent="0.25">
      <c r="Q3289" s="61"/>
    </row>
    <row r="3290" spans="17:17" hidden="1" x14ac:dyDescent="0.25">
      <c r="Q3290" s="61"/>
    </row>
    <row r="3291" spans="17:17" hidden="1" x14ac:dyDescent="0.25">
      <c r="Q3291" s="61"/>
    </row>
    <row r="3292" spans="17:17" hidden="1" x14ac:dyDescent="0.25">
      <c r="Q3292" s="61"/>
    </row>
    <row r="3293" spans="17:17" hidden="1" x14ac:dyDescent="0.25">
      <c r="Q3293" s="61"/>
    </row>
    <row r="3294" spans="17:17" hidden="1" x14ac:dyDescent="0.25">
      <c r="Q3294" s="61"/>
    </row>
    <row r="3295" spans="17:17" hidden="1" x14ac:dyDescent="0.25">
      <c r="Q3295" s="61"/>
    </row>
    <row r="3296" spans="17:17" hidden="1" x14ac:dyDescent="0.25">
      <c r="Q3296" s="61"/>
    </row>
    <row r="3297" spans="17:17" hidden="1" x14ac:dyDescent="0.25">
      <c r="Q3297" s="61"/>
    </row>
    <row r="3298" spans="17:17" hidden="1" x14ac:dyDescent="0.25">
      <c r="Q3298" s="61"/>
    </row>
    <row r="3299" spans="17:17" hidden="1" x14ac:dyDescent="0.25">
      <c r="Q3299" s="61"/>
    </row>
    <row r="3300" spans="17:17" hidden="1" x14ac:dyDescent="0.25">
      <c r="Q3300" s="61"/>
    </row>
    <row r="3301" spans="17:17" hidden="1" x14ac:dyDescent="0.25">
      <c r="Q3301" s="61"/>
    </row>
    <row r="3302" spans="17:17" hidden="1" x14ac:dyDescent="0.25">
      <c r="Q3302" s="61"/>
    </row>
    <row r="3303" spans="17:17" hidden="1" x14ac:dyDescent="0.25">
      <c r="Q3303" s="61"/>
    </row>
    <row r="3304" spans="17:17" hidden="1" x14ac:dyDescent="0.25">
      <c r="Q3304" s="61"/>
    </row>
    <row r="3305" spans="17:17" hidden="1" x14ac:dyDescent="0.25">
      <c r="Q3305" s="61"/>
    </row>
    <row r="3306" spans="17:17" hidden="1" x14ac:dyDescent="0.25">
      <c r="Q3306" s="61"/>
    </row>
    <row r="3307" spans="17:17" hidden="1" x14ac:dyDescent="0.25">
      <c r="Q3307" s="61"/>
    </row>
    <row r="3308" spans="17:17" hidden="1" x14ac:dyDescent="0.25">
      <c r="Q3308" s="61"/>
    </row>
    <row r="3309" spans="17:17" hidden="1" x14ac:dyDescent="0.25">
      <c r="Q3309" s="61"/>
    </row>
    <row r="3310" spans="17:17" hidden="1" x14ac:dyDescent="0.25">
      <c r="Q3310" s="61"/>
    </row>
    <row r="3311" spans="17:17" hidden="1" x14ac:dyDescent="0.25">
      <c r="Q3311" s="61"/>
    </row>
    <row r="3312" spans="17:17" hidden="1" x14ac:dyDescent="0.25">
      <c r="Q3312" s="61"/>
    </row>
    <row r="3313" spans="17:17" hidden="1" x14ac:dyDescent="0.25">
      <c r="Q3313" s="61"/>
    </row>
    <row r="3314" spans="17:17" hidden="1" x14ac:dyDescent="0.25">
      <c r="Q3314" s="61"/>
    </row>
    <row r="3315" spans="17:17" hidden="1" x14ac:dyDescent="0.25">
      <c r="Q3315" s="61"/>
    </row>
    <row r="3316" spans="17:17" hidden="1" x14ac:dyDescent="0.25">
      <c r="Q3316" s="61"/>
    </row>
    <row r="3317" spans="17:17" hidden="1" x14ac:dyDescent="0.25">
      <c r="Q3317" s="61"/>
    </row>
    <row r="3318" spans="17:17" hidden="1" x14ac:dyDescent="0.25">
      <c r="Q3318" s="61"/>
    </row>
    <row r="3319" spans="17:17" hidden="1" x14ac:dyDescent="0.25">
      <c r="Q3319" s="61"/>
    </row>
    <row r="3320" spans="17:17" hidden="1" x14ac:dyDescent="0.25">
      <c r="Q3320" s="61"/>
    </row>
    <row r="3321" spans="17:17" hidden="1" x14ac:dyDescent="0.25">
      <c r="Q3321" s="61"/>
    </row>
    <row r="3322" spans="17:17" hidden="1" x14ac:dyDescent="0.25">
      <c r="Q3322" s="61"/>
    </row>
    <row r="3323" spans="17:17" hidden="1" x14ac:dyDescent="0.25">
      <c r="Q3323" s="61"/>
    </row>
    <row r="3324" spans="17:17" hidden="1" x14ac:dyDescent="0.25">
      <c r="Q3324" s="61"/>
    </row>
    <row r="3325" spans="17:17" hidden="1" x14ac:dyDescent="0.25">
      <c r="Q3325" s="61"/>
    </row>
    <row r="3326" spans="17:17" hidden="1" x14ac:dyDescent="0.25">
      <c r="Q3326" s="61"/>
    </row>
    <row r="3327" spans="17:17" hidden="1" x14ac:dyDescent="0.25">
      <c r="Q3327" s="61"/>
    </row>
    <row r="3328" spans="17:17" hidden="1" x14ac:dyDescent="0.25">
      <c r="Q3328" s="61"/>
    </row>
    <row r="3329" spans="17:17" hidden="1" x14ac:dyDescent="0.25">
      <c r="Q3329" s="61"/>
    </row>
    <row r="3330" spans="17:17" hidden="1" x14ac:dyDescent="0.25">
      <c r="Q3330" s="61"/>
    </row>
    <row r="3331" spans="17:17" hidden="1" x14ac:dyDescent="0.25">
      <c r="Q3331" s="61"/>
    </row>
    <row r="3332" spans="17:17" hidden="1" x14ac:dyDescent="0.25">
      <c r="Q3332" s="61"/>
    </row>
    <row r="3333" spans="17:17" hidden="1" x14ac:dyDescent="0.25">
      <c r="Q3333" s="61"/>
    </row>
    <row r="3334" spans="17:17" hidden="1" x14ac:dyDescent="0.25">
      <c r="Q3334" s="61"/>
    </row>
    <row r="3335" spans="17:17" hidden="1" x14ac:dyDescent="0.25">
      <c r="Q3335" s="61"/>
    </row>
    <row r="3336" spans="17:17" hidden="1" x14ac:dyDescent="0.25">
      <c r="Q3336" s="61"/>
    </row>
    <row r="3337" spans="17:17" hidden="1" x14ac:dyDescent="0.25">
      <c r="Q3337" s="61"/>
    </row>
    <row r="3338" spans="17:17" hidden="1" x14ac:dyDescent="0.25">
      <c r="Q3338" s="61"/>
    </row>
    <row r="3339" spans="17:17" hidden="1" x14ac:dyDescent="0.25">
      <c r="Q3339" s="61"/>
    </row>
    <row r="3340" spans="17:17" hidden="1" x14ac:dyDescent="0.25">
      <c r="Q3340" s="61"/>
    </row>
    <row r="3341" spans="17:17" hidden="1" x14ac:dyDescent="0.25">
      <c r="Q3341" s="61"/>
    </row>
    <row r="3342" spans="17:17" hidden="1" x14ac:dyDescent="0.25">
      <c r="Q3342" s="61"/>
    </row>
    <row r="3343" spans="17:17" hidden="1" x14ac:dyDescent="0.25">
      <c r="Q3343" s="61"/>
    </row>
    <row r="3344" spans="17:17" hidden="1" x14ac:dyDescent="0.25">
      <c r="Q3344" s="61"/>
    </row>
    <row r="3345" spans="17:17" hidden="1" x14ac:dyDescent="0.25">
      <c r="Q3345" s="61"/>
    </row>
    <row r="3346" spans="17:17" hidden="1" x14ac:dyDescent="0.25">
      <c r="Q3346" s="61"/>
    </row>
    <row r="3347" spans="17:17" hidden="1" x14ac:dyDescent="0.25">
      <c r="Q3347" s="61"/>
    </row>
    <row r="3348" spans="17:17" hidden="1" x14ac:dyDescent="0.25">
      <c r="Q3348" s="61"/>
    </row>
    <row r="3349" spans="17:17" hidden="1" x14ac:dyDescent="0.25">
      <c r="Q3349" s="61"/>
    </row>
    <row r="3350" spans="17:17" hidden="1" x14ac:dyDescent="0.25">
      <c r="Q3350" s="61"/>
    </row>
    <row r="3351" spans="17:17" hidden="1" x14ac:dyDescent="0.25">
      <c r="Q3351" s="61"/>
    </row>
    <row r="3352" spans="17:17" hidden="1" x14ac:dyDescent="0.25">
      <c r="Q3352" s="61"/>
    </row>
    <row r="3353" spans="17:17" hidden="1" x14ac:dyDescent="0.25">
      <c r="Q3353" s="61"/>
    </row>
    <row r="3354" spans="17:17" hidden="1" x14ac:dyDescent="0.25">
      <c r="Q3354" s="61"/>
    </row>
    <row r="3355" spans="17:17" hidden="1" x14ac:dyDescent="0.25">
      <c r="Q3355" s="61"/>
    </row>
    <row r="3356" spans="17:17" hidden="1" x14ac:dyDescent="0.25">
      <c r="Q3356" s="61"/>
    </row>
    <row r="3357" spans="17:17" hidden="1" x14ac:dyDescent="0.25">
      <c r="Q3357" s="61"/>
    </row>
    <row r="3358" spans="17:17" hidden="1" x14ac:dyDescent="0.25">
      <c r="Q3358" s="61"/>
    </row>
    <row r="3359" spans="17:17" hidden="1" x14ac:dyDescent="0.25">
      <c r="Q3359" s="61"/>
    </row>
    <row r="3360" spans="17:17" hidden="1" x14ac:dyDescent="0.25">
      <c r="Q3360" s="61"/>
    </row>
    <row r="3361" spans="17:17" hidden="1" x14ac:dyDescent="0.25">
      <c r="Q3361" s="61"/>
    </row>
    <row r="3362" spans="17:17" hidden="1" x14ac:dyDescent="0.25">
      <c r="Q3362" s="61"/>
    </row>
    <row r="3363" spans="17:17" hidden="1" x14ac:dyDescent="0.25">
      <c r="Q3363" s="61"/>
    </row>
    <row r="3364" spans="17:17" hidden="1" x14ac:dyDescent="0.25">
      <c r="Q3364" s="61"/>
    </row>
    <row r="3365" spans="17:17" hidden="1" x14ac:dyDescent="0.25">
      <c r="Q3365" s="61"/>
    </row>
    <row r="3366" spans="17:17" hidden="1" x14ac:dyDescent="0.25">
      <c r="Q3366" s="61"/>
    </row>
    <row r="3367" spans="17:17" hidden="1" x14ac:dyDescent="0.25">
      <c r="Q3367" s="61"/>
    </row>
    <row r="3368" spans="17:17" hidden="1" x14ac:dyDescent="0.25">
      <c r="Q3368" s="61"/>
    </row>
    <row r="3369" spans="17:17" hidden="1" x14ac:dyDescent="0.25">
      <c r="Q3369" s="61"/>
    </row>
    <row r="3370" spans="17:17" hidden="1" x14ac:dyDescent="0.25">
      <c r="Q3370" s="61"/>
    </row>
    <row r="3371" spans="17:17" hidden="1" x14ac:dyDescent="0.25">
      <c r="Q3371" s="61"/>
    </row>
    <row r="3372" spans="17:17" hidden="1" x14ac:dyDescent="0.25">
      <c r="Q3372" s="61"/>
    </row>
    <row r="3373" spans="17:17" hidden="1" x14ac:dyDescent="0.25">
      <c r="Q3373" s="61"/>
    </row>
    <row r="3374" spans="17:17" hidden="1" x14ac:dyDescent="0.25">
      <c r="Q3374" s="61"/>
    </row>
    <row r="3375" spans="17:17" hidden="1" x14ac:dyDescent="0.25">
      <c r="Q3375" s="61"/>
    </row>
    <row r="3376" spans="17:17" hidden="1" x14ac:dyDescent="0.25">
      <c r="Q3376" s="61"/>
    </row>
    <row r="3377" spans="17:17" hidden="1" x14ac:dyDescent="0.25">
      <c r="Q3377" s="61"/>
    </row>
    <row r="3378" spans="17:17" hidden="1" x14ac:dyDescent="0.25">
      <c r="Q3378" s="61"/>
    </row>
    <row r="3379" spans="17:17" hidden="1" x14ac:dyDescent="0.25">
      <c r="Q3379" s="61"/>
    </row>
    <row r="3380" spans="17:17" hidden="1" x14ac:dyDescent="0.25">
      <c r="Q3380" s="61"/>
    </row>
    <row r="3381" spans="17:17" hidden="1" x14ac:dyDescent="0.25">
      <c r="Q3381" s="61"/>
    </row>
    <row r="3382" spans="17:17" hidden="1" x14ac:dyDescent="0.25">
      <c r="Q3382" s="61"/>
    </row>
    <row r="3383" spans="17:17" hidden="1" x14ac:dyDescent="0.25">
      <c r="Q3383" s="61"/>
    </row>
    <row r="3384" spans="17:17" hidden="1" x14ac:dyDescent="0.25">
      <c r="Q3384" s="61"/>
    </row>
    <row r="3385" spans="17:17" hidden="1" x14ac:dyDescent="0.25">
      <c r="Q3385" s="61"/>
    </row>
    <row r="3386" spans="17:17" hidden="1" x14ac:dyDescent="0.25">
      <c r="Q3386" s="61"/>
    </row>
    <row r="3387" spans="17:17" hidden="1" x14ac:dyDescent="0.25">
      <c r="Q3387" s="61"/>
    </row>
    <row r="3388" spans="17:17" hidden="1" x14ac:dyDescent="0.25">
      <c r="Q3388" s="61"/>
    </row>
    <row r="3389" spans="17:17" hidden="1" x14ac:dyDescent="0.25">
      <c r="Q3389" s="61"/>
    </row>
    <row r="3390" spans="17:17" hidden="1" x14ac:dyDescent="0.25">
      <c r="Q3390" s="61"/>
    </row>
    <row r="3391" spans="17:17" hidden="1" x14ac:dyDescent="0.25">
      <c r="Q3391" s="61"/>
    </row>
    <row r="3392" spans="17:17" hidden="1" x14ac:dyDescent="0.25">
      <c r="Q3392" s="61"/>
    </row>
    <row r="3393" spans="17:17" hidden="1" x14ac:dyDescent="0.25">
      <c r="Q3393" s="61"/>
    </row>
    <row r="3394" spans="17:17" hidden="1" x14ac:dyDescent="0.25">
      <c r="Q3394" s="61"/>
    </row>
    <row r="3395" spans="17:17" hidden="1" x14ac:dyDescent="0.25">
      <c r="Q3395" s="61"/>
    </row>
    <row r="3396" spans="17:17" hidden="1" x14ac:dyDescent="0.25">
      <c r="Q3396" s="61"/>
    </row>
    <row r="3397" spans="17:17" hidden="1" x14ac:dyDescent="0.25">
      <c r="Q3397" s="61"/>
    </row>
    <row r="3398" spans="17:17" hidden="1" x14ac:dyDescent="0.25">
      <c r="Q3398" s="61"/>
    </row>
    <row r="3399" spans="17:17" hidden="1" x14ac:dyDescent="0.25">
      <c r="Q3399" s="61"/>
    </row>
    <row r="3400" spans="17:17" hidden="1" x14ac:dyDescent="0.25">
      <c r="Q3400" s="61"/>
    </row>
    <row r="3401" spans="17:17" hidden="1" x14ac:dyDescent="0.25">
      <c r="Q3401" s="61"/>
    </row>
    <row r="3402" spans="17:17" hidden="1" x14ac:dyDescent="0.25">
      <c r="Q3402" s="61"/>
    </row>
    <row r="3403" spans="17:17" hidden="1" x14ac:dyDescent="0.25">
      <c r="Q3403" s="61"/>
    </row>
    <row r="3404" spans="17:17" hidden="1" x14ac:dyDescent="0.25">
      <c r="Q3404" s="61"/>
    </row>
    <row r="3405" spans="17:17" hidden="1" x14ac:dyDescent="0.25">
      <c r="Q3405" s="61"/>
    </row>
    <row r="3406" spans="17:17" hidden="1" x14ac:dyDescent="0.25">
      <c r="Q3406" s="61"/>
    </row>
    <row r="3407" spans="17:17" hidden="1" x14ac:dyDescent="0.25">
      <c r="Q3407" s="61"/>
    </row>
    <row r="3408" spans="17:17" hidden="1" x14ac:dyDescent="0.25">
      <c r="Q3408" s="61"/>
    </row>
    <row r="3409" spans="17:17" hidden="1" x14ac:dyDescent="0.25">
      <c r="Q3409" s="61"/>
    </row>
    <row r="3410" spans="17:17" hidden="1" x14ac:dyDescent="0.25">
      <c r="Q3410" s="61"/>
    </row>
    <row r="3411" spans="17:17" hidden="1" x14ac:dyDescent="0.25">
      <c r="Q3411" s="61"/>
    </row>
    <row r="3412" spans="17:17" hidden="1" x14ac:dyDescent="0.25">
      <c r="Q3412" s="61"/>
    </row>
    <row r="3413" spans="17:17" hidden="1" x14ac:dyDescent="0.25">
      <c r="Q3413" s="61"/>
    </row>
    <row r="3414" spans="17:17" hidden="1" x14ac:dyDescent="0.25">
      <c r="Q3414" s="61"/>
    </row>
    <row r="3415" spans="17:17" hidden="1" x14ac:dyDescent="0.25">
      <c r="Q3415" s="61"/>
    </row>
    <row r="3416" spans="17:17" hidden="1" x14ac:dyDescent="0.25">
      <c r="Q3416" s="61"/>
    </row>
    <row r="3417" spans="17:17" hidden="1" x14ac:dyDescent="0.25">
      <c r="Q3417" s="61"/>
    </row>
    <row r="3418" spans="17:17" hidden="1" x14ac:dyDescent="0.25">
      <c r="Q3418" s="61"/>
    </row>
    <row r="3419" spans="17:17" hidden="1" x14ac:dyDescent="0.25">
      <c r="Q3419" s="61"/>
    </row>
    <row r="3420" spans="17:17" hidden="1" x14ac:dyDescent="0.25">
      <c r="Q3420" s="61"/>
    </row>
    <row r="3421" spans="17:17" hidden="1" x14ac:dyDescent="0.25">
      <c r="Q3421" s="61"/>
    </row>
    <row r="3422" spans="17:17" hidden="1" x14ac:dyDescent="0.25">
      <c r="Q3422" s="61"/>
    </row>
    <row r="3423" spans="17:17" hidden="1" x14ac:dyDescent="0.25">
      <c r="Q3423" s="61"/>
    </row>
    <row r="3424" spans="17:17" hidden="1" x14ac:dyDescent="0.25">
      <c r="Q3424" s="61"/>
    </row>
    <row r="3425" spans="17:17" hidden="1" x14ac:dyDescent="0.25">
      <c r="Q3425" s="61"/>
    </row>
    <row r="3426" spans="17:17" hidden="1" x14ac:dyDescent="0.25">
      <c r="Q3426" s="61"/>
    </row>
    <row r="3427" spans="17:17" hidden="1" x14ac:dyDescent="0.25">
      <c r="Q3427" s="61"/>
    </row>
    <row r="3428" spans="17:17" hidden="1" x14ac:dyDescent="0.25">
      <c r="Q3428" s="61"/>
    </row>
    <row r="3429" spans="17:17" hidden="1" x14ac:dyDescent="0.25">
      <c r="Q3429" s="61"/>
    </row>
    <row r="3430" spans="17:17" hidden="1" x14ac:dyDescent="0.25">
      <c r="Q3430" s="61"/>
    </row>
    <row r="3431" spans="17:17" hidden="1" x14ac:dyDescent="0.25">
      <c r="Q3431" s="61"/>
    </row>
    <row r="3432" spans="17:17" hidden="1" x14ac:dyDescent="0.25">
      <c r="Q3432" s="61"/>
    </row>
    <row r="3433" spans="17:17" hidden="1" x14ac:dyDescent="0.25">
      <c r="Q3433" s="61"/>
    </row>
    <row r="3434" spans="17:17" hidden="1" x14ac:dyDescent="0.25">
      <c r="Q3434" s="61"/>
    </row>
    <row r="3435" spans="17:17" hidden="1" x14ac:dyDescent="0.25">
      <c r="Q3435" s="61"/>
    </row>
    <row r="3436" spans="17:17" hidden="1" x14ac:dyDescent="0.25">
      <c r="Q3436" s="61"/>
    </row>
    <row r="3437" spans="17:17" hidden="1" x14ac:dyDescent="0.25">
      <c r="Q3437" s="61"/>
    </row>
    <row r="3438" spans="17:17" hidden="1" x14ac:dyDescent="0.25">
      <c r="Q3438" s="61"/>
    </row>
    <row r="3439" spans="17:17" hidden="1" x14ac:dyDescent="0.25">
      <c r="Q3439" s="61"/>
    </row>
    <row r="3440" spans="17:17" hidden="1" x14ac:dyDescent="0.25">
      <c r="Q3440" s="61"/>
    </row>
    <row r="3441" spans="17:17" hidden="1" x14ac:dyDescent="0.25">
      <c r="Q3441" s="61"/>
    </row>
    <row r="3442" spans="17:17" hidden="1" x14ac:dyDescent="0.25">
      <c r="Q3442" s="61"/>
    </row>
    <row r="3443" spans="17:17" hidden="1" x14ac:dyDescent="0.25">
      <c r="Q3443" s="61"/>
    </row>
    <row r="3444" spans="17:17" hidden="1" x14ac:dyDescent="0.25">
      <c r="Q3444" s="61"/>
    </row>
    <row r="3445" spans="17:17" hidden="1" x14ac:dyDescent="0.25">
      <c r="Q3445" s="61"/>
    </row>
    <row r="3446" spans="17:17" hidden="1" x14ac:dyDescent="0.25">
      <c r="Q3446" s="61"/>
    </row>
    <row r="3447" spans="17:17" hidden="1" x14ac:dyDescent="0.25">
      <c r="Q3447" s="61"/>
    </row>
    <row r="3448" spans="17:17" hidden="1" x14ac:dyDescent="0.25">
      <c r="Q3448" s="61"/>
    </row>
    <row r="3449" spans="17:17" hidden="1" x14ac:dyDescent="0.25">
      <c r="Q3449" s="61"/>
    </row>
    <row r="3450" spans="17:17" hidden="1" x14ac:dyDescent="0.25">
      <c r="Q3450" s="61"/>
    </row>
    <row r="3451" spans="17:17" hidden="1" x14ac:dyDescent="0.25">
      <c r="Q3451" s="61"/>
    </row>
    <row r="3452" spans="17:17" hidden="1" x14ac:dyDescent="0.25">
      <c r="Q3452" s="61"/>
    </row>
    <row r="3453" spans="17:17" hidden="1" x14ac:dyDescent="0.25">
      <c r="Q3453" s="61"/>
    </row>
    <row r="3454" spans="17:17" hidden="1" x14ac:dyDescent="0.25">
      <c r="Q3454" s="61"/>
    </row>
    <row r="3455" spans="17:17" hidden="1" x14ac:dyDescent="0.25">
      <c r="Q3455" s="61"/>
    </row>
    <row r="3456" spans="17:17" hidden="1" x14ac:dyDescent="0.25">
      <c r="Q3456" s="61"/>
    </row>
    <row r="3457" spans="17:17" hidden="1" x14ac:dyDescent="0.25">
      <c r="Q3457" s="61"/>
    </row>
    <row r="3458" spans="17:17" hidden="1" x14ac:dyDescent="0.25">
      <c r="Q3458" s="61"/>
    </row>
    <row r="3459" spans="17:17" hidden="1" x14ac:dyDescent="0.25">
      <c r="Q3459" s="61"/>
    </row>
    <row r="3460" spans="17:17" hidden="1" x14ac:dyDescent="0.25">
      <c r="Q3460" s="61"/>
    </row>
    <row r="3461" spans="17:17" hidden="1" x14ac:dyDescent="0.25">
      <c r="Q3461" s="61"/>
    </row>
    <row r="3462" spans="17:17" hidden="1" x14ac:dyDescent="0.25">
      <c r="Q3462" s="61"/>
    </row>
    <row r="3463" spans="17:17" hidden="1" x14ac:dyDescent="0.25">
      <c r="Q3463" s="61"/>
    </row>
    <row r="3464" spans="17:17" hidden="1" x14ac:dyDescent="0.25">
      <c r="Q3464" s="61"/>
    </row>
    <row r="3465" spans="17:17" hidden="1" x14ac:dyDescent="0.25">
      <c r="Q3465" s="61"/>
    </row>
    <row r="3466" spans="17:17" hidden="1" x14ac:dyDescent="0.25">
      <c r="Q3466" s="61"/>
    </row>
    <row r="3467" spans="17:17" hidden="1" x14ac:dyDescent="0.25">
      <c r="Q3467" s="61"/>
    </row>
    <row r="3468" spans="17:17" hidden="1" x14ac:dyDescent="0.25">
      <c r="Q3468" s="61"/>
    </row>
    <row r="3469" spans="17:17" hidden="1" x14ac:dyDescent="0.25">
      <c r="Q3469" s="61"/>
    </row>
    <row r="3470" spans="17:17" hidden="1" x14ac:dyDescent="0.25">
      <c r="Q3470" s="61"/>
    </row>
    <row r="3471" spans="17:17" hidden="1" x14ac:dyDescent="0.25">
      <c r="Q3471" s="61"/>
    </row>
    <row r="3472" spans="17:17" hidden="1" x14ac:dyDescent="0.25">
      <c r="Q3472" s="61"/>
    </row>
    <row r="3473" spans="17:17" hidden="1" x14ac:dyDescent="0.25">
      <c r="Q3473" s="61"/>
    </row>
    <row r="3474" spans="17:17" hidden="1" x14ac:dyDescent="0.25">
      <c r="Q3474" s="61"/>
    </row>
    <row r="3475" spans="17:17" hidden="1" x14ac:dyDescent="0.25">
      <c r="Q3475" s="61"/>
    </row>
    <row r="3476" spans="17:17" hidden="1" x14ac:dyDescent="0.25">
      <c r="Q3476" s="61"/>
    </row>
    <row r="3477" spans="17:17" hidden="1" x14ac:dyDescent="0.25">
      <c r="Q3477" s="61"/>
    </row>
    <row r="3478" spans="17:17" hidden="1" x14ac:dyDescent="0.25">
      <c r="Q3478" s="61"/>
    </row>
    <row r="3479" spans="17:17" hidden="1" x14ac:dyDescent="0.25">
      <c r="Q3479" s="61"/>
    </row>
    <row r="3480" spans="17:17" hidden="1" x14ac:dyDescent="0.25">
      <c r="Q3480" s="61"/>
    </row>
    <row r="3481" spans="17:17" hidden="1" x14ac:dyDescent="0.25">
      <c r="Q3481" s="61"/>
    </row>
    <row r="3482" spans="17:17" hidden="1" x14ac:dyDescent="0.25">
      <c r="Q3482" s="61"/>
    </row>
    <row r="3483" spans="17:17" hidden="1" x14ac:dyDescent="0.25">
      <c r="Q3483" s="61"/>
    </row>
    <row r="3484" spans="17:17" hidden="1" x14ac:dyDescent="0.25">
      <c r="Q3484" s="61"/>
    </row>
    <row r="3485" spans="17:17" hidden="1" x14ac:dyDescent="0.25">
      <c r="Q3485" s="61"/>
    </row>
    <row r="3486" spans="17:17" hidden="1" x14ac:dyDescent="0.25">
      <c r="Q3486" s="61"/>
    </row>
    <row r="3487" spans="17:17" hidden="1" x14ac:dyDescent="0.25">
      <c r="Q3487" s="61"/>
    </row>
    <row r="3488" spans="17:17" hidden="1" x14ac:dyDescent="0.25">
      <c r="Q3488" s="61"/>
    </row>
    <row r="3489" spans="17:17" hidden="1" x14ac:dyDescent="0.25">
      <c r="Q3489" s="61"/>
    </row>
    <row r="3490" spans="17:17" hidden="1" x14ac:dyDescent="0.25">
      <c r="Q3490" s="61"/>
    </row>
    <row r="3491" spans="17:17" hidden="1" x14ac:dyDescent="0.25">
      <c r="Q3491" s="61"/>
    </row>
    <row r="3492" spans="17:17" hidden="1" x14ac:dyDescent="0.25">
      <c r="Q3492" s="61"/>
    </row>
    <row r="3493" spans="17:17" hidden="1" x14ac:dyDescent="0.25">
      <c r="Q3493" s="61"/>
    </row>
    <row r="3494" spans="17:17" hidden="1" x14ac:dyDescent="0.25">
      <c r="Q3494" s="61"/>
    </row>
    <row r="3495" spans="17:17" hidden="1" x14ac:dyDescent="0.25">
      <c r="Q3495" s="61"/>
    </row>
    <row r="3496" spans="17:17" hidden="1" x14ac:dyDescent="0.25">
      <c r="Q3496" s="61"/>
    </row>
    <row r="3497" spans="17:17" hidden="1" x14ac:dyDescent="0.25">
      <c r="Q3497" s="61"/>
    </row>
    <row r="3498" spans="17:17" hidden="1" x14ac:dyDescent="0.25">
      <c r="Q3498" s="61"/>
    </row>
    <row r="3499" spans="17:17" hidden="1" x14ac:dyDescent="0.25">
      <c r="Q3499" s="61"/>
    </row>
    <row r="3500" spans="17:17" hidden="1" x14ac:dyDescent="0.25">
      <c r="Q3500" s="61"/>
    </row>
    <row r="3501" spans="17:17" hidden="1" x14ac:dyDescent="0.25">
      <c r="Q3501" s="61"/>
    </row>
    <row r="3502" spans="17:17" hidden="1" x14ac:dyDescent="0.25">
      <c r="Q3502" s="61"/>
    </row>
    <row r="3503" spans="17:17" hidden="1" x14ac:dyDescent="0.25">
      <c r="Q3503" s="61"/>
    </row>
    <row r="3504" spans="17:17" hidden="1" x14ac:dyDescent="0.25">
      <c r="Q3504" s="61"/>
    </row>
    <row r="3505" spans="17:17" hidden="1" x14ac:dyDescent="0.25">
      <c r="Q3505" s="61"/>
    </row>
    <row r="3506" spans="17:17" hidden="1" x14ac:dyDescent="0.25">
      <c r="Q3506" s="61"/>
    </row>
    <row r="3507" spans="17:17" hidden="1" x14ac:dyDescent="0.25">
      <c r="Q3507" s="61"/>
    </row>
    <row r="3508" spans="17:17" hidden="1" x14ac:dyDescent="0.25">
      <c r="Q3508" s="61"/>
    </row>
    <row r="3509" spans="17:17" hidden="1" x14ac:dyDescent="0.25">
      <c r="Q3509" s="61"/>
    </row>
    <row r="3510" spans="17:17" hidden="1" x14ac:dyDescent="0.25">
      <c r="Q3510" s="61"/>
    </row>
    <row r="3511" spans="17:17" hidden="1" x14ac:dyDescent="0.25">
      <c r="Q3511" s="61"/>
    </row>
    <row r="3512" spans="17:17" hidden="1" x14ac:dyDescent="0.25">
      <c r="Q3512" s="61"/>
    </row>
    <row r="3513" spans="17:17" hidden="1" x14ac:dyDescent="0.25">
      <c r="Q3513" s="61"/>
    </row>
    <row r="3514" spans="17:17" hidden="1" x14ac:dyDescent="0.25">
      <c r="Q3514" s="61"/>
    </row>
    <row r="3515" spans="17:17" hidden="1" x14ac:dyDescent="0.25">
      <c r="Q3515" s="61"/>
    </row>
    <row r="3516" spans="17:17" hidden="1" x14ac:dyDescent="0.25">
      <c r="Q3516" s="61"/>
    </row>
    <row r="3517" spans="17:17" hidden="1" x14ac:dyDescent="0.25">
      <c r="Q3517" s="61"/>
    </row>
    <row r="3518" spans="17:17" hidden="1" x14ac:dyDescent="0.25">
      <c r="Q3518" s="61"/>
    </row>
    <row r="3519" spans="17:17" hidden="1" x14ac:dyDescent="0.25">
      <c r="Q3519" s="61"/>
    </row>
    <row r="3520" spans="17:17" hidden="1" x14ac:dyDescent="0.25">
      <c r="Q3520" s="61"/>
    </row>
    <row r="3521" spans="17:17" hidden="1" x14ac:dyDescent="0.25">
      <c r="Q3521" s="61"/>
    </row>
    <row r="3522" spans="17:17" hidden="1" x14ac:dyDescent="0.25">
      <c r="Q3522" s="61"/>
    </row>
    <row r="3523" spans="17:17" hidden="1" x14ac:dyDescent="0.25">
      <c r="Q3523" s="61"/>
    </row>
    <row r="3524" spans="17:17" hidden="1" x14ac:dyDescent="0.25">
      <c r="Q3524" s="61"/>
    </row>
    <row r="3525" spans="17:17" hidden="1" x14ac:dyDescent="0.25">
      <c r="Q3525" s="61"/>
    </row>
    <row r="3526" spans="17:17" hidden="1" x14ac:dyDescent="0.25">
      <c r="Q3526" s="61"/>
    </row>
    <row r="3527" spans="17:17" hidden="1" x14ac:dyDescent="0.25">
      <c r="Q3527" s="61"/>
    </row>
    <row r="3528" spans="17:17" hidden="1" x14ac:dyDescent="0.25">
      <c r="Q3528" s="61"/>
    </row>
    <row r="3529" spans="17:17" hidden="1" x14ac:dyDescent="0.25">
      <c r="Q3529" s="61"/>
    </row>
    <row r="3530" spans="17:17" hidden="1" x14ac:dyDescent="0.25">
      <c r="Q3530" s="61"/>
    </row>
    <row r="3531" spans="17:17" hidden="1" x14ac:dyDescent="0.25">
      <c r="Q3531" s="61"/>
    </row>
    <row r="3532" spans="17:17" hidden="1" x14ac:dyDescent="0.25">
      <c r="Q3532" s="61"/>
    </row>
    <row r="3533" spans="17:17" hidden="1" x14ac:dyDescent="0.25">
      <c r="Q3533" s="61"/>
    </row>
    <row r="3534" spans="17:17" hidden="1" x14ac:dyDescent="0.25">
      <c r="Q3534" s="61"/>
    </row>
    <row r="3535" spans="17:17" hidden="1" x14ac:dyDescent="0.25">
      <c r="Q3535" s="61"/>
    </row>
    <row r="3536" spans="17:17" hidden="1" x14ac:dyDescent="0.25">
      <c r="Q3536" s="61"/>
    </row>
    <row r="3537" spans="17:17" hidden="1" x14ac:dyDescent="0.25">
      <c r="Q3537" s="61"/>
    </row>
    <row r="3538" spans="17:17" hidden="1" x14ac:dyDescent="0.25">
      <c r="Q3538" s="61"/>
    </row>
    <row r="3539" spans="17:17" hidden="1" x14ac:dyDescent="0.25">
      <c r="Q3539" s="61"/>
    </row>
    <row r="3540" spans="17:17" hidden="1" x14ac:dyDescent="0.25">
      <c r="Q3540" s="61"/>
    </row>
    <row r="3541" spans="17:17" hidden="1" x14ac:dyDescent="0.25">
      <c r="Q3541" s="61"/>
    </row>
    <row r="3542" spans="17:17" hidden="1" x14ac:dyDescent="0.25">
      <c r="Q3542" s="61"/>
    </row>
    <row r="3543" spans="17:17" hidden="1" x14ac:dyDescent="0.25">
      <c r="Q3543" s="61"/>
    </row>
    <row r="3544" spans="17:17" hidden="1" x14ac:dyDescent="0.25">
      <c r="Q3544" s="61"/>
    </row>
    <row r="3545" spans="17:17" hidden="1" x14ac:dyDescent="0.25">
      <c r="Q3545" s="61"/>
    </row>
    <row r="3546" spans="17:17" hidden="1" x14ac:dyDescent="0.25">
      <c r="Q3546" s="61"/>
    </row>
    <row r="3547" spans="17:17" hidden="1" x14ac:dyDescent="0.25">
      <c r="Q3547" s="61"/>
    </row>
    <row r="3548" spans="17:17" hidden="1" x14ac:dyDescent="0.25">
      <c r="Q3548" s="61"/>
    </row>
    <row r="3549" spans="17:17" hidden="1" x14ac:dyDescent="0.25">
      <c r="Q3549" s="61"/>
    </row>
    <row r="3550" spans="17:17" hidden="1" x14ac:dyDescent="0.25">
      <c r="Q3550" s="61"/>
    </row>
    <row r="3551" spans="17:17" hidden="1" x14ac:dyDescent="0.25">
      <c r="Q3551" s="61"/>
    </row>
    <row r="3552" spans="17:17" hidden="1" x14ac:dyDescent="0.25">
      <c r="Q3552" s="61"/>
    </row>
    <row r="3553" spans="17:17" hidden="1" x14ac:dyDescent="0.25">
      <c r="Q3553" s="61"/>
    </row>
    <row r="3554" spans="17:17" hidden="1" x14ac:dyDescent="0.25">
      <c r="Q3554" s="61"/>
    </row>
    <row r="3555" spans="17:17" hidden="1" x14ac:dyDescent="0.25">
      <c r="Q3555" s="61"/>
    </row>
    <row r="3556" spans="17:17" hidden="1" x14ac:dyDescent="0.25">
      <c r="Q3556" s="61"/>
    </row>
    <row r="3557" spans="17:17" hidden="1" x14ac:dyDescent="0.25">
      <c r="Q3557" s="61"/>
    </row>
    <row r="3558" spans="17:17" hidden="1" x14ac:dyDescent="0.25">
      <c r="Q3558" s="61"/>
    </row>
    <row r="3559" spans="17:17" hidden="1" x14ac:dyDescent="0.25">
      <c r="Q3559" s="61"/>
    </row>
    <row r="3560" spans="17:17" hidden="1" x14ac:dyDescent="0.25">
      <c r="Q3560" s="61"/>
    </row>
    <row r="3561" spans="17:17" hidden="1" x14ac:dyDescent="0.25">
      <c r="Q3561" s="61"/>
    </row>
    <row r="3562" spans="17:17" hidden="1" x14ac:dyDescent="0.25">
      <c r="Q3562" s="61"/>
    </row>
    <row r="3563" spans="17:17" hidden="1" x14ac:dyDescent="0.25">
      <c r="Q3563" s="61"/>
    </row>
    <row r="3564" spans="17:17" hidden="1" x14ac:dyDescent="0.25">
      <c r="Q3564" s="61"/>
    </row>
    <row r="3565" spans="17:17" hidden="1" x14ac:dyDescent="0.25">
      <c r="Q3565" s="61"/>
    </row>
    <row r="3566" spans="17:17" hidden="1" x14ac:dyDescent="0.25">
      <c r="Q3566" s="61"/>
    </row>
    <row r="3567" spans="17:17" hidden="1" x14ac:dyDescent="0.25">
      <c r="Q3567" s="61"/>
    </row>
    <row r="3568" spans="17:17" hidden="1" x14ac:dyDescent="0.25">
      <c r="Q3568" s="61"/>
    </row>
    <row r="3569" spans="17:17" hidden="1" x14ac:dyDescent="0.25">
      <c r="Q3569" s="61"/>
    </row>
    <row r="3570" spans="17:17" hidden="1" x14ac:dyDescent="0.25">
      <c r="Q3570" s="61"/>
    </row>
    <row r="3571" spans="17:17" hidden="1" x14ac:dyDescent="0.25">
      <c r="Q3571" s="61"/>
    </row>
    <row r="3572" spans="17:17" hidden="1" x14ac:dyDescent="0.25">
      <c r="Q3572" s="61"/>
    </row>
    <row r="3573" spans="17:17" hidden="1" x14ac:dyDescent="0.25">
      <c r="Q3573" s="61"/>
    </row>
    <row r="3574" spans="17:17" hidden="1" x14ac:dyDescent="0.25">
      <c r="Q3574" s="61"/>
    </row>
    <row r="3575" spans="17:17" hidden="1" x14ac:dyDescent="0.25">
      <c r="Q3575" s="61"/>
    </row>
    <row r="3576" spans="17:17" hidden="1" x14ac:dyDescent="0.25">
      <c r="Q3576" s="61"/>
    </row>
    <row r="3577" spans="17:17" hidden="1" x14ac:dyDescent="0.25">
      <c r="Q3577" s="61"/>
    </row>
    <row r="3578" spans="17:17" hidden="1" x14ac:dyDescent="0.25">
      <c r="Q3578" s="61"/>
    </row>
    <row r="3579" spans="17:17" hidden="1" x14ac:dyDescent="0.25">
      <c r="Q3579" s="61"/>
    </row>
    <row r="3580" spans="17:17" hidden="1" x14ac:dyDescent="0.25">
      <c r="Q3580" s="61"/>
    </row>
    <row r="3581" spans="17:17" hidden="1" x14ac:dyDescent="0.25">
      <c r="Q3581" s="61"/>
    </row>
    <row r="3582" spans="17:17" hidden="1" x14ac:dyDescent="0.25">
      <c r="Q3582" s="61"/>
    </row>
    <row r="3583" spans="17:17" hidden="1" x14ac:dyDescent="0.25">
      <c r="Q3583" s="61"/>
    </row>
    <row r="3584" spans="17:17" hidden="1" x14ac:dyDescent="0.25">
      <c r="Q3584" s="61"/>
    </row>
    <row r="3585" spans="17:17" hidden="1" x14ac:dyDescent="0.25">
      <c r="Q3585" s="61"/>
    </row>
    <row r="3586" spans="17:17" hidden="1" x14ac:dyDescent="0.25">
      <c r="Q3586" s="61"/>
    </row>
    <row r="3587" spans="17:17" hidden="1" x14ac:dyDescent="0.25">
      <c r="Q3587" s="61"/>
    </row>
    <row r="3588" spans="17:17" hidden="1" x14ac:dyDescent="0.25">
      <c r="Q3588" s="61"/>
    </row>
    <row r="3589" spans="17:17" hidden="1" x14ac:dyDescent="0.25">
      <c r="Q3589" s="61"/>
    </row>
    <row r="3590" spans="17:17" hidden="1" x14ac:dyDescent="0.25">
      <c r="Q3590" s="61"/>
    </row>
    <row r="3591" spans="17:17" hidden="1" x14ac:dyDescent="0.25">
      <c r="Q3591" s="61"/>
    </row>
    <row r="3592" spans="17:17" hidden="1" x14ac:dyDescent="0.25">
      <c r="Q3592" s="61"/>
    </row>
    <row r="3593" spans="17:17" hidden="1" x14ac:dyDescent="0.25">
      <c r="Q3593" s="61"/>
    </row>
    <row r="3594" spans="17:17" hidden="1" x14ac:dyDescent="0.25">
      <c r="Q3594" s="61"/>
    </row>
    <row r="3595" spans="17:17" hidden="1" x14ac:dyDescent="0.25">
      <c r="Q3595" s="61"/>
    </row>
    <row r="3596" spans="17:17" hidden="1" x14ac:dyDescent="0.25">
      <c r="Q3596" s="61"/>
    </row>
    <row r="3597" spans="17:17" hidden="1" x14ac:dyDescent="0.25">
      <c r="Q3597" s="61"/>
    </row>
    <row r="3598" spans="17:17" hidden="1" x14ac:dyDescent="0.25">
      <c r="Q3598" s="61"/>
    </row>
    <row r="3599" spans="17:17" hidden="1" x14ac:dyDescent="0.25">
      <c r="Q3599" s="61"/>
    </row>
    <row r="3600" spans="17:17" hidden="1" x14ac:dyDescent="0.25">
      <c r="Q3600" s="61"/>
    </row>
    <row r="3601" spans="17:17" hidden="1" x14ac:dyDescent="0.25">
      <c r="Q3601" s="61"/>
    </row>
    <row r="3602" spans="17:17" hidden="1" x14ac:dyDescent="0.25">
      <c r="Q3602" s="61"/>
    </row>
    <row r="3603" spans="17:17" hidden="1" x14ac:dyDescent="0.25">
      <c r="Q3603" s="61"/>
    </row>
    <row r="3604" spans="17:17" hidden="1" x14ac:dyDescent="0.25">
      <c r="Q3604" s="61"/>
    </row>
    <row r="3605" spans="17:17" hidden="1" x14ac:dyDescent="0.25">
      <c r="Q3605" s="61"/>
    </row>
    <row r="3606" spans="17:17" hidden="1" x14ac:dyDescent="0.25">
      <c r="Q3606" s="61"/>
    </row>
    <row r="3607" spans="17:17" hidden="1" x14ac:dyDescent="0.25">
      <c r="Q3607" s="61"/>
    </row>
    <row r="3608" spans="17:17" hidden="1" x14ac:dyDescent="0.25">
      <c r="Q3608" s="61"/>
    </row>
    <row r="3609" spans="17:17" hidden="1" x14ac:dyDescent="0.25">
      <c r="Q3609" s="61"/>
    </row>
    <row r="3610" spans="17:17" hidden="1" x14ac:dyDescent="0.25">
      <c r="Q3610" s="61"/>
    </row>
    <row r="3611" spans="17:17" hidden="1" x14ac:dyDescent="0.25">
      <c r="Q3611" s="61"/>
    </row>
    <row r="3612" spans="17:17" hidden="1" x14ac:dyDescent="0.25">
      <c r="Q3612" s="61"/>
    </row>
    <row r="3613" spans="17:17" hidden="1" x14ac:dyDescent="0.25">
      <c r="Q3613" s="61"/>
    </row>
    <row r="3614" spans="17:17" hidden="1" x14ac:dyDescent="0.25">
      <c r="Q3614" s="61"/>
    </row>
    <row r="3615" spans="17:17" hidden="1" x14ac:dyDescent="0.25">
      <c r="Q3615" s="61"/>
    </row>
    <row r="3616" spans="17:17" hidden="1" x14ac:dyDescent="0.25">
      <c r="Q3616" s="61"/>
    </row>
    <row r="3617" spans="17:17" hidden="1" x14ac:dyDescent="0.25">
      <c r="Q3617" s="61"/>
    </row>
    <row r="3618" spans="17:17" hidden="1" x14ac:dyDescent="0.25">
      <c r="Q3618" s="61"/>
    </row>
    <row r="3619" spans="17:17" hidden="1" x14ac:dyDescent="0.25">
      <c r="Q3619" s="61"/>
    </row>
    <row r="3620" spans="17:17" hidden="1" x14ac:dyDescent="0.25">
      <c r="Q3620" s="61"/>
    </row>
    <row r="3621" spans="17:17" hidden="1" x14ac:dyDescent="0.25">
      <c r="Q3621" s="61"/>
    </row>
    <row r="3622" spans="17:17" hidden="1" x14ac:dyDescent="0.25">
      <c r="Q3622" s="61"/>
    </row>
    <row r="3623" spans="17:17" hidden="1" x14ac:dyDescent="0.25">
      <c r="Q3623" s="61"/>
    </row>
    <row r="3624" spans="17:17" hidden="1" x14ac:dyDescent="0.25">
      <c r="Q3624" s="61"/>
    </row>
    <row r="3625" spans="17:17" hidden="1" x14ac:dyDescent="0.25">
      <c r="Q3625" s="61"/>
    </row>
    <row r="3626" spans="17:17" hidden="1" x14ac:dyDescent="0.25">
      <c r="Q3626" s="61"/>
    </row>
    <row r="3627" spans="17:17" hidden="1" x14ac:dyDescent="0.25">
      <c r="Q3627" s="61"/>
    </row>
    <row r="3628" spans="17:17" hidden="1" x14ac:dyDescent="0.25">
      <c r="Q3628" s="61"/>
    </row>
    <row r="3629" spans="17:17" hidden="1" x14ac:dyDescent="0.25">
      <c r="Q3629" s="61"/>
    </row>
    <row r="3630" spans="17:17" hidden="1" x14ac:dyDescent="0.25">
      <c r="Q3630" s="61"/>
    </row>
    <row r="3631" spans="17:17" hidden="1" x14ac:dyDescent="0.25">
      <c r="Q3631" s="61"/>
    </row>
    <row r="3632" spans="17:17" hidden="1" x14ac:dyDescent="0.25">
      <c r="Q3632" s="61"/>
    </row>
    <row r="3633" spans="17:17" hidden="1" x14ac:dyDescent="0.25">
      <c r="Q3633" s="61"/>
    </row>
    <row r="3634" spans="17:17" hidden="1" x14ac:dyDescent="0.25">
      <c r="Q3634" s="61"/>
    </row>
    <row r="3635" spans="17:17" hidden="1" x14ac:dyDescent="0.25">
      <c r="Q3635" s="61"/>
    </row>
    <row r="3636" spans="17:17" hidden="1" x14ac:dyDescent="0.25">
      <c r="Q3636" s="61"/>
    </row>
    <row r="3637" spans="17:17" hidden="1" x14ac:dyDescent="0.25">
      <c r="Q3637" s="61"/>
    </row>
    <row r="3638" spans="17:17" hidden="1" x14ac:dyDescent="0.25">
      <c r="Q3638" s="61"/>
    </row>
    <row r="3639" spans="17:17" hidden="1" x14ac:dyDescent="0.25">
      <c r="Q3639" s="61"/>
    </row>
    <row r="3640" spans="17:17" hidden="1" x14ac:dyDescent="0.25">
      <c r="Q3640" s="61"/>
    </row>
    <row r="3641" spans="17:17" hidden="1" x14ac:dyDescent="0.25">
      <c r="Q3641" s="61"/>
    </row>
    <row r="3642" spans="17:17" hidden="1" x14ac:dyDescent="0.25">
      <c r="Q3642" s="61"/>
    </row>
    <row r="3643" spans="17:17" hidden="1" x14ac:dyDescent="0.25">
      <c r="Q3643" s="61"/>
    </row>
    <row r="3644" spans="17:17" hidden="1" x14ac:dyDescent="0.25">
      <c r="Q3644" s="61"/>
    </row>
    <row r="3645" spans="17:17" hidden="1" x14ac:dyDescent="0.25">
      <c r="Q3645" s="61"/>
    </row>
    <row r="3646" spans="17:17" hidden="1" x14ac:dyDescent="0.25">
      <c r="Q3646" s="61"/>
    </row>
    <row r="3647" spans="17:17" hidden="1" x14ac:dyDescent="0.25">
      <c r="Q3647" s="61"/>
    </row>
    <row r="3648" spans="17:17" hidden="1" x14ac:dyDescent="0.25">
      <c r="Q3648" s="61"/>
    </row>
    <row r="3649" spans="17:17" hidden="1" x14ac:dyDescent="0.25">
      <c r="Q3649" s="61"/>
    </row>
    <row r="3650" spans="17:17" hidden="1" x14ac:dyDescent="0.25">
      <c r="Q3650" s="61"/>
    </row>
    <row r="3651" spans="17:17" hidden="1" x14ac:dyDescent="0.25">
      <c r="Q3651" s="61"/>
    </row>
    <row r="3652" spans="17:17" hidden="1" x14ac:dyDescent="0.25">
      <c r="Q3652" s="61"/>
    </row>
    <row r="3653" spans="17:17" hidden="1" x14ac:dyDescent="0.25">
      <c r="Q3653" s="61"/>
    </row>
    <row r="3654" spans="17:17" hidden="1" x14ac:dyDescent="0.25">
      <c r="Q3654" s="61"/>
    </row>
    <row r="3655" spans="17:17" hidden="1" x14ac:dyDescent="0.25">
      <c r="Q3655" s="61"/>
    </row>
    <row r="3656" spans="17:17" hidden="1" x14ac:dyDescent="0.25">
      <c r="Q3656" s="61"/>
    </row>
    <row r="3657" spans="17:17" hidden="1" x14ac:dyDescent="0.25">
      <c r="Q3657" s="61"/>
    </row>
    <row r="3658" spans="17:17" hidden="1" x14ac:dyDescent="0.25">
      <c r="Q3658" s="61"/>
    </row>
    <row r="3659" spans="17:17" hidden="1" x14ac:dyDescent="0.25">
      <c r="Q3659" s="61"/>
    </row>
    <row r="3660" spans="17:17" hidden="1" x14ac:dyDescent="0.25">
      <c r="Q3660" s="61"/>
    </row>
    <row r="3661" spans="17:17" hidden="1" x14ac:dyDescent="0.25">
      <c r="Q3661" s="61"/>
    </row>
    <row r="3662" spans="17:17" hidden="1" x14ac:dyDescent="0.25">
      <c r="Q3662" s="61"/>
    </row>
    <row r="3663" spans="17:17" hidden="1" x14ac:dyDescent="0.25">
      <c r="Q3663" s="61"/>
    </row>
    <row r="3664" spans="17:17" hidden="1" x14ac:dyDescent="0.25">
      <c r="Q3664" s="61"/>
    </row>
    <row r="3665" spans="17:17" hidden="1" x14ac:dyDescent="0.25">
      <c r="Q3665" s="61"/>
    </row>
    <row r="3666" spans="17:17" hidden="1" x14ac:dyDescent="0.25">
      <c r="Q3666" s="61"/>
    </row>
    <row r="3667" spans="17:17" hidden="1" x14ac:dyDescent="0.25">
      <c r="Q3667" s="61"/>
    </row>
    <row r="3668" spans="17:17" hidden="1" x14ac:dyDescent="0.25">
      <c r="Q3668" s="61"/>
    </row>
    <row r="3669" spans="17:17" hidden="1" x14ac:dyDescent="0.25">
      <c r="Q3669" s="61"/>
    </row>
    <row r="3670" spans="17:17" hidden="1" x14ac:dyDescent="0.25">
      <c r="Q3670" s="61"/>
    </row>
    <row r="3671" spans="17:17" hidden="1" x14ac:dyDescent="0.25">
      <c r="Q3671" s="61"/>
    </row>
    <row r="3672" spans="17:17" hidden="1" x14ac:dyDescent="0.25">
      <c r="Q3672" s="61"/>
    </row>
    <row r="3673" spans="17:17" hidden="1" x14ac:dyDescent="0.25">
      <c r="Q3673" s="61"/>
    </row>
    <row r="3674" spans="17:17" hidden="1" x14ac:dyDescent="0.25">
      <c r="Q3674" s="61"/>
    </row>
    <row r="3675" spans="17:17" hidden="1" x14ac:dyDescent="0.25">
      <c r="Q3675" s="61"/>
    </row>
    <row r="3676" spans="17:17" hidden="1" x14ac:dyDescent="0.25">
      <c r="Q3676" s="61"/>
    </row>
    <row r="3677" spans="17:17" hidden="1" x14ac:dyDescent="0.25">
      <c r="Q3677" s="61"/>
    </row>
    <row r="3678" spans="17:17" hidden="1" x14ac:dyDescent="0.25">
      <c r="Q3678" s="61"/>
    </row>
    <row r="3679" spans="17:17" hidden="1" x14ac:dyDescent="0.25">
      <c r="Q3679" s="61"/>
    </row>
    <row r="3680" spans="17:17" hidden="1" x14ac:dyDescent="0.25">
      <c r="Q3680" s="61"/>
    </row>
    <row r="3681" spans="17:17" hidden="1" x14ac:dyDescent="0.25">
      <c r="Q3681" s="61"/>
    </row>
    <row r="3682" spans="17:17" hidden="1" x14ac:dyDescent="0.25">
      <c r="Q3682" s="61"/>
    </row>
    <row r="3683" spans="17:17" hidden="1" x14ac:dyDescent="0.25">
      <c r="Q3683" s="61"/>
    </row>
    <row r="3684" spans="17:17" hidden="1" x14ac:dyDescent="0.25">
      <c r="Q3684" s="61"/>
    </row>
    <row r="3685" spans="17:17" hidden="1" x14ac:dyDescent="0.25">
      <c r="Q3685" s="61"/>
    </row>
    <row r="3686" spans="17:17" hidden="1" x14ac:dyDescent="0.25">
      <c r="Q3686" s="61"/>
    </row>
    <row r="3687" spans="17:17" hidden="1" x14ac:dyDescent="0.25">
      <c r="Q3687" s="61"/>
    </row>
    <row r="3688" spans="17:17" hidden="1" x14ac:dyDescent="0.25">
      <c r="Q3688" s="61"/>
    </row>
    <row r="3689" spans="17:17" hidden="1" x14ac:dyDescent="0.25">
      <c r="Q3689" s="61"/>
    </row>
    <row r="3690" spans="17:17" hidden="1" x14ac:dyDescent="0.25">
      <c r="Q3690" s="61"/>
    </row>
    <row r="3691" spans="17:17" hidden="1" x14ac:dyDescent="0.25">
      <c r="Q3691" s="61"/>
    </row>
    <row r="3692" spans="17:17" hidden="1" x14ac:dyDescent="0.25">
      <c r="Q3692" s="61"/>
    </row>
    <row r="3693" spans="17:17" hidden="1" x14ac:dyDescent="0.25">
      <c r="Q3693" s="61"/>
    </row>
    <row r="3694" spans="17:17" hidden="1" x14ac:dyDescent="0.25">
      <c r="Q3694" s="61"/>
    </row>
    <row r="3695" spans="17:17" hidden="1" x14ac:dyDescent="0.25">
      <c r="Q3695" s="61"/>
    </row>
    <row r="3696" spans="17:17" hidden="1" x14ac:dyDescent="0.25">
      <c r="Q3696" s="61"/>
    </row>
    <row r="3697" spans="17:17" hidden="1" x14ac:dyDescent="0.25">
      <c r="Q3697" s="61"/>
    </row>
    <row r="3698" spans="17:17" hidden="1" x14ac:dyDescent="0.25">
      <c r="Q3698" s="61"/>
    </row>
    <row r="3699" spans="17:17" hidden="1" x14ac:dyDescent="0.25">
      <c r="Q3699" s="61"/>
    </row>
    <row r="3700" spans="17:17" hidden="1" x14ac:dyDescent="0.25">
      <c r="Q3700" s="61"/>
    </row>
    <row r="3701" spans="17:17" hidden="1" x14ac:dyDescent="0.25">
      <c r="Q3701" s="61"/>
    </row>
    <row r="3702" spans="17:17" hidden="1" x14ac:dyDescent="0.25">
      <c r="Q3702" s="61"/>
    </row>
    <row r="3703" spans="17:17" hidden="1" x14ac:dyDescent="0.25">
      <c r="Q3703" s="61"/>
    </row>
    <row r="3704" spans="17:17" hidden="1" x14ac:dyDescent="0.25">
      <c r="Q3704" s="61"/>
    </row>
    <row r="3705" spans="17:17" hidden="1" x14ac:dyDescent="0.25">
      <c r="Q3705" s="61"/>
    </row>
    <row r="3706" spans="17:17" hidden="1" x14ac:dyDescent="0.25">
      <c r="Q3706" s="61"/>
    </row>
    <row r="3707" spans="17:17" hidden="1" x14ac:dyDescent="0.25">
      <c r="Q3707" s="61"/>
    </row>
    <row r="3708" spans="17:17" hidden="1" x14ac:dyDescent="0.25">
      <c r="Q3708" s="61"/>
    </row>
    <row r="3709" spans="17:17" hidden="1" x14ac:dyDescent="0.25">
      <c r="Q3709" s="61"/>
    </row>
    <row r="3710" spans="17:17" hidden="1" x14ac:dyDescent="0.25">
      <c r="Q3710" s="61"/>
    </row>
    <row r="3711" spans="17:17" hidden="1" x14ac:dyDescent="0.25">
      <c r="Q3711" s="61"/>
    </row>
    <row r="3712" spans="17:17" hidden="1" x14ac:dyDescent="0.25">
      <c r="Q3712" s="61"/>
    </row>
    <row r="3713" spans="17:17" hidden="1" x14ac:dyDescent="0.25">
      <c r="Q3713" s="61"/>
    </row>
    <row r="3714" spans="17:17" hidden="1" x14ac:dyDescent="0.25">
      <c r="Q3714" s="61"/>
    </row>
    <row r="3715" spans="17:17" hidden="1" x14ac:dyDescent="0.25">
      <c r="Q3715" s="61"/>
    </row>
    <row r="3716" spans="17:17" hidden="1" x14ac:dyDescent="0.25">
      <c r="Q3716" s="61"/>
    </row>
    <row r="3717" spans="17:17" hidden="1" x14ac:dyDescent="0.25">
      <c r="Q3717" s="61"/>
    </row>
    <row r="3718" spans="17:17" hidden="1" x14ac:dyDescent="0.25">
      <c r="Q3718" s="61"/>
    </row>
    <row r="3719" spans="17:17" hidden="1" x14ac:dyDescent="0.25">
      <c r="Q3719" s="61"/>
    </row>
    <row r="3720" spans="17:17" hidden="1" x14ac:dyDescent="0.25">
      <c r="Q3720" s="61"/>
    </row>
    <row r="3721" spans="17:17" hidden="1" x14ac:dyDescent="0.25">
      <c r="Q3721" s="61"/>
    </row>
    <row r="3722" spans="17:17" hidden="1" x14ac:dyDescent="0.25">
      <c r="Q3722" s="61"/>
    </row>
    <row r="3723" spans="17:17" hidden="1" x14ac:dyDescent="0.25">
      <c r="Q3723" s="61"/>
    </row>
    <row r="3724" spans="17:17" hidden="1" x14ac:dyDescent="0.25">
      <c r="Q3724" s="61"/>
    </row>
    <row r="3725" spans="17:17" hidden="1" x14ac:dyDescent="0.25">
      <c r="Q3725" s="61"/>
    </row>
    <row r="3726" spans="17:17" hidden="1" x14ac:dyDescent="0.25">
      <c r="Q3726" s="61"/>
    </row>
    <row r="3727" spans="17:17" hidden="1" x14ac:dyDescent="0.25">
      <c r="Q3727" s="61"/>
    </row>
    <row r="3728" spans="17:17" hidden="1" x14ac:dyDescent="0.25">
      <c r="Q3728" s="61"/>
    </row>
    <row r="3729" spans="17:17" hidden="1" x14ac:dyDescent="0.25">
      <c r="Q3729" s="61"/>
    </row>
    <row r="3730" spans="17:17" hidden="1" x14ac:dyDescent="0.25">
      <c r="Q3730" s="61"/>
    </row>
    <row r="3731" spans="17:17" hidden="1" x14ac:dyDescent="0.25">
      <c r="Q3731" s="61"/>
    </row>
    <row r="3732" spans="17:17" hidden="1" x14ac:dyDescent="0.25">
      <c r="Q3732" s="61"/>
    </row>
    <row r="3733" spans="17:17" hidden="1" x14ac:dyDescent="0.25">
      <c r="Q3733" s="61"/>
    </row>
    <row r="3734" spans="17:17" hidden="1" x14ac:dyDescent="0.25">
      <c r="Q3734" s="61"/>
    </row>
    <row r="3735" spans="17:17" hidden="1" x14ac:dyDescent="0.25">
      <c r="Q3735" s="61"/>
    </row>
    <row r="3736" spans="17:17" hidden="1" x14ac:dyDescent="0.25">
      <c r="Q3736" s="61"/>
    </row>
    <row r="3737" spans="17:17" hidden="1" x14ac:dyDescent="0.25">
      <c r="Q3737" s="61"/>
    </row>
    <row r="3738" spans="17:17" hidden="1" x14ac:dyDescent="0.25">
      <c r="Q3738" s="61"/>
    </row>
    <row r="3739" spans="17:17" hidden="1" x14ac:dyDescent="0.25">
      <c r="Q3739" s="61"/>
    </row>
    <row r="3740" spans="17:17" hidden="1" x14ac:dyDescent="0.25">
      <c r="Q3740" s="61"/>
    </row>
    <row r="3741" spans="17:17" hidden="1" x14ac:dyDescent="0.25">
      <c r="Q3741" s="61"/>
    </row>
    <row r="3742" spans="17:17" hidden="1" x14ac:dyDescent="0.25">
      <c r="Q3742" s="61"/>
    </row>
    <row r="3743" spans="17:17" hidden="1" x14ac:dyDescent="0.25">
      <c r="Q3743" s="61"/>
    </row>
    <row r="3744" spans="17:17" hidden="1" x14ac:dyDescent="0.25">
      <c r="Q3744" s="61"/>
    </row>
    <row r="3745" spans="17:17" hidden="1" x14ac:dyDescent="0.25">
      <c r="Q3745" s="61"/>
    </row>
    <row r="3746" spans="17:17" hidden="1" x14ac:dyDescent="0.25">
      <c r="Q3746" s="61"/>
    </row>
    <row r="3747" spans="17:17" hidden="1" x14ac:dyDescent="0.25">
      <c r="Q3747" s="61"/>
    </row>
    <row r="3748" spans="17:17" hidden="1" x14ac:dyDescent="0.25">
      <c r="Q3748" s="61"/>
    </row>
    <row r="3749" spans="17:17" hidden="1" x14ac:dyDescent="0.25">
      <c r="Q3749" s="61"/>
    </row>
    <row r="3750" spans="17:17" hidden="1" x14ac:dyDescent="0.25">
      <c r="Q3750" s="61"/>
    </row>
    <row r="3751" spans="17:17" hidden="1" x14ac:dyDescent="0.25">
      <c r="Q3751" s="61"/>
    </row>
    <row r="3752" spans="17:17" hidden="1" x14ac:dyDescent="0.25">
      <c r="Q3752" s="61"/>
    </row>
    <row r="3753" spans="17:17" hidden="1" x14ac:dyDescent="0.25">
      <c r="Q3753" s="61"/>
    </row>
    <row r="3754" spans="17:17" hidden="1" x14ac:dyDescent="0.25">
      <c r="Q3754" s="61"/>
    </row>
    <row r="3755" spans="17:17" hidden="1" x14ac:dyDescent="0.25">
      <c r="Q3755" s="61"/>
    </row>
    <row r="3756" spans="17:17" hidden="1" x14ac:dyDescent="0.25">
      <c r="Q3756" s="61"/>
    </row>
    <row r="3757" spans="17:17" hidden="1" x14ac:dyDescent="0.25">
      <c r="Q3757" s="61"/>
    </row>
    <row r="3758" spans="17:17" hidden="1" x14ac:dyDescent="0.25">
      <c r="Q3758" s="61"/>
    </row>
    <row r="3759" spans="17:17" hidden="1" x14ac:dyDescent="0.25">
      <c r="Q3759" s="61"/>
    </row>
    <row r="3760" spans="17:17" hidden="1" x14ac:dyDescent="0.25">
      <c r="Q3760" s="61"/>
    </row>
    <row r="3761" spans="17:17" hidden="1" x14ac:dyDescent="0.25">
      <c r="Q3761" s="61"/>
    </row>
    <row r="3762" spans="17:17" hidden="1" x14ac:dyDescent="0.25">
      <c r="Q3762" s="61"/>
    </row>
    <row r="3763" spans="17:17" hidden="1" x14ac:dyDescent="0.25">
      <c r="Q3763" s="61"/>
    </row>
    <row r="3764" spans="17:17" hidden="1" x14ac:dyDescent="0.25">
      <c r="Q3764" s="61"/>
    </row>
    <row r="3765" spans="17:17" hidden="1" x14ac:dyDescent="0.25">
      <c r="Q3765" s="61"/>
    </row>
    <row r="3766" spans="17:17" hidden="1" x14ac:dyDescent="0.25">
      <c r="Q3766" s="61"/>
    </row>
    <row r="3767" spans="17:17" hidden="1" x14ac:dyDescent="0.25">
      <c r="Q3767" s="61"/>
    </row>
    <row r="3768" spans="17:17" hidden="1" x14ac:dyDescent="0.25">
      <c r="Q3768" s="61"/>
    </row>
    <row r="3769" spans="17:17" hidden="1" x14ac:dyDescent="0.25">
      <c r="Q3769" s="61"/>
    </row>
    <row r="3770" spans="17:17" hidden="1" x14ac:dyDescent="0.25">
      <c r="Q3770" s="61"/>
    </row>
    <row r="3771" spans="17:17" hidden="1" x14ac:dyDescent="0.25">
      <c r="Q3771" s="61"/>
    </row>
    <row r="3772" spans="17:17" hidden="1" x14ac:dyDescent="0.25">
      <c r="Q3772" s="61"/>
    </row>
    <row r="3773" spans="17:17" hidden="1" x14ac:dyDescent="0.25">
      <c r="Q3773" s="61"/>
    </row>
    <row r="3774" spans="17:17" hidden="1" x14ac:dyDescent="0.25">
      <c r="Q3774" s="61"/>
    </row>
    <row r="3775" spans="17:17" hidden="1" x14ac:dyDescent="0.25">
      <c r="Q3775" s="61"/>
    </row>
    <row r="3776" spans="17:17" hidden="1" x14ac:dyDescent="0.25">
      <c r="Q3776" s="61"/>
    </row>
    <row r="3777" spans="17:17" hidden="1" x14ac:dyDescent="0.25">
      <c r="Q3777" s="61"/>
    </row>
    <row r="3778" spans="17:17" hidden="1" x14ac:dyDescent="0.25">
      <c r="Q3778" s="61"/>
    </row>
    <row r="3779" spans="17:17" hidden="1" x14ac:dyDescent="0.25">
      <c r="Q3779" s="61"/>
    </row>
    <row r="3780" spans="17:17" hidden="1" x14ac:dyDescent="0.25">
      <c r="Q3780" s="61"/>
    </row>
    <row r="3781" spans="17:17" hidden="1" x14ac:dyDescent="0.25">
      <c r="Q3781" s="61"/>
    </row>
    <row r="3782" spans="17:17" hidden="1" x14ac:dyDescent="0.25">
      <c r="Q3782" s="61"/>
    </row>
    <row r="3783" spans="17:17" hidden="1" x14ac:dyDescent="0.25">
      <c r="Q3783" s="61"/>
    </row>
    <row r="3784" spans="17:17" hidden="1" x14ac:dyDescent="0.25">
      <c r="Q3784" s="61"/>
    </row>
    <row r="3785" spans="17:17" hidden="1" x14ac:dyDescent="0.25">
      <c r="Q3785" s="61"/>
    </row>
    <row r="3786" spans="17:17" hidden="1" x14ac:dyDescent="0.25">
      <c r="Q3786" s="61"/>
    </row>
    <row r="3787" spans="17:17" hidden="1" x14ac:dyDescent="0.25">
      <c r="Q3787" s="61"/>
    </row>
    <row r="3788" spans="17:17" hidden="1" x14ac:dyDescent="0.25">
      <c r="Q3788" s="61"/>
    </row>
    <row r="3789" spans="17:17" hidden="1" x14ac:dyDescent="0.25">
      <c r="Q3789" s="61"/>
    </row>
    <row r="3790" spans="17:17" hidden="1" x14ac:dyDescent="0.25">
      <c r="Q3790" s="61"/>
    </row>
    <row r="3791" spans="17:17" hidden="1" x14ac:dyDescent="0.25">
      <c r="Q3791" s="61"/>
    </row>
    <row r="3792" spans="17:17" hidden="1" x14ac:dyDescent="0.25">
      <c r="Q3792" s="61"/>
    </row>
    <row r="3793" spans="17:17" hidden="1" x14ac:dyDescent="0.25">
      <c r="Q3793" s="61"/>
    </row>
    <row r="3794" spans="17:17" hidden="1" x14ac:dyDescent="0.25">
      <c r="Q3794" s="61"/>
    </row>
    <row r="3795" spans="17:17" hidden="1" x14ac:dyDescent="0.25">
      <c r="Q3795" s="61"/>
    </row>
    <row r="3796" spans="17:17" hidden="1" x14ac:dyDescent="0.25">
      <c r="Q3796" s="61"/>
    </row>
    <row r="3797" spans="17:17" hidden="1" x14ac:dyDescent="0.25">
      <c r="Q3797" s="61"/>
    </row>
  </sheetData>
  <autoFilter ref="H1:H3797">
    <filterColumn colId="0">
      <filters>
        <filter val="https://gdr.openei.org/"/>
      </filters>
    </filterColumn>
  </autoFilter>
  <sortState ref="Q2:R64">
    <sortCondition descending="1" ref="R2:R64"/>
  </sortState>
  <hyperlinks>
    <hyperlink ref="C2196" r:id="rId1"/>
    <hyperlink ref="C2141" r:id="rId2"/>
    <hyperlink ref="C2417" r:id="rId3"/>
    <hyperlink ref="C878" r:id="rId4"/>
    <hyperlink ref="N6" r:id="rId5" tooltip="HTTP 403" display="https://en.wikipedia.org/wiki/HTTP_403"/>
    <hyperlink ref="C1221" r:id="rId6"/>
    <hyperlink ref="C1223" r:id="rId7"/>
    <hyperlink ref="C1220" r:id="rId8"/>
    <hyperlink ref="C1247" r:id="rId9"/>
  </hyperlinks>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52"/>
  <sheetViews>
    <sheetView topLeftCell="A28" workbookViewId="0">
      <selection activeCell="F28" sqref="F28"/>
    </sheetView>
  </sheetViews>
  <sheetFormatPr defaultRowHeight="15" x14ac:dyDescent="0.25"/>
  <cols>
    <col min="1" max="1" width="54.140625" style="62" customWidth="1"/>
    <col min="2" max="2" width="26.5703125" style="61" customWidth="1"/>
    <col min="3" max="3" width="32.5703125" style="62" customWidth="1"/>
    <col min="4" max="4" width="9.140625" style="61"/>
    <col min="5" max="5" width="4.5703125" style="61" bestFit="1" customWidth="1"/>
    <col min="6" max="6" width="27.5703125" style="62" customWidth="1"/>
    <col min="7" max="7" width="31.140625" style="62" customWidth="1"/>
    <col min="8" max="8" width="16.140625" style="61" customWidth="1"/>
    <col min="9" max="12" width="9.140625" style="61"/>
    <col min="13" max="13" width="31.140625" style="62" customWidth="1"/>
    <col min="14" max="16384" width="9.140625" style="61"/>
  </cols>
  <sheetData>
    <row r="1" spans="1:13" x14ac:dyDescent="0.25">
      <c r="A1" s="62" t="s">
        <v>4686</v>
      </c>
      <c r="B1" s="61" t="s">
        <v>688</v>
      </c>
      <c r="C1" s="62" t="s">
        <v>689</v>
      </c>
      <c r="D1" s="61" t="s">
        <v>9811</v>
      </c>
      <c r="E1" s="61" t="s">
        <v>9812</v>
      </c>
      <c r="F1" s="62" t="s">
        <v>12060</v>
      </c>
      <c r="G1" s="62" t="s">
        <v>9813</v>
      </c>
      <c r="H1" s="61" t="s">
        <v>9810</v>
      </c>
      <c r="I1" s="61" t="s">
        <v>685</v>
      </c>
      <c r="J1" s="61" t="s">
        <v>691</v>
      </c>
      <c r="M1" s="62" t="s">
        <v>9813</v>
      </c>
    </row>
    <row r="2" spans="1:13" ht="60" x14ac:dyDescent="0.25">
      <c r="A2" s="62" t="s">
        <v>1057</v>
      </c>
      <c r="B2" s="61" t="s">
        <v>696</v>
      </c>
      <c r="C2" s="62" t="s">
        <v>1058</v>
      </c>
      <c r="D2" s="61" t="s">
        <v>9814</v>
      </c>
      <c r="E2" s="61">
        <v>137</v>
      </c>
      <c r="F2" s="62" t="s">
        <v>9815</v>
      </c>
      <c r="G2" s="62" t="s">
        <v>9816</v>
      </c>
      <c r="H2" s="61" t="s">
        <v>4688</v>
      </c>
      <c r="I2" s="61">
        <v>43178.827312974536</v>
      </c>
      <c r="J2" s="61">
        <v>404</v>
      </c>
      <c r="M2" s="62" t="s">
        <v>9816</v>
      </c>
    </row>
    <row r="3" spans="1:13" ht="60" x14ac:dyDescent="0.25">
      <c r="A3" s="62" t="s">
        <v>1057</v>
      </c>
      <c r="B3" s="61" t="s">
        <v>696</v>
      </c>
      <c r="C3" s="62" t="s">
        <v>1058</v>
      </c>
      <c r="D3" s="61" t="s">
        <v>9814</v>
      </c>
      <c r="E3" s="61">
        <v>137</v>
      </c>
      <c r="F3" s="62" t="s">
        <v>9815</v>
      </c>
      <c r="G3" s="62" t="s">
        <v>9816</v>
      </c>
      <c r="H3" s="61" t="s">
        <v>4688</v>
      </c>
      <c r="I3" s="61">
        <v>43179.335541956018</v>
      </c>
      <c r="J3" s="61">
        <v>404</v>
      </c>
      <c r="M3" s="62" t="s">
        <v>9819</v>
      </c>
    </row>
    <row r="4" spans="1:13" ht="45" x14ac:dyDescent="0.25">
      <c r="A4" s="62" t="s">
        <v>2045</v>
      </c>
      <c r="B4" s="61" t="s">
        <v>696</v>
      </c>
      <c r="C4" s="62" t="s">
        <v>2046</v>
      </c>
      <c r="D4" s="61" t="s">
        <v>9817</v>
      </c>
      <c r="E4" s="61">
        <v>65</v>
      </c>
      <c r="F4" s="62" t="s">
        <v>9818</v>
      </c>
      <c r="G4" s="62" t="s">
        <v>9819</v>
      </c>
      <c r="H4" s="61" t="s">
        <v>4688</v>
      </c>
      <c r="I4" s="61">
        <v>43179.169679039354</v>
      </c>
      <c r="J4" s="61">
        <v>404</v>
      </c>
      <c r="M4" s="71" t="s">
        <v>9822</v>
      </c>
    </row>
    <row r="5" spans="1:13" ht="45" x14ac:dyDescent="0.25">
      <c r="A5" s="62" t="s">
        <v>3461</v>
      </c>
      <c r="B5" s="61" t="s">
        <v>696</v>
      </c>
      <c r="C5" s="62" t="s">
        <v>3462</v>
      </c>
      <c r="D5" s="61" t="s">
        <v>9820</v>
      </c>
      <c r="E5" s="61">
        <v>46</v>
      </c>
      <c r="F5" s="62" t="s">
        <v>9821</v>
      </c>
      <c r="G5" s="71" t="s">
        <v>9822</v>
      </c>
      <c r="H5" s="61" t="s">
        <v>4688</v>
      </c>
      <c r="I5" s="61">
        <v>43178.894502557872</v>
      </c>
      <c r="J5" s="61">
        <v>404</v>
      </c>
      <c r="M5" s="62" t="s">
        <v>9825</v>
      </c>
    </row>
    <row r="6" spans="1:13" ht="45" x14ac:dyDescent="0.25">
      <c r="A6" s="62" t="s">
        <v>3461</v>
      </c>
      <c r="B6" s="61" t="s">
        <v>696</v>
      </c>
      <c r="C6" s="62" t="s">
        <v>3462</v>
      </c>
      <c r="D6" s="61" t="s">
        <v>9820</v>
      </c>
      <c r="E6" s="61">
        <v>46</v>
      </c>
      <c r="F6" s="62" t="s">
        <v>9821</v>
      </c>
      <c r="G6" s="62" t="s">
        <v>9822</v>
      </c>
      <c r="H6" s="61" t="s">
        <v>4688</v>
      </c>
      <c r="I6" s="61">
        <v>43179.303228761572</v>
      </c>
      <c r="J6" s="61">
        <v>404</v>
      </c>
      <c r="M6" s="62" t="s">
        <v>9828</v>
      </c>
    </row>
    <row r="7" spans="1:13" ht="45" x14ac:dyDescent="0.25">
      <c r="A7" s="62" t="s">
        <v>2688</v>
      </c>
      <c r="B7" s="61" t="s">
        <v>696</v>
      </c>
      <c r="C7" s="62" t="s">
        <v>2689</v>
      </c>
      <c r="D7" s="61" t="s">
        <v>9823</v>
      </c>
      <c r="E7" s="61">
        <v>42</v>
      </c>
      <c r="F7" s="62" t="s">
        <v>9824</v>
      </c>
      <c r="G7" s="62" t="s">
        <v>9825</v>
      </c>
      <c r="H7" s="61" t="s">
        <v>4688</v>
      </c>
      <c r="I7" s="61">
        <v>43178.738547361114</v>
      </c>
      <c r="J7" s="61">
        <v>404</v>
      </c>
      <c r="M7" s="62" t="s">
        <v>9831</v>
      </c>
    </row>
    <row r="8" spans="1:13" ht="165" x14ac:dyDescent="0.25">
      <c r="A8" s="62" t="s">
        <v>2910</v>
      </c>
      <c r="B8" s="61" t="s">
        <v>696</v>
      </c>
      <c r="C8" s="62" t="s">
        <v>2911</v>
      </c>
      <c r="D8" s="61" t="s">
        <v>9826</v>
      </c>
      <c r="E8" s="61">
        <v>40</v>
      </c>
      <c r="F8" s="62" t="s">
        <v>9827</v>
      </c>
      <c r="G8" s="62" t="s">
        <v>9828</v>
      </c>
      <c r="H8" s="61" t="s">
        <v>4688</v>
      </c>
      <c r="I8" s="61">
        <v>43179.154626261574</v>
      </c>
      <c r="J8" s="61">
        <v>404</v>
      </c>
      <c r="M8" s="62" t="s">
        <v>9833</v>
      </c>
    </row>
    <row r="9" spans="1:13" ht="45" x14ac:dyDescent="0.25">
      <c r="A9" s="62" t="s">
        <v>3618</v>
      </c>
      <c r="B9" s="61" t="s">
        <v>696</v>
      </c>
      <c r="C9" s="62" t="s">
        <v>3619</v>
      </c>
      <c r="D9" s="61" t="s">
        <v>9829</v>
      </c>
      <c r="E9" s="61">
        <v>61</v>
      </c>
      <c r="F9" s="62" t="s">
        <v>9830</v>
      </c>
      <c r="G9" s="62" t="s">
        <v>9831</v>
      </c>
      <c r="H9" s="61" t="s">
        <v>4688</v>
      </c>
      <c r="I9" s="61">
        <v>43179.059913344907</v>
      </c>
      <c r="J9" s="61">
        <v>404</v>
      </c>
      <c r="M9" s="62" t="s">
        <v>9836</v>
      </c>
    </row>
    <row r="10" spans="1:13" ht="165" x14ac:dyDescent="0.25">
      <c r="A10" s="62" t="s">
        <v>4137</v>
      </c>
      <c r="B10" s="61" t="s">
        <v>696</v>
      </c>
      <c r="C10" s="62" t="s">
        <v>4138</v>
      </c>
      <c r="D10" s="61" t="s">
        <v>9832</v>
      </c>
      <c r="E10" s="61">
        <v>1</v>
      </c>
      <c r="F10" s="62" t="s">
        <v>4137</v>
      </c>
      <c r="G10" s="62" t="s">
        <v>9833</v>
      </c>
      <c r="H10" s="61" t="s">
        <v>4688</v>
      </c>
      <c r="I10" s="61">
        <v>43179.357994872684</v>
      </c>
      <c r="J10" s="61">
        <v>404</v>
      </c>
      <c r="M10" s="62" t="s">
        <v>9839</v>
      </c>
    </row>
    <row r="11" spans="1:13" ht="90" x14ac:dyDescent="0.25">
      <c r="A11" s="62" t="s">
        <v>3010</v>
      </c>
      <c r="B11" s="61" t="s">
        <v>696</v>
      </c>
      <c r="C11" s="62" t="s">
        <v>3011</v>
      </c>
      <c r="D11" s="61" t="s">
        <v>9834</v>
      </c>
      <c r="E11" s="61">
        <v>67</v>
      </c>
      <c r="F11" s="62" t="s">
        <v>9835</v>
      </c>
      <c r="G11" s="62" t="s">
        <v>9836</v>
      </c>
      <c r="H11" s="61" t="s">
        <v>4688</v>
      </c>
      <c r="I11" s="61">
        <v>43179.189330150461</v>
      </c>
      <c r="J11" s="61">
        <v>404</v>
      </c>
      <c r="M11" s="62" t="s">
        <v>9841</v>
      </c>
    </row>
    <row r="12" spans="1:13" ht="45" x14ac:dyDescent="0.25">
      <c r="A12" s="62" t="s">
        <v>3010</v>
      </c>
      <c r="B12" s="61" t="s">
        <v>696</v>
      </c>
      <c r="C12" s="62" t="s">
        <v>3011</v>
      </c>
      <c r="D12" s="61" t="s">
        <v>9834</v>
      </c>
      <c r="E12" s="61">
        <v>67</v>
      </c>
      <c r="F12" s="62" t="s">
        <v>9835</v>
      </c>
      <c r="G12" s="62" t="s">
        <v>9836</v>
      </c>
      <c r="H12" s="61" t="s">
        <v>4688</v>
      </c>
      <c r="I12" s="61">
        <v>43179.217100636575</v>
      </c>
      <c r="J12" s="61">
        <v>404</v>
      </c>
      <c r="M12" s="62" t="s">
        <v>9844</v>
      </c>
    </row>
    <row r="13" spans="1:13" ht="45" x14ac:dyDescent="0.25">
      <c r="A13" s="62" t="s">
        <v>1754</v>
      </c>
      <c r="B13" s="61" t="s">
        <v>696</v>
      </c>
      <c r="C13" s="62" t="s">
        <v>1755</v>
      </c>
      <c r="D13" s="61" t="s">
        <v>9837</v>
      </c>
      <c r="E13" s="61">
        <v>42</v>
      </c>
      <c r="F13" s="62" t="s">
        <v>9838</v>
      </c>
      <c r="G13" s="62" t="s">
        <v>9839</v>
      </c>
      <c r="H13" s="61" t="s">
        <v>4688</v>
      </c>
      <c r="I13" s="61">
        <v>43179.029917939813</v>
      </c>
      <c r="J13" s="61">
        <v>404</v>
      </c>
      <c r="M13" s="62" t="s">
        <v>9847</v>
      </c>
    </row>
    <row r="14" spans="1:13" ht="60" x14ac:dyDescent="0.25">
      <c r="A14" s="62" t="s">
        <v>1754</v>
      </c>
      <c r="B14" s="61" t="s">
        <v>696</v>
      </c>
      <c r="C14" s="62" t="s">
        <v>1755</v>
      </c>
      <c r="D14" s="61" t="s">
        <v>9837</v>
      </c>
      <c r="E14" s="61">
        <v>42</v>
      </c>
      <c r="F14" s="62" t="s">
        <v>9838</v>
      </c>
      <c r="G14" s="62" t="s">
        <v>9839</v>
      </c>
      <c r="H14" s="61" t="s">
        <v>4688</v>
      </c>
      <c r="I14" s="61">
        <v>43179.034501736111</v>
      </c>
      <c r="J14" s="61">
        <v>404</v>
      </c>
      <c r="M14" s="62" t="s">
        <v>9850</v>
      </c>
    </row>
    <row r="15" spans="1:13" ht="105" x14ac:dyDescent="0.25">
      <c r="A15" s="62" t="s">
        <v>1739</v>
      </c>
      <c r="B15" s="61" t="s">
        <v>696</v>
      </c>
      <c r="C15" s="62" t="s">
        <v>1740</v>
      </c>
      <c r="D15" s="61" t="s">
        <v>9840</v>
      </c>
      <c r="E15" s="61">
        <v>1</v>
      </c>
      <c r="F15" s="62" t="s">
        <v>1739</v>
      </c>
      <c r="G15" s="62" t="s">
        <v>9841</v>
      </c>
      <c r="H15" s="61" t="s">
        <v>4688</v>
      </c>
      <c r="I15" s="61">
        <v>43178.853346018521</v>
      </c>
      <c r="J15" s="61">
        <v>404</v>
      </c>
      <c r="M15" s="62" t="s">
        <v>9853</v>
      </c>
    </row>
    <row r="16" spans="1:13" ht="105" x14ac:dyDescent="0.25">
      <c r="A16" s="62" t="s">
        <v>1739</v>
      </c>
      <c r="B16" s="61" t="s">
        <v>696</v>
      </c>
      <c r="C16" s="62" t="s">
        <v>1740</v>
      </c>
      <c r="D16" s="61" t="s">
        <v>9840</v>
      </c>
      <c r="E16" s="61">
        <v>1</v>
      </c>
      <c r="F16" s="62" t="s">
        <v>1739</v>
      </c>
      <c r="G16" s="62" t="s">
        <v>9841</v>
      </c>
      <c r="H16" s="61" t="s">
        <v>4688</v>
      </c>
      <c r="I16" s="61">
        <v>43179.273014872684</v>
      </c>
      <c r="J16" s="61">
        <v>404</v>
      </c>
      <c r="M16" s="62" t="s">
        <v>9856</v>
      </c>
    </row>
    <row r="17" spans="1:13" ht="105" x14ac:dyDescent="0.25">
      <c r="A17" s="62" t="s">
        <v>1739</v>
      </c>
      <c r="B17" s="61" t="s">
        <v>696</v>
      </c>
      <c r="C17" s="62" t="s">
        <v>1740</v>
      </c>
      <c r="D17" s="61" t="s">
        <v>9840</v>
      </c>
      <c r="E17" s="61">
        <v>1</v>
      </c>
      <c r="F17" s="62" t="s">
        <v>1739</v>
      </c>
      <c r="G17" s="62" t="s">
        <v>9841</v>
      </c>
      <c r="H17" s="61" t="s">
        <v>4688</v>
      </c>
      <c r="I17" s="61">
        <v>43179.273014872684</v>
      </c>
      <c r="J17" s="61">
        <v>404</v>
      </c>
      <c r="M17" s="62" t="s">
        <v>9859</v>
      </c>
    </row>
    <row r="18" spans="1:13" ht="60" x14ac:dyDescent="0.25">
      <c r="A18" s="62" t="s">
        <v>2077</v>
      </c>
      <c r="B18" s="61" t="s">
        <v>696</v>
      </c>
      <c r="C18" s="62" t="s">
        <v>2078</v>
      </c>
      <c r="D18" s="61" t="s">
        <v>9842</v>
      </c>
      <c r="E18" s="61">
        <v>134</v>
      </c>
      <c r="F18" s="62" t="s">
        <v>9843</v>
      </c>
      <c r="G18" s="62" t="s">
        <v>9844</v>
      </c>
      <c r="H18" s="61" t="s">
        <v>4688</v>
      </c>
      <c r="I18" s="61">
        <v>43178.851542407407</v>
      </c>
      <c r="J18" s="61">
        <v>404</v>
      </c>
      <c r="M18" s="62" t="s">
        <v>9862</v>
      </c>
    </row>
    <row r="19" spans="1:13" ht="60" x14ac:dyDescent="0.25">
      <c r="A19" s="62" t="s">
        <v>2077</v>
      </c>
      <c r="B19" s="61" t="s">
        <v>696</v>
      </c>
      <c r="C19" s="62" t="s">
        <v>2078</v>
      </c>
      <c r="D19" s="61" t="s">
        <v>9842</v>
      </c>
      <c r="E19" s="61">
        <v>134</v>
      </c>
      <c r="F19" s="62" t="s">
        <v>9843</v>
      </c>
      <c r="G19" s="62" t="s">
        <v>9844</v>
      </c>
      <c r="H19" s="61" t="s">
        <v>4688</v>
      </c>
      <c r="I19" s="61">
        <v>43179.251920648145</v>
      </c>
      <c r="J19" s="61">
        <v>404</v>
      </c>
      <c r="M19" s="62" t="s">
        <v>9865</v>
      </c>
    </row>
    <row r="20" spans="1:13" ht="75" x14ac:dyDescent="0.25">
      <c r="A20" s="62" t="s">
        <v>3137</v>
      </c>
      <c r="B20" s="61" t="s">
        <v>696</v>
      </c>
      <c r="C20" s="62" t="s">
        <v>3138</v>
      </c>
      <c r="D20" s="61" t="s">
        <v>9845</v>
      </c>
      <c r="E20" s="61">
        <v>68</v>
      </c>
      <c r="F20" s="62" t="s">
        <v>9846</v>
      </c>
      <c r="G20" s="62" t="s">
        <v>9847</v>
      </c>
      <c r="H20" s="61" t="s">
        <v>4688</v>
      </c>
      <c r="I20" s="61">
        <v>43178.822738923613</v>
      </c>
      <c r="J20" s="61">
        <v>404</v>
      </c>
      <c r="M20" s="62" t="s">
        <v>9867</v>
      </c>
    </row>
    <row r="21" spans="1:13" ht="45" x14ac:dyDescent="0.25">
      <c r="A21" s="62" t="s">
        <v>3137</v>
      </c>
      <c r="B21" s="61" t="s">
        <v>696</v>
      </c>
      <c r="C21" s="62" t="s">
        <v>3138</v>
      </c>
      <c r="D21" s="61" t="s">
        <v>9845</v>
      </c>
      <c r="E21" s="61">
        <v>68</v>
      </c>
      <c r="F21" s="62" t="s">
        <v>9846</v>
      </c>
      <c r="G21" s="62" t="s">
        <v>9847</v>
      </c>
      <c r="H21" s="61" t="s">
        <v>4688</v>
      </c>
      <c r="I21" s="61">
        <v>43179.097736782409</v>
      </c>
      <c r="J21" s="61">
        <v>404</v>
      </c>
      <c r="M21" s="62" t="s">
        <v>9870</v>
      </c>
    </row>
    <row r="22" spans="1:13" ht="60" x14ac:dyDescent="0.25">
      <c r="A22" s="62" t="s">
        <v>2501</v>
      </c>
      <c r="B22" s="61" t="s">
        <v>696</v>
      </c>
      <c r="C22" s="62" t="s">
        <v>2502</v>
      </c>
      <c r="D22" s="61" t="s">
        <v>9848</v>
      </c>
      <c r="E22" s="61">
        <v>87</v>
      </c>
      <c r="F22" s="62" t="s">
        <v>9849</v>
      </c>
      <c r="G22" s="62" t="s">
        <v>9850</v>
      </c>
      <c r="H22" s="61" t="s">
        <v>4688</v>
      </c>
      <c r="I22" s="61">
        <v>43178.861272326387</v>
      </c>
      <c r="J22" s="61">
        <v>404</v>
      </c>
      <c r="M22" s="62" t="s">
        <v>9872</v>
      </c>
    </row>
    <row r="23" spans="1:13" ht="60" x14ac:dyDescent="0.25">
      <c r="A23" s="62" t="s">
        <v>2501</v>
      </c>
      <c r="B23" s="61" t="s">
        <v>696</v>
      </c>
      <c r="C23" s="62" t="s">
        <v>2502</v>
      </c>
      <c r="D23" s="61" t="s">
        <v>9848</v>
      </c>
      <c r="E23" s="61">
        <v>87</v>
      </c>
      <c r="F23" s="62" t="s">
        <v>9849</v>
      </c>
      <c r="G23" s="62" t="s">
        <v>9850</v>
      </c>
      <c r="H23" s="61" t="s">
        <v>4688</v>
      </c>
      <c r="I23" s="61">
        <v>43179.040162083336</v>
      </c>
      <c r="J23" s="61">
        <v>404</v>
      </c>
      <c r="M23" s="62" t="s">
        <v>9874</v>
      </c>
    </row>
    <row r="24" spans="1:13" ht="60" x14ac:dyDescent="0.25">
      <c r="A24" s="62" t="s">
        <v>3473</v>
      </c>
      <c r="B24" s="61" t="s">
        <v>696</v>
      </c>
      <c r="C24" s="62" t="s">
        <v>3474</v>
      </c>
      <c r="D24" s="61" t="s">
        <v>9851</v>
      </c>
      <c r="E24" s="61">
        <v>87</v>
      </c>
      <c r="F24" s="62" t="s">
        <v>9852</v>
      </c>
      <c r="G24" s="62" t="s">
        <v>9853</v>
      </c>
      <c r="H24" s="61" t="s">
        <v>4688</v>
      </c>
      <c r="I24" s="61">
        <v>43178.800336006942</v>
      </c>
      <c r="J24" s="61">
        <v>404</v>
      </c>
      <c r="M24" s="62" t="s">
        <v>9877</v>
      </c>
    </row>
    <row r="25" spans="1:13" ht="60" x14ac:dyDescent="0.25">
      <c r="A25" s="62" t="s">
        <v>3473</v>
      </c>
      <c r="B25" s="61" t="s">
        <v>696</v>
      </c>
      <c r="C25" s="62" t="s">
        <v>3474</v>
      </c>
      <c r="D25" s="61" t="s">
        <v>9851</v>
      </c>
      <c r="E25" s="61">
        <v>87</v>
      </c>
      <c r="F25" s="62" t="s">
        <v>9852</v>
      </c>
      <c r="G25" s="62" t="s">
        <v>9853</v>
      </c>
      <c r="H25" s="61" t="s">
        <v>4688</v>
      </c>
      <c r="I25" s="61">
        <v>43179.472801631942</v>
      </c>
      <c r="J25" s="61">
        <v>404</v>
      </c>
      <c r="M25" s="62" t="s">
        <v>9880</v>
      </c>
    </row>
    <row r="26" spans="1:13" ht="75" x14ac:dyDescent="0.25">
      <c r="A26" s="62" t="s">
        <v>2981</v>
      </c>
      <c r="B26" s="61" t="s">
        <v>696</v>
      </c>
      <c r="C26" s="62" t="s">
        <v>2982</v>
      </c>
      <c r="D26" s="61" t="s">
        <v>9854</v>
      </c>
      <c r="E26" s="61">
        <v>132</v>
      </c>
      <c r="F26" s="62" t="s">
        <v>9855</v>
      </c>
      <c r="G26" s="62" t="s">
        <v>9856</v>
      </c>
      <c r="H26" s="61" t="s">
        <v>4688</v>
      </c>
      <c r="I26" s="61">
        <v>43179.354493495368</v>
      </c>
      <c r="J26" s="61">
        <v>404</v>
      </c>
      <c r="M26" s="62" t="s">
        <v>9883</v>
      </c>
    </row>
    <row r="27" spans="1:13" ht="60" x14ac:dyDescent="0.25">
      <c r="A27" s="62" t="s">
        <v>2981</v>
      </c>
      <c r="B27" s="61" t="s">
        <v>696</v>
      </c>
      <c r="C27" s="62" t="s">
        <v>2982</v>
      </c>
      <c r="D27" s="61" t="s">
        <v>9854</v>
      </c>
      <c r="E27" s="61">
        <v>132</v>
      </c>
      <c r="F27" s="62" t="s">
        <v>9855</v>
      </c>
      <c r="G27" s="62" t="s">
        <v>9856</v>
      </c>
      <c r="H27" s="61" t="s">
        <v>4688</v>
      </c>
      <c r="I27" s="61">
        <v>43179.375623784719</v>
      </c>
      <c r="J27" s="61">
        <v>404</v>
      </c>
      <c r="M27" s="62" t="s">
        <v>9886</v>
      </c>
    </row>
    <row r="28" spans="1:13" ht="75" x14ac:dyDescent="0.25">
      <c r="A28" s="62" t="s">
        <v>2559</v>
      </c>
      <c r="B28" s="61" t="s">
        <v>696</v>
      </c>
      <c r="C28" s="62" t="s">
        <v>2560</v>
      </c>
      <c r="D28" s="61" t="s">
        <v>9857</v>
      </c>
      <c r="E28" s="61">
        <v>73</v>
      </c>
      <c r="F28" s="62" t="s">
        <v>9858</v>
      </c>
      <c r="G28" s="62" t="s">
        <v>9859</v>
      </c>
      <c r="H28" s="61" t="s">
        <v>4688</v>
      </c>
      <c r="I28" s="61">
        <v>43178.759333981485</v>
      </c>
      <c r="J28" s="61">
        <v>404</v>
      </c>
      <c r="M28" s="62" t="s">
        <v>9889</v>
      </c>
    </row>
    <row r="29" spans="1:13" ht="75" x14ac:dyDescent="0.25">
      <c r="A29" s="62" t="s">
        <v>2559</v>
      </c>
      <c r="B29" s="61" t="s">
        <v>696</v>
      </c>
      <c r="C29" s="62" t="s">
        <v>2560</v>
      </c>
      <c r="D29" s="61" t="s">
        <v>9857</v>
      </c>
      <c r="E29" s="61">
        <v>73</v>
      </c>
      <c r="F29" s="62" t="s">
        <v>9858</v>
      </c>
      <c r="G29" s="62" t="s">
        <v>9859</v>
      </c>
      <c r="H29" s="61" t="s">
        <v>4688</v>
      </c>
      <c r="I29" s="61">
        <v>43179.026062997684</v>
      </c>
      <c r="J29" s="61">
        <v>404</v>
      </c>
      <c r="M29" s="62" t="s">
        <v>9892</v>
      </c>
    </row>
    <row r="30" spans="1:13" ht="60" x14ac:dyDescent="0.25">
      <c r="A30" s="62" t="s">
        <v>1533</v>
      </c>
      <c r="B30" s="61" t="s">
        <v>696</v>
      </c>
      <c r="C30" s="62" t="s">
        <v>1534</v>
      </c>
      <c r="D30" s="61" t="s">
        <v>9860</v>
      </c>
      <c r="E30" s="61">
        <v>136</v>
      </c>
      <c r="F30" s="62" t="s">
        <v>9861</v>
      </c>
      <c r="G30" s="62" t="s">
        <v>9862</v>
      </c>
      <c r="H30" s="61" t="s">
        <v>4688</v>
      </c>
      <c r="I30" s="61">
        <v>43178.934114942131</v>
      </c>
      <c r="J30" s="61">
        <v>404</v>
      </c>
      <c r="M30" s="62" t="s">
        <v>9894</v>
      </c>
    </row>
    <row r="31" spans="1:13" ht="120" x14ac:dyDescent="0.25">
      <c r="A31" s="62" t="s">
        <v>1533</v>
      </c>
      <c r="B31" s="61" t="s">
        <v>696</v>
      </c>
      <c r="C31" s="62" t="s">
        <v>1534</v>
      </c>
      <c r="D31" s="61" t="s">
        <v>9860</v>
      </c>
      <c r="E31" s="61">
        <v>136</v>
      </c>
      <c r="F31" s="62" t="s">
        <v>9861</v>
      </c>
      <c r="G31" s="62" t="s">
        <v>9862</v>
      </c>
      <c r="H31" s="61" t="s">
        <v>4688</v>
      </c>
      <c r="I31" s="61">
        <v>43179.13807734954</v>
      </c>
      <c r="J31" s="61">
        <v>404</v>
      </c>
      <c r="M31" s="62" t="s">
        <v>9896</v>
      </c>
    </row>
    <row r="32" spans="1:13" ht="60" x14ac:dyDescent="0.25">
      <c r="A32" s="62" t="s">
        <v>1812</v>
      </c>
      <c r="B32" s="61" t="s">
        <v>696</v>
      </c>
      <c r="C32" s="62" t="s">
        <v>1813</v>
      </c>
      <c r="D32" s="61" t="s">
        <v>9863</v>
      </c>
      <c r="E32" s="61">
        <v>131</v>
      </c>
      <c r="F32" s="62" t="s">
        <v>9864</v>
      </c>
      <c r="G32" s="62" t="s">
        <v>9865</v>
      </c>
      <c r="H32" s="61" t="s">
        <v>4688</v>
      </c>
      <c r="I32" s="61">
        <v>43178.8018075</v>
      </c>
      <c r="J32" s="61">
        <v>404</v>
      </c>
      <c r="M32" s="62" t="s">
        <v>9899</v>
      </c>
    </row>
    <row r="33" spans="1:13" ht="60" x14ac:dyDescent="0.25">
      <c r="A33" s="62" t="s">
        <v>1812</v>
      </c>
      <c r="B33" s="61" t="s">
        <v>696</v>
      </c>
      <c r="C33" s="62" t="s">
        <v>1813</v>
      </c>
      <c r="D33" s="61" t="s">
        <v>9863</v>
      </c>
      <c r="E33" s="61">
        <v>131</v>
      </c>
      <c r="F33" s="62" t="s">
        <v>9864</v>
      </c>
      <c r="G33" s="62" t="s">
        <v>9865</v>
      </c>
      <c r="H33" s="61" t="s">
        <v>4688</v>
      </c>
      <c r="I33" s="61">
        <v>43179.258309907411</v>
      </c>
      <c r="J33" s="61">
        <v>404</v>
      </c>
      <c r="M33" s="62" t="s">
        <v>9902</v>
      </c>
    </row>
    <row r="34" spans="1:13" ht="75" x14ac:dyDescent="0.25">
      <c r="A34" s="62" t="s">
        <v>4084</v>
      </c>
      <c r="B34" s="61" t="s">
        <v>696</v>
      </c>
      <c r="C34" s="62" t="s">
        <v>4085</v>
      </c>
      <c r="D34" s="61" t="s">
        <v>9860</v>
      </c>
      <c r="E34" s="61">
        <v>135</v>
      </c>
      <c r="F34" s="62" t="s">
        <v>9866</v>
      </c>
      <c r="G34" s="62" t="s">
        <v>9867</v>
      </c>
      <c r="H34" s="61" t="s">
        <v>4688</v>
      </c>
      <c r="I34" s="61">
        <v>43178.791313877315</v>
      </c>
      <c r="J34" s="61">
        <v>404</v>
      </c>
      <c r="M34" s="62" t="s">
        <v>9905</v>
      </c>
    </row>
    <row r="35" spans="1:13" ht="45" x14ac:dyDescent="0.25">
      <c r="A35" s="62" t="s">
        <v>1872</v>
      </c>
      <c r="B35" s="61" t="s">
        <v>696</v>
      </c>
      <c r="C35" s="62" t="s">
        <v>1873</v>
      </c>
      <c r="D35" s="61" t="s">
        <v>9868</v>
      </c>
      <c r="E35" s="61">
        <v>104</v>
      </c>
      <c r="F35" s="62" t="s">
        <v>9869</v>
      </c>
      <c r="G35" s="62" t="s">
        <v>9870</v>
      </c>
      <c r="H35" s="61" t="s">
        <v>4688</v>
      </c>
      <c r="I35" s="61">
        <v>43179.147721377318</v>
      </c>
      <c r="J35" s="61">
        <v>404</v>
      </c>
      <c r="M35" s="62" t="s">
        <v>9908</v>
      </c>
    </row>
    <row r="36" spans="1:13" ht="45" x14ac:dyDescent="0.25">
      <c r="A36" s="62" t="s">
        <v>1872</v>
      </c>
      <c r="B36" s="61" t="s">
        <v>696</v>
      </c>
      <c r="C36" s="62" t="s">
        <v>1873</v>
      </c>
      <c r="D36" s="61" t="s">
        <v>9868</v>
      </c>
      <c r="E36" s="61">
        <v>104</v>
      </c>
      <c r="F36" s="62" t="s">
        <v>9869</v>
      </c>
      <c r="G36" s="62" t="s">
        <v>9870</v>
      </c>
      <c r="H36" s="61" t="s">
        <v>4688</v>
      </c>
      <c r="I36" s="61">
        <v>43179.278346168983</v>
      </c>
      <c r="J36" s="61">
        <v>404</v>
      </c>
      <c r="M36" s="62" t="s">
        <v>9910</v>
      </c>
    </row>
    <row r="37" spans="1:13" ht="45" x14ac:dyDescent="0.25">
      <c r="A37" s="62" t="s">
        <v>2061</v>
      </c>
      <c r="B37" s="61" t="s">
        <v>696</v>
      </c>
      <c r="C37" s="62" t="s">
        <v>1873</v>
      </c>
      <c r="D37" s="61" t="s">
        <v>9868</v>
      </c>
      <c r="E37" s="61">
        <v>104</v>
      </c>
      <c r="F37" s="62" t="s">
        <v>9871</v>
      </c>
      <c r="G37" s="62" t="s">
        <v>9872</v>
      </c>
      <c r="H37" s="61" t="s">
        <v>4688</v>
      </c>
      <c r="I37" s="61">
        <v>43179.291977754627</v>
      </c>
      <c r="J37" s="61">
        <v>404</v>
      </c>
      <c r="M37" s="62" t="s">
        <v>9913</v>
      </c>
    </row>
    <row r="38" spans="1:13" ht="75" x14ac:dyDescent="0.25">
      <c r="A38" s="62" t="s">
        <v>2061</v>
      </c>
      <c r="B38" s="61" t="s">
        <v>696</v>
      </c>
      <c r="C38" s="62" t="s">
        <v>1873</v>
      </c>
      <c r="D38" s="61" t="s">
        <v>9868</v>
      </c>
      <c r="E38" s="61">
        <v>104</v>
      </c>
      <c r="F38" s="62" t="s">
        <v>9871</v>
      </c>
      <c r="G38" s="62" t="s">
        <v>9872</v>
      </c>
      <c r="H38" s="61" t="s">
        <v>4688</v>
      </c>
      <c r="I38" s="61">
        <v>43179.420568981484</v>
      </c>
      <c r="J38" s="61">
        <v>404</v>
      </c>
      <c r="M38" s="62" t="s">
        <v>9915</v>
      </c>
    </row>
    <row r="39" spans="1:13" ht="60" x14ac:dyDescent="0.25">
      <c r="A39" s="62" t="s">
        <v>2144</v>
      </c>
      <c r="B39" s="61" t="s">
        <v>696</v>
      </c>
      <c r="C39" s="62" t="s">
        <v>1873</v>
      </c>
      <c r="D39" s="61" t="s">
        <v>9868</v>
      </c>
      <c r="E39" s="61">
        <v>104</v>
      </c>
      <c r="F39" s="62" t="s">
        <v>9873</v>
      </c>
      <c r="G39" s="62" t="s">
        <v>9874</v>
      </c>
      <c r="H39" s="61" t="s">
        <v>4688</v>
      </c>
      <c r="I39" s="61">
        <v>43179.434399050922</v>
      </c>
      <c r="J39" s="61">
        <v>404</v>
      </c>
      <c r="M39" s="62" t="s">
        <v>9918</v>
      </c>
    </row>
    <row r="40" spans="1:13" ht="60" x14ac:dyDescent="0.25">
      <c r="A40" s="62" t="s">
        <v>1441</v>
      </c>
      <c r="B40" s="61" t="s">
        <v>696</v>
      </c>
      <c r="C40" s="62" t="s">
        <v>1442</v>
      </c>
      <c r="D40" s="61" t="s">
        <v>9875</v>
      </c>
      <c r="E40" s="61">
        <v>135</v>
      </c>
      <c r="F40" s="62" t="s">
        <v>9876</v>
      </c>
      <c r="G40" s="62" t="s">
        <v>9877</v>
      </c>
      <c r="H40" s="61" t="s">
        <v>4688</v>
      </c>
      <c r="I40" s="61">
        <v>43179.305980694444</v>
      </c>
      <c r="J40" s="61">
        <v>404</v>
      </c>
      <c r="M40" s="62" t="s">
        <v>9921</v>
      </c>
    </row>
    <row r="41" spans="1:13" ht="60" x14ac:dyDescent="0.25">
      <c r="A41" s="62" t="s">
        <v>4447</v>
      </c>
      <c r="B41" s="61" t="s">
        <v>696</v>
      </c>
      <c r="C41" s="62" t="s">
        <v>4448</v>
      </c>
      <c r="D41" s="61" t="s">
        <v>9878</v>
      </c>
      <c r="E41" s="61">
        <v>135</v>
      </c>
      <c r="F41" s="62" t="s">
        <v>9879</v>
      </c>
      <c r="G41" s="62" t="s">
        <v>9880</v>
      </c>
      <c r="H41" s="61" t="s">
        <v>4688</v>
      </c>
      <c r="I41" s="61">
        <v>43179.139489409725</v>
      </c>
      <c r="J41" s="61">
        <v>404</v>
      </c>
      <c r="M41" s="62" t="s">
        <v>9924</v>
      </c>
    </row>
    <row r="42" spans="1:13" ht="75" x14ac:dyDescent="0.25">
      <c r="A42" s="62" t="s">
        <v>3139</v>
      </c>
      <c r="B42" s="61" t="s">
        <v>696</v>
      </c>
      <c r="C42" s="62" t="s">
        <v>3140</v>
      </c>
      <c r="D42" s="61" t="s">
        <v>9881</v>
      </c>
      <c r="E42" s="61">
        <v>73</v>
      </c>
      <c r="F42" s="62" t="s">
        <v>9882</v>
      </c>
      <c r="G42" s="62" t="s">
        <v>9883</v>
      </c>
      <c r="H42" s="61" t="s">
        <v>4688</v>
      </c>
      <c r="I42" s="61">
        <v>43179.367289421294</v>
      </c>
      <c r="J42" s="61">
        <v>404</v>
      </c>
      <c r="M42" s="62" t="s">
        <v>9927</v>
      </c>
    </row>
    <row r="43" spans="1:13" ht="75" x14ac:dyDescent="0.25">
      <c r="A43" s="62" t="s">
        <v>3139</v>
      </c>
      <c r="B43" s="61" t="s">
        <v>696</v>
      </c>
      <c r="C43" s="62" t="s">
        <v>3140</v>
      </c>
      <c r="D43" s="61" t="s">
        <v>9881</v>
      </c>
      <c r="E43" s="61">
        <v>73</v>
      </c>
      <c r="F43" s="62" t="s">
        <v>9882</v>
      </c>
      <c r="G43" s="62" t="s">
        <v>9883</v>
      </c>
      <c r="H43" s="61" t="s">
        <v>4688</v>
      </c>
      <c r="I43" s="61">
        <v>43179.453390543982</v>
      </c>
      <c r="J43" s="61">
        <v>404</v>
      </c>
      <c r="M43" s="62" t="s">
        <v>9930</v>
      </c>
    </row>
    <row r="44" spans="1:13" ht="75" x14ac:dyDescent="0.25">
      <c r="A44" s="62" t="s">
        <v>1692</v>
      </c>
      <c r="B44" s="61" t="s">
        <v>696</v>
      </c>
      <c r="C44" s="62" t="s">
        <v>1693</v>
      </c>
      <c r="D44" s="61" t="s">
        <v>9884</v>
      </c>
      <c r="E44" s="61">
        <v>58</v>
      </c>
      <c r="F44" s="62" t="s">
        <v>9885</v>
      </c>
      <c r="G44" s="62" t="s">
        <v>9886</v>
      </c>
      <c r="H44" s="61" t="s">
        <v>4688</v>
      </c>
      <c r="I44" s="61">
        <v>43178.745492986112</v>
      </c>
      <c r="J44" s="61">
        <v>404</v>
      </c>
      <c r="M44" s="62" t="s">
        <v>9932</v>
      </c>
    </row>
    <row r="45" spans="1:13" ht="60" x14ac:dyDescent="0.25">
      <c r="A45" s="62" t="s">
        <v>3339</v>
      </c>
      <c r="B45" s="61" t="s">
        <v>696</v>
      </c>
      <c r="C45" s="62" t="s">
        <v>3340</v>
      </c>
      <c r="D45" s="61" t="s">
        <v>9887</v>
      </c>
      <c r="E45" s="61">
        <v>58</v>
      </c>
      <c r="F45" s="62" t="s">
        <v>9888</v>
      </c>
      <c r="G45" s="62" t="s">
        <v>9889</v>
      </c>
      <c r="H45" s="61" t="s">
        <v>4688</v>
      </c>
      <c r="I45" s="61">
        <v>43179.036482523145</v>
      </c>
      <c r="J45" s="61">
        <v>404</v>
      </c>
      <c r="M45" s="62" t="s">
        <v>9934</v>
      </c>
    </row>
    <row r="46" spans="1:13" ht="45" x14ac:dyDescent="0.25">
      <c r="A46" s="62" t="s">
        <v>1109</v>
      </c>
      <c r="B46" s="61" t="s">
        <v>696</v>
      </c>
      <c r="C46" s="62" t="s">
        <v>1110</v>
      </c>
      <c r="D46" s="61" t="s">
        <v>9890</v>
      </c>
      <c r="E46" s="61">
        <v>56</v>
      </c>
      <c r="F46" s="62" t="s">
        <v>9891</v>
      </c>
      <c r="G46" s="62" t="s">
        <v>9892</v>
      </c>
      <c r="H46" s="61" t="s">
        <v>4688</v>
      </c>
      <c r="I46" s="61">
        <v>43179.434407395835</v>
      </c>
      <c r="J46" s="61">
        <v>404</v>
      </c>
      <c r="M46" s="62" t="s">
        <v>9937</v>
      </c>
    </row>
    <row r="47" spans="1:13" ht="45" x14ac:dyDescent="0.25">
      <c r="A47" s="62" t="s">
        <v>2763</v>
      </c>
      <c r="B47" s="61" t="s">
        <v>696</v>
      </c>
      <c r="C47" s="62" t="s">
        <v>2764</v>
      </c>
      <c r="D47" s="61" t="s">
        <v>9834</v>
      </c>
      <c r="E47" s="61">
        <v>117</v>
      </c>
      <c r="F47" s="62" t="s">
        <v>9893</v>
      </c>
      <c r="G47" s="62" t="s">
        <v>9894</v>
      </c>
      <c r="H47" s="61" t="s">
        <v>4688</v>
      </c>
      <c r="I47" s="61">
        <v>43178.889303888885</v>
      </c>
      <c r="J47" s="61">
        <v>404</v>
      </c>
      <c r="M47" s="62" t="s">
        <v>9940</v>
      </c>
    </row>
    <row r="48" spans="1:13" ht="45" x14ac:dyDescent="0.25">
      <c r="A48" s="62" t="s">
        <v>2763</v>
      </c>
      <c r="B48" s="61" t="s">
        <v>696</v>
      </c>
      <c r="C48" s="62" t="s">
        <v>2764</v>
      </c>
      <c r="D48" s="61" t="s">
        <v>9834</v>
      </c>
      <c r="E48" s="61">
        <v>117</v>
      </c>
      <c r="F48" s="62" t="s">
        <v>9893</v>
      </c>
      <c r="G48" s="62" t="s">
        <v>9894</v>
      </c>
      <c r="H48" s="61" t="s">
        <v>4688</v>
      </c>
      <c r="I48" s="61">
        <v>43179.262588784724</v>
      </c>
      <c r="J48" s="61">
        <v>404</v>
      </c>
      <c r="M48" s="62" t="s">
        <v>9943</v>
      </c>
    </row>
    <row r="49" spans="1:13" ht="120" x14ac:dyDescent="0.25">
      <c r="A49" s="62" t="s">
        <v>1651</v>
      </c>
      <c r="B49" s="61" t="s">
        <v>696</v>
      </c>
      <c r="C49" s="62" t="s">
        <v>1652</v>
      </c>
      <c r="D49" s="61" t="s">
        <v>9895</v>
      </c>
      <c r="E49" s="61">
        <v>1</v>
      </c>
      <c r="F49" s="62" t="s">
        <v>1651</v>
      </c>
      <c r="G49" s="62" t="s">
        <v>9896</v>
      </c>
      <c r="H49" s="61" t="s">
        <v>4688</v>
      </c>
      <c r="I49" s="61">
        <v>43179.301913807867</v>
      </c>
      <c r="J49" s="61">
        <v>404</v>
      </c>
      <c r="M49" s="62" t="s">
        <v>9945</v>
      </c>
    </row>
    <row r="50" spans="1:13" ht="45" x14ac:dyDescent="0.25">
      <c r="A50" s="62" t="s">
        <v>3380</v>
      </c>
      <c r="B50" s="61" t="s">
        <v>696</v>
      </c>
      <c r="C50" s="62" t="s">
        <v>3381</v>
      </c>
      <c r="D50" s="61" t="s">
        <v>9897</v>
      </c>
      <c r="E50" s="61">
        <v>65</v>
      </c>
      <c r="F50" s="62" t="s">
        <v>9898</v>
      </c>
      <c r="G50" s="62" t="s">
        <v>9899</v>
      </c>
      <c r="H50" s="61" t="s">
        <v>4688</v>
      </c>
      <c r="I50" s="61">
        <v>43178.941634826391</v>
      </c>
      <c r="J50" s="61">
        <v>404</v>
      </c>
      <c r="M50" s="62" t="s">
        <v>9947</v>
      </c>
    </row>
    <row r="51" spans="1:13" ht="60" x14ac:dyDescent="0.25">
      <c r="A51" s="62" t="s">
        <v>3380</v>
      </c>
      <c r="B51" s="61" t="s">
        <v>696</v>
      </c>
      <c r="C51" s="62" t="s">
        <v>3381</v>
      </c>
      <c r="D51" s="61" t="s">
        <v>9897</v>
      </c>
      <c r="E51" s="61">
        <v>65</v>
      </c>
      <c r="F51" s="62" t="s">
        <v>9898</v>
      </c>
      <c r="G51" s="62" t="s">
        <v>9899</v>
      </c>
      <c r="H51" s="61" t="s">
        <v>4688</v>
      </c>
      <c r="I51" s="61">
        <v>43178.948711423611</v>
      </c>
      <c r="J51" s="61">
        <v>404</v>
      </c>
      <c r="M51" s="62" t="s">
        <v>9949</v>
      </c>
    </row>
    <row r="52" spans="1:13" ht="45" x14ac:dyDescent="0.25">
      <c r="A52" s="62" t="s">
        <v>2192</v>
      </c>
      <c r="B52" s="61" t="s">
        <v>696</v>
      </c>
      <c r="C52" s="62" t="s">
        <v>2193</v>
      </c>
      <c r="D52" s="61" t="s">
        <v>9900</v>
      </c>
      <c r="E52" s="61">
        <v>67</v>
      </c>
      <c r="F52" s="62" t="s">
        <v>9901</v>
      </c>
      <c r="G52" s="62" t="s">
        <v>9902</v>
      </c>
      <c r="H52" s="61" t="s">
        <v>4688</v>
      </c>
      <c r="I52" s="61">
        <v>43178.97690361111</v>
      </c>
      <c r="J52" s="61">
        <v>404</v>
      </c>
      <c r="M52" s="62" t="s">
        <v>9951</v>
      </c>
    </row>
    <row r="53" spans="1:13" ht="30" x14ac:dyDescent="0.25">
      <c r="A53" s="62" t="s">
        <v>2192</v>
      </c>
      <c r="B53" s="61" t="s">
        <v>696</v>
      </c>
      <c r="C53" s="62" t="s">
        <v>2193</v>
      </c>
      <c r="D53" s="61" t="s">
        <v>9900</v>
      </c>
      <c r="E53" s="61">
        <v>67</v>
      </c>
      <c r="F53" s="62" t="s">
        <v>9901</v>
      </c>
      <c r="G53" s="62" t="s">
        <v>9902</v>
      </c>
      <c r="H53" s="61" t="s">
        <v>4688</v>
      </c>
      <c r="I53" s="61">
        <v>43179.199102708335</v>
      </c>
      <c r="J53" s="61">
        <v>404</v>
      </c>
      <c r="M53" s="62" t="s">
        <v>9953</v>
      </c>
    </row>
    <row r="54" spans="1:13" ht="30" x14ac:dyDescent="0.25">
      <c r="A54" s="62" t="s">
        <v>2134</v>
      </c>
      <c r="B54" s="61" t="s">
        <v>696</v>
      </c>
      <c r="C54" s="62" t="s">
        <v>2135</v>
      </c>
      <c r="D54" s="61" t="s">
        <v>9903</v>
      </c>
      <c r="E54" s="61">
        <v>67</v>
      </c>
      <c r="F54" s="62" t="s">
        <v>9904</v>
      </c>
      <c r="G54" s="62" t="s">
        <v>9905</v>
      </c>
      <c r="H54" s="61" t="s">
        <v>4688</v>
      </c>
      <c r="I54" s="61">
        <v>43178.709419178238</v>
      </c>
      <c r="J54" s="61">
        <v>404</v>
      </c>
      <c r="M54" s="62" t="s">
        <v>9955</v>
      </c>
    </row>
    <row r="55" spans="1:13" ht="45" x14ac:dyDescent="0.25">
      <c r="A55" s="62" t="s">
        <v>2134</v>
      </c>
      <c r="B55" s="61" t="s">
        <v>696</v>
      </c>
      <c r="C55" s="62" t="s">
        <v>2135</v>
      </c>
      <c r="D55" s="61" t="s">
        <v>9903</v>
      </c>
      <c r="E55" s="61">
        <v>67</v>
      </c>
      <c r="F55" s="62" t="s">
        <v>9904</v>
      </c>
      <c r="G55" s="62" t="s">
        <v>9905</v>
      </c>
      <c r="H55" s="61" t="s">
        <v>4688</v>
      </c>
      <c r="I55" s="61">
        <v>43179.346732789352</v>
      </c>
      <c r="J55" s="61">
        <v>404</v>
      </c>
      <c r="M55" s="62" t="s">
        <v>9957</v>
      </c>
    </row>
    <row r="56" spans="1:13" ht="30" x14ac:dyDescent="0.25">
      <c r="A56" s="62" t="s">
        <v>3715</v>
      </c>
      <c r="B56" s="61" t="s">
        <v>696</v>
      </c>
      <c r="C56" s="62" t="s">
        <v>2350</v>
      </c>
      <c r="D56" s="61" t="s">
        <v>9906</v>
      </c>
      <c r="E56" s="61">
        <v>67</v>
      </c>
      <c r="F56" s="62" t="s">
        <v>9907</v>
      </c>
      <c r="G56" s="62" t="s">
        <v>9908</v>
      </c>
      <c r="H56" s="61" t="s">
        <v>4688</v>
      </c>
      <c r="I56" s="61">
        <v>43178.73504068287</v>
      </c>
      <c r="J56" s="61">
        <v>404</v>
      </c>
      <c r="M56" s="62" t="s">
        <v>9959</v>
      </c>
    </row>
    <row r="57" spans="1:13" ht="45" x14ac:dyDescent="0.25">
      <c r="A57" s="62" t="s">
        <v>2349</v>
      </c>
      <c r="B57" s="61" t="s">
        <v>696</v>
      </c>
      <c r="C57" s="62" t="s">
        <v>2350</v>
      </c>
      <c r="D57" s="61" t="s">
        <v>9906</v>
      </c>
      <c r="E57" s="61">
        <v>67</v>
      </c>
      <c r="F57" s="62" t="s">
        <v>9909</v>
      </c>
      <c r="G57" s="62" t="s">
        <v>9910</v>
      </c>
      <c r="H57" s="61" t="s">
        <v>4688</v>
      </c>
      <c r="I57" s="61">
        <v>43178.822524791663</v>
      </c>
      <c r="J57" s="61">
        <v>404</v>
      </c>
      <c r="M57" s="62" t="s">
        <v>9961</v>
      </c>
    </row>
    <row r="58" spans="1:13" ht="45" x14ac:dyDescent="0.25">
      <c r="A58" s="62" t="s">
        <v>2349</v>
      </c>
      <c r="B58" s="61" t="s">
        <v>696</v>
      </c>
      <c r="C58" s="62" t="s">
        <v>2350</v>
      </c>
      <c r="D58" s="61" t="s">
        <v>9906</v>
      </c>
      <c r="E58" s="61">
        <v>67</v>
      </c>
      <c r="F58" s="62" t="s">
        <v>9909</v>
      </c>
      <c r="G58" s="62" t="s">
        <v>9910</v>
      </c>
      <c r="H58" s="61" t="s">
        <v>4688</v>
      </c>
      <c r="I58" s="61">
        <v>43179.320603136577</v>
      </c>
      <c r="J58" s="61">
        <v>404</v>
      </c>
      <c r="M58" s="62" t="s">
        <v>9963</v>
      </c>
    </row>
    <row r="59" spans="1:13" ht="45" x14ac:dyDescent="0.25">
      <c r="A59" s="62" t="s">
        <v>1615</v>
      </c>
      <c r="B59" s="61" t="s">
        <v>696</v>
      </c>
      <c r="C59" s="62" t="s">
        <v>1616</v>
      </c>
      <c r="D59" s="61" t="s">
        <v>9911</v>
      </c>
      <c r="E59" s="61">
        <v>53</v>
      </c>
      <c r="F59" s="62" t="s">
        <v>9912</v>
      </c>
      <c r="G59" s="62" t="s">
        <v>9913</v>
      </c>
      <c r="H59" s="61" t="s">
        <v>4688</v>
      </c>
      <c r="I59" s="61">
        <v>43178.739153935188</v>
      </c>
      <c r="J59" s="61">
        <v>404</v>
      </c>
      <c r="M59" s="62" t="s">
        <v>9965</v>
      </c>
    </row>
    <row r="60" spans="1:13" ht="45" x14ac:dyDescent="0.25">
      <c r="A60" s="62" t="s">
        <v>1615</v>
      </c>
      <c r="B60" s="61" t="s">
        <v>696</v>
      </c>
      <c r="C60" s="62" t="s">
        <v>1616</v>
      </c>
      <c r="D60" s="61" t="s">
        <v>9911</v>
      </c>
      <c r="E60" s="61">
        <v>53</v>
      </c>
      <c r="F60" s="62" t="s">
        <v>9912</v>
      </c>
      <c r="G60" s="62" t="s">
        <v>9913</v>
      </c>
      <c r="H60" s="61" t="s">
        <v>4688</v>
      </c>
      <c r="I60" s="61">
        <v>43179.349019398149</v>
      </c>
      <c r="J60" s="61">
        <v>404</v>
      </c>
      <c r="M60" s="62" t="s">
        <v>9967</v>
      </c>
    </row>
    <row r="61" spans="1:13" ht="75" x14ac:dyDescent="0.25">
      <c r="A61" s="62" t="s">
        <v>783</v>
      </c>
      <c r="B61" s="61" t="s">
        <v>696</v>
      </c>
      <c r="C61" s="62" t="s">
        <v>784</v>
      </c>
      <c r="D61" s="61" t="s">
        <v>9914</v>
      </c>
      <c r="E61" s="61">
        <v>1</v>
      </c>
      <c r="F61" s="62" t="s">
        <v>783</v>
      </c>
      <c r="G61" s="62" t="s">
        <v>9915</v>
      </c>
      <c r="H61" s="61" t="s">
        <v>4688</v>
      </c>
      <c r="I61" s="61">
        <v>43179.390099085649</v>
      </c>
      <c r="J61" s="61">
        <v>404</v>
      </c>
      <c r="M61" s="62" t="s">
        <v>9969</v>
      </c>
    </row>
    <row r="62" spans="1:13" ht="75" x14ac:dyDescent="0.25">
      <c r="A62" s="62" t="s">
        <v>783</v>
      </c>
      <c r="B62" s="61" t="s">
        <v>696</v>
      </c>
      <c r="C62" s="62" t="s">
        <v>784</v>
      </c>
      <c r="D62" s="61" t="s">
        <v>9914</v>
      </c>
      <c r="E62" s="61">
        <v>1</v>
      </c>
      <c r="F62" s="62" t="s">
        <v>783</v>
      </c>
      <c r="G62" s="62" t="s">
        <v>9915</v>
      </c>
      <c r="H62" s="61" t="s">
        <v>4688</v>
      </c>
      <c r="I62" s="61">
        <v>43179.417084745372</v>
      </c>
      <c r="J62" s="61">
        <v>404</v>
      </c>
      <c r="M62" s="62" t="s">
        <v>9971</v>
      </c>
    </row>
    <row r="63" spans="1:13" ht="60" x14ac:dyDescent="0.25">
      <c r="A63" s="62" t="s">
        <v>1297</v>
      </c>
      <c r="B63" s="61" t="s">
        <v>696</v>
      </c>
      <c r="C63" s="62" t="s">
        <v>1298</v>
      </c>
      <c r="D63" s="61" t="s">
        <v>9916</v>
      </c>
      <c r="E63" s="61">
        <v>76</v>
      </c>
      <c r="F63" s="62" t="s">
        <v>9917</v>
      </c>
      <c r="G63" s="62" t="s">
        <v>9918</v>
      </c>
      <c r="H63" s="61" t="s">
        <v>4688</v>
      </c>
      <c r="I63" s="61">
        <v>43178.733895983794</v>
      </c>
      <c r="J63" s="61">
        <v>404</v>
      </c>
      <c r="M63" s="62" t="s">
        <v>9973</v>
      </c>
    </row>
    <row r="64" spans="1:13" ht="60" x14ac:dyDescent="0.25">
      <c r="A64" s="62" t="s">
        <v>1297</v>
      </c>
      <c r="B64" s="61" t="s">
        <v>696</v>
      </c>
      <c r="C64" s="62" t="s">
        <v>1298</v>
      </c>
      <c r="D64" s="61" t="s">
        <v>9916</v>
      </c>
      <c r="E64" s="61">
        <v>76</v>
      </c>
      <c r="F64" s="62" t="s">
        <v>9917</v>
      </c>
      <c r="G64" s="62" t="s">
        <v>9918</v>
      </c>
      <c r="H64" s="61" t="s">
        <v>4688</v>
      </c>
      <c r="I64" s="61">
        <v>43178.902554085646</v>
      </c>
      <c r="J64" s="61">
        <v>404</v>
      </c>
      <c r="M64" s="62" t="s">
        <v>9975</v>
      </c>
    </row>
    <row r="65" spans="1:13" ht="45" x14ac:dyDescent="0.25">
      <c r="A65" s="62" t="s">
        <v>2862</v>
      </c>
      <c r="B65" s="61" t="s">
        <v>696</v>
      </c>
      <c r="C65" s="62" t="s">
        <v>2863</v>
      </c>
      <c r="D65" s="61" t="s">
        <v>9919</v>
      </c>
      <c r="E65" s="61">
        <v>99</v>
      </c>
      <c r="F65" s="62" t="s">
        <v>9920</v>
      </c>
      <c r="G65" s="62" t="s">
        <v>9921</v>
      </c>
      <c r="H65" s="61" t="s">
        <v>4688</v>
      </c>
      <c r="I65" s="61">
        <v>43178.830694143522</v>
      </c>
      <c r="J65" s="61">
        <v>404</v>
      </c>
      <c r="M65" s="62" t="s">
        <v>9977</v>
      </c>
    </row>
    <row r="66" spans="1:13" ht="45" x14ac:dyDescent="0.25">
      <c r="A66" s="62" t="s">
        <v>2862</v>
      </c>
      <c r="B66" s="61" t="s">
        <v>696</v>
      </c>
      <c r="C66" s="62" t="s">
        <v>2863</v>
      </c>
      <c r="D66" s="61" t="s">
        <v>9919</v>
      </c>
      <c r="E66" s="61">
        <v>99</v>
      </c>
      <c r="F66" s="62" t="s">
        <v>9920</v>
      </c>
      <c r="G66" s="62" t="s">
        <v>9921</v>
      </c>
      <c r="H66" s="61" t="s">
        <v>4688</v>
      </c>
      <c r="I66" s="61">
        <v>43179.053882314816</v>
      </c>
      <c r="J66" s="61">
        <v>404</v>
      </c>
      <c r="M66" s="62" t="s">
        <v>9979</v>
      </c>
    </row>
    <row r="67" spans="1:13" ht="45" x14ac:dyDescent="0.25">
      <c r="A67" s="62" t="s">
        <v>1026</v>
      </c>
      <c r="B67" s="61" t="s">
        <v>696</v>
      </c>
      <c r="C67" s="62" t="s">
        <v>1027</v>
      </c>
      <c r="D67" s="61" t="s">
        <v>9922</v>
      </c>
      <c r="E67" s="61">
        <v>51</v>
      </c>
      <c r="F67" s="62" t="s">
        <v>9923</v>
      </c>
      <c r="G67" s="62" t="s">
        <v>9924</v>
      </c>
      <c r="H67" s="61" t="s">
        <v>4688</v>
      </c>
      <c r="I67" s="61">
        <v>43178.712401215278</v>
      </c>
      <c r="J67" s="61">
        <v>404</v>
      </c>
      <c r="M67" s="62" t="s">
        <v>9981</v>
      </c>
    </row>
    <row r="68" spans="1:13" ht="75" x14ac:dyDescent="0.25">
      <c r="A68" s="62" t="s">
        <v>1026</v>
      </c>
      <c r="B68" s="61" t="s">
        <v>696</v>
      </c>
      <c r="C68" s="62" t="s">
        <v>1027</v>
      </c>
      <c r="D68" s="61" t="s">
        <v>9922</v>
      </c>
      <c r="E68" s="61">
        <v>51</v>
      </c>
      <c r="F68" s="62" t="s">
        <v>9923</v>
      </c>
      <c r="G68" s="62" t="s">
        <v>9924</v>
      </c>
      <c r="H68" s="61" t="s">
        <v>4688</v>
      </c>
      <c r="I68" s="61">
        <v>43179.322381504629</v>
      </c>
      <c r="J68" s="61">
        <v>404</v>
      </c>
      <c r="M68" s="62" t="s">
        <v>9983</v>
      </c>
    </row>
    <row r="69" spans="1:13" ht="45" x14ac:dyDescent="0.25">
      <c r="A69" s="62" t="s">
        <v>3722</v>
      </c>
      <c r="B69" s="61" t="s">
        <v>696</v>
      </c>
      <c r="C69" s="62" t="s">
        <v>3723</v>
      </c>
      <c r="D69" s="61" t="s">
        <v>9925</v>
      </c>
      <c r="E69" s="61">
        <v>109</v>
      </c>
      <c r="F69" s="62" t="s">
        <v>9926</v>
      </c>
      <c r="G69" s="62" t="s">
        <v>9927</v>
      </c>
      <c r="H69" s="61" t="s">
        <v>4688</v>
      </c>
      <c r="I69" s="61">
        <v>43179.066111273147</v>
      </c>
      <c r="J69" s="61">
        <v>404</v>
      </c>
      <c r="M69" s="62" t="s">
        <v>9986</v>
      </c>
    </row>
    <row r="70" spans="1:13" ht="60" x14ac:dyDescent="0.25">
      <c r="A70" s="62" t="s">
        <v>3722</v>
      </c>
      <c r="B70" s="61" t="s">
        <v>696</v>
      </c>
      <c r="C70" s="62" t="s">
        <v>3723</v>
      </c>
      <c r="D70" s="61" t="s">
        <v>9925</v>
      </c>
      <c r="E70" s="61">
        <v>109</v>
      </c>
      <c r="F70" s="62" t="s">
        <v>9926</v>
      </c>
      <c r="G70" s="62" t="s">
        <v>9927</v>
      </c>
      <c r="H70" s="61" t="s">
        <v>4688</v>
      </c>
      <c r="I70" s="61">
        <v>43179.311446087966</v>
      </c>
      <c r="J70" s="61">
        <v>404</v>
      </c>
      <c r="M70" s="62" t="s">
        <v>9989</v>
      </c>
    </row>
    <row r="71" spans="1:13" ht="45" x14ac:dyDescent="0.25">
      <c r="A71" s="62" t="s">
        <v>3375</v>
      </c>
      <c r="B71" s="61" t="s">
        <v>696</v>
      </c>
      <c r="C71" s="62" t="s">
        <v>3376</v>
      </c>
      <c r="D71" s="61" t="s">
        <v>9928</v>
      </c>
      <c r="E71" s="61">
        <v>109</v>
      </c>
      <c r="F71" s="62" t="s">
        <v>9929</v>
      </c>
      <c r="G71" s="62" t="s">
        <v>9930</v>
      </c>
      <c r="H71" s="61" t="s">
        <v>4688</v>
      </c>
      <c r="I71" s="61">
        <v>43179.149739560184</v>
      </c>
      <c r="J71" s="61">
        <v>404</v>
      </c>
      <c r="M71" s="62" t="s">
        <v>9992</v>
      </c>
    </row>
    <row r="72" spans="1:13" ht="75" x14ac:dyDescent="0.25">
      <c r="A72" s="62" t="s">
        <v>787</v>
      </c>
      <c r="B72" s="61" t="s">
        <v>696</v>
      </c>
      <c r="C72" s="62" t="s">
        <v>788</v>
      </c>
      <c r="D72" s="61" t="s">
        <v>9931</v>
      </c>
      <c r="E72" s="61">
        <v>1</v>
      </c>
      <c r="F72" s="62" t="s">
        <v>787</v>
      </c>
      <c r="G72" s="62" t="s">
        <v>9932</v>
      </c>
      <c r="H72" s="61" t="s">
        <v>4688</v>
      </c>
      <c r="I72" s="61">
        <v>43178.98899834491</v>
      </c>
      <c r="J72" s="61">
        <v>404</v>
      </c>
      <c r="M72" s="62" t="s">
        <v>9995</v>
      </c>
    </row>
    <row r="73" spans="1:13" ht="75" x14ac:dyDescent="0.25">
      <c r="A73" s="62" t="s">
        <v>787</v>
      </c>
      <c r="B73" s="61" t="s">
        <v>696</v>
      </c>
      <c r="C73" s="62" t="s">
        <v>788</v>
      </c>
      <c r="D73" s="61" t="s">
        <v>9931</v>
      </c>
      <c r="E73" s="61">
        <v>1</v>
      </c>
      <c r="F73" s="62" t="s">
        <v>787</v>
      </c>
      <c r="G73" s="62" t="s">
        <v>9932</v>
      </c>
      <c r="H73" s="61" t="s">
        <v>4688</v>
      </c>
      <c r="I73" s="61">
        <v>43179.145380937502</v>
      </c>
      <c r="J73" s="61">
        <v>404</v>
      </c>
      <c r="M73" s="62" t="s">
        <v>9998</v>
      </c>
    </row>
    <row r="74" spans="1:13" ht="60" x14ac:dyDescent="0.25">
      <c r="A74" s="62" t="s">
        <v>2094</v>
      </c>
      <c r="B74" s="61" t="s">
        <v>696</v>
      </c>
      <c r="C74" s="62" t="s">
        <v>2095</v>
      </c>
      <c r="D74" s="61" t="s">
        <v>9916</v>
      </c>
      <c r="E74" s="61">
        <v>76</v>
      </c>
      <c r="F74" s="62" t="s">
        <v>9933</v>
      </c>
      <c r="G74" s="62" t="s">
        <v>9934</v>
      </c>
      <c r="H74" s="61" t="s">
        <v>4688</v>
      </c>
      <c r="I74" s="61">
        <v>43178.799233530095</v>
      </c>
      <c r="J74" s="61">
        <v>404</v>
      </c>
      <c r="M74" s="62" t="s">
        <v>10001</v>
      </c>
    </row>
    <row r="75" spans="1:13" ht="45" x14ac:dyDescent="0.25">
      <c r="A75" s="62" t="s">
        <v>2622</v>
      </c>
      <c r="B75" s="61" t="s">
        <v>696</v>
      </c>
      <c r="C75" s="62" t="s">
        <v>2623</v>
      </c>
      <c r="D75" s="61" t="s">
        <v>9935</v>
      </c>
      <c r="E75" s="61">
        <v>109</v>
      </c>
      <c r="F75" s="62" t="s">
        <v>9936</v>
      </c>
      <c r="G75" s="62" t="s">
        <v>9937</v>
      </c>
      <c r="H75" s="61" t="s">
        <v>4688</v>
      </c>
      <c r="I75" s="61">
        <v>43178.921951851851</v>
      </c>
      <c r="J75" s="61">
        <v>404</v>
      </c>
      <c r="M75" s="62" t="s">
        <v>10004</v>
      </c>
    </row>
    <row r="76" spans="1:13" ht="45" x14ac:dyDescent="0.25">
      <c r="A76" s="62" t="s">
        <v>2622</v>
      </c>
      <c r="B76" s="61" t="s">
        <v>696</v>
      </c>
      <c r="C76" s="62" t="s">
        <v>2623</v>
      </c>
      <c r="D76" s="61" t="s">
        <v>9935</v>
      </c>
      <c r="E76" s="61">
        <v>109</v>
      </c>
      <c r="F76" s="62" t="s">
        <v>9936</v>
      </c>
      <c r="G76" s="62" t="s">
        <v>9937</v>
      </c>
      <c r="H76" s="61" t="s">
        <v>4688</v>
      </c>
      <c r="I76" s="61">
        <v>43179.451185243059</v>
      </c>
      <c r="J76" s="61">
        <v>404</v>
      </c>
      <c r="M76" s="62" t="s">
        <v>10007</v>
      </c>
    </row>
    <row r="77" spans="1:13" ht="45" x14ac:dyDescent="0.25">
      <c r="A77" s="62" t="s">
        <v>3036</v>
      </c>
      <c r="B77" s="61" t="s">
        <v>696</v>
      </c>
      <c r="C77" s="62" t="s">
        <v>3037</v>
      </c>
      <c r="D77" s="61" t="s">
        <v>9938</v>
      </c>
      <c r="E77" s="61">
        <v>93</v>
      </c>
      <c r="F77" s="62" t="s">
        <v>9939</v>
      </c>
      <c r="G77" s="62" t="s">
        <v>9940</v>
      </c>
      <c r="H77" s="61" t="s">
        <v>4688</v>
      </c>
      <c r="I77" s="61">
        <v>43178.745401805558</v>
      </c>
      <c r="J77" s="61">
        <v>404</v>
      </c>
      <c r="M77" s="62" t="s">
        <v>10010</v>
      </c>
    </row>
    <row r="78" spans="1:13" ht="45" x14ac:dyDescent="0.25">
      <c r="A78" s="62" t="s">
        <v>3036</v>
      </c>
      <c r="B78" s="61" t="s">
        <v>696</v>
      </c>
      <c r="C78" s="62" t="s">
        <v>3037</v>
      </c>
      <c r="D78" s="61" t="s">
        <v>9938</v>
      </c>
      <c r="E78" s="61">
        <v>93</v>
      </c>
      <c r="F78" s="62" t="s">
        <v>9939</v>
      </c>
      <c r="G78" s="62" t="s">
        <v>9940</v>
      </c>
      <c r="H78" s="61" t="s">
        <v>4688</v>
      </c>
      <c r="I78" s="61">
        <v>43179.345369814815</v>
      </c>
      <c r="J78" s="61">
        <v>404</v>
      </c>
      <c r="M78" s="62" t="s">
        <v>10013</v>
      </c>
    </row>
    <row r="79" spans="1:13" ht="45" x14ac:dyDescent="0.25">
      <c r="A79" s="62" t="s">
        <v>3388</v>
      </c>
      <c r="B79" s="61" t="s">
        <v>696</v>
      </c>
      <c r="C79" s="62" t="s">
        <v>3389</v>
      </c>
      <c r="D79" s="61" t="s">
        <v>9941</v>
      </c>
      <c r="E79" s="61">
        <v>88</v>
      </c>
      <c r="F79" s="62" t="s">
        <v>9942</v>
      </c>
      <c r="G79" s="62" t="s">
        <v>9943</v>
      </c>
      <c r="H79" s="61" t="s">
        <v>4688</v>
      </c>
      <c r="I79" s="61">
        <v>43179.024267291665</v>
      </c>
      <c r="J79" s="61">
        <v>404</v>
      </c>
      <c r="M79" s="62" t="s">
        <v>10016</v>
      </c>
    </row>
    <row r="80" spans="1:13" ht="45" x14ac:dyDescent="0.25">
      <c r="A80" s="62" t="s">
        <v>3388</v>
      </c>
      <c r="B80" s="61" t="s">
        <v>696</v>
      </c>
      <c r="C80" s="62" t="s">
        <v>3389</v>
      </c>
      <c r="D80" s="61" t="s">
        <v>9941</v>
      </c>
      <c r="E80" s="61">
        <v>88</v>
      </c>
      <c r="F80" s="62" t="s">
        <v>9942</v>
      </c>
      <c r="G80" s="62" t="s">
        <v>9943</v>
      </c>
      <c r="H80" s="61" t="s">
        <v>4688</v>
      </c>
      <c r="I80" s="61">
        <v>43179.137028414349</v>
      </c>
      <c r="J80" s="61">
        <v>404</v>
      </c>
      <c r="M80" s="62" t="s">
        <v>10019</v>
      </c>
    </row>
    <row r="81" spans="1:13" ht="45" x14ac:dyDescent="0.25">
      <c r="A81" s="62" t="s">
        <v>4117</v>
      </c>
      <c r="B81" s="61" t="s">
        <v>696</v>
      </c>
      <c r="C81" s="62" t="s">
        <v>4118</v>
      </c>
      <c r="D81" s="61" t="s">
        <v>9868</v>
      </c>
      <c r="E81" s="61">
        <v>14</v>
      </c>
      <c r="F81" s="62" t="s">
        <v>9944</v>
      </c>
      <c r="G81" s="62" t="s">
        <v>9945</v>
      </c>
      <c r="H81" s="61" t="s">
        <v>4688</v>
      </c>
      <c r="I81" s="61">
        <v>43178.895561944446</v>
      </c>
      <c r="J81" s="61">
        <v>404</v>
      </c>
      <c r="M81" s="62" t="s">
        <v>10022</v>
      </c>
    </row>
    <row r="82" spans="1:13" ht="45" x14ac:dyDescent="0.25">
      <c r="A82" s="62" t="s">
        <v>4117</v>
      </c>
      <c r="B82" s="61" t="s">
        <v>696</v>
      </c>
      <c r="C82" s="62" t="s">
        <v>4118</v>
      </c>
      <c r="D82" s="61" t="s">
        <v>9868</v>
      </c>
      <c r="E82" s="61">
        <v>14</v>
      </c>
      <c r="F82" s="62" t="s">
        <v>9944</v>
      </c>
      <c r="G82" s="62" t="s">
        <v>9945</v>
      </c>
      <c r="H82" s="61" t="s">
        <v>4688</v>
      </c>
      <c r="I82" s="61">
        <v>43179.362348726849</v>
      </c>
      <c r="J82" s="61">
        <v>404</v>
      </c>
      <c r="M82" s="62" t="s">
        <v>10025</v>
      </c>
    </row>
    <row r="83" spans="1:13" ht="30" x14ac:dyDescent="0.25">
      <c r="A83" s="62" t="s">
        <v>1537</v>
      </c>
      <c r="B83" s="61" t="s">
        <v>696</v>
      </c>
      <c r="C83" s="62" t="s">
        <v>1025</v>
      </c>
      <c r="D83" s="61" t="s">
        <v>9868</v>
      </c>
      <c r="E83" s="61">
        <v>50</v>
      </c>
      <c r="F83" s="62" t="s">
        <v>9946</v>
      </c>
      <c r="G83" s="62" t="s">
        <v>9947</v>
      </c>
      <c r="H83" s="61" t="s">
        <v>4688</v>
      </c>
      <c r="I83" s="61">
        <v>43178.738847002314</v>
      </c>
      <c r="J83" s="61">
        <v>404</v>
      </c>
      <c r="M83" s="62" t="s">
        <v>10028</v>
      </c>
    </row>
    <row r="84" spans="1:13" ht="75" x14ac:dyDescent="0.25">
      <c r="A84" s="62" t="s">
        <v>1537</v>
      </c>
      <c r="B84" s="61" t="s">
        <v>696</v>
      </c>
      <c r="C84" s="62" t="s">
        <v>1025</v>
      </c>
      <c r="D84" s="61" t="s">
        <v>9868</v>
      </c>
      <c r="E84" s="61">
        <v>50</v>
      </c>
      <c r="F84" s="62" t="s">
        <v>9946</v>
      </c>
      <c r="G84" s="62" t="s">
        <v>9947</v>
      </c>
      <c r="H84" s="61" t="s">
        <v>4688</v>
      </c>
      <c r="I84" s="61">
        <v>43178.862058657411</v>
      </c>
      <c r="J84" s="61">
        <v>404</v>
      </c>
      <c r="M84" s="62" t="s">
        <v>10030</v>
      </c>
    </row>
    <row r="85" spans="1:13" ht="60" x14ac:dyDescent="0.25">
      <c r="A85" s="62" t="s">
        <v>1024</v>
      </c>
      <c r="B85" s="61" t="s">
        <v>696</v>
      </c>
      <c r="C85" s="62" t="s">
        <v>1025</v>
      </c>
      <c r="D85" s="61" t="s">
        <v>9868</v>
      </c>
      <c r="E85" s="61">
        <v>50</v>
      </c>
      <c r="F85" s="62" t="s">
        <v>9948</v>
      </c>
      <c r="G85" s="62" t="s">
        <v>9949</v>
      </c>
      <c r="H85" s="61" t="s">
        <v>4688</v>
      </c>
      <c r="I85" s="61">
        <v>43179.275240358795</v>
      </c>
      <c r="J85" s="61">
        <v>404</v>
      </c>
      <c r="M85" s="62" t="s">
        <v>10033</v>
      </c>
    </row>
    <row r="86" spans="1:13" ht="60" x14ac:dyDescent="0.25">
      <c r="A86" s="62" t="s">
        <v>2115</v>
      </c>
      <c r="B86" s="61" t="s">
        <v>696</v>
      </c>
      <c r="C86" s="62" t="s">
        <v>2116</v>
      </c>
      <c r="D86" s="61" t="s">
        <v>9868</v>
      </c>
      <c r="E86" s="61">
        <v>28</v>
      </c>
      <c r="F86" s="62" t="s">
        <v>9950</v>
      </c>
      <c r="G86" s="62" t="s">
        <v>9951</v>
      </c>
      <c r="H86" s="61" t="s">
        <v>4688</v>
      </c>
      <c r="I86" s="61">
        <v>43178.809142303238</v>
      </c>
      <c r="J86" s="61">
        <v>404</v>
      </c>
      <c r="M86" s="62" t="s">
        <v>10035</v>
      </c>
    </row>
    <row r="87" spans="1:13" ht="60" x14ac:dyDescent="0.25">
      <c r="A87" s="62" t="s">
        <v>4509</v>
      </c>
      <c r="B87" s="61" t="s">
        <v>696</v>
      </c>
      <c r="C87" s="62" t="s">
        <v>2116</v>
      </c>
      <c r="D87" s="61" t="s">
        <v>9868</v>
      </c>
      <c r="E87" s="61">
        <v>28</v>
      </c>
      <c r="F87" s="62" t="s">
        <v>9952</v>
      </c>
      <c r="G87" s="62" t="s">
        <v>9953</v>
      </c>
      <c r="H87" s="61" t="s">
        <v>4688</v>
      </c>
      <c r="I87" s="61">
        <v>43178.974853449072</v>
      </c>
      <c r="J87" s="61">
        <v>404</v>
      </c>
      <c r="M87" s="62" t="s">
        <v>10037</v>
      </c>
    </row>
    <row r="88" spans="1:13" ht="60" x14ac:dyDescent="0.25">
      <c r="A88" s="62" t="s">
        <v>2115</v>
      </c>
      <c r="B88" s="61" t="s">
        <v>696</v>
      </c>
      <c r="C88" s="62" t="s">
        <v>2116</v>
      </c>
      <c r="D88" s="61" t="s">
        <v>9868</v>
      </c>
      <c r="E88" s="61">
        <v>28</v>
      </c>
      <c r="F88" s="62" t="s">
        <v>9950</v>
      </c>
      <c r="G88" s="62" t="s">
        <v>9951</v>
      </c>
      <c r="H88" s="61" t="s">
        <v>4688</v>
      </c>
      <c r="I88" s="61">
        <v>43179.004167696759</v>
      </c>
      <c r="J88" s="61">
        <v>404</v>
      </c>
      <c r="M88" s="62" t="s">
        <v>10039</v>
      </c>
    </row>
    <row r="89" spans="1:13" ht="60" x14ac:dyDescent="0.25">
      <c r="A89" s="62" t="s">
        <v>3248</v>
      </c>
      <c r="B89" s="61" t="s">
        <v>696</v>
      </c>
      <c r="C89" s="62" t="s">
        <v>1483</v>
      </c>
      <c r="D89" s="61" t="s">
        <v>9868</v>
      </c>
      <c r="E89" s="61">
        <v>38</v>
      </c>
      <c r="F89" s="62" t="s">
        <v>9954</v>
      </c>
      <c r="G89" s="62" t="s">
        <v>9955</v>
      </c>
      <c r="H89" s="61" t="s">
        <v>4688</v>
      </c>
      <c r="I89" s="61">
        <v>43178.969692013889</v>
      </c>
      <c r="J89" s="61">
        <v>404</v>
      </c>
      <c r="M89" s="62" t="s">
        <v>10041</v>
      </c>
    </row>
    <row r="90" spans="1:13" ht="105" x14ac:dyDescent="0.25">
      <c r="A90" s="62" t="s">
        <v>1482</v>
      </c>
      <c r="B90" s="61" t="s">
        <v>696</v>
      </c>
      <c r="C90" s="62" t="s">
        <v>1483</v>
      </c>
      <c r="D90" s="61" t="s">
        <v>9868</v>
      </c>
      <c r="E90" s="61">
        <v>38</v>
      </c>
      <c r="F90" s="62" t="s">
        <v>9956</v>
      </c>
      <c r="G90" s="62" t="s">
        <v>9957</v>
      </c>
      <c r="H90" s="61" t="s">
        <v>4688</v>
      </c>
      <c r="I90" s="61">
        <v>43179.017931087961</v>
      </c>
      <c r="J90" s="61">
        <v>404</v>
      </c>
      <c r="M90" s="62" t="s">
        <v>10042</v>
      </c>
    </row>
    <row r="91" spans="1:13" ht="60" x14ac:dyDescent="0.25">
      <c r="A91" s="62" t="s">
        <v>3248</v>
      </c>
      <c r="B91" s="61" t="s">
        <v>696</v>
      </c>
      <c r="C91" s="62" t="s">
        <v>1483</v>
      </c>
      <c r="D91" s="61" t="s">
        <v>9868</v>
      </c>
      <c r="E91" s="61">
        <v>38</v>
      </c>
      <c r="F91" s="62" t="s">
        <v>9954</v>
      </c>
      <c r="G91" s="62" t="s">
        <v>9955</v>
      </c>
      <c r="H91" s="61" t="s">
        <v>4688</v>
      </c>
      <c r="I91" s="61">
        <v>43179.20402902778</v>
      </c>
      <c r="J91" s="61">
        <v>404</v>
      </c>
      <c r="M91" s="62" t="s">
        <v>10044</v>
      </c>
    </row>
    <row r="92" spans="1:13" ht="60" x14ac:dyDescent="0.25">
      <c r="A92" s="62" t="s">
        <v>1482</v>
      </c>
      <c r="B92" s="61" t="s">
        <v>696</v>
      </c>
      <c r="C92" s="62" t="s">
        <v>1483</v>
      </c>
      <c r="D92" s="61" t="s">
        <v>9868</v>
      </c>
      <c r="E92" s="61">
        <v>38</v>
      </c>
      <c r="F92" s="62" t="s">
        <v>9956</v>
      </c>
      <c r="G92" s="62" t="s">
        <v>9957</v>
      </c>
      <c r="H92" s="61" t="s">
        <v>4688</v>
      </c>
      <c r="I92" s="61">
        <v>43179.249118240739</v>
      </c>
      <c r="J92" s="61">
        <v>404</v>
      </c>
      <c r="M92" s="62" t="s">
        <v>10047</v>
      </c>
    </row>
    <row r="93" spans="1:13" ht="45" x14ac:dyDescent="0.25">
      <c r="A93" s="62" t="s">
        <v>927</v>
      </c>
      <c r="B93" s="61" t="s">
        <v>696</v>
      </c>
      <c r="C93" s="62" t="s">
        <v>928</v>
      </c>
      <c r="D93" s="61" t="s">
        <v>9868</v>
      </c>
      <c r="E93" s="61">
        <v>35</v>
      </c>
      <c r="F93" s="62" t="s">
        <v>9958</v>
      </c>
      <c r="G93" s="62" t="s">
        <v>9959</v>
      </c>
      <c r="H93" s="61" t="s">
        <v>4688</v>
      </c>
      <c r="I93" s="61">
        <v>43178.812873020834</v>
      </c>
      <c r="J93" s="61">
        <v>404</v>
      </c>
      <c r="M93" s="62" t="s">
        <v>10050</v>
      </c>
    </row>
    <row r="94" spans="1:13" ht="45" x14ac:dyDescent="0.25">
      <c r="A94" s="62" t="s">
        <v>1881</v>
      </c>
      <c r="B94" s="61" t="s">
        <v>696</v>
      </c>
      <c r="C94" s="62" t="s">
        <v>928</v>
      </c>
      <c r="D94" s="61" t="s">
        <v>9868</v>
      </c>
      <c r="E94" s="61">
        <v>35</v>
      </c>
      <c r="F94" s="62" t="s">
        <v>9960</v>
      </c>
      <c r="G94" s="62" t="s">
        <v>9961</v>
      </c>
      <c r="H94" s="61" t="s">
        <v>4688</v>
      </c>
      <c r="I94" s="61">
        <v>43178.850628287037</v>
      </c>
      <c r="J94" s="61">
        <v>404</v>
      </c>
      <c r="M94" s="62" t="s">
        <v>10053</v>
      </c>
    </row>
    <row r="95" spans="1:13" ht="45" x14ac:dyDescent="0.25">
      <c r="A95" s="62" t="s">
        <v>927</v>
      </c>
      <c r="B95" s="61" t="s">
        <v>696</v>
      </c>
      <c r="C95" s="62" t="s">
        <v>928</v>
      </c>
      <c r="D95" s="61" t="s">
        <v>9868</v>
      </c>
      <c r="E95" s="61">
        <v>35</v>
      </c>
      <c r="F95" s="62" t="s">
        <v>9958</v>
      </c>
      <c r="G95" s="62" t="s">
        <v>9959</v>
      </c>
      <c r="H95" s="61" t="s">
        <v>4688</v>
      </c>
      <c r="I95" s="61">
        <v>43179.060793009259</v>
      </c>
      <c r="J95" s="61">
        <v>404</v>
      </c>
      <c r="M95" s="62" t="s">
        <v>10056</v>
      </c>
    </row>
    <row r="96" spans="1:13" ht="45" x14ac:dyDescent="0.25">
      <c r="A96" s="62" t="s">
        <v>1881</v>
      </c>
      <c r="B96" s="61" t="s">
        <v>696</v>
      </c>
      <c r="C96" s="62" t="s">
        <v>928</v>
      </c>
      <c r="D96" s="61" t="s">
        <v>9868</v>
      </c>
      <c r="E96" s="61">
        <v>35</v>
      </c>
      <c r="F96" s="62" t="s">
        <v>9960</v>
      </c>
      <c r="G96" s="62" t="s">
        <v>9961</v>
      </c>
      <c r="H96" s="61" t="s">
        <v>4688</v>
      </c>
      <c r="I96" s="61">
        <v>43179.279070104167</v>
      </c>
      <c r="J96" s="61">
        <v>404</v>
      </c>
      <c r="M96" s="62" t="s">
        <v>10059</v>
      </c>
    </row>
    <row r="97" spans="1:13" ht="45" x14ac:dyDescent="0.25">
      <c r="A97" s="62" t="s">
        <v>2371</v>
      </c>
      <c r="B97" s="61" t="s">
        <v>696</v>
      </c>
      <c r="C97" s="62" t="s">
        <v>1730</v>
      </c>
      <c r="D97" s="61" t="s">
        <v>9868</v>
      </c>
      <c r="E97" s="61">
        <v>44</v>
      </c>
      <c r="F97" s="62" t="s">
        <v>9962</v>
      </c>
      <c r="G97" s="62" t="s">
        <v>9963</v>
      </c>
      <c r="H97" s="61" t="s">
        <v>4688</v>
      </c>
      <c r="I97" s="61">
        <v>43178.841842060188</v>
      </c>
      <c r="J97" s="61">
        <v>404</v>
      </c>
      <c r="M97" s="62" t="s">
        <v>10061</v>
      </c>
    </row>
    <row r="98" spans="1:13" ht="60" x14ac:dyDescent="0.25">
      <c r="A98" s="62" t="s">
        <v>1729</v>
      </c>
      <c r="B98" s="61" t="s">
        <v>696</v>
      </c>
      <c r="C98" s="62" t="s">
        <v>1730</v>
      </c>
      <c r="D98" s="61" t="s">
        <v>9868</v>
      </c>
      <c r="E98" s="61">
        <v>44</v>
      </c>
      <c r="F98" s="62" t="s">
        <v>9964</v>
      </c>
      <c r="G98" s="62" t="s">
        <v>9965</v>
      </c>
      <c r="H98" s="61" t="s">
        <v>4688</v>
      </c>
      <c r="I98" s="61">
        <v>43179.29825659722</v>
      </c>
      <c r="J98" s="61">
        <v>404</v>
      </c>
      <c r="M98" s="62" t="s">
        <v>10063</v>
      </c>
    </row>
    <row r="99" spans="1:13" ht="60" x14ac:dyDescent="0.25">
      <c r="A99" s="62" t="s">
        <v>2371</v>
      </c>
      <c r="B99" s="61" t="s">
        <v>696</v>
      </c>
      <c r="C99" s="62" t="s">
        <v>1730</v>
      </c>
      <c r="D99" s="61" t="s">
        <v>9868</v>
      </c>
      <c r="E99" s="61">
        <v>44</v>
      </c>
      <c r="F99" s="62" t="s">
        <v>9962</v>
      </c>
      <c r="G99" s="62" t="s">
        <v>9963</v>
      </c>
      <c r="H99" s="61" t="s">
        <v>4688</v>
      </c>
      <c r="I99" s="61">
        <v>43179.333833449076</v>
      </c>
      <c r="J99" s="61">
        <v>404</v>
      </c>
      <c r="M99" s="62" t="s">
        <v>10065</v>
      </c>
    </row>
    <row r="100" spans="1:13" ht="60" x14ac:dyDescent="0.25">
      <c r="A100" s="62" t="s">
        <v>1661</v>
      </c>
      <c r="B100" s="61" t="s">
        <v>696</v>
      </c>
      <c r="C100" s="62" t="s">
        <v>1315</v>
      </c>
      <c r="D100" s="61" t="s">
        <v>9868</v>
      </c>
      <c r="E100" s="61">
        <v>23</v>
      </c>
      <c r="F100" s="62" t="s">
        <v>9966</v>
      </c>
      <c r="G100" s="62" t="s">
        <v>9967</v>
      </c>
      <c r="H100" s="61" t="s">
        <v>4688</v>
      </c>
      <c r="I100" s="61">
        <v>43178.740718958332</v>
      </c>
      <c r="J100" s="61">
        <v>404</v>
      </c>
      <c r="M100" s="62" t="s">
        <v>10068</v>
      </c>
    </row>
    <row r="101" spans="1:13" ht="45" x14ac:dyDescent="0.25">
      <c r="A101" s="62" t="s">
        <v>1661</v>
      </c>
      <c r="B101" s="61" t="s">
        <v>696</v>
      </c>
      <c r="C101" s="62" t="s">
        <v>1315</v>
      </c>
      <c r="D101" s="61" t="s">
        <v>9868</v>
      </c>
      <c r="E101" s="61">
        <v>23</v>
      </c>
      <c r="F101" s="62" t="s">
        <v>9966</v>
      </c>
      <c r="G101" s="62" t="s">
        <v>9967</v>
      </c>
      <c r="H101" s="61" t="s">
        <v>4688</v>
      </c>
      <c r="I101" s="61">
        <v>43178.890740567127</v>
      </c>
      <c r="J101" s="61">
        <v>404</v>
      </c>
      <c r="M101" s="62" t="s">
        <v>10070</v>
      </c>
    </row>
    <row r="102" spans="1:13" ht="45" x14ac:dyDescent="0.25">
      <c r="A102" s="62" t="s">
        <v>1314</v>
      </c>
      <c r="B102" s="61" t="s">
        <v>696</v>
      </c>
      <c r="C102" s="62" t="s">
        <v>1315</v>
      </c>
      <c r="D102" s="61" t="s">
        <v>9868</v>
      </c>
      <c r="E102" s="61">
        <v>23</v>
      </c>
      <c r="F102" s="62" t="s">
        <v>9968</v>
      </c>
      <c r="G102" s="62" t="s">
        <v>9969</v>
      </c>
      <c r="H102" s="61" t="s">
        <v>4688</v>
      </c>
      <c r="I102" s="61">
        <v>43178.964107627318</v>
      </c>
      <c r="J102" s="61">
        <v>404</v>
      </c>
      <c r="M102" s="62" t="s">
        <v>10072</v>
      </c>
    </row>
    <row r="103" spans="1:13" ht="60" x14ac:dyDescent="0.25">
      <c r="A103" s="62" t="s">
        <v>1314</v>
      </c>
      <c r="B103" s="61" t="s">
        <v>696</v>
      </c>
      <c r="C103" s="62" t="s">
        <v>1315</v>
      </c>
      <c r="D103" s="61" t="s">
        <v>9868</v>
      </c>
      <c r="E103" s="61">
        <v>23</v>
      </c>
      <c r="F103" s="62" t="s">
        <v>9968</v>
      </c>
      <c r="G103" s="62" t="s">
        <v>9969</v>
      </c>
      <c r="H103" s="61" t="s">
        <v>4688</v>
      </c>
      <c r="I103" s="61">
        <v>43179.256821145835</v>
      </c>
      <c r="J103" s="61">
        <v>404</v>
      </c>
      <c r="M103" s="62" t="s">
        <v>10074</v>
      </c>
    </row>
    <row r="104" spans="1:13" ht="60" x14ac:dyDescent="0.25">
      <c r="A104" s="62" t="s">
        <v>2782</v>
      </c>
      <c r="B104" s="61" t="s">
        <v>696</v>
      </c>
      <c r="C104" s="62" t="s">
        <v>2783</v>
      </c>
      <c r="D104" s="61" t="s">
        <v>9868</v>
      </c>
      <c r="E104" s="61">
        <v>23</v>
      </c>
      <c r="F104" s="62" t="s">
        <v>9970</v>
      </c>
      <c r="G104" s="62" t="s">
        <v>9971</v>
      </c>
      <c r="H104" s="61" t="s">
        <v>4688</v>
      </c>
      <c r="I104" s="61">
        <v>43178.71256414352</v>
      </c>
      <c r="J104" s="61">
        <v>404</v>
      </c>
      <c r="M104" s="62" t="s">
        <v>10076</v>
      </c>
    </row>
    <row r="105" spans="1:13" ht="45" x14ac:dyDescent="0.25">
      <c r="A105" s="62" t="s">
        <v>2782</v>
      </c>
      <c r="B105" s="61" t="s">
        <v>696</v>
      </c>
      <c r="C105" s="62" t="s">
        <v>2783</v>
      </c>
      <c r="D105" s="61" t="s">
        <v>9868</v>
      </c>
      <c r="E105" s="61">
        <v>23</v>
      </c>
      <c r="F105" s="62" t="s">
        <v>9970</v>
      </c>
      <c r="G105" s="62" t="s">
        <v>9971</v>
      </c>
      <c r="H105" s="61" t="s">
        <v>4688</v>
      </c>
      <c r="I105" s="61">
        <v>43178.720200682874</v>
      </c>
      <c r="J105" s="61">
        <v>404</v>
      </c>
      <c r="M105" s="62" t="s">
        <v>10078</v>
      </c>
    </row>
    <row r="106" spans="1:13" ht="60" x14ac:dyDescent="0.25">
      <c r="A106" s="62" t="s">
        <v>3074</v>
      </c>
      <c r="B106" s="61" t="s">
        <v>696</v>
      </c>
      <c r="C106" s="62" t="s">
        <v>2783</v>
      </c>
      <c r="D106" s="61" t="s">
        <v>9868</v>
      </c>
      <c r="E106" s="61">
        <v>23</v>
      </c>
      <c r="F106" s="62" t="s">
        <v>9972</v>
      </c>
      <c r="G106" s="62" t="s">
        <v>9973</v>
      </c>
      <c r="H106" s="61" t="s">
        <v>4688</v>
      </c>
      <c r="I106" s="61">
        <v>43179.139743506945</v>
      </c>
      <c r="J106" s="61">
        <v>404</v>
      </c>
      <c r="M106" s="62" t="s">
        <v>10080</v>
      </c>
    </row>
    <row r="107" spans="1:13" ht="90" x14ac:dyDescent="0.25">
      <c r="A107" s="62" t="s">
        <v>1927</v>
      </c>
      <c r="B107" s="61" t="s">
        <v>696</v>
      </c>
      <c r="C107" s="62" t="s">
        <v>1928</v>
      </c>
      <c r="D107" s="61" t="s">
        <v>9868</v>
      </c>
      <c r="E107" s="61">
        <v>25</v>
      </c>
      <c r="F107" s="62" t="s">
        <v>9974</v>
      </c>
      <c r="G107" s="62" t="s">
        <v>9975</v>
      </c>
      <c r="H107" s="61" t="s">
        <v>4688</v>
      </c>
      <c r="I107" s="61">
        <v>43178.729675324073</v>
      </c>
      <c r="J107" s="61">
        <v>404</v>
      </c>
      <c r="M107" s="62" t="s">
        <v>10081</v>
      </c>
    </row>
    <row r="108" spans="1:13" ht="60" x14ac:dyDescent="0.25">
      <c r="A108" s="62" t="s">
        <v>1927</v>
      </c>
      <c r="B108" s="61" t="s">
        <v>696</v>
      </c>
      <c r="C108" s="62" t="s">
        <v>1928</v>
      </c>
      <c r="D108" s="61" t="s">
        <v>9868</v>
      </c>
      <c r="E108" s="61">
        <v>25</v>
      </c>
      <c r="F108" s="62" t="s">
        <v>9974</v>
      </c>
      <c r="G108" s="62" t="s">
        <v>9975</v>
      </c>
      <c r="H108" s="61" t="s">
        <v>4688</v>
      </c>
      <c r="I108" s="61">
        <v>43178.814985625002</v>
      </c>
      <c r="J108" s="61">
        <v>404</v>
      </c>
      <c r="M108" s="62" t="s">
        <v>10083</v>
      </c>
    </row>
    <row r="109" spans="1:13" ht="45" x14ac:dyDescent="0.25">
      <c r="A109" s="62" t="s">
        <v>3864</v>
      </c>
      <c r="B109" s="61" t="s">
        <v>696</v>
      </c>
      <c r="C109" s="62" t="s">
        <v>1928</v>
      </c>
      <c r="D109" s="61" t="s">
        <v>9868</v>
      </c>
      <c r="E109" s="61">
        <v>25</v>
      </c>
      <c r="F109" s="62" t="s">
        <v>9976</v>
      </c>
      <c r="G109" s="62" t="s">
        <v>9977</v>
      </c>
      <c r="H109" s="61" t="s">
        <v>4688</v>
      </c>
      <c r="I109" s="61">
        <v>43178.894891909724</v>
      </c>
      <c r="J109" s="61">
        <v>404</v>
      </c>
      <c r="M109" s="62" t="s">
        <v>10086</v>
      </c>
    </row>
    <row r="110" spans="1:13" ht="30" x14ac:dyDescent="0.25">
      <c r="A110" s="62" t="s">
        <v>1093</v>
      </c>
      <c r="B110" s="61" t="s">
        <v>696</v>
      </c>
      <c r="C110" s="62" t="s">
        <v>1094</v>
      </c>
      <c r="D110" s="61" t="s">
        <v>9868</v>
      </c>
      <c r="E110" s="61">
        <v>22</v>
      </c>
      <c r="F110" s="62" t="s">
        <v>9978</v>
      </c>
      <c r="G110" s="62" t="s">
        <v>9979</v>
      </c>
      <c r="H110" s="61" t="s">
        <v>4688</v>
      </c>
      <c r="I110" s="61">
        <v>43178.769519884256</v>
      </c>
      <c r="J110" s="61">
        <v>404</v>
      </c>
      <c r="M110" s="62" t="s">
        <v>10089</v>
      </c>
    </row>
    <row r="111" spans="1:13" ht="45" x14ac:dyDescent="0.25">
      <c r="A111" s="62" t="s">
        <v>2265</v>
      </c>
      <c r="B111" s="61" t="s">
        <v>696</v>
      </c>
      <c r="C111" s="62" t="s">
        <v>1094</v>
      </c>
      <c r="D111" s="61" t="s">
        <v>9868</v>
      </c>
      <c r="E111" s="61">
        <v>22</v>
      </c>
      <c r="F111" s="62" t="s">
        <v>9980</v>
      </c>
      <c r="G111" s="62" t="s">
        <v>9981</v>
      </c>
      <c r="H111" s="61" t="s">
        <v>4688</v>
      </c>
      <c r="I111" s="61">
        <v>43178.815157453704</v>
      </c>
      <c r="J111" s="61">
        <v>404</v>
      </c>
      <c r="M111" s="62" t="s">
        <v>10092</v>
      </c>
    </row>
    <row r="112" spans="1:13" ht="45" x14ac:dyDescent="0.25">
      <c r="A112" s="62" t="s">
        <v>1093</v>
      </c>
      <c r="B112" s="61" t="s">
        <v>696</v>
      </c>
      <c r="C112" s="62" t="s">
        <v>1094</v>
      </c>
      <c r="D112" s="61" t="s">
        <v>9868</v>
      </c>
      <c r="E112" s="61">
        <v>22</v>
      </c>
      <c r="F112" s="62" t="s">
        <v>9978</v>
      </c>
      <c r="G112" s="62" t="s">
        <v>9979</v>
      </c>
      <c r="H112" s="61" t="s">
        <v>4688</v>
      </c>
      <c r="I112" s="61">
        <v>43178.929243900464</v>
      </c>
      <c r="J112" s="61">
        <v>404</v>
      </c>
      <c r="M112" s="62" t="s">
        <v>10094</v>
      </c>
    </row>
    <row r="113" spans="1:13" ht="45" x14ac:dyDescent="0.25">
      <c r="A113" s="62" t="s">
        <v>2265</v>
      </c>
      <c r="B113" s="61" t="s">
        <v>696</v>
      </c>
      <c r="C113" s="62" t="s">
        <v>1094</v>
      </c>
      <c r="D113" s="61" t="s">
        <v>9868</v>
      </c>
      <c r="E113" s="61">
        <v>22</v>
      </c>
      <c r="F113" s="62" t="s">
        <v>9980</v>
      </c>
      <c r="G113" s="62" t="s">
        <v>9981</v>
      </c>
      <c r="H113" s="61" t="s">
        <v>4688</v>
      </c>
      <c r="I113" s="61">
        <v>43179.422264409724</v>
      </c>
      <c r="J113" s="61">
        <v>404</v>
      </c>
      <c r="M113" s="62" t="s">
        <v>10097</v>
      </c>
    </row>
    <row r="114" spans="1:13" ht="75" x14ac:dyDescent="0.25">
      <c r="A114" s="62" t="s">
        <v>3748</v>
      </c>
      <c r="B114" s="61" t="s">
        <v>696</v>
      </c>
      <c r="C114" s="62" t="s">
        <v>3749</v>
      </c>
      <c r="D114" s="61" t="s">
        <v>9982</v>
      </c>
      <c r="E114" s="61">
        <v>1</v>
      </c>
      <c r="F114" s="62" t="s">
        <v>3748</v>
      </c>
      <c r="G114" s="62" t="s">
        <v>9983</v>
      </c>
      <c r="H114" s="61" t="s">
        <v>4688</v>
      </c>
      <c r="I114" s="61">
        <v>43178.752445162034</v>
      </c>
      <c r="J114" s="61">
        <v>404</v>
      </c>
      <c r="M114" s="62" t="s">
        <v>10100</v>
      </c>
    </row>
    <row r="115" spans="1:13" ht="30" x14ac:dyDescent="0.25">
      <c r="A115" s="62" t="s">
        <v>2673</v>
      </c>
      <c r="B115" s="61" t="s">
        <v>696</v>
      </c>
      <c r="C115" s="62" t="s">
        <v>2674</v>
      </c>
      <c r="D115" s="61" t="s">
        <v>9984</v>
      </c>
      <c r="E115" s="61">
        <v>78</v>
      </c>
      <c r="F115" s="62" t="s">
        <v>9985</v>
      </c>
      <c r="G115" s="62" t="s">
        <v>9986</v>
      </c>
      <c r="H115" s="61" t="s">
        <v>4688</v>
      </c>
      <c r="I115" s="61">
        <v>43179.273535034721</v>
      </c>
      <c r="J115" s="61">
        <v>404</v>
      </c>
      <c r="M115" s="62" t="s">
        <v>10103</v>
      </c>
    </row>
    <row r="116" spans="1:13" ht="45" x14ac:dyDescent="0.25">
      <c r="A116" s="62" t="s">
        <v>2673</v>
      </c>
      <c r="B116" s="61" t="s">
        <v>696</v>
      </c>
      <c r="C116" s="62" t="s">
        <v>2674</v>
      </c>
      <c r="D116" s="61" t="s">
        <v>9984</v>
      </c>
      <c r="E116" s="61">
        <v>78</v>
      </c>
      <c r="F116" s="62" t="s">
        <v>9985</v>
      </c>
      <c r="G116" s="62" t="s">
        <v>9986</v>
      </c>
      <c r="H116" s="61" t="s">
        <v>4688</v>
      </c>
      <c r="I116" s="61">
        <v>43179.273815162036</v>
      </c>
      <c r="J116" s="61">
        <v>404</v>
      </c>
      <c r="M116" s="62" t="s">
        <v>10105</v>
      </c>
    </row>
    <row r="117" spans="1:13" ht="60" x14ac:dyDescent="0.25">
      <c r="A117" s="62" t="s">
        <v>2309</v>
      </c>
      <c r="B117" s="61" t="s">
        <v>696</v>
      </c>
      <c r="C117" s="62" t="s">
        <v>2310</v>
      </c>
      <c r="D117" s="61" t="s">
        <v>9987</v>
      </c>
      <c r="E117" s="61">
        <v>43</v>
      </c>
      <c r="F117" s="62" t="s">
        <v>9988</v>
      </c>
      <c r="G117" s="62" t="s">
        <v>9989</v>
      </c>
      <c r="H117" s="61" t="s">
        <v>4688</v>
      </c>
      <c r="I117" s="61">
        <v>43178.751206469904</v>
      </c>
      <c r="J117" s="61">
        <v>404</v>
      </c>
      <c r="M117" s="62" t="s">
        <v>10108</v>
      </c>
    </row>
    <row r="118" spans="1:13" ht="60" x14ac:dyDescent="0.25">
      <c r="A118" s="62" t="s">
        <v>1865</v>
      </c>
      <c r="B118" s="61" t="s">
        <v>696</v>
      </c>
      <c r="C118" s="62" t="s">
        <v>1866</v>
      </c>
      <c r="D118" s="61" t="s">
        <v>9990</v>
      </c>
      <c r="E118" s="61">
        <v>134</v>
      </c>
      <c r="F118" s="62" t="s">
        <v>9991</v>
      </c>
      <c r="G118" s="62" t="s">
        <v>9992</v>
      </c>
      <c r="H118" s="61" t="s">
        <v>4688</v>
      </c>
      <c r="I118" s="61">
        <v>43178.795690740742</v>
      </c>
      <c r="J118" s="61">
        <v>404</v>
      </c>
      <c r="M118" s="62" t="s">
        <v>10110</v>
      </c>
    </row>
    <row r="119" spans="1:13" ht="60" x14ac:dyDescent="0.25">
      <c r="A119" s="62" t="s">
        <v>4341</v>
      </c>
      <c r="B119" s="61" t="s">
        <v>696</v>
      </c>
      <c r="C119" s="62" t="s">
        <v>4342</v>
      </c>
      <c r="D119" s="61" t="s">
        <v>9993</v>
      </c>
      <c r="E119" s="61">
        <v>134</v>
      </c>
      <c r="F119" s="62" t="s">
        <v>9994</v>
      </c>
      <c r="G119" s="62" t="s">
        <v>9995</v>
      </c>
      <c r="H119" s="61" t="s">
        <v>4688</v>
      </c>
      <c r="I119" s="61">
        <v>43178.908142870372</v>
      </c>
      <c r="J119" s="61">
        <v>404</v>
      </c>
      <c r="M119" s="62" t="s">
        <v>10113</v>
      </c>
    </row>
    <row r="120" spans="1:13" ht="60" x14ac:dyDescent="0.25">
      <c r="A120" s="62" t="s">
        <v>4341</v>
      </c>
      <c r="B120" s="61" t="s">
        <v>696</v>
      </c>
      <c r="C120" s="62" t="s">
        <v>4342</v>
      </c>
      <c r="D120" s="61" t="s">
        <v>9993</v>
      </c>
      <c r="E120" s="61">
        <v>134</v>
      </c>
      <c r="F120" s="62" t="s">
        <v>9994</v>
      </c>
      <c r="G120" s="62" t="s">
        <v>9995</v>
      </c>
      <c r="H120" s="61" t="s">
        <v>4688</v>
      </c>
      <c r="I120" s="61">
        <v>43179.323446423608</v>
      </c>
      <c r="J120" s="61">
        <v>404</v>
      </c>
      <c r="M120" s="62" t="s">
        <v>10116</v>
      </c>
    </row>
    <row r="121" spans="1:13" ht="60" x14ac:dyDescent="0.25">
      <c r="A121" s="62" t="s">
        <v>1266</v>
      </c>
      <c r="B121" s="61" t="s">
        <v>696</v>
      </c>
      <c r="C121" s="62" t="s">
        <v>1267</v>
      </c>
      <c r="D121" s="61" t="s">
        <v>9996</v>
      </c>
      <c r="E121" s="61">
        <v>134</v>
      </c>
      <c r="F121" s="62" t="s">
        <v>9997</v>
      </c>
      <c r="G121" s="62" t="s">
        <v>9998</v>
      </c>
      <c r="H121" s="61" t="s">
        <v>4688</v>
      </c>
      <c r="I121" s="61">
        <v>43179.27209741898</v>
      </c>
      <c r="J121" s="61">
        <v>404</v>
      </c>
      <c r="M121" s="62" t="s">
        <v>10119</v>
      </c>
    </row>
    <row r="122" spans="1:13" ht="60" x14ac:dyDescent="0.25">
      <c r="A122" s="62" t="s">
        <v>1266</v>
      </c>
      <c r="B122" s="61" t="s">
        <v>696</v>
      </c>
      <c r="C122" s="62" t="s">
        <v>1267</v>
      </c>
      <c r="D122" s="61" t="s">
        <v>9996</v>
      </c>
      <c r="E122" s="61">
        <v>134</v>
      </c>
      <c r="F122" s="62" t="s">
        <v>9997</v>
      </c>
      <c r="G122" s="62" t="s">
        <v>9998</v>
      </c>
      <c r="H122" s="61" t="s">
        <v>4688</v>
      </c>
      <c r="I122" s="61">
        <v>43179.415889872682</v>
      </c>
      <c r="J122" s="61">
        <v>404</v>
      </c>
      <c r="M122" s="62" t="s">
        <v>10121</v>
      </c>
    </row>
    <row r="123" spans="1:13" ht="60" x14ac:dyDescent="0.25">
      <c r="A123" s="62" t="s">
        <v>2159</v>
      </c>
      <c r="B123" s="61" t="s">
        <v>696</v>
      </c>
      <c r="C123" s="62" t="s">
        <v>2160</v>
      </c>
      <c r="D123" s="61" t="s">
        <v>9999</v>
      </c>
      <c r="E123" s="61">
        <v>134</v>
      </c>
      <c r="F123" s="62" t="s">
        <v>10000</v>
      </c>
      <c r="G123" s="62" t="s">
        <v>10001</v>
      </c>
      <c r="H123" s="61" t="s">
        <v>4688</v>
      </c>
      <c r="I123" s="61">
        <v>43178.910098194443</v>
      </c>
      <c r="J123" s="61">
        <v>404</v>
      </c>
      <c r="M123" s="62" t="s">
        <v>10124</v>
      </c>
    </row>
    <row r="124" spans="1:13" ht="60" x14ac:dyDescent="0.25">
      <c r="A124" s="62" t="s">
        <v>2159</v>
      </c>
      <c r="B124" s="61" t="s">
        <v>696</v>
      </c>
      <c r="C124" s="62" t="s">
        <v>2160</v>
      </c>
      <c r="D124" s="61" t="s">
        <v>9999</v>
      </c>
      <c r="E124" s="61">
        <v>134</v>
      </c>
      <c r="F124" s="62" t="s">
        <v>10000</v>
      </c>
      <c r="G124" s="62" t="s">
        <v>10001</v>
      </c>
      <c r="H124" s="61" t="s">
        <v>4688</v>
      </c>
      <c r="I124" s="61">
        <v>43179.032154247689</v>
      </c>
      <c r="J124" s="61">
        <v>404</v>
      </c>
      <c r="M124" s="62" t="s">
        <v>10126</v>
      </c>
    </row>
    <row r="125" spans="1:13" ht="60" x14ac:dyDescent="0.25">
      <c r="A125" s="62" t="s">
        <v>3707</v>
      </c>
      <c r="B125" s="61" t="s">
        <v>696</v>
      </c>
      <c r="C125" s="62" t="s">
        <v>3708</v>
      </c>
      <c r="D125" s="61" t="s">
        <v>10002</v>
      </c>
      <c r="E125" s="61">
        <v>134</v>
      </c>
      <c r="F125" s="62" t="s">
        <v>10003</v>
      </c>
      <c r="G125" s="62" t="s">
        <v>10004</v>
      </c>
      <c r="H125" s="61" t="s">
        <v>4688</v>
      </c>
      <c r="I125" s="61">
        <v>43178.914249571761</v>
      </c>
      <c r="J125" s="61">
        <v>404</v>
      </c>
      <c r="M125" s="62" t="s">
        <v>10128</v>
      </c>
    </row>
    <row r="126" spans="1:13" ht="60" x14ac:dyDescent="0.25">
      <c r="A126" s="62" t="s">
        <v>1785</v>
      </c>
      <c r="B126" s="61" t="s">
        <v>696</v>
      </c>
      <c r="C126" s="62" t="s">
        <v>1786</v>
      </c>
      <c r="D126" s="61" t="s">
        <v>10005</v>
      </c>
      <c r="E126" s="61">
        <v>134</v>
      </c>
      <c r="F126" s="62" t="s">
        <v>10006</v>
      </c>
      <c r="G126" s="62" t="s">
        <v>10007</v>
      </c>
      <c r="H126" s="61" t="s">
        <v>4688</v>
      </c>
      <c r="I126" s="61">
        <v>43178.78061519676</v>
      </c>
      <c r="J126" s="61">
        <v>404</v>
      </c>
      <c r="M126" s="62" t="s">
        <v>10131</v>
      </c>
    </row>
    <row r="127" spans="1:13" ht="60" x14ac:dyDescent="0.25">
      <c r="A127" s="62" t="s">
        <v>1393</v>
      </c>
      <c r="B127" s="61" t="s">
        <v>696</v>
      </c>
      <c r="C127" s="62" t="s">
        <v>1394</v>
      </c>
      <c r="D127" s="61" t="s">
        <v>10008</v>
      </c>
      <c r="E127" s="61">
        <v>134</v>
      </c>
      <c r="F127" s="62" t="s">
        <v>10009</v>
      </c>
      <c r="G127" s="62" t="s">
        <v>10010</v>
      </c>
      <c r="H127" s="61" t="s">
        <v>4688</v>
      </c>
      <c r="I127" s="61">
        <v>43179.180667094908</v>
      </c>
      <c r="J127" s="61">
        <v>404</v>
      </c>
      <c r="M127" s="62" t="s">
        <v>10134</v>
      </c>
    </row>
    <row r="128" spans="1:13" ht="60" x14ac:dyDescent="0.25">
      <c r="A128" s="62" t="s">
        <v>1393</v>
      </c>
      <c r="B128" s="61" t="s">
        <v>696</v>
      </c>
      <c r="C128" s="62" t="s">
        <v>1394</v>
      </c>
      <c r="D128" s="61" t="s">
        <v>10008</v>
      </c>
      <c r="E128" s="61">
        <v>134</v>
      </c>
      <c r="F128" s="62" t="s">
        <v>10009</v>
      </c>
      <c r="G128" s="62" t="s">
        <v>10010</v>
      </c>
      <c r="H128" s="61" t="s">
        <v>4688</v>
      </c>
      <c r="I128" s="61">
        <v>43179.35911297454</v>
      </c>
      <c r="J128" s="61">
        <v>404</v>
      </c>
      <c r="M128" s="62" t="s">
        <v>10136</v>
      </c>
    </row>
    <row r="129" spans="1:13" ht="60" x14ac:dyDescent="0.25">
      <c r="A129" s="62" t="s">
        <v>2000</v>
      </c>
      <c r="B129" s="61" t="s">
        <v>696</v>
      </c>
      <c r="C129" s="62" t="s">
        <v>2001</v>
      </c>
      <c r="D129" s="61" t="s">
        <v>10011</v>
      </c>
      <c r="E129" s="61">
        <v>134</v>
      </c>
      <c r="F129" s="62" t="s">
        <v>10012</v>
      </c>
      <c r="G129" s="62" t="s">
        <v>10013</v>
      </c>
      <c r="H129" s="61" t="s">
        <v>4688</v>
      </c>
      <c r="I129" s="61">
        <v>43179.133804571757</v>
      </c>
      <c r="J129" s="61">
        <v>404</v>
      </c>
      <c r="M129" s="62" t="s">
        <v>10139</v>
      </c>
    </row>
    <row r="130" spans="1:13" ht="60" x14ac:dyDescent="0.25">
      <c r="A130" s="62" t="s">
        <v>2000</v>
      </c>
      <c r="B130" s="61" t="s">
        <v>696</v>
      </c>
      <c r="C130" s="62" t="s">
        <v>2001</v>
      </c>
      <c r="D130" s="61" t="s">
        <v>10011</v>
      </c>
      <c r="E130" s="61">
        <v>134</v>
      </c>
      <c r="F130" s="62" t="s">
        <v>10012</v>
      </c>
      <c r="G130" s="62" t="s">
        <v>10013</v>
      </c>
      <c r="H130" s="61" t="s">
        <v>4688</v>
      </c>
      <c r="I130" s="61">
        <v>43179.146793252316</v>
      </c>
      <c r="J130" s="61">
        <v>404</v>
      </c>
      <c r="M130" s="62" t="s">
        <v>10142</v>
      </c>
    </row>
    <row r="131" spans="1:13" ht="60" x14ac:dyDescent="0.25">
      <c r="A131" s="62" t="s">
        <v>2053</v>
      </c>
      <c r="B131" s="61" t="s">
        <v>696</v>
      </c>
      <c r="C131" s="62" t="s">
        <v>2054</v>
      </c>
      <c r="D131" s="61" t="s">
        <v>10014</v>
      </c>
      <c r="E131" s="61">
        <v>134</v>
      </c>
      <c r="F131" s="62" t="s">
        <v>10015</v>
      </c>
      <c r="G131" s="62" t="s">
        <v>10016</v>
      </c>
      <c r="H131" s="61" t="s">
        <v>4688</v>
      </c>
      <c r="I131" s="61">
        <v>43178.724846770834</v>
      </c>
      <c r="J131" s="61">
        <v>404</v>
      </c>
      <c r="M131" s="62" t="s">
        <v>10144</v>
      </c>
    </row>
    <row r="132" spans="1:13" ht="60" x14ac:dyDescent="0.25">
      <c r="A132" s="62" t="s">
        <v>2053</v>
      </c>
      <c r="B132" s="61" t="s">
        <v>696</v>
      </c>
      <c r="C132" s="62" t="s">
        <v>2054</v>
      </c>
      <c r="D132" s="61" t="s">
        <v>10014</v>
      </c>
      <c r="E132" s="61">
        <v>134</v>
      </c>
      <c r="F132" s="62" t="s">
        <v>10015</v>
      </c>
      <c r="G132" s="62" t="s">
        <v>10016</v>
      </c>
      <c r="H132" s="61" t="s">
        <v>4688</v>
      </c>
      <c r="I132" s="61">
        <v>43179.417613078702</v>
      </c>
      <c r="J132" s="61">
        <v>404</v>
      </c>
      <c r="M132" s="62" t="s">
        <v>10146</v>
      </c>
    </row>
    <row r="133" spans="1:13" ht="60" x14ac:dyDescent="0.25">
      <c r="A133" s="62" t="s">
        <v>3941</v>
      </c>
      <c r="B133" s="61" t="s">
        <v>696</v>
      </c>
      <c r="C133" s="62" t="s">
        <v>3942</v>
      </c>
      <c r="D133" s="61" t="s">
        <v>10017</v>
      </c>
      <c r="E133" s="61">
        <v>134</v>
      </c>
      <c r="F133" s="62" t="s">
        <v>10018</v>
      </c>
      <c r="G133" s="62" t="s">
        <v>10019</v>
      </c>
      <c r="H133" s="61" t="s">
        <v>4688</v>
      </c>
      <c r="I133" s="61">
        <v>43178.710792997685</v>
      </c>
      <c r="J133" s="61">
        <v>404</v>
      </c>
      <c r="M133" s="62" t="s">
        <v>10149</v>
      </c>
    </row>
    <row r="134" spans="1:13" ht="60" x14ac:dyDescent="0.25">
      <c r="A134" s="62" t="s">
        <v>3941</v>
      </c>
      <c r="B134" s="61" t="s">
        <v>696</v>
      </c>
      <c r="C134" s="62" t="s">
        <v>3942</v>
      </c>
      <c r="D134" s="61" t="s">
        <v>10017</v>
      </c>
      <c r="E134" s="61">
        <v>134</v>
      </c>
      <c r="F134" s="62" t="s">
        <v>10018</v>
      </c>
      <c r="G134" s="62" t="s">
        <v>10019</v>
      </c>
      <c r="H134" s="61" t="s">
        <v>4688</v>
      </c>
      <c r="I134" s="61">
        <v>43179.301374467592</v>
      </c>
      <c r="J134" s="61">
        <v>404</v>
      </c>
      <c r="M134" s="62" t="s">
        <v>10152</v>
      </c>
    </row>
    <row r="135" spans="1:13" ht="60" x14ac:dyDescent="0.25">
      <c r="A135" s="62" t="s">
        <v>1425</v>
      </c>
      <c r="B135" s="61" t="s">
        <v>696</v>
      </c>
      <c r="C135" s="62" t="s">
        <v>1426</v>
      </c>
      <c r="D135" s="61" t="s">
        <v>10020</v>
      </c>
      <c r="E135" s="61">
        <v>52</v>
      </c>
      <c r="F135" s="62" t="s">
        <v>10021</v>
      </c>
      <c r="G135" s="62" t="s">
        <v>10022</v>
      </c>
      <c r="H135" s="61" t="s">
        <v>4688</v>
      </c>
      <c r="I135" s="61">
        <v>43179.076964907406</v>
      </c>
      <c r="J135" s="61">
        <v>404</v>
      </c>
      <c r="M135" s="62" t="s">
        <v>10154</v>
      </c>
    </row>
    <row r="136" spans="1:13" ht="60" x14ac:dyDescent="0.25">
      <c r="A136" s="62" t="s">
        <v>1425</v>
      </c>
      <c r="B136" s="61" t="s">
        <v>696</v>
      </c>
      <c r="C136" s="62" t="s">
        <v>1426</v>
      </c>
      <c r="D136" s="61" t="s">
        <v>10020</v>
      </c>
      <c r="E136" s="61">
        <v>52</v>
      </c>
      <c r="F136" s="62" t="s">
        <v>10021</v>
      </c>
      <c r="G136" s="62" t="s">
        <v>10022</v>
      </c>
      <c r="H136" s="61" t="s">
        <v>4688</v>
      </c>
      <c r="I136" s="61">
        <v>43179.281442650463</v>
      </c>
      <c r="J136" s="61">
        <v>404</v>
      </c>
      <c r="M136" s="62" t="s">
        <v>10157</v>
      </c>
    </row>
    <row r="137" spans="1:13" ht="45" x14ac:dyDescent="0.25">
      <c r="A137" s="62" t="s">
        <v>1391</v>
      </c>
      <c r="B137" s="61" t="s">
        <v>696</v>
      </c>
      <c r="C137" s="62" t="s">
        <v>1392</v>
      </c>
      <c r="D137" s="61" t="s">
        <v>10023</v>
      </c>
      <c r="E137" s="61">
        <v>46</v>
      </c>
      <c r="F137" s="62" t="s">
        <v>10024</v>
      </c>
      <c r="G137" s="62" t="s">
        <v>10025</v>
      </c>
      <c r="H137" s="61" t="s">
        <v>4688</v>
      </c>
      <c r="I137" s="61">
        <v>43178.837433831017</v>
      </c>
      <c r="J137" s="61">
        <v>404</v>
      </c>
      <c r="M137" s="62" t="s">
        <v>10160</v>
      </c>
    </row>
    <row r="138" spans="1:13" ht="45" x14ac:dyDescent="0.25">
      <c r="A138" s="62" t="s">
        <v>4094</v>
      </c>
      <c r="B138" s="61" t="s">
        <v>696</v>
      </c>
      <c r="C138" s="62" t="s">
        <v>4095</v>
      </c>
      <c r="D138" s="61" t="s">
        <v>10026</v>
      </c>
      <c r="E138" s="61">
        <v>78</v>
      </c>
      <c r="F138" s="62" t="s">
        <v>10027</v>
      </c>
      <c r="G138" s="62" t="s">
        <v>10028</v>
      </c>
      <c r="H138" s="61" t="s">
        <v>4688</v>
      </c>
      <c r="I138" s="61">
        <v>43178.70878400463</v>
      </c>
      <c r="J138" s="61">
        <v>404</v>
      </c>
      <c r="M138" s="62" t="s">
        <v>10163</v>
      </c>
    </row>
    <row r="139" spans="1:13" ht="75" x14ac:dyDescent="0.25">
      <c r="A139" s="62" t="s">
        <v>4094</v>
      </c>
      <c r="B139" s="61" t="s">
        <v>696</v>
      </c>
      <c r="C139" s="62" t="s">
        <v>4095</v>
      </c>
      <c r="D139" s="61" t="s">
        <v>10026</v>
      </c>
      <c r="E139" s="61">
        <v>78</v>
      </c>
      <c r="F139" s="62" t="s">
        <v>10027</v>
      </c>
      <c r="G139" s="62" t="s">
        <v>10028</v>
      </c>
      <c r="H139" s="61" t="s">
        <v>4688</v>
      </c>
      <c r="I139" s="61">
        <v>43179.360166851853</v>
      </c>
      <c r="J139" s="61">
        <v>404</v>
      </c>
      <c r="M139" s="62" t="s">
        <v>10165</v>
      </c>
    </row>
    <row r="140" spans="1:13" ht="75" x14ac:dyDescent="0.25">
      <c r="A140" s="62" t="s">
        <v>4234</v>
      </c>
      <c r="B140" s="61" t="s">
        <v>696</v>
      </c>
      <c r="C140" s="62" t="s">
        <v>4235</v>
      </c>
      <c r="D140" s="61" t="s">
        <v>10029</v>
      </c>
      <c r="E140" s="61">
        <v>1</v>
      </c>
      <c r="F140" s="62" t="s">
        <v>4234</v>
      </c>
      <c r="G140" s="62" t="s">
        <v>10030</v>
      </c>
      <c r="H140" s="61" t="s">
        <v>4688</v>
      </c>
      <c r="I140" s="61">
        <v>43178.841555868057</v>
      </c>
      <c r="J140" s="61">
        <v>404</v>
      </c>
      <c r="M140" s="62" t="s">
        <v>10166</v>
      </c>
    </row>
    <row r="141" spans="1:13" ht="60" x14ac:dyDescent="0.25">
      <c r="A141" s="62" t="s">
        <v>1381</v>
      </c>
      <c r="B141" s="61" t="s">
        <v>696</v>
      </c>
      <c r="C141" s="62" t="s">
        <v>1382</v>
      </c>
      <c r="D141" s="61" t="s">
        <v>10031</v>
      </c>
      <c r="E141" s="61">
        <v>25</v>
      </c>
      <c r="F141" s="62" t="s">
        <v>10032</v>
      </c>
      <c r="G141" s="62" t="s">
        <v>10033</v>
      </c>
      <c r="H141" s="61" t="s">
        <v>4688</v>
      </c>
      <c r="I141" s="61">
        <v>43178.735092731484</v>
      </c>
      <c r="J141" s="61">
        <v>404</v>
      </c>
      <c r="M141" s="62" t="s">
        <v>10167</v>
      </c>
    </row>
    <row r="142" spans="1:13" ht="60" x14ac:dyDescent="0.25">
      <c r="A142" s="62" t="s">
        <v>3377</v>
      </c>
      <c r="B142" s="61" t="s">
        <v>696</v>
      </c>
      <c r="C142" s="62" t="s">
        <v>1382</v>
      </c>
      <c r="D142" s="61" t="s">
        <v>10031</v>
      </c>
      <c r="E142" s="61">
        <v>25</v>
      </c>
      <c r="F142" s="62" t="s">
        <v>10034</v>
      </c>
      <c r="G142" s="62" t="s">
        <v>10035</v>
      </c>
      <c r="H142" s="61" t="s">
        <v>4688</v>
      </c>
      <c r="I142" s="61">
        <v>43178.780791736113</v>
      </c>
      <c r="J142" s="61">
        <v>404</v>
      </c>
      <c r="M142" s="62" t="s">
        <v>10168</v>
      </c>
    </row>
    <row r="143" spans="1:13" ht="75" x14ac:dyDescent="0.25">
      <c r="A143" s="62" t="s">
        <v>1381</v>
      </c>
      <c r="B143" s="61" t="s">
        <v>696</v>
      </c>
      <c r="C143" s="62" t="s">
        <v>1382</v>
      </c>
      <c r="D143" s="61" t="s">
        <v>10031</v>
      </c>
      <c r="E143" s="61">
        <v>25</v>
      </c>
      <c r="F143" s="62" t="s">
        <v>10032</v>
      </c>
      <c r="G143" s="62" t="s">
        <v>10033</v>
      </c>
      <c r="H143" s="61" t="s">
        <v>4688</v>
      </c>
      <c r="I143" s="61">
        <v>43178.816851979165</v>
      </c>
      <c r="J143" s="61">
        <v>404</v>
      </c>
      <c r="M143" s="62" t="s">
        <v>10169</v>
      </c>
    </row>
    <row r="144" spans="1:13" ht="90" x14ac:dyDescent="0.25">
      <c r="A144" s="62" t="s">
        <v>2130</v>
      </c>
      <c r="B144" s="61" t="s">
        <v>696</v>
      </c>
      <c r="C144" s="62" t="s">
        <v>1382</v>
      </c>
      <c r="D144" s="61" t="s">
        <v>10031</v>
      </c>
      <c r="E144" s="61">
        <v>25</v>
      </c>
      <c r="F144" s="62" t="s">
        <v>10036</v>
      </c>
      <c r="G144" s="62" t="s">
        <v>10037</v>
      </c>
      <c r="H144" s="61" t="s">
        <v>4688</v>
      </c>
      <c r="I144" s="61">
        <v>43178.827176458333</v>
      </c>
      <c r="J144" s="61">
        <v>404</v>
      </c>
      <c r="M144" s="62" t="s">
        <v>10170</v>
      </c>
    </row>
    <row r="145" spans="1:13" ht="60" x14ac:dyDescent="0.25">
      <c r="A145" s="62" t="s">
        <v>2130</v>
      </c>
      <c r="B145" s="61" t="s">
        <v>696</v>
      </c>
      <c r="C145" s="62" t="s">
        <v>1382</v>
      </c>
      <c r="D145" s="61" t="s">
        <v>10031</v>
      </c>
      <c r="E145" s="61">
        <v>25</v>
      </c>
      <c r="F145" s="62" t="s">
        <v>10036</v>
      </c>
      <c r="G145" s="62" t="s">
        <v>10037</v>
      </c>
      <c r="H145" s="61" t="s">
        <v>4688</v>
      </c>
      <c r="I145" s="61">
        <v>43178.935204456022</v>
      </c>
      <c r="J145" s="61">
        <v>404</v>
      </c>
      <c r="M145" s="62" t="s">
        <v>10171</v>
      </c>
    </row>
    <row r="146" spans="1:13" ht="75" x14ac:dyDescent="0.25">
      <c r="A146" s="62" t="s">
        <v>2809</v>
      </c>
      <c r="B146" s="61" t="s">
        <v>696</v>
      </c>
      <c r="C146" s="62" t="s">
        <v>1382</v>
      </c>
      <c r="D146" s="61" t="s">
        <v>10031</v>
      </c>
      <c r="E146" s="61">
        <v>25</v>
      </c>
      <c r="F146" s="62" t="s">
        <v>10038</v>
      </c>
      <c r="G146" s="62" t="s">
        <v>10039</v>
      </c>
      <c r="H146" s="61" t="s">
        <v>4688</v>
      </c>
      <c r="I146" s="61">
        <v>43178.967452164354</v>
      </c>
      <c r="J146" s="61">
        <v>404</v>
      </c>
      <c r="M146" s="62" t="s">
        <v>10172</v>
      </c>
    </row>
    <row r="147" spans="1:13" ht="75" x14ac:dyDescent="0.25">
      <c r="A147" s="62" t="s">
        <v>2809</v>
      </c>
      <c r="B147" s="61" t="s">
        <v>696</v>
      </c>
      <c r="C147" s="62" t="s">
        <v>1382</v>
      </c>
      <c r="D147" s="61" t="s">
        <v>10031</v>
      </c>
      <c r="E147" s="61">
        <v>25</v>
      </c>
      <c r="F147" s="62" t="s">
        <v>10038</v>
      </c>
      <c r="G147" s="62" t="s">
        <v>10039</v>
      </c>
      <c r="H147" s="61" t="s">
        <v>4688</v>
      </c>
      <c r="I147" s="61">
        <v>43179.171397488426</v>
      </c>
      <c r="J147" s="61">
        <v>404</v>
      </c>
      <c r="M147" s="62" t="s">
        <v>10173</v>
      </c>
    </row>
    <row r="148" spans="1:13" ht="90" x14ac:dyDescent="0.25">
      <c r="A148" s="62" t="s">
        <v>2784</v>
      </c>
      <c r="B148" s="61" t="s">
        <v>696</v>
      </c>
      <c r="C148" s="62" t="s">
        <v>1382</v>
      </c>
      <c r="D148" s="61" t="s">
        <v>10031</v>
      </c>
      <c r="E148" s="61">
        <v>25</v>
      </c>
      <c r="F148" s="62" t="s">
        <v>10040</v>
      </c>
      <c r="G148" s="62" t="s">
        <v>10041</v>
      </c>
      <c r="H148" s="61" t="s">
        <v>4688</v>
      </c>
      <c r="I148" s="61">
        <v>43179.22843383102</v>
      </c>
      <c r="J148" s="61">
        <v>404</v>
      </c>
      <c r="M148" s="62" t="s">
        <v>10174</v>
      </c>
    </row>
    <row r="149" spans="1:13" ht="75" x14ac:dyDescent="0.25">
      <c r="A149" s="62" t="s">
        <v>2784</v>
      </c>
      <c r="B149" s="61" t="s">
        <v>696</v>
      </c>
      <c r="C149" s="62" t="s">
        <v>1382</v>
      </c>
      <c r="D149" s="61" t="s">
        <v>10031</v>
      </c>
      <c r="E149" s="61">
        <v>25</v>
      </c>
      <c r="F149" s="62" t="s">
        <v>10040</v>
      </c>
      <c r="G149" s="62" t="s">
        <v>10041</v>
      </c>
      <c r="H149" s="61" t="s">
        <v>4688</v>
      </c>
      <c r="I149" s="61">
        <v>43179.283646516204</v>
      </c>
      <c r="J149" s="61">
        <v>404</v>
      </c>
      <c r="M149" s="62" t="s">
        <v>10175</v>
      </c>
    </row>
    <row r="150" spans="1:13" ht="75" x14ac:dyDescent="0.25">
      <c r="A150" s="62" t="s">
        <v>3377</v>
      </c>
      <c r="B150" s="61" t="s">
        <v>696</v>
      </c>
      <c r="C150" s="62" t="s">
        <v>1382</v>
      </c>
      <c r="D150" s="61" t="s">
        <v>10031</v>
      </c>
      <c r="E150" s="61">
        <v>25</v>
      </c>
      <c r="F150" s="62" t="s">
        <v>10034</v>
      </c>
      <c r="G150" s="62" t="s">
        <v>10035</v>
      </c>
      <c r="H150" s="61" t="s">
        <v>4688</v>
      </c>
      <c r="I150" s="61">
        <v>43179.296647523151</v>
      </c>
      <c r="J150" s="61">
        <v>404</v>
      </c>
      <c r="M150" s="62" t="s">
        <v>10176</v>
      </c>
    </row>
    <row r="151" spans="1:13" ht="105" x14ac:dyDescent="0.25">
      <c r="A151" s="62" t="s">
        <v>2372</v>
      </c>
      <c r="B151" s="61" t="s">
        <v>696</v>
      </c>
      <c r="C151" s="62" t="s">
        <v>2373</v>
      </c>
      <c r="D151" s="61" t="s">
        <v>9834</v>
      </c>
      <c r="E151" s="61">
        <v>1</v>
      </c>
      <c r="F151" s="62" t="s">
        <v>2372</v>
      </c>
      <c r="G151" s="62" t="s">
        <v>10042</v>
      </c>
      <c r="H151" s="61" t="s">
        <v>4688</v>
      </c>
      <c r="I151" s="61">
        <v>43178.742046539352</v>
      </c>
      <c r="J151" s="61">
        <v>404</v>
      </c>
      <c r="M151" s="62" t="s">
        <v>10177</v>
      </c>
    </row>
    <row r="152" spans="1:13" ht="75" x14ac:dyDescent="0.25">
      <c r="A152" s="62" t="s">
        <v>1302</v>
      </c>
      <c r="B152" s="61" t="s">
        <v>696</v>
      </c>
      <c r="C152" s="62" t="s">
        <v>1303</v>
      </c>
      <c r="D152" s="61" t="s">
        <v>10043</v>
      </c>
      <c r="E152" s="61">
        <v>1</v>
      </c>
      <c r="F152" s="62" t="s">
        <v>1302</v>
      </c>
      <c r="G152" s="62" t="s">
        <v>10044</v>
      </c>
      <c r="H152" s="61" t="s">
        <v>4688</v>
      </c>
      <c r="I152" s="61">
        <v>43178.835451782405</v>
      </c>
      <c r="J152" s="61">
        <v>404</v>
      </c>
      <c r="M152" s="62" t="s">
        <v>10178</v>
      </c>
    </row>
    <row r="153" spans="1:13" ht="75" x14ac:dyDescent="0.25">
      <c r="A153" s="62" t="s">
        <v>1130</v>
      </c>
      <c r="B153" s="61" t="s">
        <v>696</v>
      </c>
      <c r="C153" s="62" t="s">
        <v>1131</v>
      </c>
      <c r="D153" s="61" t="s">
        <v>10045</v>
      </c>
      <c r="E153" s="61">
        <v>73</v>
      </c>
      <c r="F153" s="62" t="s">
        <v>10046</v>
      </c>
      <c r="G153" s="62" t="s">
        <v>10047</v>
      </c>
      <c r="H153" s="61" t="s">
        <v>4688</v>
      </c>
      <c r="I153" s="61">
        <v>43178.890027881942</v>
      </c>
      <c r="J153" s="61">
        <v>404</v>
      </c>
      <c r="M153" s="62" t="s">
        <v>10179</v>
      </c>
    </row>
    <row r="154" spans="1:13" ht="75" x14ac:dyDescent="0.25">
      <c r="A154" s="62" t="s">
        <v>1130</v>
      </c>
      <c r="B154" s="61" t="s">
        <v>696</v>
      </c>
      <c r="C154" s="62" t="s">
        <v>1131</v>
      </c>
      <c r="D154" s="61" t="s">
        <v>10045</v>
      </c>
      <c r="E154" s="61">
        <v>73</v>
      </c>
      <c r="F154" s="62" t="s">
        <v>10046</v>
      </c>
      <c r="G154" s="62" t="s">
        <v>10047</v>
      </c>
      <c r="H154" s="61" t="s">
        <v>4688</v>
      </c>
      <c r="I154" s="61">
        <v>43179.179610115738</v>
      </c>
      <c r="J154" s="61">
        <v>404</v>
      </c>
      <c r="M154" s="62" t="s">
        <v>10180</v>
      </c>
    </row>
    <row r="155" spans="1:13" ht="75" x14ac:dyDescent="0.25">
      <c r="A155" s="62" t="s">
        <v>1484</v>
      </c>
      <c r="B155" s="61" t="s">
        <v>696</v>
      </c>
      <c r="C155" s="62" t="s">
        <v>1485</v>
      </c>
      <c r="D155" s="61" t="s">
        <v>10048</v>
      </c>
      <c r="E155" s="61">
        <v>33</v>
      </c>
      <c r="F155" s="62" t="s">
        <v>10049</v>
      </c>
      <c r="G155" s="62" t="s">
        <v>10050</v>
      </c>
      <c r="H155" s="61" t="s">
        <v>4688</v>
      </c>
      <c r="I155" s="61">
        <v>43178.800999571758</v>
      </c>
      <c r="J155" s="61">
        <v>404</v>
      </c>
      <c r="M155" s="62" t="s">
        <v>10181</v>
      </c>
    </row>
    <row r="156" spans="1:13" ht="60" x14ac:dyDescent="0.25">
      <c r="A156" s="62" t="s">
        <v>1484</v>
      </c>
      <c r="B156" s="61" t="s">
        <v>696</v>
      </c>
      <c r="C156" s="62" t="s">
        <v>1485</v>
      </c>
      <c r="D156" s="61" t="s">
        <v>10048</v>
      </c>
      <c r="E156" s="61">
        <v>33</v>
      </c>
      <c r="F156" s="62" t="s">
        <v>10049</v>
      </c>
      <c r="G156" s="62" t="s">
        <v>10050</v>
      </c>
      <c r="H156" s="61" t="s">
        <v>4688</v>
      </c>
      <c r="I156" s="61">
        <v>43179.177102337962</v>
      </c>
      <c r="J156" s="61">
        <v>404</v>
      </c>
      <c r="M156" s="62" t="s">
        <v>10182</v>
      </c>
    </row>
    <row r="157" spans="1:13" ht="75" x14ac:dyDescent="0.25">
      <c r="A157" s="62" t="s">
        <v>838</v>
      </c>
      <c r="B157" s="61" t="s">
        <v>696</v>
      </c>
      <c r="C157" s="62" t="s">
        <v>839</v>
      </c>
      <c r="D157" s="61" t="s">
        <v>10051</v>
      </c>
      <c r="E157" s="61">
        <v>33</v>
      </c>
      <c r="F157" s="62" t="s">
        <v>10052</v>
      </c>
      <c r="G157" s="62" t="s">
        <v>10053</v>
      </c>
      <c r="H157" s="61" t="s">
        <v>4688</v>
      </c>
      <c r="I157" s="61">
        <v>43179.19620283565</v>
      </c>
      <c r="J157" s="61">
        <v>404</v>
      </c>
      <c r="M157" s="62" t="s">
        <v>10183</v>
      </c>
    </row>
    <row r="158" spans="1:13" ht="60" x14ac:dyDescent="0.25">
      <c r="A158" s="62" t="s">
        <v>838</v>
      </c>
      <c r="B158" s="61" t="s">
        <v>696</v>
      </c>
      <c r="C158" s="62" t="s">
        <v>839</v>
      </c>
      <c r="D158" s="61" t="s">
        <v>10051</v>
      </c>
      <c r="E158" s="61">
        <v>33</v>
      </c>
      <c r="F158" s="62" t="s">
        <v>10052</v>
      </c>
      <c r="G158" s="62" t="s">
        <v>10053</v>
      </c>
      <c r="H158" s="61" t="s">
        <v>4688</v>
      </c>
      <c r="I158" s="61">
        <v>43179.380998252316</v>
      </c>
      <c r="J158" s="61">
        <v>404</v>
      </c>
      <c r="M158" s="62" t="s">
        <v>10184</v>
      </c>
    </row>
    <row r="159" spans="1:13" ht="60" x14ac:dyDescent="0.25">
      <c r="A159" s="62" t="s">
        <v>2739</v>
      </c>
      <c r="B159" s="61" t="s">
        <v>696</v>
      </c>
      <c r="C159" s="62" t="s">
        <v>2740</v>
      </c>
      <c r="D159" s="61" t="s">
        <v>10054</v>
      </c>
      <c r="E159" s="61">
        <v>52</v>
      </c>
      <c r="F159" s="62" t="s">
        <v>10055</v>
      </c>
      <c r="G159" s="62" t="s">
        <v>10056</v>
      </c>
      <c r="H159" s="61" t="s">
        <v>4688</v>
      </c>
      <c r="I159" s="61">
        <v>43178.830255983798</v>
      </c>
      <c r="J159" s="61">
        <v>404</v>
      </c>
      <c r="M159" s="62" t="s">
        <v>10186</v>
      </c>
    </row>
    <row r="160" spans="1:13" ht="75" x14ac:dyDescent="0.25">
      <c r="A160" s="62" t="s">
        <v>2739</v>
      </c>
      <c r="B160" s="61" t="s">
        <v>696</v>
      </c>
      <c r="C160" s="62" t="s">
        <v>2740</v>
      </c>
      <c r="D160" s="61" t="s">
        <v>10054</v>
      </c>
      <c r="E160" s="61">
        <v>52</v>
      </c>
      <c r="F160" s="62" t="s">
        <v>10055</v>
      </c>
      <c r="G160" s="62" t="s">
        <v>10056</v>
      </c>
      <c r="H160" s="61" t="s">
        <v>4688</v>
      </c>
      <c r="I160" s="61">
        <v>43179.380318541669</v>
      </c>
      <c r="J160" s="61">
        <v>404</v>
      </c>
      <c r="M160" s="62" t="s">
        <v>10187</v>
      </c>
    </row>
    <row r="161" spans="1:13" ht="90" x14ac:dyDescent="0.25">
      <c r="A161" s="62" t="s">
        <v>1099</v>
      </c>
      <c r="B161" s="61" t="s">
        <v>696</v>
      </c>
      <c r="C161" s="62" t="s">
        <v>1100</v>
      </c>
      <c r="D161" s="61" t="s">
        <v>10057</v>
      </c>
      <c r="E161" s="61">
        <v>54</v>
      </c>
      <c r="F161" s="62" t="s">
        <v>10058</v>
      </c>
      <c r="G161" s="62" t="s">
        <v>10059</v>
      </c>
      <c r="H161" s="61" t="s">
        <v>4688</v>
      </c>
      <c r="I161" s="61">
        <v>43178.828669305556</v>
      </c>
      <c r="J161" s="61">
        <v>404</v>
      </c>
      <c r="M161" s="62" t="s">
        <v>10188</v>
      </c>
    </row>
    <row r="162" spans="1:13" ht="75" x14ac:dyDescent="0.25">
      <c r="A162" s="62" t="s">
        <v>1099</v>
      </c>
      <c r="B162" s="61" t="s">
        <v>696</v>
      </c>
      <c r="C162" s="62" t="s">
        <v>1100</v>
      </c>
      <c r="D162" s="61" t="s">
        <v>10057</v>
      </c>
      <c r="E162" s="61">
        <v>54</v>
      </c>
      <c r="F162" s="62" t="s">
        <v>10058</v>
      </c>
      <c r="G162" s="62" t="s">
        <v>10059</v>
      </c>
      <c r="H162" s="61" t="s">
        <v>4688</v>
      </c>
      <c r="I162" s="61">
        <v>43179.062742141206</v>
      </c>
      <c r="J162" s="61">
        <v>404</v>
      </c>
      <c r="M162" s="62" t="s">
        <v>10189</v>
      </c>
    </row>
    <row r="163" spans="1:13" ht="90" x14ac:dyDescent="0.25">
      <c r="A163" s="62" t="s">
        <v>4635</v>
      </c>
      <c r="B163" s="61" t="s">
        <v>696</v>
      </c>
      <c r="C163" s="62" t="s">
        <v>1213</v>
      </c>
      <c r="D163" s="61" t="s">
        <v>10045</v>
      </c>
      <c r="E163" s="61">
        <v>162</v>
      </c>
      <c r="F163" s="62" t="s">
        <v>10060</v>
      </c>
      <c r="G163" s="62" t="s">
        <v>10061</v>
      </c>
      <c r="H163" s="61" t="s">
        <v>4688</v>
      </c>
      <c r="I163" s="61">
        <v>43178.799666516206</v>
      </c>
      <c r="J163" s="61">
        <v>404</v>
      </c>
      <c r="M163" s="62" t="s">
        <v>10190</v>
      </c>
    </row>
    <row r="164" spans="1:13" ht="75" x14ac:dyDescent="0.25">
      <c r="A164" s="62" t="s">
        <v>1212</v>
      </c>
      <c r="B164" s="61" t="s">
        <v>696</v>
      </c>
      <c r="C164" s="62" t="s">
        <v>1213</v>
      </c>
      <c r="D164" s="61" t="s">
        <v>10045</v>
      </c>
      <c r="E164" s="61">
        <v>162</v>
      </c>
      <c r="F164" s="62" t="s">
        <v>10062</v>
      </c>
      <c r="G164" s="62" t="s">
        <v>10063</v>
      </c>
      <c r="H164" s="61" t="s">
        <v>4688</v>
      </c>
      <c r="I164" s="61">
        <v>43178.812656458336</v>
      </c>
      <c r="J164" s="61">
        <v>404</v>
      </c>
      <c r="M164" s="62" t="s">
        <v>10191</v>
      </c>
    </row>
    <row r="165" spans="1:13" ht="75" x14ac:dyDescent="0.25">
      <c r="A165" s="62" t="s">
        <v>4257</v>
      </c>
      <c r="B165" s="61" t="s">
        <v>696</v>
      </c>
      <c r="C165" s="62" t="s">
        <v>1213</v>
      </c>
      <c r="D165" s="61" t="s">
        <v>10045</v>
      </c>
      <c r="E165" s="61">
        <v>162</v>
      </c>
      <c r="F165" s="62" t="s">
        <v>10064</v>
      </c>
      <c r="G165" s="62" t="s">
        <v>10065</v>
      </c>
      <c r="H165" s="61" t="s">
        <v>4688</v>
      </c>
      <c r="I165" s="61">
        <v>43178.816629803237</v>
      </c>
      <c r="J165" s="61">
        <v>404</v>
      </c>
      <c r="M165" s="62" t="s">
        <v>10192</v>
      </c>
    </row>
    <row r="166" spans="1:13" ht="90" x14ac:dyDescent="0.25">
      <c r="A166" s="62" t="s">
        <v>1212</v>
      </c>
      <c r="B166" s="61" t="s">
        <v>696</v>
      </c>
      <c r="C166" s="62" t="s">
        <v>1213</v>
      </c>
      <c r="D166" s="61" t="s">
        <v>10045</v>
      </c>
      <c r="E166" s="61">
        <v>162</v>
      </c>
      <c r="F166" s="62" t="s">
        <v>10062</v>
      </c>
      <c r="G166" s="62" t="s">
        <v>10063</v>
      </c>
      <c r="H166" s="61" t="s">
        <v>4688</v>
      </c>
      <c r="I166" s="61">
        <v>43178.953289571757</v>
      </c>
      <c r="J166" s="61">
        <v>404</v>
      </c>
      <c r="M166" s="62" t="s">
        <v>10193</v>
      </c>
    </row>
    <row r="167" spans="1:13" ht="75" x14ac:dyDescent="0.25">
      <c r="A167" s="62" t="s">
        <v>1054</v>
      </c>
      <c r="B167" s="61" t="s">
        <v>696</v>
      </c>
      <c r="C167" s="62" t="s">
        <v>771</v>
      </c>
      <c r="D167" s="61" t="s">
        <v>10066</v>
      </c>
      <c r="E167" s="61">
        <v>162</v>
      </c>
      <c r="F167" s="62" t="s">
        <v>10067</v>
      </c>
      <c r="G167" s="62" t="s">
        <v>10068</v>
      </c>
      <c r="H167" s="61" t="s">
        <v>4688</v>
      </c>
      <c r="I167" s="61">
        <v>43178.747467071757</v>
      </c>
      <c r="J167" s="61">
        <v>404</v>
      </c>
      <c r="M167" s="62" t="s">
        <v>10194</v>
      </c>
    </row>
    <row r="168" spans="1:13" ht="75" x14ac:dyDescent="0.25">
      <c r="A168" s="62" t="s">
        <v>3585</v>
      </c>
      <c r="B168" s="61" t="s">
        <v>696</v>
      </c>
      <c r="C168" s="62" t="s">
        <v>771</v>
      </c>
      <c r="D168" s="61" t="s">
        <v>10066</v>
      </c>
      <c r="E168" s="61">
        <v>162</v>
      </c>
      <c r="F168" s="62" t="s">
        <v>10069</v>
      </c>
      <c r="G168" s="62" t="s">
        <v>10070</v>
      </c>
      <c r="H168" s="61" t="s">
        <v>4688</v>
      </c>
      <c r="I168" s="61">
        <v>43178.79707064815</v>
      </c>
      <c r="J168" s="61">
        <v>404</v>
      </c>
      <c r="M168" s="62" t="s">
        <v>10195</v>
      </c>
    </row>
    <row r="169" spans="1:13" ht="75" x14ac:dyDescent="0.25">
      <c r="A169" s="62" t="s">
        <v>2527</v>
      </c>
      <c r="B169" s="61" t="s">
        <v>696</v>
      </c>
      <c r="C169" s="62" t="s">
        <v>771</v>
      </c>
      <c r="D169" s="61" t="s">
        <v>10066</v>
      </c>
      <c r="E169" s="61">
        <v>162</v>
      </c>
      <c r="F169" s="62" t="s">
        <v>10071</v>
      </c>
      <c r="G169" s="62" t="s">
        <v>10072</v>
      </c>
      <c r="H169" s="61" t="s">
        <v>4688</v>
      </c>
      <c r="I169" s="61">
        <v>43179.016982974535</v>
      </c>
      <c r="J169" s="61">
        <v>404</v>
      </c>
      <c r="M169" s="62" t="s">
        <v>10196</v>
      </c>
    </row>
    <row r="170" spans="1:13" ht="90" x14ac:dyDescent="0.25">
      <c r="A170" s="62" t="s">
        <v>770</v>
      </c>
      <c r="B170" s="61" t="s">
        <v>696</v>
      </c>
      <c r="C170" s="62" t="s">
        <v>771</v>
      </c>
      <c r="D170" s="61" t="s">
        <v>10066</v>
      </c>
      <c r="E170" s="61">
        <v>162</v>
      </c>
      <c r="F170" s="62" t="s">
        <v>10073</v>
      </c>
      <c r="G170" s="62" t="s">
        <v>10074</v>
      </c>
      <c r="H170" s="61" t="s">
        <v>4688</v>
      </c>
      <c r="I170" s="61">
        <v>43179.095128831017</v>
      </c>
      <c r="J170" s="61">
        <v>404</v>
      </c>
      <c r="M170" s="62" t="s">
        <v>10197</v>
      </c>
    </row>
    <row r="171" spans="1:13" ht="75" x14ac:dyDescent="0.25">
      <c r="A171" s="62" t="s">
        <v>770</v>
      </c>
      <c r="B171" s="61" t="s">
        <v>696</v>
      </c>
      <c r="C171" s="62" t="s">
        <v>771</v>
      </c>
      <c r="D171" s="61" t="s">
        <v>10066</v>
      </c>
      <c r="E171" s="61">
        <v>162</v>
      </c>
      <c r="F171" s="62" t="s">
        <v>10073</v>
      </c>
      <c r="G171" s="62" t="s">
        <v>10074</v>
      </c>
      <c r="H171" s="61" t="s">
        <v>4688</v>
      </c>
      <c r="I171" s="61">
        <v>43179.099788576386</v>
      </c>
      <c r="J171" s="61">
        <v>404</v>
      </c>
      <c r="M171" s="62" t="s">
        <v>10198</v>
      </c>
    </row>
    <row r="172" spans="1:13" ht="90" x14ac:dyDescent="0.25">
      <c r="A172" s="62" t="s">
        <v>3729</v>
      </c>
      <c r="B172" s="61" t="s">
        <v>696</v>
      </c>
      <c r="C172" s="62" t="s">
        <v>771</v>
      </c>
      <c r="D172" s="61" t="s">
        <v>10066</v>
      </c>
      <c r="E172" s="61">
        <v>162</v>
      </c>
      <c r="F172" s="62" t="s">
        <v>10075</v>
      </c>
      <c r="G172" s="62" t="s">
        <v>10076</v>
      </c>
      <c r="H172" s="61" t="s">
        <v>4688</v>
      </c>
      <c r="I172" s="61">
        <v>43179.112505462967</v>
      </c>
      <c r="J172" s="61">
        <v>404</v>
      </c>
      <c r="M172" s="62" t="s">
        <v>10199</v>
      </c>
    </row>
    <row r="173" spans="1:13" ht="75" x14ac:dyDescent="0.25">
      <c r="A173" s="62" t="s">
        <v>2121</v>
      </c>
      <c r="B173" s="61" t="s">
        <v>696</v>
      </c>
      <c r="C173" s="62" t="s">
        <v>771</v>
      </c>
      <c r="D173" s="61" t="s">
        <v>10066</v>
      </c>
      <c r="E173" s="61">
        <v>162</v>
      </c>
      <c r="F173" s="62" t="s">
        <v>10077</v>
      </c>
      <c r="G173" s="62" t="s">
        <v>10078</v>
      </c>
      <c r="H173" s="61" t="s">
        <v>4688</v>
      </c>
      <c r="I173" s="61">
        <v>43179.195571666663</v>
      </c>
      <c r="J173" s="61">
        <v>404</v>
      </c>
      <c r="M173" s="62" t="s">
        <v>10200</v>
      </c>
    </row>
    <row r="174" spans="1:13" ht="90" x14ac:dyDescent="0.25">
      <c r="A174" s="62" t="s">
        <v>2121</v>
      </c>
      <c r="B174" s="61" t="s">
        <v>696</v>
      </c>
      <c r="C174" s="62" t="s">
        <v>771</v>
      </c>
      <c r="D174" s="61" t="s">
        <v>10066</v>
      </c>
      <c r="E174" s="61">
        <v>162</v>
      </c>
      <c r="F174" s="62" t="s">
        <v>10077</v>
      </c>
      <c r="G174" s="62" t="s">
        <v>10078</v>
      </c>
      <c r="H174" s="61" t="s">
        <v>4688</v>
      </c>
      <c r="I174" s="61">
        <v>43179.25209746528</v>
      </c>
      <c r="J174" s="61">
        <v>404</v>
      </c>
      <c r="M174" s="62" t="s">
        <v>10201</v>
      </c>
    </row>
    <row r="175" spans="1:13" ht="90" x14ac:dyDescent="0.25">
      <c r="A175" s="62" t="s">
        <v>2527</v>
      </c>
      <c r="B175" s="61" t="s">
        <v>696</v>
      </c>
      <c r="C175" s="62" t="s">
        <v>771</v>
      </c>
      <c r="D175" s="61" t="s">
        <v>10066</v>
      </c>
      <c r="E175" s="61">
        <v>162</v>
      </c>
      <c r="F175" s="62" t="s">
        <v>10071</v>
      </c>
      <c r="G175" s="62" t="s">
        <v>10072</v>
      </c>
      <c r="H175" s="61" t="s">
        <v>4688</v>
      </c>
      <c r="I175" s="61">
        <v>43179.371213020837</v>
      </c>
      <c r="J175" s="61">
        <v>404</v>
      </c>
      <c r="M175" s="62" t="s">
        <v>10202</v>
      </c>
    </row>
    <row r="176" spans="1:13" ht="75" x14ac:dyDescent="0.25">
      <c r="A176" s="62" t="s">
        <v>2433</v>
      </c>
      <c r="B176" s="61" t="s">
        <v>696</v>
      </c>
      <c r="C176" s="62" t="s">
        <v>771</v>
      </c>
      <c r="D176" s="61" t="s">
        <v>10066</v>
      </c>
      <c r="E176" s="61">
        <v>162</v>
      </c>
      <c r="F176" s="62" t="s">
        <v>10079</v>
      </c>
      <c r="G176" s="62" t="s">
        <v>10080</v>
      </c>
      <c r="H176" s="61" t="s">
        <v>4688</v>
      </c>
      <c r="I176" s="61">
        <v>43179.385066087962</v>
      </c>
      <c r="J176" s="61">
        <v>404</v>
      </c>
      <c r="M176" s="62" t="s">
        <v>10203</v>
      </c>
    </row>
    <row r="177" spans="1:13" ht="90" x14ac:dyDescent="0.25">
      <c r="A177" s="62" t="s">
        <v>3585</v>
      </c>
      <c r="B177" s="61" t="s">
        <v>696</v>
      </c>
      <c r="C177" s="62" t="s">
        <v>771</v>
      </c>
      <c r="D177" s="61" t="s">
        <v>10066</v>
      </c>
      <c r="E177" s="61">
        <v>162</v>
      </c>
      <c r="F177" s="62" t="s">
        <v>10069</v>
      </c>
      <c r="G177" s="62" t="s">
        <v>10070</v>
      </c>
      <c r="H177" s="61" t="s">
        <v>4688</v>
      </c>
      <c r="I177" s="61">
        <v>43179.404380925924</v>
      </c>
      <c r="J177" s="61">
        <v>404</v>
      </c>
      <c r="M177" s="62" t="s">
        <v>10204</v>
      </c>
    </row>
    <row r="178" spans="1:13" ht="90" x14ac:dyDescent="0.25">
      <c r="A178" s="62" t="s">
        <v>1054</v>
      </c>
      <c r="B178" s="61" t="s">
        <v>696</v>
      </c>
      <c r="C178" s="62" t="s">
        <v>771</v>
      </c>
      <c r="D178" s="61" t="s">
        <v>10066</v>
      </c>
      <c r="E178" s="61">
        <v>162</v>
      </c>
      <c r="F178" s="62" t="s">
        <v>10067</v>
      </c>
      <c r="G178" s="62" t="s">
        <v>10068</v>
      </c>
      <c r="H178" s="61" t="s">
        <v>4688</v>
      </c>
      <c r="I178" s="61">
        <v>43179.478264432873</v>
      </c>
      <c r="J178" s="61">
        <v>404</v>
      </c>
      <c r="M178" s="62" t="s">
        <v>10205</v>
      </c>
    </row>
    <row r="179" spans="1:13" ht="90" x14ac:dyDescent="0.25">
      <c r="A179" s="62" t="s">
        <v>3676</v>
      </c>
      <c r="B179" s="61" t="s">
        <v>696</v>
      </c>
      <c r="C179" s="62" t="s">
        <v>3677</v>
      </c>
      <c r="D179" s="61" t="s">
        <v>9982</v>
      </c>
      <c r="E179" s="61">
        <v>1</v>
      </c>
      <c r="F179" s="62" t="s">
        <v>3676</v>
      </c>
      <c r="G179" s="62" t="s">
        <v>10081</v>
      </c>
      <c r="H179" s="61" t="s">
        <v>4688</v>
      </c>
      <c r="I179" s="61">
        <v>43178.723840729166</v>
      </c>
      <c r="J179" s="61">
        <v>404</v>
      </c>
      <c r="M179" s="62" t="s">
        <v>10206</v>
      </c>
    </row>
    <row r="180" spans="1:13" ht="90" x14ac:dyDescent="0.25">
      <c r="A180" s="62" t="s">
        <v>3676</v>
      </c>
      <c r="B180" s="61" t="s">
        <v>696</v>
      </c>
      <c r="C180" s="62" t="s">
        <v>3677</v>
      </c>
      <c r="D180" s="61" t="s">
        <v>9982</v>
      </c>
      <c r="E180" s="61">
        <v>1</v>
      </c>
      <c r="F180" s="62" t="s">
        <v>3676</v>
      </c>
      <c r="G180" s="62" t="s">
        <v>10081</v>
      </c>
      <c r="H180" s="61" t="s">
        <v>4688</v>
      </c>
      <c r="I180" s="61">
        <v>43179.251940289352</v>
      </c>
      <c r="J180" s="61">
        <v>404</v>
      </c>
      <c r="M180" s="62" t="s">
        <v>10207</v>
      </c>
    </row>
    <row r="181" spans="1:13" ht="75" x14ac:dyDescent="0.25">
      <c r="A181" s="62" t="s">
        <v>3504</v>
      </c>
      <c r="B181" s="61" t="s">
        <v>696</v>
      </c>
      <c r="C181" s="62" t="s">
        <v>3505</v>
      </c>
      <c r="D181" s="61" t="s">
        <v>10082</v>
      </c>
      <c r="E181" s="61">
        <v>1</v>
      </c>
      <c r="F181" s="62" t="s">
        <v>3504</v>
      </c>
      <c r="G181" s="62" t="s">
        <v>10083</v>
      </c>
      <c r="H181" s="61" t="s">
        <v>4688</v>
      </c>
      <c r="I181" s="61">
        <v>43178.746645879626</v>
      </c>
      <c r="J181" s="61">
        <v>404</v>
      </c>
      <c r="M181" s="62" t="s">
        <v>10208</v>
      </c>
    </row>
    <row r="182" spans="1:13" ht="75" x14ac:dyDescent="0.25">
      <c r="A182" s="62" t="s">
        <v>3504</v>
      </c>
      <c r="B182" s="61" t="s">
        <v>696</v>
      </c>
      <c r="C182" s="62" t="s">
        <v>3505</v>
      </c>
      <c r="D182" s="61" t="s">
        <v>10082</v>
      </c>
      <c r="E182" s="61">
        <v>1</v>
      </c>
      <c r="F182" s="62" t="s">
        <v>3504</v>
      </c>
      <c r="G182" s="62" t="s">
        <v>10083</v>
      </c>
      <c r="H182" s="61" t="s">
        <v>4688</v>
      </c>
      <c r="I182" s="61">
        <v>43179.401782523149</v>
      </c>
      <c r="J182" s="61">
        <v>404</v>
      </c>
      <c r="M182" s="62" t="s">
        <v>10209</v>
      </c>
    </row>
    <row r="183" spans="1:13" ht="75" x14ac:dyDescent="0.25">
      <c r="A183" s="62" t="s">
        <v>1560</v>
      </c>
      <c r="B183" s="61" t="s">
        <v>696</v>
      </c>
      <c r="C183" s="62" t="s">
        <v>1561</v>
      </c>
      <c r="D183" s="61" t="s">
        <v>10084</v>
      </c>
      <c r="E183" s="61">
        <v>13</v>
      </c>
      <c r="F183" s="62" t="s">
        <v>10085</v>
      </c>
      <c r="G183" s="62" t="s">
        <v>10086</v>
      </c>
      <c r="H183" s="61" t="s">
        <v>4688</v>
      </c>
      <c r="I183" s="61">
        <v>43178.858108391207</v>
      </c>
      <c r="J183" s="61">
        <v>404</v>
      </c>
      <c r="M183" s="62" t="s">
        <v>10210</v>
      </c>
    </row>
    <row r="184" spans="1:13" ht="90" x14ac:dyDescent="0.25">
      <c r="A184" s="62" t="s">
        <v>1560</v>
      </c>
      <c r="B184" s="61" t="s">
        <v>696</v>
      </c>
      <c r="C184" s="62" t="s">
        <v>1561</v>
      </c>
      <c r="D184" s="61" t="s">
        <v>10084</v>
      </c>
      <c r="E184" s="61">
        <v>13</v>
      </c>
      <c r="F184" s="62" t="s">
        <v>10085</v>
      </c>
      <c r="G184" s="62" t="s">
        <v>10086</v>
      </c>
      <c r="H184" s="61" t="s">
        <v>4688</v>
      </c>
      <c r="I184" s="61">
        <v>43179.045161921298</v>
      </c>
      <c r="J184" s="61">
        <v>404</v>
      </c>
      <c r="M184" s="62" t="s">
        <v>10211</v>
      </c>
    </row>
    <row r="185" spans="1:13" ht="75" x14ac:dyDescent="0.25">
      <c r="A185" s="62" t="s">
        <v>1396</v>
      </c>
      <c r="B185" s="61" t="s">
        <v>696</v>
      </c>
      <c r="C185" s="62" t="s">
        <v>1397</v>
      </c>
      <c r="D185" s="61" t="s">
        <v>10087</v>
      </c>
      <c r="E185" s="61">
        <v>74</v>
      </c>
      <c r="F185" s="62" t="s">
        <v>10088</v>
      </c>
      <c r="G185" s="62" t="s">
        <v>10089</v>
      </c>
      <c r="H185" s="61" t="s">
        <v>4688</v>
      </c>
      <c r="I185" s="61">
        <v>43178.836084155089</v>
      </c>
      <c r="J185" s="61">
        <v>404</v>
      </c>
      <c r="M185" s="62" t="s">
        <v>10212</v>
      </c>
    </row>
    <row r="186" spans="1:13" ht="60" x14ac:dyDescent="0.25">
      <c r="A186" s="62" t="s">
        <v>1396</v>
      </c>
      <c r="B186" s="61" t="s">
        <v>696</v>
      </c>
      <c r="C186" s="62" t="s">
        <v>1397</v>
      </c>
      <c r="D186" s="61" t="s">
        <v>10087</v>
      </c>
      <c r="E186" s="61">
        <v>74</v>
      </c>
      <c r="F186" s="62" t="s">
        <v>10088</v>
      </c>
      <c r="G186" s="62" t="s">
        <v>10089</v>
      </c>
      <c r="H186" s="61" t="s">
        <v>4688</v>
      </c>
      <c r="I186" s="61">
        <v>43179.286451944441</v>
      </c>
      <c r="J186" s="61">
        <v>404</v>
      </c>
      <c r="M186" s="62" t="s">
        <v>10214</v>
      </c>
    </row>
    <row r="187" spans="1:13" ht="60" x14ac:dyDescent="0.25">
      <c r="A187" s="62" t="s">
        <v>2097</v>
      </c>
      <c r="B187" s="61" t="s">
        <v>696</v>
      </c>
      <c r="C187" s="62" t="s">
        <v>2098</v>
      </c>
      <c r="D187" s="61" t="s">
        <v>10090</v>
      </c>
      <c r="E187" s="61">
        <v>66</v>
      </c>
      <c r="F187" s="62" t="s">
        <v>10091</v>
      </c>
      <c r="G187" s="62" t="s">
        <v>10092</v>
      </c>
      <c r="H187" s="61" t="s">
        <v>4688</v>
      </c>
      <c r="I187" s="61">
        <v>43178.990252905096</v>
      </c>
      <c r="J187" s="61">
        <v>404</v>
      </c>
      <c r="M187" s="62" t="s">
        <v>10215</v>
      </c>
    </row>
    <row r="188" spans="1:13" ht="75" x14ac:dyDescent="0.25">
      <c r="A188" s="62" t="s">
        <v>2097</v>
      </c>
      <c r="B188" s="61" t="s">
        <v>696</v>
      </c>
      <c r="C188" s="62" t="s">
        <v>2098</v>
      </c>
      <c r="D188" s="61" t="s">
        <v>10090</v>
      </c>
      <c r="E188" s="61">
        <v>66</v>
      </c>
      <c r="F188" s="62" t="s">
        <v>10091</v>
      </c>
      <c r="G188" s="62" t="s">
        <v>10092</v>
      </c>
      <c r="H188" s="61" t="s">
        <v>4688</v>
      </c>
      <c r="I188" s="61">
        <v>43179.139435682868</v>
      </c>
      <c r="J188" s="61">
        <v>404</v>
      </c>
      <c r="M188" s="62" t="s">
        <v>10216</v>
      </c>
    </row>
    <row r="189" spans="1:13" ht="75" x14ac:dyDescent="0.25">
      <c r="A189" s="62" t="s">
        <v>2836</v>
      </c>
      <c r="B189" s="61" t="s">
        <v>696</v>
      </c>
      <c r="C189" s="62" t="s">
        <v>2837</v>
      </c>
      <c r="D189" s="61" t="s">
        <v>9938</v>
      </c>
      <c r="E189" s="61">
        <v>85</v>
      </c>
      <c r="F189" s="62" t="s">
        <v>10093</v>
      </c>
      <c r="G189" s="62" t="s">
        <v>10094</v>
      </c>
      <c r="H189" s="61" t="s">
        <v>4688</v>
      </c>
      <c r="I189" s="61">
        <v>43179.009970243053</v>
      </c>
      <c r="J189" s="61">
        <v>404</v>
      </c>
      <c r="M189" s="62" t="s">
        <v>10217</v>
      </c>
    </row>
    <row r="190" spans="1:13" ht="60" x14ac:dyDescent="0.25">
      <c r="A190" s="62" t="s">
        <v>2836</v>
      </c>
      <c r="B190" s="61" t="s">
        <v>696</v>
      </c>
      <c r="C190" s="62" t="s">
        <v>2837</v>
      </c>
      <c r="D190" s="61" t="s">
        <v>9938</v>
      </c>
      <c r="E190" s="61">
        <v>85</v>
      </c>
      <c r="F190" s="62" t="s">
        <v>10093</v>
      </c>
      <c r="G190" s="62" t="s">
        <v>10094</v>
      </c>
      <c r="H190" s="61" t="s">
        <v>4688</v>
      </c>
      <c r="I190" s="61">
        <v>43179.218115474534</v>
      </c>
      <c r="J190" s="61">
        <v>404</v>
      </c>
      <c r="M190" s="62" t="s">
        <v>10218</v>
      </c>
    </row>
    <row r="191" spans="1:13" ht="75" x14ac:dyDescent="0.25">
      <c r="A191" s="62" t="s">
        <v>2539</v>
      </c>
      <c r="B191" s="61" t="s">
        <v>696</v>
      </c>
      <c r="C191" s="62" t="s">
        <v>2540</v>
      </c>
      <c r="D191" s="61" t="s">
        <v>10095</v>
      </c>
      <c r="E191" s="61">
        <v>100</v>
      </c>
      <c r="F191" s="62" t="s">
        <v>10096</v>
      </c>
      <c r="G191" s="62" t="s">
        <v>10097</v>
      </c>
      <c r="H191" s="61" t="s">
        <v>4688</v>
      </c>
      <c r="I191" s="61">
        <v>43179.281175462966</v>
      </c>
      <c r="J191" s="61">
        <v>404</v>
      </c>
      <c r="M191" s="62" t="s">
        <v>10219</v>
      </c>
    </row>
    <row r="192" spans="1:13" ht="60" x14ac:dyDescent="0.25">
      <c r="A192" s="62" t="s">
        <v>2539</v>
      </c>
      <c r="B192" s="61" t="s">
        <v>696</v>
      </c>
      <c r="C192" s="62" t="s">
        <v>2540</v>
      </c>
      <c r="D192" s="61" t="s">
        <v>10095</v>
      </c>
      <c r="E192" s="61">
        <v>100</v>
      </c>
      <c r="F192" s="62" t="s">
        <v>10096</v>
      </c>
      <c r="G192" s="62" t="s">
        <v>10097</v>
      </c>
      <c r="H192" s="61" t="s">
        <v>4688</v>
      </c>
      <c r="I192" s="61">
        <v>43179.319827939813</v>
      </c>
      <c r="J192" s="61">
        <v>404</v>
      </c>
      <c r="M192" s="62" t="s">
        <v>10220</v>
      </c>
    </row>
    <row r="193" spans="1:13" ht="60" x14ac:dyDescent="0.25">
      <c r="A193" s="62" t="s">
        <v>2379</v>
      </c>
      <c r="B193" s="61" t="s">
        <v>696</v>
      </c>
      <c r="C193" s="62" t="s">
        <v>2380</v>
      </c>
      <c r="D193" s="61" t="s">
        <v>10098</v>
      </c>
      <c r="E193" s="61">
        <v>86</v>
      </c>
      <c r="F193" s="62" t="s">
        <v>10099</v>
      </c>
      <c r="G193" s="62" t="s">
        <v>10100</v>
      </c>
      <c r="H193" s="61" t="s">
        <v>4688</v>
      </c>
      <c r="I193" s="61">
        <v>43178.833672615743</v>
      </c>
      <c r="J193" s="61">
        <v>404</v>
      </c>
      <c r="M193" s="62" t="s">
        <v>10221</v>
      </c>
    </row>
    <row r="194" spans="1:13" ht="60" x14ac:dyDescent="0.25">
      <c r="A194" s="62" t="s">
        <v>2379</v>
      </c>
      <c r="B194" s="61" t="s">
        <v>696</v>
      </c>
      <c r="C194" s="62" t="s">
        <v>2380</v>
      </c>
      <c r="D194" s="61" t="s">
        <v>10098</v>
      </c>
      <c r="E194" s="61">
        <v>86</v>
      </c>
      <c r="F194" s="62" t="s">
        <v>10099</v>
      </c>
      <c r="G194" s="62" t="s">
        <v>10100</v>
      </c>
      <c r="H194" s="61" t="s">
        <v>4688</v>
      </c>
      <c r="I194" s="61">
        <v>43179.067006886573</v>
      </c>
      <c r="J194" s="61">
        <v>404</v>
      </c>
      <c r="M194" s="62" t="s">
        <v>10222</v>
      </c>
    </row>
    <row r="195" spans="1:13" ht="60" x14ac:dyDescent="0.25">
      <c r="A195" s="62" t="s">
        <v>1243</v>
      </c>
      <c r="B195" s="61" t="s">
        <v>696</v>
      </c>
      <c r="C195" s="62" t="s">
        <v>1244</v>
      </c>
      <c r="D195" s="61" t="s">
        <v>10101</v>
      </c>
      <c r="E195" s="61">
        <v>79</v>
      </c>
      <c r="F195" s="62" t="s">
        <v>10102</v>
      </c>
      <c r="G195" s="62" t="s">
        <v>10103</v>
      </c>
      <c r="H195" s="61" t="s">
        <v>4688</v>
      </c>
      <c r="I195" s="61">
        <v>43178.829554293981</v>
      </c>
      <c r="J195" s="61">
        <v>404</v>
      </c>
      <c r="M195" s="62" t="s">
        <v>10223</v>
      </c>
    </row>
    <row r="196" spans="1:13" ht="60" x14ac:dyDescent="0.25">
      <c r="A196" s="62" t="s">
        <v>1243</v>
      </c>
      <c r="B196" s="61" t="s">
        <v>696</v>
      </c>
      <c r="C196" s="62" t="s">
        <v>1244</v>
      </c>
      <c r="D196" s="61" t="s">
        <v>10101</v>
      </c>
      <c r="E196" s="61">
        <v>79</v>
      </c>
      <c r="F196" s="62" t="s">
        <v>10102</v>
      </c>
      <c r="G196" s="62" t="s">
        <v>10103</v>
      </c>
      <c r="H196" s="61" t="s">
        <v>4688</v>
      </c>
      <c r="I196" s="61">
        <v>43178.867218877313</v>
      </c>
      <c r="J196" s="61">
        <v>404</v>
      </c>
      <c r="M196" s="62" t="s">
        <v>10224</v>
      </c>
    </row>
    <row r="197" spans="1:13" ht="60" x14ac:dyDescent="0.25">
      <c r="A197" s="62" t="s">
        <v>1814</v>
      </c>
      <c r="B197" s="61" t="s">
        <v>696</v>
      </c>
      <c r="C197" s="62" t="s">
        <v>1815</v>
      </c>
      <c r="D197" s="61" t="s">
        <v>10098</v>
      </c>
      <c r="E197" s="61">
        <v>87</v>
      </c>
      <c r="F197" s="62" t="s">
        <v>10104</v>
      </c>
      <c r="G197" s="62" t="s">
        <v>10105</v>
      </c>
      <c r="H197" s="61" t="s">
        <v>4688</v>
      </c>
      <c r="I197" s="61">
        <v>43178.830852719904</v>
      </c>
      <c r="J197" s="61">
        <v>404</v>
      </c>
      <c r="M197" s="62" t="s">
        <v>10225</v>
      </c>
    </row>
    <row r="198" spans="1:13" ht="75" x14ac:dyDescent="0.25">
      <c r="A198" s="62" t="s">
        <v>891</v>
      </c>
      <c r="B198" s="61" t="s">
        <v>696</v>
      </c>
      <c r="C198" s="62" t="s">
        <v>892</v>
      </c>
      <c r="D198" s="61" t="s">
        <v>10106</v>
      </c>
      <c r="E198" s="61">
        <v>84</v>
      </c>
      <c r="F198" s="62" t="s">
        <v>10107</v>
      </c>
      <c r="G198" s="62" t="s">
        <v>10108</v>
      </c>
      <c r="H198" s="61" t="s">
        <v>4688</v>
      </c>
      <c r="I198" s="61">
        <v>43178.869681655095</v>
      </c>
      <c r="J198" s="61">
        <v>404</v>
      </c>
      <c r="M198" s="62" t="s">
        <v>10226</v>
      </c>
    </row>
    <row r="199" spans="1:13" ht="60" x14ac:dyDescent="0.25">
      <c r="A199" s="62" t="s">
        <v>891</v>
      </c>
      <c r="B199" s="61" t="s">
        <v>696</v>
      </c>
      <c r="C199" s="62" t="s">
        <v>892</v>
      </c>
      <c r="D199" s="61" t="s">
        <v>10106</v>
      </c>
      <c r="E199" s="61">
        <v>84</v>
      </c>
      <c r="F199" s="62" t="s">
        <v>10107</v>
      </c>
      <c r="G199" s="62" t="s">
        <v>10108</v>
      </c>
      <c r="H199" s="61" t="s">
        <v>4688</v>
      </c>
      <c r="I199" s="61">
        <v>43179.207064895832</v>
      </c>
      <c r="J199" s="61">
        <v>404</v>
      </c>
      <c r="M199" s="62" t="s">
        <v>10227</v>
      </c>
    </row>
    <row r="200" spans="1:13" ht="45" x14ac:dyDescent="0.25">
      <c r="A200" s="62" t="s">
        <v>3022</v>
      </c>
      <c r="B200" s="61" t="s">
        <v>696</v>
      </c>
      <c r="C200" s="62" t="s">
        <v>3023</v>
      </c>
      <c r="D200" s="61" t="s">
        <v>9834</v>
      </c>
      <c r="E200" s="61">
        <v>84</v>
      </c>
      <c r="F200" s="62" t="s">
        <v>10109</v>
      </c>
      <c r="G200" s="62" t="s">
        <v>10110</v>
      </c>
      <c r="H200" s="61" t="s">
        <v>4688</v>
      </c>
      <c r="I200" s="61">
        <v>43178.9332990162</v>
      </c>
      <c r="J200" s="61">
        <v>404</v>
      </c>
      <c r="M200" s="62" t="s">
        <v>10230</v>
      </c>
    </row>
    <row r="201" spans="1:13" ht="45" x14ac:dyDescent="0.25">
      <c r="A201" s="62" t="s">
        <v>3022</v>
      </c>
      <c r="B201" s="61" t="s">
        <v>696</v>
      </c>
      <c r="C201" s="62" t="s">
        <v>3023</v>
      </c>
      <c r="D201" s="61" t="s">
        <v>9834</v>
      </c>
      <c r="E201" s="61">
        <v>84</v>
      </c>
      <c r="F201" s="62" t="s">
        <v>10109</v>
      </c>
      <c r="G201" s="62" t="s">
        <v>10110</v>
      </c>
      <c r="H201" s="61" t="s">
        <v>4688</v>
      </c>
      <c r="I201" s="61">
        <v>43178.99592415509</v>
      </c>
      <c r="J201" s="61">
        <v>404</v>
      </c>
      <c r="M201" s="62" t="s">
        <v>10233</v>
      </c>
    </row>
    <row r="202" spans="1:13" ht="60" x14ac:dyDescent="0.25">
      <c r="A202" s="62" t="s">
        <v>1818</v>
      </c>
      <c r="B202" s="61" t="s">
        <v>696</v>
      </c>
      <c r="C202" s="62" t="s">
        <v>1819</v>
      </c>
      <c r="D202" s="61" t="s">
        <v>10111</v>
      </c>
      <c r="E202" s="61">
        <v>84</v>
      </c>
      <c r="F202" s="62" t="s">
        <v>10112</v>
      </c>
      <c r="G202" s="62" t="s">
        <v>10113</v>
      </c>
      <c r="H202" s="61" t="s">
        <v>4688</v>
      </c>
      <c r="I202" s="61">
        <v>43178.936391828705</v>
      </c>
      <c r="J202" s="61">
        <v>404</v>
      </c>
      <c r="M202" s="62" t="s">
        <v>10235</v>
      </c>
    </row>
    <row r="203" spans="1:13" ht="60" x14ac:dyDescent="0.25">
      <c r="A203" s="62" t="s">
        <v>1818</v>
      </c>
      <c r="B203" s="61" t="s">
        <v>696</v>
      </c>
      <c r="C203" s="62" t="s">
        <v>1819</v>
      </c>
      <c r="D203" s="61" t="s">
        <v>10111</v>
      </c>
      <c r="E203" s="61">
        <v>84</v>
      </c>
      <c r="F203" s="62" t="s">
        <v>10112</v>
      </c>
      <c r="G203" s="62" t="s">
        <v>10113</v>
      </c>
      <c r="H203" s="61" t="s">
        <v>4688</v>
      </c>
      <c r="I203" s="61">
        <v>43179.276529513889</v>
      </c>
      <c r="J203" s="61">
        <v>404</v>
      </c>
      <c r="M203" s="62" t="s">
        <v>10236</v>
      </c>
    </row>
    <row r="204" spans="1:13" ht="60" x14ac:dyDescent="0.25">
      <c r="A204" s="62" t="s">
        <v>1518</v>
      </c>
      <c r="B204" s="61" t="s">
        <v>696</v>
      </c>
      <c r="C204" s="62" t="s">
        <v>1519</v>
      </c>
      <c r="D204" s="61" t="s">
        <v>10114</v>
      </c>
      <c r="E204" s="61">
        <v>84</v>
      </c>
      <c r="F204" s="62" t="s">
        <v>10115</v>
      </c>
      <c r="G204" s="62" t="s">
        <v>10116</v>
      </c>
      <c r="H204" s="61" t="s">
        <v>4688</v>
      </c>
      <c r="I204" s="61">
        <v>43178.784764027776</v>
      </c>
      <c r="J204" s="61">
        <v>404</v>
      </c>
      <c r="M204" s="62" t="s">
        <v>10237</v>
      </c>
    </row>
    <row r="205" spans="1:13" ht="45" x14ac:dyDescent="0.25">
      <c r="A205" s="62" t="s">
        <v>1518</v>
      </c>
      <c r="B205" s="61" t="s">
        <v>696</v>
      </c>
      <c r="C205" s="62" t="s">
        <v>1519</v>
      </c>
      <c r="D205" s="61" t="s">
        <v>10114</v>
      </c>
      <c r="E205" s="61">
        <v>84</v>
      </c>
      <c r="F205" s="62" t="s">
        <v>10115</v>
      </c>
      <c r="G205" s="62" t="s">
        <v>10116</v>
      </c>
      <c r="H205" s="61" t="s">
        <v>4688</v>
      </c>
      <c r="I205" s="61">
        <v>43179.261697083333</v>
      </c>
      <c r="J205" s="61">
        <v>404</v>
      </c>
      <c r="M205" s="62" t="s">
        <v>10238</v>
      </c>
    </row>
    <row r="206" spans="1:13" ht="60" x14ac:dyDescent="0.25">
      <c r="A206" s="62" t="s">
        <v>1156</v>
      </c>
      <c r="B206" s="61" t="s">
        <v>696</v>
      </c>
      <c r="C206" s="62" t="s">
        <v>1157</v>
      </c>
      <c r="D206" s="61" t="s">
        <v>10117</v>
      </c>
      <c r="E206" s="61">
        <v>84</v>
      </c>
      <c r="F206" s="62" t="s">
        <v>10118</v>
      </c>
      <c r="G206" s="62" t="s">
        <v>10119</v>
      </c>
      <c r="H206" s="61" t="s">
        <v>4688</v>
      </c>
      <c r="I206" s="61">
        <v>43178.778539386571</v>
      </c>
      <c r="J206" s="61">
        <v>404</v>
      </c>
      <c r="M206" s="62" t="s">
        <v>10239</v>
      </c>
    </row>
    <row r="207" spans="1:13" ht="60" x14ac:dyDescent="0.25">
      <c r="A207" s="62" t="s">
        <v>3001</v>
      </c>
      <c r="B207" s="61" t="s">
        <v>696</v>
      </c>
      <c r="C207" s="62" t="s">
        <v>1157</v>
      </c>
      <c r="D207" s="61" t="s">
        <v>10117</v>
      </c>
      <c r="E207" s="61">
        <v>84</v>
      </c>
      <c r="F207" s="62" t="s">
        <v>10120</v>
      </c>
      <c r="G207" s="62" t="s">
        <v>10121</v>
      </c>
      <c r="H207" s="61" t="s">
        <v>4688</v>
      </c>
      <c r="I207" s="61">
        <v>43179.089763402779</v>
      </c>
      <c r="J207" s="61">
        <v>404</v>
      </c>
      <c r="M207" s="62" t="s">
        <v>10240</v>
      </c>
    </row>
    <row r="208" spans="1:13" ht="60" x14ac:dyDescent="0.25">
      <c r="A208" s="62" t="s">
        <v>3001</v>
      </c>
      <c r="B208" s="61" t="s">
        <v>696</v>
      </c>
      <c r="C208" s="62" t="s">
        <v>1157</v>
      </c>
      <c r="D208" s="61" t="s">
        <v>10117</v>
      </c>
      <c r="E208" s="61">
        <v>84</v>
      </c>
      <c r="F208" s="62" t="s">
        <v>10120</v>
      </c>
      <c r="G208" s="62" t="s">
        <v>10121</v>
      </c>
      <c r="H208" s="61" t="s">
        <v>4688</v>
      </c>
      <c r="I208" s="61">
        <v>43179.372204537038</v>
      </c>
      <c r="J208" s="61">
        <v>404</v>
      </c>
      <c r="M208" s="62" t="s">
        <v>10241</v>
      </c>
    </row>
    <row r="209" spans="1:13" ht="60" x14ac:dyDescent="0.25">
      <c r="A209" s="62" t="s">
        <v>1150</v>
      </c>
      <c r="B209" s="61" t="s">
        <v>696</v>
      </c>
      <c r="C209" s="62" t="s">
        <v>1151</v>
      </c>
      <c r="D209" s="61" t="s">
        <v>10122</v>
      </c>
      <c r="E209" s="61">
        <v>84</v>
      </c>
      <c r="F209" s="62" t="s">
        <v>10123</v>
      </c>
      <c r="G209" s="62" t="s">
        <v>10124</v>
      </c>
      <c r="H209" s="61" t="s">
        <v>4688</v>
      </c>
      <c r="I209" s="61">
        <v>43178.823849988425</v>
      </c>
      <c r="J209" s="61">
        <v>404</v>
      </c>
      <c r="M209" s="62" t="s">
        <v>10242</v>
      </c>
    </row>
    <row r="210" spans="1:13" ht="60" x14ac:dyDescent="0.25">
      <c r="A210" s="62" t="s">
        <v>2323</v>
      </c>
      <c r="B210" s="61" t="s">
        <v>696</v>
      </c>
      <c r="C210" s="62" t="s">
        <v>1151</v>
      </c>
      <c r="D210" s="61" t="s">
        <v>10122</v>
      </c>
      <c r="E210" s="61">
        <v>84</v>
      </c>
      <c r="F210" s="62" t="s">
        <v>10125</v>
      </c>
      <c r="G210" s="62" t="s">
        <v>10126</v>
      </c>
      <c r="H210" s="61" t="s">
        <v>4688</v>
      </c>
      <c r="I210" s="61">
        <v>43179.12157560185</v>
      </c>
      <c r="J210" s="61">
        <v>404</v>
      </c>
      <c r="M210" s="62" t="s">
        <v>10243</v>
      </c>
    </row>
    <row r="211" spans="1:13" ht="60" x14ac:dyDescent="0.25">
      <c r="A211" s="62" t="s">
        <v>1591</v>
      </c>
      <c r="B211" s="61" t="s">
        <v>696</v>
      </c>
      <c r="C211" s="62" t="s">
        <v>1151</v>
      </c>
      <c r="D211" s="61" t="s">
        <v>10122</v>
      </c>
      <c r="E211" s="61">
        <v>84</v>
      </c>
      <c r="F211" s="62" t="s">
        <v>10127</v>
      </c>
      <c r="G211" s="62" t="s">
        <v>10128</v>
      </c>
      <c r="H211" s="61" t="s">
        <v>4688</v>
      </c>
      <c r="I211" s="61">
        <v>43179.200071828702</v>
      </c>
      <c r="J211" s="61">
        <v>404</v>
      </c>
      <c r="M211" s="62" t="s">
        <v>10244</v>
      </c>
    </row>
    <row r="212" spans="1:13" ht="60" x14ac:dyDescent="0.25">
      <c r="A212" s="62" t="s">
        <v>1150</v>
      </c>
      <c r="B212" s="61" t="s">
        <v>696</v>
      </c>
      <c r="C212" s="62" t="s">
        <v>1151</v>
      </c>
      <c r="D212" s="61" t="s">
        <v>10122</v>
      </c>
      <c r="E212" s="61">
        <v>84</v>
      </c>
      <c r="F212" s="62" t="s">
        <v>10123</v>
      </c>
      <c r="G212" s="62" t="s">
        <v>10124</v>
      </c>
      <c r="H212" s="61" t="s">
        <v>4688</v>
      </c>
      <c r="I212" s="61">
        <v>43179.258862187497</v>
      </c>
      <c r="J212" s="61">
        <v>404</v>
      </c>
      <c r="M212" s="62" t="s">
        <v>10245</v>
      </c>
    </row>
    <row r="213" spans="1:13" ht="60" x14ac:dyDescent="0.25">
      <c r="A213" s="62" t="s">
        <v>1591</v>
      </c>
      <c r="B213" s="61" t="s">
        <v>696</v>
      </c>
      <c r="C213" s="62" t="s">
        <v>1151</v>
      </c>
      <c r="D213" s="61" t="s">
        <v>10122</v>
      </c>
      <c r="E213" s="61">
        <v>84</v>
      </c>
      <c r="F213" s="62" t="s">
        <v>10127</v>
      </c>
      <c r="G213" s="62" t="s">
        <v>10128</v>
      </c>
      <c r="H213" s="61" t="s">
        <v>4688</v>
      </c>
      <c r="I213" s="61">
        <v>43179.278734247688</v>
      </c>
      <c r="J213" s="61">
        <v>404</v>
      </c>
      <c r="M213" s="62" t="s">
        <v>10246</v>
      </c>
    </row>
    <row r="214" spans="1:13" ht="60" x14ac:dyDescent="0.25">
      <c r="A214" s="62" t="s">
        <v>3732</v>
      </c>
      <c r="B214" s="61" t="s">
        <v>696</v>
      </c>
      <c r="C214" s="62" t="s">
        <v>3733</v>
      </c>
      <c r="D214" s="61" t="s">
        <v>10129</v>
      </c>
      <c r="E214" s="61">
        <v>84</v>
      </c>
      <c r="F214" s="62" t="s">
        <v>10130</v>
      </c>
      <c r="G214" s="62" t="s">
        <v>10131</v>
      </c>
      <c r="H214" s="61" t="s">
        <v>4688</v>
      </c>
      <c r="I214" s="61">
        <v>43178.739988900466</v>
      </c>
      <c r="J214" s="61">
        <v>404</v>
      </c>
      <c r="M214" s="62" t="s">
        <v>10247</v>
      </c>
    </row>
    <row r="215" spans="1:13" ht="60" x14ac:dyDescent="0.25">
      <c r="A215" s="62" t="s">
        <v>3732</v>
      </c>
      <c r="B215" s="61" t="s">
        <v>696</v>
      </c>
      <c r="C215" s="62" t="s">
        <v>3733</v>
      </c>
      <c r="D215" s="61" t="s">
        <v>10129</v>
      </c>
      <c r="E215" s="61">
        <v>84</v>
      </c>
      <c r="F215" s="62" t="s">
        <v>10130</v>
      </c>
      <c r="G215" s="62" t="s">
        <v>10131</v>
      </c>
      <c r="H215" s="61" t="s">
        <v>4688</v>
      </c>
      <c r="I215" s="61">
        <v>43179.373587268521</v>
      </c>
      <c r="J215" s="61">
        <v>404</v>
      </c>
      <c r="M215" s="62" t="s">
        <v>10248</v>
      </c>
    </row>
    <row r="216" spans="1:13" ht="60" x14ac:dyDescent="0.25">
      <c r="A216" s="62" t="s">
        <v>1489</v>
      </c>
      <c r="B216" s="61" t="s">
        <v>696</v>
      </c>
      <c r="C216" s="62" t="s">
        <v>1490</v>
      </c>
      <c r="D216" s="61" t="s">
        <v>10132</v>
      </c>
      <c r="E216" s="61">
        <v>84</v>
      </c>
      <c r="F216" s="62" t="s">
        <v>10133</v>
      </c>
      <c r="G216" s="62" t="s">
        <v>10134</v>
      </c>
      <c r="H216" s="61" t="s">
        <v>4688</v>
      </c>
      <c r="I216" s="61">
        <v>43178.868693009259</v>
      </c>
      <c r="J216" s="61">
        <v>404</v>
      </c>
      <c r="M216" s="62" t="s">
        <v>10249</v>
      </c>
    </row>
    <row r="217" spans="1:13" ht="60" x14ac:dyDescent="0.25">
      <c r="A217" s="62" t="s">
        <v>1489</v>
      </c>
      <c r="B217" s="61" t="s">
        <v>696</v>
      </c>
      <c r="C217" s="62" t="s">
        <v>1490</v>
      </c>
      <c r="D217" s="61" t="s">
        <v>10132</v>
      </c>
      <c r="E217" s="61">
        <v>84</v>
      </c>
      <c r="F217" s="62" t="s">
        <v>10133</v>
      </c>
      <c r="G217" s="62" t="s">
        <v>10134</v>
      </c>
      <c r="H217" s="61" t="s">
        <v>4688</v>
      </c>
      <c r="I217" s="61">
        <v>43179.077271377311</v>
      </c>
      <c r="J217" s="61">
        <v>404</v>
      </c>
      <c r="M217" s="62" t="s">
        <v>10250</v>
      </c>
    </row>
    <row r="218" spans="1:13" ht="60" x14ac:dyDescent="0.25">
      <c r="A218" s="62" t="s">
        <v>4662</v>
      </c>
      <c r="B218" s="61" t="s">
        <v>696</v>
      </c>
      <c r="C218" s="62" t="s">
        <v>1490</v>
      </c>
      <c r="D218" s="61" t="s">
        <v>10132</v>
      </c>
      <c r="E218" s="61">
        <v>84</v>
      </c>
      <c r="F218" s="62" t="s">
        <v>10135</v>
      </c>
      <c r="G218" s="62" t="s">
        <v>10136</v>
      </c>
      <c r="H218" s="61" t="s">
        <v>4688</v>
      </c>
      <c r="I218" s="61">
        <v>43179.131444259256</v>
      </c>
      <c r="J218" s="61">
        <v>404</v>
      </c>
      <c r="M218" s="62" t="s">
        <v>10251</v>
      </c>
    </row>
    <row r="219" spans="1:13" ht="60" x14ac:dyDescent="0.25">
      <c r="A219" s="62" t="s">
        <v>1324</v>
      </c>
      <c r="B219" s="61" t="s">
        <v>696</v>
      </c>
      <c r="C219" s="62" t="s">
        <v>1325</v>
      </c>
      <c r="D219" s="61" t="s">
        <v>10137</v>
      </c>
      <c r="E219" s="61">
        <v>84</v>
      </c>
      <c r="F219" s="62" t="s">
        <v>10138</v>
      </c>
      <c r="G219" s="62" t="s">
        <v>10139</v>
      </c>
      <c r="H219" s="61" t="s">
        <v>4688</v>
      </c>
      <c r="I219" s="61">
        <v>43179.173741620369</v>
      </c>
      <c r="J219" s="61">
        <v>404</v>
      </c>
      <c r="M219" s="62" t="s">
        <v>10252</v>
      </c>
    </row>
    <row r="220" spans="1:13" ht="60" x14ac:dyDescent="0.25">
      <c r="A220" s="62" t="s">
        <v>1324</v>
      </c>
      <c r="B220" s="61" t="s">
        <v>696</v>
      </c>
      <c r="C220" s="62" t="s">
        <v>1325</v>
      </c>
      <c r="D220" s="61" t="s">
        <v>10137</v>
      </c>
      <c r="E220" s="61">
        <v>84</v>
      </c>
      <c r="F220" s="62" t="s">
        <v>10138</v>
      </c>
      <c r="G220" s="62" t="s">
        <v>10139</v>
      </c>
      <c r="H220" s="61" t="s">
        <v>4688</v>
      </c>
      <c r="I220" s="61">
        <v>43179.395113773149</v>
      </c>
      <c r="J220" s="61">
        <v>404</v>
      </c>
      <c r="M220" s="62" t="s">
        <v>10253</v>
      </c>
    </row>
    <row r="221" spans="1:13" ht="60" x14ac:dyDescent="0.25">
      <c r="A221" s="62" t="s">
        <v>3271</v>
      </c>
      <c r="B221" s="61" t="s">
        <v>696</v>
      </c>
      <c r="C221" s="62" t="s">
        <v>1563</v>
      </c>
      <c r="D221" s="61" t="s">
        <v>10140</v>
      </c>
      <c r="E221" s="61">
        <v>84</v>
      </c>
      <c r="F221" s="62" t="s">
        <v>10141</v>
      </c>
      <c r="G221" s="62" t="s">
        <v>10142</v>
      </c>
      <c r="H221" s="61" t="s">
        <v>4688</v>
      </c>
      <c r="I221" s="61">
        <v>43178.82349466435</v>
      </c>
      <c r="J221" s="61">
        <v>404</v>
      </c>
      <c r="M221" s="62" t="s">
        <v>10254</v>
      </c>
    </row>
    <row r="222" spans="1:13" ht="60" x14ac:dyDescent="0.25">
      <c r="A222" s="62" t="s">
        <v>1562</v>
      </c>
      <c r="B222" s="61" t="s">
        <v>696</v>
      </c>
      <c r="C222" s="62" t="s">
        <v>1563</v>
      </c>
      <c r="D222" s="61" t="s">
        <v>10140</v>
      </c>
      <c r="E222" s="61">
        <v>84</v>
      </c>
      <c r="F222" s="62" t="s">
        <v>10143</v>
      </c>
      <c r="G222" s="62" t="s">
        <v>10144</v>
      </c>
      <c r="H222" s="61" t="s">
        <v>4688</v>
      </c>
      <c r="I222" s="61">
        <v>43178.945241770831</v>
      </c>
      <c r="J222" s="61">
        <v>404</v>
      </c>
      <c r="M222" s="62" t="s">
        <v>10255</v>
      </c>
    </row>
    <row r="223" spans="1:13" ht="60" x14ac:dyDescent="0.25">
      <c r="A223" s="62" t="s">
        <v>1562</v>
      </c>
      <c r="B223" s="61" t="s">
        <v>696</v>
      </c>
      <c r="C223" s="62" t="s">
        <v>1563</v>
      </c>
      <c r="D223" s="61" t="s">
        <v>10140</v>
      </c>
      <c r="E223" s="61">
        <v>84</v>
      </c>
      <c r="F223" s="62" t="s">
        <v>10143</v>
      </c>
      <c r="G223" s="62" t="s">
        <v>10144</v>
      </c>
      <c r="H223" s="61" t="s">
        <v>4688</v>
      </c>
      <c r="I223" s="61">
        <v>43179.022460162036</v>
      </c>
      <c r="J223" s="61">
        <v>404</v>
      </c>
      <c r="M223" s="62" t="s">
        <v>10256</v>
      </c>
    </row>
    <row r="224" spans="1:13" ht="60" x14ac:dyDescent="0.25">
      <c r="A224" s="62" t="s">
        <v>1922</v>
      </c>
      <c r="B224" s="61" t="s">
        <v>696</v>
      </c>
      <c r="C224" s="62" t="s">
        <v>1563</v>
      </c>
      <c r="D224" s="61" t="s">
        <v>10140</v>
      </c>
      <c r="E224" s="61">
        <v>84</v>
      </c>
      <c r="F224" s="62" t="s">
        <v>10145</v>
      </c>
      <c r="G224" s="62" t="s">
        <v>10146</v>
      </c>
      <c r="H224" s="61" t="s">
        <v>4688</v>
      </c>
      <c r="I224" s="61">
        <v>43179.076278773151</v>
      </c>
      <c r="J224" s="61">
        <v>404</v>
      </c>
      <c r="M224" s="62" t="s">
        <v>10257</v>
      </c>
    </row>
    <row r="225" spans="1:13" ht="60" x14ac:dyDescent="0.25">
      <c r="A225" s="62" t="s">
        <v>1922</v>
      </c>
      <c r="B225" s="61" t="s">
        <v>696</v>
      </c>
      <c r="C225" s="62" t="s">
        <v>1563</v>
      </c>
      <c r="D225" s="61" t="s">
        <v>10140</v>
      </c>
      <c r="E225" s="61">
        <v>84</v>
      </c>
      <c r="F225" s="62" t="s">
        <v>10145</v>
      </c>
      <c r="G225" s="62" t="s">
        <v>10146</v>
      </c>
      <c r="H225" s="61" t="s">
        <v>4688</v>
      </c>
      <c r="I225" s="61">
        <v>43179.284018865743</v>
      </c>
      <c r="J225" s="61">
        <v>404</v>
      </c>
      <c r="M225" s="62" t="s">
        <v>10258</v>
      </c>
    </row>
    <row r="226" spans="1:13" ht="60" x14ac:dyDescent="0.25">
      <c r="A226" s="62" t="s">
        <v>3110</v>
      </c>
      <c r="B226" s="61" t="s">
        <v>696</v>
      </c>
      <c r="C226" s="62" t="s">
        <v>3111</v>
      </c>
      <c r="D226" s="61" t="s">
        <v>10147</v>
      </c>
      <c r="E226" s="61">
        <v>84</v>
      </c>
      <c r="F226" s="62" t="s">
        <v>10148</v>
      </c>
      <c r="G226" s="62" t="s">
        <v>10149</v>
      </c>
      <c r="H226" s="61" t="s">
        <v>4688</v>
      </c>
      <c r="I226" s="61">
        <v>43178.707997199075</v>
      </c>
      <c r="J226" s="61">
        <v>404</v>
      </c>
      <c r="M226" s="62" t="s">
        <v>10259</v>
      </c>
    </row>
    <row r="227" spans="1:13" ht="60" x14ac:dyDescent="0.25">
      <c r="A227" s="62" t="s">
        <v>3110</v>
      </c>
      <c r="B227" s="61" t="s">
        <v>696</v>
      </c>
      <c r="C227" s="62" t="s">
        <v>3111</v>
      </c>
      <c r="D227" s="61" t="s">
        <v>10147</v>
      </c>
      <c r="E227" s="61">
        <v>84</v>
      </c>
      <c r="F227" s="62" t="s">
        <v>10148</v>
      </c>
      <c r="G227" s="62" t="s">
        <v>10149</v>
      </c>
      <c r="H227" s="61" t="s">
        <v>4688</v>
      </c>
      <c r="I227" s="61">
        <v>43179.05839716435</v>
      </c>
      <c r="J227" s="61">
        <v>404</v>
      </c>
      <c r="M227" s="62" t="s">
        <v>10260</v>
      </c>
    </row>
    <row r="228" spans="1:13" ht="60" x14ac:dyDescent="0.25">
      <c r="A228" s="62" t="s">
        <v>2155</v>
      </c>
      <c r="B228" s="61" t="s">
        <v>696</v>
      </c>
      <c r="C228" s="62" t="s">
        <v>2156</v>
      </c>
      <c r="D228" s="61" t="s">
        <v>10150</v>
      </c>
      <c r="E228" s="61">
        <v>84</v>
      </c>
      <c r="F228" s="62" t="s">
        <v>10151</v>
      </c>
      <c r="G228" s="62" t="s">
        <v>10152</v>
      </c>
      <c r="H228" s="61" t="s">
        <v>4688</v>
      </c>
      <c r="I228" s="61">
        <v>43178.725179479166</v>
      </c>
      <c r="J228" s="61">
        <v>404</v>
      </c>
      <c r="M228" s="62" t="s">
        <v>10261</v>
      </c>
    </row>
    <row r="229" spans="1:13" ht="60" x14ac:dyDescent="0.25">
      <c r="A229" s="62" t="s">
        <v>3048</v>
      </c>
      <c r="B229" s="61" t="s">
        <v>696</v>
      </c>
      <c r="C229" s="62" t="s">
        <v>2156</v>
      </c>
      <c r="D229" s="61" t="s">
        <v>10150</v>
      </c>
      <c r="E229" s="61">
        <v>84</v>
      </c>
      <c r="F229" s="62" t="s">
        <v>10153</v>
      </c>
      <c r="G229" s="62" t="s">
        <v>10154</v>
      </c>
      <c r="H229" s="61" t="s">
        <v>4688</v>
      </c>
      <c r="I229" s="61">
        <v>43178.996036064818</v>
      </c>
      <c r="J229" s="61">
        <v>404</v>
      </c>
      <c r="M229" s="62" t="s">
        <v>10262</v>
      </c>
    </row>
    <row r="230" spans="1:13" ht="60" x14ac:dyDescent="0.25">
      <c r="A230" s="62" t="s">
        <v>3048</v>
      </c>
      <c r="B230" s="61" t="s">
        <v>696</v>
      </c>
      <c r="C230" s="62" t="s">
        <v>2156</v>
      </c>
      <c r="D230" s="61" t="s">
        <v>10150</v>
      </c>
      <c r="E230" s="61">
        <v>84</v>
      </c>
      <c r="F230" s="62" t="s">
        <v>10153</v>
      </c>
      <c r="G230" s="62" t="s">
        <v>10154</v>
      </c>
      <c r="H230" s="61" t="s">
        <v>4688</v>
      </c>
      <c r="I230" s="61">
        <v>43179.18972509259</v>
      </c>
      <c r="J230" s="61">
        <v>404</v>
      </c>
      <c r="M230" s="62" t="s">
        <v>10263</v>
      </c>
    </row>
    <row r="231" spans="1:13" ht="60" x14ac:dyDescent="0.25">
      <c r="A231" s="62" t="s">
        <v>2496</v>
      </c>
      <c r="B231" s="61" t="s">
        <v>696</v>
      </c>
      <c r="C231" s="62" t="s">
        <v>2497</v>
      </c>
      <c r="D231" s="61" t="s">
        <v>10155</v>
      </c>
      <c r="E231" s="61">
        <v>10</v>
      </c>
      <c r="F231" s="62" t="s">
        <v>10156</v>
      </c>
      <c r="G231" s="62" t="s">
        <v>10157</v>
      </c>
      <c r="H231" s="61" t="s">
        <v>4688</v>
      </c>
      <c r="I231" s="61">
        <v>43178.980221805556</v>
      </c>
      <c r="J231" s="61">
        <v>404</v>
      </c>
      <c r="M231" s="62" t="s">
        <v>10264</v>
      </c>
    </row>
    <row r="232" spans="1:13" ht="60" x14ac:dyDescent="0.25">
      <c r="A232" s="62" t="s">
        <v>2496</v>
      </c>
      <c r="B232" s="61" t="s">
        <v>696</v>
      </c>
      <c r="C232" s="62" t="s">
        <v>2497</v>
      </c>
      <c r="D232" s="61" t="s">
        <v>10155</v>
      </c>
      <c r="E232" s="61">
        <v>10</v>
      </c>
      <c r="F232" s="62" t="s">
        <v>10156</v>
      </c>
      <c r="G232" s="62" t="s">
        <v>10157</v>
      </c>
      <c r="H232" s="61" t="s">
        <v>4688</v>
      </c>
      <c r="I232" s="61">
        <v>43179.221965636571</v>
      </c>
      <c r="J232" s="61">
        <v>404</v>
      </c>
      <c r="M232" s="62" t="s">
        <v>10265</v>
      </c>
    </row>
    <row r="233" spans="1:13" ht="60" x14ac:dyDescent="0.25">
      <c r="A233" s="62" t="s">
        <v>1962</v>
      </c>
      <c r="B233" s="61" t="s">
        <v>696</v>
      </c>
      <c r="C233" s="62" t="s">
        <v>1963</v>
      </c>
      <c r="D233" s="61" t="s">
        <v>10158</v>
      </c>
      <c r="E233" s="61">
        <v>57</v>
      </c>
      <c r="F233" s="62" t="s">
        <v>10159</v>
      </c>
      <c r="G233" s="62" t="s">
        <v>10160</v>
      </c>
      <c r="H233" s="61" t="s">
        <v>4688</v>
      </c>
      <c r="I233" s="61">
        <v>43178.782501597219</v>
      </c>
      <c r="J233" s="61">
        <v>404</v>
      </c>
      <c r="M233" s="62" t="s">
        <v>10266</v>
      </c>
    </row>
    <row r="234" spans="1:13" ht="60" x14ac:dyDescent="0.25">
      <c r="A234" s="62" t="s">
        <v>1962</v>
      </c>
      <c r="B234" s="61" t="s">
        <v>696</v>
      </c>
      <c r="C234" s="62" t="s">
        <v>1963</v>
      </c>
      <c r="D234" s="61" t="s">
        <v>10158</v>
      </c>
      <c r="E234" s="61">
        <v>57</v>
      </c>
      <c r="F234" s="62" t="s">
        <v>10159</v>
      </c>
      <c r="G234" s="62" t="s">
        <v>10160</v>
      </c>
      <c r="H234" s="61" t="s">
        <v>4688</v>
      </c>
      <c r="I234" s="61">
        <v>43178.838814178242</v>
      </c>
      <c r="J234" s="61">
        <v>404</v>
      </c>
      <c r="M234" s="62" t="s">
        <v>10267</v>
      </c>
    </row>
    <row r="235" spans="1:13" ht="60" x14ac:dyDescent="0.25">
      <c r="A235" s="62" t="s">
        <v>2866</v>
      </c>
      <c r="B235" s="61" t="s">
        <v>696</v>
      </c>
      <c r="C235" s="62" t="s">
        <v>2867</v>
      </c>
      <c r="D235" s="61" t="s">
        <v>10161</v>
      </c>
      <c r="E235" s="61">
        <v>55</v>
      </c>
      <c r="F235" s="62" t="s">
        <v>10162</v>
      </c>
      <c r="G235" s="62" t="s">
        <v>10163</v>
      </c>
      <c r="H235" s="61" t="s">
        <v>4688</v>
      </c>
      <c r="I235" s="61">
        <v>43178.98630546296</v>
      </c>
      <c r="J235" s="61">
        <v>404</v>
      </c>
      <c r="M235" s="62" t="s">
        <v>10268</v>
      </c>
    </row>
    <row r="236" spans="1:13" ht="60" x14ac:dyDescent="0.25">
      <c r="A236" s="62" t="s">
        <v>2866</v>
      </c>
      <c r="B236" s="61" t="s">
        <v>696</v>
      </c>
      <c r="C236" s="62" t="s">
        <v>2867</v>
      </c>
      <c r="D236" s="61" t="s">
        <v>10161</v>
      </c>
      <c r="E236" s="61">
        <v>55</v>
      </c>
      <c r="F236" s="62" t="s">
        <v>10162</v>
      </c>
      <c r="G236" s="62" t="s">
        <v>10163</v>
      </c>
      <c r="H236" s="61" t="s">
        <v>4688</v>
      </c>
      <c r="I236" s="61">
        <v>43179.294096435187</v>
      </c>
      <c r="J236" s="61">
        <v>404</v>
      </c>
      <c r="M236" s="62" t="s">
        <v>10269</v>
      </c>
    </row>
    <row r="237" spans="1:13" ht="75" x14ac:dyDescent="0.25">
      <c r="A237" s="62" t="s">
        <v>1417</v>
      </c>
      <c r="B237" s="61" t="s">
        <v>696</v>
      </c>
      <c r="C237" s="62" t="s">
        <v>862</v>
      </c>
      <c r="D237" s="61" t="s">
        <v>10164</v>
      </c>
      <c r="E237" s="61">
        <v>1</v>
      </c>
      <c r="F237" s="62" t="s">
        <v>1417</v>
      </c>
      <c r="G237" s="62" t="s">
        <v>10165</v>
      </c>
      <c r="H237" s="61" t="s">
        <v>4688</v>
      </c>
      <c r="I237" s="61">
        <v>43178.708823263885</v>
      </c>
      <c r="J237" s="61">
        <v>404</v>
      </c>
      <c r="M237" s="62" t="s">
        <v>10270</v>
      </c>
    </row>
    <row r="238" spans="1:13" ht="60" x14ac:dyDescent="0.25">
      <c r="A238" s="62" t="s">
        <v>4018</v>
      </c>
      <c r="B238" s="61" t="s">
        <v>696</v>
      </c>
      <c r="C238" s="62" t="s">
        <v>862</v>
      </c>
      <c r="D238" s="61" t="s">
        <v>10164</v>
      </c>
      <c r="E238" s="61">
        <v>1</v>
      </c>
      <c r="F238" s="62" t="s">
        <v>4018</v>
      </c>
      <c r="G238" s="62" t="s">
        <v>10166</v>
      </c>
      <c r="H238" s="61" t="s">
        <v>4688</v>
      </c>
      <c r="I238" s="61">
        <v>43178.750890381947</v>
      </c>
      <c r="J238" s="61">
        <v>404</v>
      </c>
      <c r="M238" s="62" t="s">
        <v>10271</v>
      </c>
    </row>
    <row r="239" spans="1:13" ht="60" x14ac:dyDescent="0.25">
      <c r="A239" s="62" t="s">
        <v>3060</v>
      </c>
      <c r="B239" s="61" t="s">
        <v>696</v>
      </c>
      <c r="C239" s="62" t="s">
        <v>862</v>
      </c>
      <c r="D239" s="61" t="s">
        <v>10164</v>
      </c>
      <c r="E239" s="61">
        <v>1</v>
      </c>
      <c r="F239" s="62" t="s">
        <v>3060</v>
      </c>
      <c r="G239" s="62" t="s">
        <v>10167</v>
      </c>
      <c r="H239" s="61" t="s">
        <v>4688</v>
      </c>
      <c r="I239" s="61">
        <v>43178.751711319448</v>
      </c>
      <c r="J239" s="61">
        <v>404</v>
      </c>
      <c r="M239" s="62" t="s">
        <v>10272</v>
      </c>
    </row>
    <row r="240" spans="1:13" ht="60" x14ac:dyDescent="0.25">
      <c r="A240" s="62" t="s">
        <v>2723</v>
      </c>
      <c r="B240" s="61" t="s">
        <v>696</v>
      </c>
      <c r="C240" s="62" t="s">
        <v>862</v>
      </c>
      <c r="D240" s="61" t="s">
        <v>10164</v>
      </c>
      <c r="E240" s="61">
        <v>1</v>
      </c>
      <c r="F240" s="62" t="s">
        <v>2723</v>
      </c>
      <c r="G240" s="62" t="s">
        <v>10168</v>
      </c>
      <c r="H240" s="61" t="s">
        <v>4688</v>
      </c>
      <c r="I240" s="61">
        <v>43178.775114965276</v>
      </c>
      <c r="J240" s="61">
        <v>404</v>
      </c>
      <c r="M240" s="62" t="s">
        <v>10273</v>
      </c>
    </row>
    <row r="241" spans="1:13" ht="75" x14ac:dyDescent="0.25">
      <c r="A241" s="62" t="s">
        <v>1417</v>
      </c>
      <c r="B241" s="61" t="s">
        <v>696</v>
      </c>
      <c r="C241" s="62" t="s">
        <v>862</v>
      </c>
      <c r="D241" s="61" t="s">
        <v>10164</v>
      </c>
      <c r="E241" s="61">
        <v>1</v>
      </c>
      <c r="F241" s="62" t="s">
        <v>1417</v>
      </c>
      <c r="G241" s="62" t="s">
        <v>10165</v>
      </c>
      <c r="H241" s="61" t="s">
        <v>4688</v>
      </c>
      <c r="I241" s="61">
        <v>43178.783043738425</v>
      </c>
      <c r="J241" s="61">
        <v>404</v>
      </c>
      <c r="M241" s="62" t="s">
        <v>10274</v>
      </c>
    </row>
    <row r="242" spans="1:13" ht="75" x14ac:dyDescent="0.25">
      <c r="A242" s="62" t="s">
        <v>1263</v>
      </c>
      <c r="B242" s="61" t="s">
        <v>696</v>
      </c>
      <c r="C242" s="62" t="s">
        <v>862</v>
      </c>
      <c r="D242" s="61" t="s">
        <v>10164</v>
      </c>
      <c r="E242" s="61">
        <v>1</v>
      </c>
      <c r="F242" s="62" t="s">
        <v>1263</v>
      </c>
      <c r="G242" s="62" t="s">
        <v>10169</v>
      </c>
      <c r="H242" s="61" t="s">
        <v>4688</v>
      </c>
      <c r="I242" s="61">
        <v>43178.795153182873</v>
      </c>
      <c r="J242" s="61">
        <v>404</v>
      </c>
      <c r="M242" s="62" t="s">
        <v>10275</v>
      </c>
    </row>
    <row r="243" spans="1:13" ht="90" x14ac:dyDescent="0.25">
      <c r="A243" s="62" t="s">
        <v>3221</v>
      </c>
      <c r="B243" s="61" t="s">
        <v>696</v>
      </c>
      <c r="C243" s="62" t="s">
        <v>862</v>
      </c>
      <c r="D243" s="61" t="s">
        <v>10164</v>
      </c>
      <c r="E243" s="61">
        <v>1</v>
      </c>
      <c r="F243" s="62" t="s">
        <v>3221</v>
      </c>
      <c r="G243" s="62" t="s">
        <v>10170</v>
      </c>
      <c r="H243" s="61" t="s">
        <v>4688</v>
      </c>
      <c r="I243" s="61">
        <v>43178.812882986109</v>
      </c>
      <c r="J243" s="61">
        <v>404</v>
      </c>
      <c r="M243" s="62" t="s">
        <v>10276</v>
      </c>
    </row>
    <row r="244" spans="1:13" ht="60" x14ac:dyDescent="0.25">
      <c r="A244" s="62" t="s">
        <v>1307</v>
      </c>
      <c r="B244" s="61" t="s">
        <v>696</v>
      </c>
      <c r="C244" s="62" t="s">
        <v>862</v>
      </c>
      <c r="D244" s="61" t="s">
        <v>10164</v>
      </c>
      <c r="E244" s="61">
        <v>1</v>
      </c>
      <c r="F244" s="62" t="s">
        <v>1307</v>
      </c>
      <c r="G244" s="62" t="s">
        <v>10171</v>
      </c>
      <c r="H244" s="61" t="s">
        <v>4688</v>
      </c>
      <c r="I244" s="61">
        <v>43178.820831886573</v>
      </c>
      <c r="J244" s="61">
        <v>404</v>
      </c>
      <c r="M244" s="62" t="s">
        <v>10277</v>
      </c>
    </row>
    <row r="245" spans="1:13" ht="75" x14ac:dyDescent="0.25">
      <c r="A245" s="62" t="s">
        <v>3493</v>
      </c>
      <c r="B245" s="61" t="s">
        <v>696</v>
      </c>
      <c r="C245" s="62" t="s">
        <v>862</v>
      </c>
      <c r="D245" s="61" t="s">
        <v>10164</v>
      </c>
      <c r="E245" s="61">
        <v>1</v>
      </c>
      <c r="F245" s="62" t="s">
        <v>3493</v>
      </c>
      <c r="G245" s="62" t="s">
        <v>10172</v>
      </c>
      <c r="H245" s="61" t="s">
        <v>4688</v>
      </c>
      <c r="I245" s="61">
        <v>43178.835832141202</v>
      </c>
      <c r="J245" s="61">
        <v>404</v>
      </c>
      <c r="M245" s="62" t="s">
        <v>10278</v>
      </c>
    </row>
    <row r="246" spans="1:13" ht="90" x14ac:dyDescent="0.25">
      <c r="A246" s="62" t="s">
        <v>3221</v>
      </c>
      <c r="B246" s="61" t="s">
        <v>696</v>
      </c>
      <c r="C246" s="62" t="s">
        <v>862</v>
      </c>
      <c r="D246" s="61" t="s">
        <v>10164</v>
      </c>
      <c r="E246" s="61">
        <v>1</v>
      </c>
      <c r="F246" s="62" t="s">
        <v>3221</v>
      </c>
      <c r="G246" s="62" t="s">
        <v>10170</v>
      </c>
      <c r="H246" s="61" t="s">
        <v>4688</v>
      </c>
      <c r="I246" s="61">
        <v>43178.839187256941</v>
      </c>
      <c r="J246" s="61">
        <v>404</v>
      </c>
      <c r="M246" s="62" t="s">
        <v>10279</v>
      </c>
    </row>
    <row r="247" spans="1:13" ht="75" x14ac:dyDescent="0.25">
      <c r="A247" s="62" t="s">
        <v>1991</v>
      </c>
      <c r="B247" s="61" t="s">
        <v>696</v>
      </c>
      <c r="C247" s="62" t="s">
        <v>862</v>
      </c>
      <c r="D247" s="61" t="s">
        <v>10164</v>
      </c>
      <c r="E247" s="61">
        <v>1</v>
      </c>
      <c r="F247" s="62" t="s">
        <v>1991</v>
      </c>
      <c r="G247" s="62" t="s">
        <v>10173</v>
      </c>
      <c r="H247" s="61" t="s">
        <v>4688</v>
      </c>
      <c r="I247" s="61">
        <v>43178.888878113423</v>
      </c>
      <c r="J247" s="61">
        <v>404</v>
      </c>
      <c r="M247" s="62" t="s">
        <v>10280</v>
      </c>
    </row>
    <row r="248" spans="1:13" ht="90" x14ac:dyDescent="0.25">
      <c r="A248" s="62" t="s">
        <v>2305</v>
      </c>
      <c r="B248" s="61" t="s">
        <v>696</v>
      </c>
      <c r="C248" s="62" t="s">
        <v>862</v>
      </c>
      <c r="D248" s="61" t="s">
        <v>10164</v>
      </c>
      <c r="E248" s="61">
        <v>1</v>
      </c>
      <c r="F248" s="62" t="s">
        <v>2305</v>
      </c>
      <c r="G248" s="62" t="s">
        <v>10174</v>
      </c>
      <c r="H248" s="61" t="s">
        <v>4688</v>
      </c>
      <c r="I248" s="61">
        <v>43178.965928912039</v>
      </c>
      <c r="J248" s="61">
        <v>404</v>
      </c>
      <c r="M248" s="62" t="s">
        <v>10281</v>
      </c>
    </row>
    <row r="249" spans="1:13" ht="60" x14ac:dyDescent="0.25">
      <c r="A249" s="62" t="s">
        <v>3060</v>
      </c>
      <c r="B249" s="61" t="s">
        <v>696</v>
      </c>
      <c r="C249" s="62" t="s">
        <v>862</v>
      </c>
      <c r="D249" s="61" t="s">
        <v>10164</v>
      </c>
      <c r="E249" s="61">
        <v>1</v>
      </c>
      <c r="F249" s="62" t="s">
        <v>3060</v>
      </c>
      <c r="G249" s="62" t="s">
        <v>10167</v>
      </c>
      <c r="H249" s="61" t="s">
        <v>4688</v>
      </c>
      <c r="I249" s="61">
        <v>43178.970539224538</v>
      </c>
      <c r="J249" s="61">
        <v>404</v>
      </c>
      <c r="M249" s="62" t="s">
        <v>10282</v>
      </c>
    </row>
    <row r="250" spans="1:13" ht="75" x14ac:dyDescent="0.25">
      <c r="A250" s="62" t="s">
        <v>3406</v>
      </c>
      <c r="B250" s="61" t="s">
        <v>696</v>
      </c>
      <c r="C250" s="62" t="s">
        <v>862</v>
      </c>
      <c r="D250" s="61" t="s">
        <v>10164</v>
      </c>
      <c r="E250" s="61">
        <v>1</v>
      </c>
      <c r="F250" s="62" t="s">
        <v>3406</v>
      </c>
      <c r="G250" s="62" t="s">
        <v>10175</v>
      </c>
      <c r="H250" s="61" t="s">
        <v>4688</v>
      </c>
      <c r="I250" s="61">
        <v>43178.972368668983</v>
      </c>
      <c r="J250" s="61">
        <v>404</v>
      </c>
      <c r="M250" s="62" t="s">
        <v>10283</v>
      </c>
    </row>
    <row r="251" spans="1:13" ht="75" x14ac:dyDescent="0.25">
      <c r="A251" s="62" t="s">
        <v>3242</v>
      </c>
      <c r="B251" s="61" t="s">
        <v>696</v>
      </c>
      <c r="C251" s="62" t="s">
        <v>862</v>
      </c>
      <c r="D251" s="61" t="s">
        <v>10164</v>
      </c>
      <c r="E251" s="61">
        <v>1</v>
      </c>
      <c r="F251" s="62" t="s">
        <v>3242</v>
      </c>
      <c r="G251" s="62" t="s">
        <v>10176</v>
      </c>
      <c r="H251" s="61" t="s">
        <v>4688</v>
      </c>
      <c r="I251" s="61">
        <v>43179.023986597225</v>
      </c>
      <c r="J251" s="61">
        <v>404</v>
      </c>
      <c r="M251" s="62" t="s">
        <v>10284</v>
      </c>
    </row>
    <row r="252" spans="1:13" ht="75" x14ac:dyDescent="0.25">
      <c r="A252" s="62" t="s">
        <v>1263</v>
      </c>
      <c r="B252" s="61" t="s">
        <v>696</v>
      </c>
      <c r="C252" s="62" t="s">
        <v>862</v>
      </c>
      <c r="D252" s="61" t="s">
        <v>10164</v>
      </c>
      <c r="E252" s="61">
        <v>1</v>
      </c>
      <c r="F252" s="62" t="s">
        <v>1263</v>
      </c>
      <c r="G252" s="62" t="s">
        <v>10169</v>
      </c>
      <c r="H252" s="61" t="s">
        <v>4688</v>
      </c>
      <c r="I252" s="61">
        <v>43179.039877013885</v>
      </c>
      <c r="J252" s="61">
        <v>404</v>
      </c>
      <c r="M252" s="62" t="s">
        <v>10285</v>
      </c>
    </row>
    <row r="253" spans="1:13" ht="60" x14ac:dyDescent="0.25">
      <c r="A253" s="62" t="s">
        <v>1307</v>
      </c>
      <c r="B253" s="61" t="s">
        <v>696</v>
      </c>
      <c r="C253" s="62" t="s">
        <v>862</v>
      </c>
      <c r="D253" s="61" t="s">
        <v>10164</v>
      </c>
      <c r="E253" s="61">
        <v>1</v>
      </c>
      <c r="F253" s="62" t="s">
        <v>1307</v>
      </c>
      <c r="G253" s="62" t="s">
        <v>10171</v>
      </c>
      <c r="H253" s="61" t="s">
        <v>4688</v>
      </c>
      <c r="I253" s="61">
        <v>43179.040617928244</v>
      </c>
      <c r="J253" s="61">
        <v>404</v>
      </c>
      <c r="M253" s="62" t="s">
        <v>10286</v>
      </c>
    </row>
    <row r="254" spans="1:13" ht="75" x14ac:dyDescent="0.25">
      <c r="A254" s="62" t="s">
        <v>3242</v>
      </c>
      <c r="B254" s="61" t="s">
        <v>696</v>
      </c>
      <c r="C254" s="62" t="s">
        <v>862</v>
      </c>
      <c r="D254" s="61" t="s">
        <v>10164</v>
      </c>
      <c r="E254" s="61">
        <v>1</v>
      </c>
      <c r="F254" s="62" t="s">
        <v>3242</v>
      </c>
      <c r="G254" s="62" t="s">
        <v>10176</v>
      </c>
      <c r="H254" s="61" t="s">
        <v>4688</v>
      </c>
      <c r="I254" s="61">
        <v>43179.047624444443</v>
      </c>
      <c r="J254" s="61">
        <v>404</v>
      </c>
      <c r="M254" s="62" t="s">
        <v>10287</v>
      </c>
    </row>
    <row r="255" spans="1:13" ht="60" x14ac:dyDescent="0.25">
      <c r="A255" s="62" t="s">
        <v>2723</v>
      </c>
      <c r="B255" s="61" t="s">
        <v>696</v>
      </c>
      <c r="C255" s="62" t="s">
        <v>862</v>
      </c>
      <c r="D255" s="61" t="s">
        <v>10164</v>
      </c>
      <c r="E255" s="61">
        <v>1</v>
      </c>
      <c r="F255" s="62" t="s">
        <v>2723</v>
      </c>
      <c r="G255" s="62" t="s">
        <v>10168</v>
      </c>
      <c r="H255" s="61" t="s">
        <v>4688</v>
      </c>
      <c r="I255" s="61">
        <v>43179.101298923611</v>
      </c>
      <c r="J255" s="61">
        <v>404</v>
      </c>
      <c r="M255" s="62" t="s">
        <v>10288</v>
      </c>
    </row>
    <row r="256" spans="1:13" ht="75" x14ac:dyDescent="0.25">
      <c r="A256" s="62" t="s">
        <v>1517</v>
      </c>
      <c r="B256" s="61" t="s">
        <v>696</v>
      </c>
      <c r="C256" s="62" t="s">
        <v>862</v>
      </c>
      <c r="D256" s="61" t="s">
        <v>10164</v>
      </c>
      <c r="E256" s="61">
        <v>1</v>
      </c>
      <c r="F256" s="62" t="s">
        <v>1517</v>
      </c>
      <c r="G256" s="62" t="s">
        <v>10177</v>
      </c>
      <c r="H256" s="61" t="s">
        <v>4688</v>
      </c>
      <c r="I256" s="61">
        <v>43179.120784467596</v>
      </c>
      <c r="J256" s="61">
        <v>404</v>
      </c>
      <c r="M256" s="62" t="s">
        <v>10289</v>
      </c>
    </row>
    <row r="257" spans="1:13" ht="75" x14ac:dyDescent="0.25">
      <c r="A257" s="62" t="s">
        <v>2249</v>
      </c>
      <c r="B257" s="61" t="s">
        <v>696</v>
      </c>
      <c r="C257" s="62" t="s">
        <v>862</v>
      </c>
      <c r="D257" s="61" t="s">
        <v>10164</v>
      </c>
      <c r="E257" s="61">
        <v>1</v>
      </c>
      <c r="F257" s="62" t="s">
        <v>2249</v>
      </c>
      <c r="G257" s="62" t="s">
        <v>10178</v>
      </c>
      <c r="H257" s="61" t="s">
        <v>4688</v>
      </c>
      <c r="I257" s="61">
        <v>43179.121610486109</v>
      </c>
      <c r="J257" s="61">
        <v>404</v>
      </c>
      <c r="M257" s="62" t="s">
        <v>10290</v>
      </c>
    </row>
    <row r="258" spans="1:13" ht="75" x14ac:dyDescent="0.25">
      <c r="A258" s="62" t="s">
        <v>1249</v>
      </c>
      <c r="B258" s="61" t="s">
        <v>696</v>
      </c>
      <c r="C258" s="62" t="s">
        <v>862</v>
      </c>
      <c r="D258" s="61" t="s">
        <v>10164</v>
      </c>
      <c r="E258" s="61">
        <v>1</v>
      </c>
      <c r="F258" s="62" t="s">
        <v>1249</v>
      </c>
      <c r="G258" s="62" t="s">
        <v>10179</v>
      </c>
      <c r="H258" s="61" t="s">
        <v>4688</v>
      </c>
      <c r="I258" s="61">
        <v>43179.18413159722</v>
      </c>
      <c r="J258" s="61">
        <v>404</v>
      </c>
      <c r="M258" s="62" t="s">
        <v>10291</v>
      </c>
    </row>
    <row r="259" spans="1:13" ht="75" x14ac:dyDescent="0.25">
      <c r="A259" s="62" t="s">
        <v>3406</v>
      </c>
      <c r="B259" s="61" t="s">
        <v>696</v>
      </c>
      <c r="C259" s="62" t="s">
        <v>862</v>
      </c>
      <c r="D259" s="61" t="s">
        <v>10164</v>
      </c>
      <c r="E259" s="61">
        <v>1</v>
      </c>
      <c r="F259" s="62" t="s">
        <v>3406</v>
      </c>
      <c r="G259" s="62" t="s">
        <v>10175</v>
      </c>
      <c r="H259" s="61" t="s">
        <v>4688</v>
      </c>
      <c r="I259" s="61">
        <v>43179.211800023149</v>
      </c>
      <c r="J259" s="61">
        <v>404</v>
      </c>
      <c r="M259" s="62" t="s">
        <v>10292</v>
      </c>
    </row>
    <row r="260" spans="1:13" ht="75" x14ac:dyDescent="0.25">
      <c r="A260" s="62" t="s">
        <v>1388</v>
      </c>
      <c r="B260" s="61" t="s">
        <v>696</v>
      </c>
      <c r="C260" s="62" t="s">
        <v>862</v>
      </c>
      <c r="D260" s="61" t="s">
        <v>10164</v>
      </c>
      <c r="E260" s="61">
        <v>1</v>
      </c>
      <c r="F260" s="62" t="s">
        <v>1388</v>
      </c>
      <c r="G260" s="62" t="s">
        <v>10180</v>
      </c>
      <c r="H260" s="61" t="s">
        <v>4688</v>
      </c>
      <c r="I260" s="61">
        <v>43179.212806469906</v>
      </c>
      <c r="J260" s="61">
        <v>404</v>
      </c>
      <c r="M260" s="62" t="s">
        <v>10293</v>
      </c>
    </row>
    <row r="261" spans="1:13" ht="75" x14ac:dyDescent="0.25">
      <c r="A261" s="62" t="s">
        <v>3109</v>
      </c>
      <c r="B261" s="61" t="s">
        <v>696</v>
      </c>
      <c r="C261" s="62" t="s">
        <v>862</v>
      </c>
      <c r="D261" s="61" t="s">
        <v>10164</v>
      </c>
      <c r="E261" s="61">
        <v>1</v>
      </c>
      <c r="F261" s="62" t="s">
        <v>3109</v>
      </c>
      <c r="G261" s="62" t="s">
        <v>10181</v>
      </c>
      <c r="H261" s="61" t="s">
        <v>4688</v>
      </c>
      <c r="I261" s="61">
        <v>43179.226459201389</v>
      </c>
      <c r="J261" s="61">
        <v>404</v>
      </c>
      <c r="M261" s="62" t="s">
        <v>10294</v>
      </c>
    </row>
    <row r="262" spans="1:13" ht="75" x14ac:dyDescent="0.25">
      <c r="A262" s="62" t="s">
        <v>1517</v>
      </c>
      <c r="B262" s="61" t="s">
        <v>696</v>
      </c>
      <c r="C262" s="62" t="s">
        <v>862</v>
      </c>
      <c r="D262" s="61" t="s">
        <v>10164</v>
      </c>
      <c r="E262" s="61">
        <v>1</v>
      </c>
      <c r="F262" s="62" t="s">
        <v>1517</v>
      </c>
      <c r="G262" s="62" t="s">
        <v>10177</v>
      </c>
      <c r="H262" s="61" t="s">
        <v>4688</v>
      </c>
      <c r="I262" s="61">
        <v>43179.274548240741</v>
      </c>
      <c r="J262" s="61">
        <v>404</v>
      </c>
      <c r="M262" s="62" t="s">
        <v>10295</v>
      </c>
    </row>
    <row r="263" spans="1:13" ht="60" x14ac:dyDescent="0.25">
      <c r="A263" s="62" t="s">
        <v>861</v>
      </c>
      <c r="B263" s="61" t="s">
        <v>696</v>
      </c>
      <c r="C263" s="62" t="s">
        <v>862</v>
      </c>
      <c r="D263" s="61" t="s">
        <v>10164</v>
      </c>
      <c r="E263" s="61">
        <v>1</v>
      </c>
      <c r="F263" s="62" t="s">
        <v>861</v>
      </c>
      <c r="G263" s="62" t="s">
        <v>10182</v>
      </c>
      <c r="H263" s="61" t="s">
        <v>4688</v>
      </c>
      <c r="I263" s="61">
        <v>43179.299737881942</v>
      </c>
      <c r="J263" s="61">
        <v>404</v>
      </c>
      <c r="M263" s="62" t="s">
        <v>10296</v>
      </c>
    </row>
    <row r="264" spans="1:13" ht="60" x14ac:dyDescent="0.25">
      <c r="A264" s="62" t="s">
        <v>4018</v>
      </c>
      <c r="B264" s="61" t="s">
        <v>696</v>
      </c>
      <c r="C264" s="62" t="s">
        <v>862</v>
      </c>
      <c r="D264" s="61" t="s">
        <v>10164</v>
      </c>
      <c r="E264" s="61">
        <v>1</v>
      </c>
      <c r="F264" s="62" t="s">
        <v>4018</v>
      </c>
      <c r="G264" s="62" t="s">
        <v>10166</v>
      </c>
      <c r="H264" s="61" t="s">
        <v>4688</v>
      </c>
      <c r="I264" s="61">
        <v>43179.310288356479</v>
      </c>
      <c r="J264" s="61">
        <v>404</v>
      </c>
      <c r="M264" s="62" t="s">
        <v>10297</v>
      </c>
    </row>
    <row r="265" spans="1:13" ht="75" x14ac:dyDescent="0.25">
      <c r="A265" s="62" t="s">
        <v>1388</v>
      </c>
      <c r="B265" s="61" t="s">
        <v>696</v>
      </c>
      <c r="C265" s="62" t="s">
        <v>862</v>
      </c>
      <c r="D265" s="61" t="s">
        <v>10164</v>
      </c>
      <c r="E265" s="61">
        <v>1</v>
      </c>
      <c r="F265" s="62" t="s">
        <v>1388</v>
      </c>
      <c r="G265" s="62" t="s">
        <v>10180</v>
      </c>
      <c r="H265" s="61" t="s">
        <v>4688</v>
      </c>
      <c r="I265" s="61">
        <v>43179.3313175</v>
      </c>
      <c r="J265" s="61">
        <v>404</v>
      </c>
      <c r="M265" s="62" t="s">
        <v>10298</v>
      </c>
    </row>
    <row r="266" spans="1:13" ht="75" x14ac:dyDescent="0.25">
      <c r="A266" s="62" t="s">
        <v>1508</v>
      </c>
      <c r="B266" s="61" t="s">
        <v>696</v>
      </c>
      <c r="C266" s="62" t="s">
        <v>862</v>
      </c>
      <c r="D266" s="61" t="s">
        <v>10164</v>
      </c>
      <c r="E266" s="61">
        <v>1</v>
      </c>
      <c r="F266" s="62" t="s">
        <v>1508</v>
      </c>
      <c r="G266" s="62" t="s">
        <v>10183</v>
      </c>
      <c r="H266" s="61" t="s">
        <v>4688</v>
      </c>
      <c r="I266" s="61">
        <v>43179.347646215276</v>
      </c>
      <c r="J266" s="61">
        <v>404</v>
      </c>
      <c r="M266" s="62" t="s">
        <v>10299</v>
      </c>
    </row>
    <row r="267" spans="1:13" ht="90" x14ac:dyDescent="0.25">
      <c r="A267" s="62" t="s">
        <v>2305</v>
      </c>
      <c r="B267" s="61" t="s">
        <v>696</v>
      </c>
      <c r="C267" s="62" t="s">
        <v>862</v>
      </c>
      <c r="D267" s="61" t="s">
        <v>10164</v>
      </c>
      <c r="E267" s="61">
        <v>1</v>
      </c>
      <c r="F267" s="62" t="s">
        <v>2305</v>
      </c>
      <c r="G267" s="62" t="s">
        <v>10174</v>
      </c>
      <c r="H267" s="61" t="s">
        <v>4688</v>
      </c>
      <c r="I267" s="61">
        <v>43179.349971481482</v>
      </c>
      <c r="J267" s="61">
        <v>404</v>
      </c>
      <c r="M267" s="62" t="s">
        <v>10300</v>
      </c>
    </row>
    <row r="268" spans="1:13" ht="75" x14ac:dyDescent="0.25">
      <c r="A268" s="62" t="s">
        <v>1991</v>
      </c>
      <c r="B268" s="61" t="s">
        <v>696</v>
      </c>
      <c r="C268" s="62" t="s">
        <v>862</v>
      </c>
      <c r="D268" s="61" t="s">
        <v>10164</v>
      </c>
      <c r="E268" s="61">
        <v>1</v>
      </c>
      <c r="F268" s="62" t="s">
        <v>1991</v>
      </c>
      <c r="G268" s="62" t="s">
        <v>10173</v>
      </c>
      <c r="H268" s="61" t="s">
        <v>4688</v>
      </c>
      <c r="I268" s="61">
        <v>43179.350251863427</v>
      </c>
      <c r="J268" s="61">
        <v>404</v>
      </c>
      <c r="M268" s="62" t="s">
        <v>10301</v>
      </c>
    </row>
    <row r="269" spans="1:13" ht="60" x14ac:dyDescent="0.25">
      <c r="A269" s="62" t="s">
        <v>861</v>
      </c>
      <c r="B269" s="61" t="s">
        <v>696</v>
      </c>
      <c r="C269" s="62" t="s">
        <v>862</v>
      </c>
      <c r="D269" s="61" t="s">
        <v>10164</v>
      </c>
      <c r="E269" s="61">
        <v>1</v>
      </c>
      <c r="F269" s="62" t="s">
        <v>861</v>
      </c>
      <c r="G269" s="62" t="s">
        <v>10182</v>
      </c>
      <c r="H269" s="61" t="s">
        <v>4688</v>
      </c>
      <c r="I269" s="61">
        <v>43179.392299421299</v>
      </c>
      <c r="J269" s="61">
        <v>404</v>
      </c>
      <c r="M269" s="62" t="s">
        <v>10302</v>
      </c>
    </row>
    <row r="270" spans="1:13" ht="75" x14ac:dyDescent="0.25">
      <c r="A270" s="62" t="s">
        <v>1249</v>
      </c>
      <c r="B270" s="61" t="s">
        <v>696</v>
      </c>
      <c r="C270" s="62" t="s">
        <v>862</v>
      </c>
      <c r="D270" s="61" t="s">
        <v>10164</v>
      </c>
      <c r="E270" s="61">
        <v>1</v>
      </c>
      <c r="F270" s="62" t="s">
        <v>1249</v>
      </c>
      <c r="G270" s="62" t="s">
        <v>10179</v>
      </c>
      <c r="H270" s="61" t="s">
        <v>4688</v>
      </c>
      <c r="I270" s="61">
        <v>43179.396399317127</v>
      </c>
      <c r="J270" s="61">
        <v>404</v>
      </c>
      <c r="M270" s="62" t="s">
        <v>10303</v>
      </c>
    </row>
    <row r="271" spans="1:13" ht="75" x14ac:dyDescent="0.25">
      <c r="A271" s="62" t="s">
        <v>1508</v>
      </c>
      <c r="B271" s="61" t="s">
        <v>696</v>
      </c>
      <c r="C271" s="62" t="s">
        <v>862</v>
      </c>
      <c r="D271" s="61" t="s">
        <v>10164</v>
      </c>
      <c r="E271" s="61">
        <v>1</v>
      </c>
      <c r="F271" s="62" t="s">
        <v>1508</v>
      </c>
      <c r="G271" s="62" t="s">
        <v>10183</v>
      </c>
      <c r="H271" s="61" t="s">
        <v>4688</v>
      </c>
      <c r="I271" s="61">
        <v>43179.42063792824</v>
      </c>
      <c r="J271" s="61">
        <v>404</v>
      </c>
      <c r="M271" s="62" t="s">
        <v>10304</v>
      </c>
    </row>
    <row r="272" spans="1:13" ht="60" x14ac:dyDescent="0.25">
      <c r="A272" s="62" t="s">
        <v>1860</v>
      </c>
      <c r="B272" s="61" t="s">
        <v>696</v>
      </c>
      <c r="C272" s="62" t="s">
        <v>862</v>
      </c>
      <c r="D272" s="61" t="s">
        <v>10164</v>
      </c>
      <c r="E272" s="61">
        <v>1</v>
      </c>
      <c r="F272" s="62" t="s">
        <v>1860</v>
      </c>
      <c r="G272" s="62" t="s">
        <v>10184</v>
      </c>
      <c r="H272" s="61" t="s">
        <v>4688</v>
      </c>
      <c r="I272" s="61">
        <v>43179.474777939817</v>
      </c>
      <c r="J272" s="61">
        <v>404</v>
      </c>
      <c r="M272" s="62" t="s">
        <v>10305</v>
      </c>
    </row>
    <row r="273" spans="1:13" ht="60" x14ac:dyDescent="0.25">
      <c r="A273" s="62" t="s">
        <v>1206</v>
      </c>
      <c r="B273" s="61" t="s">
        <v>696</v>
      </c>
      <c r="C273" s="62" t="s">
        <v>699</v>
      </c>
      <c r="D273" s="61" t="s">
        <v>10185</v>
      </c>
      <c r="E273" s="61">
        <v>1</v>
      </c>
      <c r="F273" s="62" t="s">
        <v>1206</v>
      </c>
      <c r="G273" s="62" t="s">
        <v>10186</v>
      </c>
      <c r="H273" s="61" t="s">
        <v>4688</v>
      </c>
      <c r="I273" s="61">
        <v>43178.716412430556</v>
      </c>
      <c r="J273" s="61">
        <v>404</v>
      </c>
      <c r="M273" s="62" t="s">
        <v>10306</v>
      </c>
    </row>
    <row r="274" spans="1:13" ht="75" x14ac:dyDescent="0.25">
      <c r="A274" s="62" t="s">
        <v>2515</v>
      </c>
      <c r="B274" s="61" t="s">
        <v>696</v>
      </c>
      <c r="C274" s="62" t="s">
        <v>699</v>
      </c>
      <c r="D274" s="61" t="s">
        <v>10185</v>
      </c>
      <c r="E274" s="61">
        <v>1</v>
      </c>
      <c r="F274" s="62" t="s">
        <v>2515</v>
      </c>
      <c r="G274" s="62" t="s">
        <v>10187</v>
      </c>
      <c r="H274" s="61" t="s">
        <v>4688</v>
      </c>
      <c r="I274" s="61">
        <v>43178.725758009263</v>
      </c>
      <c r="J274" s="61">
        <v>404</v>
      </c>
      <c r="M274" s="62" t="s">
        <v>10307</v>
      </c>
    </row>
    <row r="275" spans="1:13" ht="90" x14ac:dyDescent="0.25">
      <c r="A275" s="62" t="s">
        <v>1493</v>
      </c>
      <c r="B275" s="61" t="s">
        <v>696</v>
      </c>
      <c r="C275" s="62" t="s">
        <v>699</v>
      </c>
      <c r="D275" s="61" t="s">
        <v>10185</v>
      </c>
      <c r="E275" s="61">
        <v>1</v>
      </c>
      <c r="F275" s="62" t="s">
        <v>1493</v>
      </c>
      <c r="G275" s="62" t="s">
        <v>10188</v>
      </c>
      <c r="H275" s="61" t="s">
        <v>4688</v>
      </c>
      <c r="I275" s="61">
        <v>43178.733449398147</v>
      </c>
      <c r="J275" s="61">
        <v>404</v>
      </c>
      <c r="M275" s="62" t="s">
        <v>10308</v>
      </c>
    </row>
    <row r="276" spans="1:13" ht="75" x14ac:dyDescent="0.25">
      <c r="A276" s="62" t="s">
        <v>2320</v>
      </c>
      <c r="B276" s="61" t="s">
        <v>696</v>
      </c>
      <c r="C276" s="62" t="s">
        <v>699</v>
      </c>
      <c r="D276" s="61" t="s">
        <v>10185</v>
      </c>
      <c r="E276" s="61">
        <v>1</v>
      </c>
      <c r="F276" s="62" t="s">
        <v>2320</v>
      </c>
      <c r="G276" s="62" t="s">
        <v>10189</v>
      </c>
      <c r="H276" s="61" t="s">
        <v>4688</v>
      </c>
      <c r="I276" s="61">
        <v>43178.74970688657</v>
      </c>
      <c r="J276" s="61">
        <v>404</v>
      </c>
      <c r="M276" s="62" t="s">
        <v>10309</v>
      </c>
    </row>
    <row r="277" spans="1:13" ht="90" x14ac:dyDescent="0.25">
      <c r="A277" s="62" t="s">
        <v>842</v>
      </c>
      <c r="B277" s="61" t="s">
        <v>696</v>
      </c>
      <c r="C277" s="62" t="s">
        <v>699</v>
      </c>
      <c r="D277" s="61" t="s">
        <v>10185</v>
      </c>
      <c r="E277" s="61">
        <v>1</v>
      </c>
      <c r="F277" s="62" t="s">
        <v>842</v>
      </c>
      <c r="G277" s="62" t="s">
        <v>10190</v>
      </c>
      <c r="H277" s="61" t="s">
        <v>4688</v>
      </c>
      <c r="I277" s="61">
        <v>43178.756854918982</v>
      </c>
      <c r="J277" s="61">
        <v>404</v>
      </c>
      <c r="M277" s="62" t="s">
        <v>10310</v>
      </c>
    </row>
    <row r="278" spans="1:13" ht="75" x14ac:dyDescent="0.25">
      <c r="A278" s="62" t="s">
        <v>2930</v>
      </c>
      <c r="B278" s="61" t="s">
        <v>696</v>
      </c>
      <c r="C278" s="62" t="s">
        <v>699</v>
      </c>
      <c r="D278" s="61" t="s">
        <v>10185</v>
      </c>
      <c r="E278" s="61">
        <v>1</v>
      </c>
      <c r="F278" s="62" t="s">
        <v>2930</v>
      </c>
      <c r="G278" s="62" t="s">
        <v>10191</v>
      </c>
      <c r="H278" s="61" t="s">
        <v>4688</v>
      </c>
      <c r="I278" s="61">
        <v>43178.785463229164</v>
      </c>
      <c r="J278" s="61">
        <v>404</v>
      </c>
      <c r="M278" s="62" t="s">
        <v>10311</v>
      </c>
    </row>
    <row r="279" spans="1:13" ht="60" x14ac:dyDescent="0.25">
      <c r="A279" s="62" t="s">
        <v>895</v>
      </c>
      <c r="B279" s="61" t="s">
        <v>696</v>
      </c>
      <c r="C279" s="62" t="s">
        <v>699</v>
      </c>
      <c r="D279" s="61" t="s">
        <v>10185</v>
      </c>
      <c r="E279" s="61">
        <v>1</v>
      </c>
      <c r="F279" s="62" t="s">
        <v>895</v>
      </c>
      <c r="G279" s="62" t="s">
        <v>10192</v>
      </c>
      <c r="H279" s="61" t="s">
        <v>4688</v>
      </c>
      <c r="I279" s="61">
        <v>43178.791293969909</v>
      </c>
      <c r="J279" s="61">
        <v>404</v>
      </c>
      <c r="M279" s="62" t="s">
        <v>10312</v>
      </c>
    </row>
    <row r="280" spans="1:13" ht="60" x14ac:dyDescent="0.25">
      <c r="A280" s="62" t="s">
        <v>1206</v>
      </c>
      <c r="B280" s="61" t="s">
        <v>696</v>
      </c>
      <c r="C280" s="62" t="s">
        <v>699</v>
      </c>
      <c r="D280" s="61" t="s">
        <v>10185</v>
      </c>
      <c r="E280" s="61">
        <v>1</v>
      </c>
      <c r="F280" s="62" t="s">
        <v>1206</v>
      </c>
      <c r="G280" s="62" t="s">
        <v>10186</v>
      </c>
      <c r="H280" s="61" t="s">
        <v>4688</v>
      </c>
      <c r="I280" s="61">
        <v>43178.828236215275</v>
      </c>
      <c r="J280" s="61">
        <v>404</v>
      </c>
      <c r="M280" s="62" t="s">
        <v>10313</v>
      </c>
    </row>
    <row r="281" spans="1:13" ht="90" x14ac:dyDescent="0.25">
      <c r="A281" s="62" t="s">
        <v>3117</v>
      </c>
      <c r="B281" s="61" t="s">
        <v>696</v>
      </c>
      <c r="C281" s="62" t="s">
        <v>699</v>
      </c>
      <c r="D281" s="61" t="s">
        <v>10185</v>
      </c>
      <c r="E281" s="61">
        <v>1</v>
      </c>
      <c r="F281" s="62" t="s">
        <v>3117</v>
      </c>
      <c r="G281" s="62" t="s">
        <v>10193</v>
      </c>
      <c r="H281" s="61" t="s">
        <v>4688</v>
      </c>
      <c r="I281" s="61">
        <v>43178.874962638889</v>
      </c>
      <c r="J281" s="61">
        <v>404</v>
      </c>
      <c r="M281" s="62" t="s">
        <v>10314</v>
      </c>
    </row>
    <row r="282" spans="1:13" ht="75" x14ac:dyDescent="0.25">
      <c r="A282" s="62" t="s">
        <v>2596</v>
      </c>
      <c r="B282" s="61" t="s">
        <v>696</v>
      </c>
      <c r="C282" s="62" t="s">
        <v>699</v>
      </c>
      <c r="D282" s="61" t="s">
        <v>10185</v>
      </c>
      <c r="E282" s="61">
        <v>1</v>
      </c>
      <c r="F282" s="62" t="s">
        <v>2596</v>
      </c>
      <c r="G282" s="62" t="s">
        <v>10194</v>
      </c>
      <c r="H282" s="61" t="s">
        <v>4688</v>
      </c>
      <c r="I282" s="61">
        <v>43178.883856597226</v>
      </c>
      <c r="J282" s="61">
        <v>404</v>
      </c>
      <c r="M282" s="62" t="s">
        <v>10315</v>
      </c>
    </row>
    <row r="283" spans="1:13" ht="75" x14ac:dyDescent="0.25">
      <c r="A283" s="62" t="s">
        <v>4333</v>
      </c>
      <c r="B283" s="61" t="s">
        <v>696</v>
      </c>
      <c r="C283" s="62" t="s">
        <v>699</v>
      </c>
      <c r="D283" s="61" t="s">
        <v>10185</v>
      </c>
      <c r="E283" s="61">
        <v>1</v>
      </c>
      <c r="F283" s="62" t="s">
        <v>4333</v>
      </c>
      <c r="G283" s="62" t="s">
        <v>10195</v>
      </c>
      <c r="H283" s="61" t="s">
        <v>4688</v>
      </c>
      <c r="I283" s="61">
        <v>43178.897044120371</v>
      </c>
      <c r="J283" s="61">
        <v>404</v>
      </c>
      <c r="M283" s="62" t="s">
        <v>10316</v>
      </c>
    </row>
    <row r="284" spans="1:13" ht="75" x14ac:dyDescent="0.25">
      <c r="A284" s="62" t="s">
        <v>1221</v>
      </c>
      <c r="B284" s="61" t="s">
        <v>696</v>
      </c>
      <c r="C284" s="62" t="s">
        <v>699</v>
      </c>
      <c r="D284" s="61" t="s">
        <v>10185</v>
      </c>
      <c r="E284" s="61">
        <v>1</v>
      </c>
      <c r="F284" s="62" t="s">
        <v>1221</v>
      </c>
      <c r="G284" s="62" t="s">
        <v>10196</v>
      </c>
      <c r="H284" s="61" t="s">
        <v>4688</v>
      </c>
      <c r="I284" s="61">
        <v>43178.932017789353</v>
      </c>
      <c r="J284" s="61">
        <v>404</v>
      </c>
      <c r="M284" s="62" t="s">
        <v>10317</v>
      </c>
    </row>
    <row r="285" spans="1:13" ht="90" x14ac:dyDescent="0.25">
      <c r="A285" s="62" t="s">
        <v>1493</v>
      </c>
      <c r="B285" s="61" t="s">
        <v>696</v>
      </c>
      <c r="C285" s="62" t="s">
        <v>699</v>
      </c>
      <c r="D285" s="61" t="s">
        <v>10185</v>
      </c>
      <c r="E285" s="61">
        <v>1</v>
      </c>
      <c r="F285" s="62" t="s">
        <v>1493</v>
      </c>
      <c r="G285" s="62" t="s">
        <v>10188</v>
      </c>
      <c r="H285" s="61" t="s">
        <v>4688</v>
      </c>
      <c r="I285" s="61">
        <v>43178.951438414355</v>
      </c>
      <c r="J285" s="61">
        <v>404</v>
      </c>
      <c r="M285" s="62" t="s">
        <v>10318</v>
      </c>
    </row>
    <row r="286" spans="1:13" ht="90" x14ac:dyDescent="0.25">
      <c r="A286" s="62" t="s">
        <v>698</v>
      </c>
      <c r="B286" s="61" t="s">
        <v>696</v>
      </c>
      <c r="C286" s="62" t="s">
        <v>699</v>
      </c>
      <c r="D286" s="61" t="s">
        <v>10185</v>
      </c>
      <c r="E286" s="61">
        <v>1</v>
      </c>
      <c r="F286" s="62" t="s">
        <v>698</v>
      </c>
      <c r="G286" s="62" t="s">
        <v>10197</v>
      </c>
      <c r="H286" s="61" t="s">
        <v>4688</v>
      </c>
      <c r="I286" s="61">
        <v>43178.968099259262</v>
      </c>
      <c r="J286" s="61">
        <v>404</v>
      </c>
      <c r="M286" s="62" t="s">
        <v>10321</v>
      </c>
    </row>
    <row r="287" spans="1:13" ht="75" x14ac:dyDescent="0.25">
      <c r="A287" s="62" t="s">
        <v>4222</v>
      </c>
      <c r="B287" s="61" t="s">
        <v>696</v>
      </c>
      <c r="C287" s="62" t="s">
        <v>699</v>
      </c>
      <c r="D287" s="61" t="s">
        <v>10185</v>
      </c>
      <c r="E287" s="61">
        <v>1</v>
      </c>
      <c r="F287" s="62" t="s">
        <v>4222</v>
      </c>
      <c r="G287" s="62" t="s">
        <v>10198</v>
      </c>
      <c r="H287" s="61" t="s">
        <v>4688</v>
      </c>
      <c r="I287" s="61">
        <v>43178.994075995368</v>
      </c>
      <c r="J287" s="61">
        <v>404</v>
      </c>
      <c r="M287" s="62" t="s">
        <v>10324</v>
      </c>
    </row>
    <row r="288" spans="1:13" ht="90" x14ac:dyDescent="0.25">
      <c r="A288" s="62" t="s">
        <v>3837</v>
      </c>
      <c r="B288" s="61" t="s">
        <v>696</v>
      </c>
      <c r="C288" s="62" t="s">
        <v>699</v>
      </c>
      <c r="D288" s="61" t="s">
        <v>10185</v>
      </c>
      <c r="E288" s="61">
        <v>1</v>
      </c>
      <c r="F288" s="62" t="s">
        <v>3837</v>
      </c>
      <c r="G288" s="62" t="s">
        <v>10199</v>
      </c>
      <c r="H288" s="61" t="s">
        <v>4688</v>
      </c>
      <c r="I288" s="61">
        <v>43179.056634583336</v>
      </c>
      <c r="J288" s="61">
        <v>404</v>
      </c>
      <c r="M288" s="62" t="s">
        <v>10327</v>
      </c>
    </row>
    <row r="289" spans="1:13" ht="75" x14ac:dyDescent="0.25">
      <c r="A289" s="62" t="s">
        <v>2320</v>
      </c>
      <c r="B289" s="61" t="s">
        <v>696</v>
      </c>
      <c r="C289" s="62" t="s">
        <v>699</v>
      </c>
      <c r="D289" s="61" t="s">
        <v>10185</v>
      </c>
      <c r="E289" s="61">
        <v>1</v>
      </c>
      <c r="F289" s="62" t="s">
        <v>2320</v>
      </c>
      <c r="G289" s="62" t="s">
        <v>10189</v>
      </c>
      <c r="H289" s="61" t="s">
        <v>4688</v>
      </c>
      <c r="I289" s="61">
        <v>43179.066107662038</v>
      </c>
      <c r="J289" s="61">
        <v>404</v>
      </c>
      <c r="M289" s="62" t="s">
        <v>10330</v>
      </c>
    </row>
    <row r="290" spans="1:13" ht="75" x14ac:dyDescent="0.25">
      <c r="A290" s="62" t="s">
        <v>1878</v>
      </c>
      <c r="B290" s="61" t="s">
        <v>696</v>
      </c>
      <c r="C290" s="62" t="s">
        <v>699</v>
      </c>
      <c r="D290" s="61" t="s">
        <v>10185</v>
      </c>
      <c r="E290" s="61">
        <v>1</v>
      </c>
      <c r="F290" s="62" t="s">
        <v>1878</v>
      </c>
      <c r="G290" s="62" t="s">
        <v>10200</v>
      </c>
      <c r="H290" s="61" t="s">
        <v>4688</v>
      </c>
      <c r="I290" s="61">
        <v>43179.080337349536</v>
      </c>
      <c r="J290" s="61">
        <v>404</v>
      </c>
      <c r="M290" s="62" t="s">
        <v>10333</v>
      </c>
    </row>
    <row r="291" spans="1:13" ht="90" x14ac:dyDescent="0.25">
      <c r="A291" s="62" t="s">
        <v>842</v>
      </c>
      <c r="B291" s="61" t="s">
        <v>696</v>
      </c>
      <c r="C291" s="62" t="s">
        <v>699</v>
      </c>
      <c r="D291" s="61" t="s">
        <v>10185</v>
      </c>
      <c r="E291" s="61">
        <v>1</v>
      </c>
      <c r="F291" s="62" t="s">
        <v>842</v>
      </c>
      <c r="G291" s="62" t="s">
        <v>10190</v>
      </c>
      <c r="H291" s="61" t="s">
        <v>4688</v>
      </c>
      <c r="I291" s="61">
        <v>43179.084735787037</v>
      </c>
      <c r="J291" s="61">
        <v>404</v>
      </c>
      <c r="M291" s="62" t="s">
        <v>10336</v>
      </c>
    </row>
    <row r="292" spans="1:13" ht="90" x14ac:dyDescent="0.25">
      <c r="A292" s="62" t="s">
        <v>2493</v>
      </c>
      <c r="B292" s="61" t="s">
        <v>696</v>
      </c>
      <c r="C292" s="62" t="s">
        <v>699</v>
      </c>
      <c r="D292" s="61" t="s">
        <v>10185</v>
      </c>
      <c r="E292" s="61">
        <v>1</v>
      </c>
      <c r="F292" s="62" t="s">
        <v>2493</v>
      </c>
      <c r="G292" s="62" t="s">
        <v>10201</v>
      </c>
      <c r="H292" s="61" t="s">
        <v>4688</v>
      </c>
      <c r="I292" s="61">
        <v>43179.100060752316</v>
      </c>
      <c r="J292" s="61">
        <v>404</v>
      </c>
      <c r="M292" s="62" t="s">
        <v>10339</v>
      </c>
    </row>
    <row r="293" spans="1:13" ht="90" x14ac:dyDescent="0.25">
      <c r="A293" s="62" t="s">
        <v>2838</v>
      </c>
      <c r="B293" s="61" t="s">
        <v>696</v>
      </c>
      <c r="C293" s="62" t="s">
        <v>699</v>
      </c>
      <c r="D293" s="61" t="s">
        <v>10185</v>
      </c>
      <c r="E293" s="61">
        <v>1</v>
      </c>
      <c r="F293" s="62" t="s">
        <v>2838</v>
      </c>
      <c r="G293" s="62" t="s">
        <v>10202</v>
      </c>
      <c r="H293" s="61" t="s">
        <v>4688</v>
      </c>
      <c r="I293" s="61">
        <v>43179.107908275466</v>
      </c>
      <c r="J293" s="61">
        <v>404</v>
      </c>
      <c r="M293" s="62" t="s">
        <v>10341</v>
      </c>
    </row>
    <row r="294" spans="1:13" ht="90" x14ac:dyDescent="0.25">
      <c r="A294" s="62" t="s">
        <v>2493</v>
      </c>
      <c r="B294" s="61" t="s">
        <v>696</v>
      </c>
      <c r="C294" s="62" t="s">
        <v>699</v>
      </c>
      <c r="D294" s="61" t="s">
        <v>10185</v>
      </c>
      <c r="E294" s="61">
        <v>1</v>
      </c>
      <c r="F294" s="62" t="s">
        <v>2493</v>
      </c>
      <c r="G294" s="62" t="s">
        <v>10201</v>
      </c>
      <c r="H294" s="61" t="s">
        <v>4688</v>
      </c>
      <c r="I294" s="61">
        <v>43179.138853923614</v>
      </c>
      <c r="J294" s="61">
        <v>404</v>
      </c>
      <c r="M294" s="62" t="s">
        <v>10343</v>
      </c>
    </row>
    <row r="295" spans="1:13" ht="75" x14ac:dyDescent="0.25">
      <c r="A295" s="62" t="s">
        <v>1030</v>
      </c>
      <c r="B295" s="61" t="s">
        <v>696</v>
      </c>
      <c r="C295" s="62" t="s">
        <v>699</v>
      </c>
      <c r="D295" s="61" t="s">
        <v>10185</v>
      </c>
      <c r="E295" s="61">
        <v>1</v>
      </c>
      <c r="F295" s="62" t="s">
        <v>1030</v>
      </c>
      <c r="G295" s="62" t="s">
        <v>10203</v>
      </c>
      <c r="H295" s="61" t="s">
        <v>4688</v>
      </c>
      <c r="I295" s="61">
        <v>43179.151073368055</v>
      </c>
      <c r="J295" s="61">
        <v>404</v>
      </c>
      <c r="M295" s="62" t="s">
        <v>10345</v>
      </c>
    </row>
    <row r="296" spans="1:13" ht="90" x14ac:dyDescent="0.25">
      <c r="A296" s="62" t="s">
        <v>1053</v>
      </c>
      <c r="B296" s="61" t="s">
        <v>696</v>
      </c>
      <c r="C296" s="62" t="s">
        <v>699</v>
      </c>
      <c r="D296" s="61" t="s">
        <v>10185</v>
      </c>
      <c r="E296" s="61">
        <v>1</v>
      </c>
      <c r="F296" s="62" t="s">
        <v>1053</v>
      </c>
      <c r="G296" s="62" t="s">
        <v>10204</v>
      </c>
      <c r="H296" s="61" t="s">
        <v>4688</v>
      </c>
      <c r="I296" s="61">
        <v>43179.16355016204</v>
      </c>
      <c r="J296" s="61">
        <v>404</v>
      </c>
      <c r="M296" s="62" t="s">
        <v>10347</v>
      </c>
    </row>
    <row r="297" spans="1:13" ht="90" x14ac:dyDescent="0.25">
      <c r="A297" s="62" t="s">
        <v>792</v>
      </c>
      <c r="B297" s="61" t="s">
        <v>696</v>
      </c>
      <c r="C297" s="62" t="s">
        <v>699</v>
      </c>
      <c r="D297" s="61" t="s">
        <v>10185</v>
      </c>
      <c r="E297" s="61">
        <v>1</v>
      </c>
      <c r="F297" s="62" t="s">
        <v>792</v>
      </c>
      <c r="G297" s="62" t="s">
        <v>10205</v>
      </c>
      <c r="H297" s="61" t="s">
        <v>4688</v>
      </c>
      <c r="I297" s="61">
        <v>43179.170797592589</v>
      </c>
      <c r="J297" s="61">
        <v>404</v>
      </c>
      <c r="M297" s="62" t="s">
        <v>10350</v>
      </c>
    </row>
    <row r="298" spans="1:13" ht="90" x14ac:dyDescent="0.25">
      <c r="A298" s="62" t="s">
        <v>4561</v>
      </c>
      <c r="B298" s="61" t="s">
        <v>696</v>
      </c>
      <c r="C298" s="62" t="s">
        <v>699</v>
      </c>
      <c r="D298" s="61" t="s">
        <v>10185</v>
      </c>
      <c r="E298" s="61">
        <v>1</v>
      </c>
      <c r="F298" s="62" t="s">
        <v>4561</v>
      </c>
      <c r="G298" s="62" t="s">
        <v>10206</v>
      </c>
      <c r="H298" s="61" t="s">
        <v>4688</v>
      </c>
      <c r="I298" s="61">
        <v>43179.17731619213</v>
      </c>
      <c r="J298" s="61">
        <v>404</v>
      </c>
      <c r="M298" s="62" t="s">
        <v>10352</v>
      </c>
    </row>
    <row r="299" spans="1:13" ht="75" x14ac:dyDescent="0.25">
      <c r="A299" s="62" t="s">
        <v>1878</v>
      </c>
      <c r="B299" s="61" t="s">
        <v>696</v>
      </c>
      <c r="C299" s="62" t="s">
        <v>699</v>
      </c>
      <c r="D299" s="61" t="s">
        <v>10185</v>
      </c>
      <c r="E299" s="61">
        <v>1</v>
      </c>
      <c r="F299" s="62" t="s">
        <v>1878</v>
      </c>
      <c r="G299" s="62" t="s">
        <v>10200</v>
      </c>
      <c r="H299" s="61" t="s">
        <v>4688</v>
      </c>
      <c r="I299" s="61">
        <v>43179.17845172454</v>
      </c>
      <c r="J299" s="61">
        <v>404</v>
      </c>
      <c r="M299" s="62" t="s">
        <v>10354</v>
      </c>
    </row>
    <row r="300" spans="1:13" ht="75" x14ac:dyDescent="0.25">
      <c r="A300" s="62" t="s">
        <v>1551</v>
      </c>
      <c r="B300" s="61" t="s">
        <v>696</v>
      </c>
      <c r="C300" s="62" t="s">
        <v>699</v>
      </c>
      <c r="D300" s="61" t="s">
        <v>10185</v>
      </c>
      <c r="E300" s="61">
        <v>1</v>
      </c>
      <c r="F300" s="62" t="s">
        <v>1551</v>
      </c>
      <c r="G300" s="62" t="s">
        <v>10207</v>
      </c>
      <c r="H300" s="61" t="s">
        <v>4688</v>
      </c>
      <c r="I300" s="61">
        <v>43179.190644861112</v>
      </c>
      <c r="J300" s="61">
        <v>404</v>
      </c>
      <c r="M300" s="62" t="s">
        <v>10356</v>
      </c>
    </row>
    <row r="301" spans="1:13" ht="75" x14ac:dyDescent="0.25">
      <c r="A301" s="62" t="s">
        <v>1292</v>
      </c>
      <c r="B301" s="61" t="s">
        <v>696</v>
      </c>
      <c r="C301" s="62" t="s">
        <v>699</v>
      </c>
      <c r="D301" s="61" t="s">
        <v>10185</v>
      </c>
      <c r="E301" s="61">
        <v>1</v>
      </c>
      <c r="F301" s="62" t="s">
        <v>1292</v>
      </c>
      <c r="G301" s="62" t="s">
        <v>10208</v>
      </c>
      <c r="H301" s="61" t="s">
        <v>4688</v>
      </c>
      <c r="I301" s="61">
        <v>43179.216061122686</v>
      </c>
      <c r="J301" s="61">
        <v>404</v>
      </c>
      <c r="M301" s="62" t="s">
        <v>10358</v>
      </c>
    </row>
    <row r="302" spans="1:13" ht="75" x14ac:dyDescent="0.25">
      <c r="A302" s="62" t="s">
        <v>2515</v>
      </c>
      <c r="B302" s="61" t="s">
        <v>696</v>
      </c>
      <c r="C302" s="62" t="s">
        <v>699</v>
      </c>
      <c r="D302" s="61" t="s">
        <v>10185</v>
      </c>
      <c r="E302" s="61">
        <v>1</v>
      </c>
      <c r="F302" s="62" t="s">
        <v>2515</v>
      </c>
      <c r="G302" s="62" t="s">
        <v>10187</v>
      </c>
      <c r="H302" s="61" t="s">
        <v>4688</v>
      </c>
      <c r="I302" s="61">
        <v>43179.222048750002</v>
      </c>
      <c r="J302" s="61">
        <v>404</v>
      </c>
      <c r="M302" s="62" t="s">
        <v>10360</v>
      </c>
    </row>
    <row r="303" spans="1:13" ht="90" x14ac:dyDescent="0.25">
      <c r="A303" s="62" t="s">
        <v>698</v>
      </c>
      <c r="B303" s="61" t="s">
        <v>696</v>
      </c>
      <c r="C303" s="62" t="s">
        <v>699</v>
      </c>
      <c r="D303" s="61" t="s">
        <v>10185</v>
      </c>
      <c r="E303" s="61">
        <v>1</v>
      </c>
      <c r="F303" s="62" t="s">
        <v>698</v>
      </c>
      <c r="G303" s="62" t="s">
        <v>10197</v>
      </c>
      <c r="H303" s="61" t="s">
        <v>4688</v>
      </c>
      <c r="I303" s="61">
        <v>43179.225254571757</v>
      </c>
      <c r="J303" s="61">
        <v>404</v>
      </c>
      <c r="M303" s="62" t="s">
        <v>10362</v>
      </c>
    </row>
    <row r="304" spans="1:13" ht="90" x14ac:dyDescent="0.25">
      <c r="A304" s="62" t="s">
        <v>3837</v>
      </c>
      <c r="B304" s="61" t="s">
        <v>696</v>
      </c>
      <c r="C304" s="62" t="s">
        <v>699</v>
      </c>
      <c r="D304" s="61" t="s">
        <v>10185</v>
      </c>
      <c r="E304" s="61">
        <v>1</v>
      </c>
      <c r="F304" s="62" t="s">
        <v>3837</v>
      </c>
      <c r="G304" s="62" t="s">
        <v>10199</v>
      </c>
      <c r="H304" s="61" t="s">
        <v>4688</v>
      </c>
      <c r="I304" s="61">
        <v>43179.248448043982</v>
      </c>
      <c r="J304" s="61">
        <v>404</v>
      </c>
      <c r="M304" s="62" t="s">
        <v>10364</v>
      </c>
    </row>
    <row r="305" spans="1:13" ht="75" x14ac:dyDescent="0.25">
      <c r="A305" s="62" t="s">
        <v>4072</v>
      </c>
      <c r="B305" s="61" t="s">
        <v>696</v>
      </c>
      <c r="C305" s="62" t="s">
        <v>699</v>
      </c>
      <c r="D305" s="61" t="s">
        <v>10185</v>
      </c>
      <c r="E305" s="61">
        <v>1</v>
      </c>
      <c r="F305" s="62" t="s">
        <v>4072</v>
      </c>
      <c r="G305" s="62" t="s">
        <v>10209</v>
      </c>
      <c r="H305" s="61" t="s">
        <v>4688</v>
      </c>
      <c r="I305" s="61">
        <v>43179.255228206021</v>
      </c>
      <c r="J305" s="61">
        <v>404</v>
      </c>
      <c r="M305" s="62" t="s">
        <v>10366</v>
      </c>
    </row>
    <row r="306" spans="1:13" ht="75" x14ac:dyDescent="0.25">
      <c r="A306" s="62" t="s">
        <v>1030</v>
      </c>
      <c r="B306" s="61" t="s">
        <v>696</v>
      </c>
      <c r="C306" s="62" t="s">
        <v>699</v>
      </c>
      <c r="D306" s="61" t="s">
        <v>10185</v>
      </c>
      <c r="E306" s="61">
        <v>1</v>
      </c>
      <c r="F306" s="62" t="s">
        <v>1030</v>
      </c>
      <c r="G306" s="62" t="s">
        <v>10203</v>
      </c>
      <c r="H306" s="61" t="s">
        <v>4688</v>
      </c>
      <c r="I306" s="61">
        <v>43179.259738842593</v>
      </c>
      <c r="J306" s="61">
        <v>404</v>
      </c>
      <c r="M306" s="62" t="s">
        <v>10368</v>
      </c>
    </row>
    <row r="307" spans="1:13" ht="75" x14ac:dyDescent="0.25">
      <c r="A307" s="62" t="s">
        <v>2596</v>
      </c>
      <c r="B307" s="61" t="s">
        <v>696</v>
      </c>
      <c r="C307" s="62" t="s">
        <v>699</v>
      </c>
      <c r="D307" s="61" t="s">
        <v>10185</v>
      </c>
      <c r="E307" s="61">
        <v>1</v>
      </c>
      <c r="F307" s="62" t="s">
        <v>2596</v>
      </c>
      <c r="G307" s="62" t="s">
        <v>10194</v>
      </c>
      <c r="H307" s="61" t="s">
        <v>4688</v>
      </c>
      <c r="I307" s="61">
        <v>43179.301012037038</v>
      </c>
      <c r="J307" s="61">
        <v>404</v>
      </c>
      <c r="M307" s="62" t="s">
        <v>10371</v>
      </c>
    </row>
    <row r="308" spans="1:13" ht="90" x14ac:dyDescent="0.25">
      <c r="A308" s="62" t="s">
        <v>3117</v>
      </c>
      <c r="B308" s="61" t="s">
        <v>696</v>
      </c>
      <c r="C308" s="62" t="s">
        <v>699</v>
      </c>
      <c r="D308" s="61" t="s">
        <v>10185</v>
      </c>
      <c r="E308" s="61">
        <v>1</v>
      </c>
      <c r="F308" s="62" t="s">
        <v>3117</v>
      </c>
      <c r="G308" s="62" t="s">
        <v>10193</v>
      </c>
      <c r="H308" s="61" t="s">
        <v>4688</v>
      </c>
      <c r="I308" s="61">
        <v>43179.325200613428</v>
      </c>
      <c r="J308" s="61">
        <v>404</v>
      </c>
      <c r="M308" s="62" t="s">
        <v>10374</v>
      </c>
    </row>
    <row r="309" spans="1:13" ht="75" x14ac:dyDescent="0.25">
      <c r="A309" s="62" t="s">
        <v>1221</v>
      </c>
      <c r="B309" s="61" t="s">
        <v>696</v>
      </c>
      <c r="C309" s="62" t="s">
        <v>699</v>
      </c>
      <c r="D309" s="61" t="s">
        <v>10185</v>
      </c>
      <c r="E309" s="61">
        <v>1</v>
      </c>
      <c r="F309" s="62" t="s">
        <v>1221</v>
      </c>
      <c r="G309" s="62" t="s">
        <v>10196</v>
      </c>
      <c r="H309" s="61" t="s">
        <v>4688</v>
      </c>
      <c r="I309" s="61">
        <v>43179.332428171299</v>
      </c>
      <c r="J309" s="61">
        <v>404</v>
      </c>
      <c r="M309" s="62" t="s">
        <v>10377</v>
      </c>
    </row>
    <row r="310" spans="1:13" ht="75" x14ac:dyDescent="0.25">
      <c r="A310" s="62" t="s">
        <v>1056</v>
      </c>
      <c r="B310" s="61" t="s">
        <v>696</v>
      </c>
      <c r="C310" s="62" t="s">
        <v>699</v>
      </c>
      <c r="D310" s="61" t="s">
        <v>10185</v>
      </c>
      <c r="E310" s="61">
        <v>1</v>
      </c>
      <c r="F310" s="62" t="s">
        <v>1056</v>
      </c>
      <c r="G310" s="62" t="s">
        <v>10210</v>
      </c>
      <c r="H310" s="61" t="s">
        <v>4688</v>
      </c>
      <c r="I310" s="61">
        <v>43179.332823564815</v>
      </c>
      <c r="J310" s="61">
        <v>404</v>
      </c>
      <c r="M310" s="62" t="s">
        <v>10380</v>
      </c>
    </row>
    <row r="311" spans="1:13" ht="75" x14ac:dyDescent="0.25">
      <c r="A311" s="62" t="s">
        <v>1056</v>
      </c>
      <c r="B311" s="61" t="s">
        <v>696</v>
      </c>
      <c r="C311" s="62" t="s">
        <v>699</v>
      </c>
      <c r="D311" s="61" t="s">
        <v>10185</v>
      </c>
      <c r="E311" s="61">
        <v>1</v>
      </c>
      <c r="F311" s="62" t="s">
        <v>1056</v>
      </c>
      <c r="G311" s="62" t="s">
        <v>10210</v>
      </c>
      <c r="H311" s="61" t="s">
        <v>4688</v>
      </c>
      <c r="I311" s="61">
        <v>43179.334815752314</v>
      </c>
      <c r="J311" s="61">
        <v>404</v>
      </c>
      <c r="M311" s="62" t="s">
        <v>10383</v>
      </c>
    </row>
    <row r="312" spans="1:13" ht="75" x14ac:dyDescent="0.25">
      <c r="A312" s="62" t="s">
        <v>1292</v>
      </c>
      <c r="B312" s="61" t="s">
        <v>696</v>
      </c>
      <c r="C312" s="62" t="s">
        <v>699</v>
      </c>
      <c r="D312" s="61" t="s">
        <v>10185</v>
      </c>
      <c r="E312" s="61">
        <v>1</v>
      </c>
      <c r="F312" s="62" t="s">
        <v>1292</v>
      </c>
      <c r="G312" s="62" t="s">
        <v>10208</v>
      </c>
      <c r="H312" s="61" t="s">
        <v>4688</v>
      </c>
      <c r="I312" s="61">
        <v>43179.339663726852</v>
      </c>
      <c r="J312" s="61">
        <v>404</v>
      </c>
      <c r="M312" s="62" t="s">
        <v>10386</v>
      </c>
    </row>
    <row r="313" spans="1:13" ht="90" x14ac:dyDescent="0.25">
      <c r="A313" s="62" t="s">
        <v>2776</v>
      </c>
      <c r="B313" s="61" t="s">
        <v>696</v>
      </c>
      <c r="C313" s="62" t="s">
        <v>699</v>
      </c>
      <c r="D313" s="61" t="s">
        <v>10185</v>
      </c>
      <c r="E313" s="61">
        <v>1</v>
      </c>
      <c r="F313" s="62" t="s">
        <v>2776</v>
      </c>
      <c r="G313" s="62" t="s">
        <v>10211</v>
      </c>
      <c r="H313" s="61" t="s">
        <v>4688</v>
      </c>
      <c r="I313" s="61">
        <v>43179.356454375004</v>
      </c>
      <c r="J313" s="61">
        <v>404</v>
      </c>
      <c r="M313" s="62" t="s">
        <v>10388</v>
      </c>
    </row>
    <row r="314" spans="1:13" ht="90" x14ac:dyDescent="0.25">
      <c r="A314" s="62" t="s">
        <v>2776</v>
      </c>
      <c r="B314" s="61" t="s">
        <v>696</v>
      </c>
      <c r="C314" s="62" t="s">
        <v>699</v>
      </c>
      <c r="D314" s="61" t="s">
        <v>10185</v>
      </c>
      <c r="E314" s="61">
        <v>1</v>
      </c>
      <c r="F314" s="62" t="s">
        <v>2776</v>
      </c>
      <c r="G314" s="62" t="s">
        <v>10211</v>
      </c>
      <c r="H314" s="61" t="s">
        <v>4688</v>
      </c>
      <c r="I314" s="61">
        <v>43179.406627951386</v>
      </c>
      <c r="J314" s="61">
        <v>404</v>
      </c>
      <c r="M314" s="62" t="s">
        <v>10390</v>
      </c>
    </row>
    <row r="315" spans="1:13" ht="75" x14ac:dyDescent="0.25">
      <c r="A315" s="62" t="s">
        <v>1551</v>
      </c>
      <c r="B315" s="61" t="s">
        <v>696</v>
      </c>
      <c r="C315" s="62" t="s">
        <v>699</v>
      </c>
      <c r="D315" s="61" t="s">
        <v>10185</v>
      </c>
      <c r="E315" s="61">
        <v>1</v>
      </c>
      <c r="F315" s="62" t="s">
        <v>1551</v>
      </c>
      <c r="G315" s="62" t="s">
        <v>10207</v>
      </c>
      <c r="H315" s="61" t="s">
        <v>4688</v>
      </c>
      <c r="I315" s="61">
        <v>43179.435076284724</v>
      </c>
      <c r="J315" s="61">
        <v>404</v>
      </c>
      <c r="M315" s="62" t="s">
        <v>10393</v>
      </c>
    </row>
    <row r="316" spans="1:13" ht="75" x14ac:dyDescent="0.25">
      <c r="A316" s="62" t="s">
        <v>940</v>
      </c>
      <c r="B316" s="61" t="s">
        <v>696</v>
      </c>
      <c r="C316" s="62" t="s">
        <v>699</v>
      </c>
      <c r="D316" s="61" t="s">
        <v>10185</v>
      </c>
      <c r="E316" s="61">
        <v>1</v>
      </c>
      <c r="F316" s="62" t="s">
        <v>940</v>
      </c>
      <c r="G316" s="62" t="s">
        <v>10212</v>
      </c>
      <c r="H316" s="61" t="s">
        <v>4688</v>
      </c>
      <c r="I316" s="61">
        <v>43179.435201666667</v>
      </c>
      <c r="J316" s="61">
        <v>404</v>
      </c>
      <c r="M316" s="62" t="s">
        <v>10395</v>
      </c>
    </row>
    <row r="317" spans="1:13" ht="90" x14ac:dyDescent="0.25">
      <c r="A317" s="62" t="s">
        <v>1053</v>
      </c>
      <c r="B317" s="61" t="s">
        <v>696</v>
      </c>
      <c r="C317" s="62" t="s">
        <v>699</v>
      </c>
      <c r="D317" s="61" t="s">
        <v>10185</v>
      </c>
      <c r="E317" s="61">
        <v>1</v>
      </c>
      <c r="F317" s="62" t="s">
        <v>1053</v>
      </c>
      <c r="G317" s="62" t="s">
        <v>10204</v>
      </c>
      <c r="H317" s="61" t="s">
        <v>4688</v>
      </c>
      <c r="I317" s="61">
        <v>43179.450853275463</v>
      </c>
      <c r="J317" s="61">
        <v>404</v>
      </c>
      <c r="M317" s="62" t="s">
        <v>10397</v>
      </c>
    </row>
    <row r="318" spans="1:13" ht="75" x14ac:dyDescent="0.25">
      <c r="A318" s="62" t="s">
        <v>940</v>
      </c>
      <c r="B318" s="61" t="s">
        <v>696</v>
      </c>
      <c r="C318" s="62" t="s">
        <v>699</v>
      </c>
      <c r="D318" s="61" t="s">
        <v>10185</v>
      </c>
      <c r="E318" s="61">
        <v>1</v>
      </c>
      <c r="F318" s="62" t="s">
        <v>940</v>
      </c>
      <c r="G318" s="62" t="s">
        <v>10212</v>
      </c>
      <c r="H318" s="61" t="s">
        <v>4688</v>
      </c>
      <c r="I318" s="61">
        <v>43179.47342628472</v>
      </c>
      <c r="J318" s="61">
        <v>404</v>
      </c>
      <c r="M318" s="62" t="s">
        <v>10399</v>
      </c>
    </row>
    <row r="319" spans="1:13" ht="75" x14ac:dyDescent="0.25">
      <c r="A319" s="62" t="s">
        <v>2930</v>
      </c>
      <c r="B319" s="61" t="s">
        <v>696</v>
      </c>
      <c r="C319" s="62" t="s">
        <v>699</v>
      </c>
      <c r="D319" s="61" t="s">
        <v>10185</v>
      </c>
      <c r="E319" s="61">
        <v>1</v>
      </c>
      <c r="F319" s="62" t="s">
        <v>2930</v>
      </c>
      <c r="G319" s="62" t="s">
        <v>10191</v>
      </c>
      <c r="H319" s="61" t="s">
        <v>4688</v>
      </c>
      <c r="I319" s="61">
        <v>43179.474255231478</v>
      </c>
      <c r="J319" s="61">
        <v>404</v>
      </c>
      <c r="M319" s="62" t="s">
        <v>10402</v>
      </c>
    </row>
    <row r="320" spans="1:13" ht="60" x14ac:dyDescent="0.25">
      <c r="A320" s="62" t="s">
        <v>1749</v>
      </c>
      <c r="B320" s="61" t="s">
        <v>696</v>
      </c>
      <c r="C320" s="62" t="s">
        <v>751</v>
      </c>
      <c r="D320" s="61" t="s">
        <v>10213</v>
      </c>
      <c r="E320" s="61">
        <v>1</v>
      </c>
      <c r="F320" s="62" t="s">
        <v>1749</v>
      </c>
      <c r="G320" s="62" t="s">
        <v>10214</v>
      </c>
      <c r="H320" s="61" t="s">
        <v>4688</v>
      </c>
      <c r="I320" s="61">
        <v>43178.725525613423</v>
      </c>
      <c r="J320" s="61">
        <v>404</v>
      </c>
      <c r="M320" s="62" t="s">
        <v>10405</v>
      </c>
    </row>
    <row r="321" spans="1:13" ht="60" x14ac:dyDescent="0.25">
      <c r="A321" s="62" t="s">
        <v>1578</v>
      </c>
      <c r="B321" s="61" t="s">
        <v>696</v>
      </c>
      <c r="C321" s="62" t="s">
        <v>751</v>
      </c>
      <c r="D321" s="61" t="s">
        <v>10213</v>
      </c>
      <c r="E321" s="61">
        <v>1</v>
      </c>
      <c r="F321" s="62" t="s">
        <v>1578</v>
      </c>
      <c r="G321" s="62" t="s">
        <v>10215</v>
      </c>
      <c r="H321" s="61" t="s">
        <v>4688</v>
      </c>
      <c r="I321" s="61">
        <v>43178.731123518519</v>
      </c>
      <c r="J321" s="61">
        <v>404</v>
      </c>
      <c r="M321" s="62" t="s">
        <v>10408</v>
      </c>
    </row>
    <row r="322" spans="1:13" ht="75" x14ac:dyDescent="0.25">
      <c r="A322" s="62" t="s">
        <v>1871</v>
      </c>
      <c r="B322" s="61" t="s">
        <v>696</v>
      </c>
      <c r="C322" s="62" t="s">
        <v>751</v>
      </c>
      <c r="D322" s="61" t="s">
        <v>10213</v>
      </c>
      <c r="E322" s="61">
        <v>1</v>
      </c>
      <c r="F322" s="62" t="s">
        <v>1871</v>
      </c>
      <c r="G322" s="62" t="s">
        <v>10216</v>
      </c>
      <c r="H322" s="61" t="s">
        <v>4688</v>
      </c>
      <c r="I322" s="61">
        <v>43178.731824120368</v>
      </c>
      <c r="J322" s="61">
        <v>404</v>
      </c>
      <c r="M322" s="62" t="s">
        <v>10411</v>
      </c>
    </row>
    <row r="323" spans="1:13" ht="75" x14ac:dyDescent="0.25">
      <c r="A323" s="62" t="s">
        <v>1871</v>
      </c>
      <c r="B323" s="61" t="s">
        <v>696</v>
      </c>
      <c r="C323" s="62" t="s">
        <v>751</v>
      </c>
      <c r="D323" s="61" t="s">
        <v>10213</v>
      </c>
      <c r="E323" s="61">
        <v>1</v>
      </c>
      <c r="F323" s="62" t="s">
        <v>1871</v>
      </c>
      <c r="G323" s="62" t="s">
        <v>10216</v>
      </c>
      <c r="H323" s="61" t="s">
        <v>4688</v>
      </c>
      <c r="I323" s="61">
        <v>43178.734328888888</v>
      </c>
      <c r="J323" s="61">
        <v>404</v>
      </c>
      <c r="M323" s="62" t="s">
        <v>10413</v>
      </c>
    </row>
    <row r="324" spans="1:13" ht="75" x14ac:dyDescent="0.25">
      <c r="A324" s="62" t="s">
        <v>4079</v>
      </c>
      <c r="B324" s="61" t="s">
        <v>696</v>
      </c>
      <c r="C324" s="62" t="s">
        <v>751</v>
      </c>
      <c r="D324" s="61" t="s">
        <v>10213</v>
      </c>
      <c r="E324" s="61">
        <v>1</v>
      </c>
      <c r="F324" s="62" t="s">
        <v>4079</v>
      </c>
      <c r="G324" s="62" t="s">
        <v>10217</v>
      </c>
      <c r="H324" s="61" t="s">
        <v>4688</v>
      </c>
      <c r="I324" s="61">
        <v>43178.773412488423</v>
      </c>
      <c r="J324" s="61">
        <v>404</v>
      </c>
      <c r="M324" s="62" t="s">
        <v>10415</v>
      </c>
    </row>
    <row r="325" spans="1:13" ht="60" x14ac:dyDescent="0.25">
      <c r="A325" s="62" t="s">
        <v>1230</v>
      </c>
      <c r="B325" s="61" t="s">
        <v>696</v>
      </c>
      <c r="C325" s="62" t="s">
        <v>751</v>
      </c>
      <c r="D325" s="61" t="s">
        <v>10213</v>
      </c>
      <c r="E325" s="61">
        <v>1</v>
      </c>
      <c r="F325" s="62" t="s">
        <v>1230</v>
      </c>
      <c r="G325" s="62" t="s">
        <v>10218</v>
      </c>
      <c r="H325" s="61" t="s">
        <v>4688</v>
      </c>
      <c r="I325" s="61">
        <v>43178.78752701389</v>
      </c>
      <c r="J325" s="61">
        <v>404</v>
      </c>
      <c r="M325" s="62" t="s">
        <v>10418</v>
      </c>
    </row>
    <row r="326" spans="1:13" ht="75" x14ac:dyDescent="0.25">
      <c r="A326" s="62" t="s">
        <v>2814</v>
      </c>
      <c r="B326" s="61" t="s">
        <v>696</v>
      </c>
      <c r="C326" s="62" t="s">
        <v>751</v>
      </c>
      <c r="D326" s="61" t="s">
        <v>10213</v>
      </c>
      <c r="E326" s="61">
        <v>1</v>
      </c>
      <c r="F326" s="62" t="s">
        <v>2814</v>
      </c>
      <c r="G326" s="62" t="s">
        <v>10219</v>
      </c>
      <c r="H326" s="61" t="s">
        <v>4688</v>
      </c>
      <c r="I326" s="61">
        <v>43178.813838518516</v>
      </c>
      <c r="J326" s="61">
        <v>404</v>
      </c>
      <c r="M326" s="62" t="s">
        <v>10421</v>
      </c>
    </row>
    <row r="327" spans="1:13" ht="60" x14ac:dyDescent="0.25">
      <c r="A327" s="62" t="s">
        <v>1578</v>
      </c>
      <c r="B327" s="61" t="s">
        <v>696</v>
      </c>
      <c r="C327" s="62" t="s">
        <v>751</v>
      </c>
      <c r="D327" s="61" t="s">
        <v>10213</v>
      </c>
      <c r="E327" s="61">
        <v>1</v>
      </c>
      <c r="F327" s="62" t="s">
        <v>1578</v>
      </c>
      <c r="G327" s="62" t="s">
        <v>10215</v>
      </c>
      <c r="H327" s="61" t="s">
        <v>4688</v>
      </c>
      <c r="I327" s="61">
        <v>43178.869283136577</v>
      </c>
      <c r="J327" s="61">
        <v>404</v>
      </c>
      <c r="M327" s="62" t="s">
        <v>10424</v>
      </c>
    </row>
    <row r="328" spans="1:13" ht="60" x14ac:dyDescent="0.25">
      <c r="A328" s="62" t="s">
        <v>1230</v>
      </c>
      <c r="B328" s="61" t="s">
        <v>696</v>
      </c>
      <c r="C328" s="62" t="s">
        <v>751</v>
      </c>
      <c r="D328" s="61" t="s">
        <v>10213</v>
      </c>
      <c r="E328" s="61">
        <v>1</v>
      </c>
      <c r="F328" s="62" t="s">
        <v>1230</v>
      </c>
      <c r="G328" s="62" t="s">
        <v>10218</v>
      </c>
      <c r="H328" s="61" t="s">
        <v>4688</v>
      </c>
      <c r="I328" s="61">
        <v>43178.9316596875</v>
      </c>
      <c r="J328" s="61">
        <v>404</v>
      </c>
      <c r="M328" s="62" t="s">
        <v>10427</v>
      </c>
    </row>
    <row r="329" spans="1:13" ht="60" x14ac:dyDescent="0.25">
      <c r="A329" s="62" t="s">
        <v>2406</v>
      </c>
      <c r="B329" s="61" t="s">
        <v>696</v>
      </c>
      <c r="C329" s="62" t="s">
        <v>751</v>
      </c>
      <c r="D329" s="61" t="s">
        <v>10213</v>
      </c>
      <c r="E329" s="61">
        <v>1</v>
      </c>
      <c r="F329" s="62" t="s">
        <v>2406</v>
      </c>
      <c r="G329" s="62" t="s">
        <v>10220</v>
      </c>
      <c r="H329" s="61" t="s">
        <v>4688</v>
      </c>
      <c r="I329" s="61">
        <v>43178.932615590275</v>
      </c>
      <c r="J329" s="61">
        <v>404</v>
      </c>
      <c r="M329" s="62" t="s">
        <v>10430</v>
      </c>
    </row>
    <row r="330" spans="1:13" ht="60" x14ac:dyDescent="0.25">
      <c r="A330" s="62" t="s">
        <v>3602</v>
      </c>
      <c r="B330" s="61" t="s">
        <v>696</v>
      </c>
      <c r="C330" s="62" t="s">
        <v>751</v>
      </c>
      <c r="D330" s="61" t="s">
        <v>10213</v>
      </c>
      <c r="E330" s="61">
        <v>1</v>
      </c>
      <c r="F330" s="62" t="s">
        <v>3602</v>
      </c>
      <c r="G330" s="62" t="s">
        <v>10221</v>
      </c>
      <c r="H330" s="61" t="s">
        <v>4688</v>
      </c>
      <c r="I330" s="61">
        <v>43178.989052280092</v>
      </c>
      <c r="J330" s="61">
        <v>404</v>
      </c>
      <c r="M330" s="62" t="s">
        <v>10432</v>
      </c>
    </row>
    <row r="331" spans="1:13" ht="60" x14ac:dyDescent="0.25">
      <c r="A331" s="62" t="s">
        <v>4598</v>
      </c>
      <c r="B331" s="61" t="s">
        <v>696</v>
      </c>
      <c r="C331" s="62" t="s">
        <v>751</v>
      </c>
      <c r="D331" s="61" t="s">
        <v>10213</v>
      </c>
      <c r="E331" s="61">
        <v>1</v>
      </c>
      <c r="F331" s="62" t="s">
        <v>4598</v>
      </c>
      <c r="G331" s="62" t="s">
        <v>10222</v>
      </c>
      <c r="H331" s="61" t="s">
        <v>4688</v>
      </c>
      <c r="I331" s="61">
        <v>43179.033311898151</v>
      </c>
      <c r="J331" s="61">
        <v>404</v>
      </c>
      <c r="M331" s="62" t="s">
        <v>10434</v>
      </c>
    </row>
    <row r="332" spans="1:13" ht="60" x14ac:dyDescent="0.25">
      <c r="A332" s="62" t="s">
        <v>3567</v>
      </c>
      <c r="B332" s="61" t="s">
        <v>696</v>
      </c>
      <c r="C332" s="62" t="s">
        <v>751</v>
      </c>
      <c r="D332" s="61" t="s">
        <v>10213</v>
      </c>
      <c r="E332" s="61">
        <v>1</v>
      </c>
      <c r="F332" s="62" t="s">
        <v>3567</v>
      </c>
      <c r="G332" s="62" t="s">
        <v>10223</v>
      </c>
      <c r="H332" s="61" t="s">
        <v>4688</v>
      </c>
      <c r="I332" s="61">
        <v>43179.049189409721</v>
      </c>
      <c r="J332" s="61">
        <v>404</v>
      </c>
      <c r="M332" s="62" t="s">
        <v>10437</v>
      </c>
    </row>
    <row r="333" spans="1:13" ht="75" x14ac:dyDescent="0.25">
      <c r="A333" s="62" t="s">
        <v>2835</v>
      </c>
      <c r="B333" s="61" t="s">
        <v>696</v>
      </c>
      <c r="C333" s="62" t="s">
        <v>751</v>
      </c>
      <c r="D333" s="61" t="s">
        <v>10213</v>
      </c>
      <c r="E333" s="61">
        <v>1</v>
      </c>
      <c r="F333" s="62" t="s">
        <v>2835</v>
      </c>
      <c r="G333" s="62" t="s">
        <v>10224</v>
      </c>
      <c r="H333" s="61" t="s">
        <v>4688</v>
      </c>
      <c r="I333" s="61">
        <v>43179.070754201392</v>
      </c>
      <c r="J333" s="61">
        <v>404</v>
      </c>
      <c r="M333" s="62" t="s">
        <v>10439</v>
      </c>
    </row>
    <row r="334" spans="1:13" ht="60" x14ac:dyDescent="0.25">
      <c r="A334" s="62" t="s">
        <v>750</v>
      </c>
      <c r="B334" s="61" t="s">
        <v>696</v>
      </c>
      <c r="C334" s="62" t="s">
        <v>751</v>
      </c>
      <c r="D334" s="61" t="s">
        <v>10213</v>
      </c>
      <c r="E334" s="61">
        <v>1</v>
      </c>
      <c r="F334" s="62" t="s">
        <v>750</v>
      </c>
      <c r="G334" s="62" t="s">
        <v>10225</v>
      </c>
      <c r="H334" s="61" t="s">
        <v>4688</v>
      </c>
      <c r="I334" s="61">
        <v>43179.092942175928</v>
      </c>
      <c r="J334" s="61">
        <v>404</v>
      </c>
      <c r="M334" s="62" t="s">
        <v>10440</v>
      </c>
    </row>
    <row r="335" spans="1:13" ht="60" x14ac:dyDescent="0.25">
      <c r="A335" s="62" t="s">
        <v>3602</v>
      </c>
      <c r="B335" s="61" t="s">
        <v>696</v>
      </c>
      <c r="C335" s="62" t="s">
        <v>751</v>
      </c>
      <c r="D335" s="61" t="s">
        <v>10213</v>
      </c>
      <c r="E335" s="61">
        <v>1</v>
      </c>
      <c r="F335" s="62" t="s">
        <v>3602</v>
      </c>
      <c r="G335" s="62" t="s">
        <v>10221</v>
      </c>
      <c r="H335" s="61" t="s">
        <v>4688</v>
      </c>
      <c r="I335" s="61">
        <v>43179.119035682874</v>
      </c>
      <c r="J335" s="61">
        <v>404</v>
      </c>
      <c r="M335" s="62" t="s">
        <v>10443</v>
      </c>
    </row>
    <row r="336" spans="1:13" ht="75" x14ac:dyDescent="0.25">
      <c r="A336" s="62" t="s">
        <v>2607</v>
      </c>
      <c r="B336" s="61" t="s">
        <v>696</v>
      </c>
      <c r="C336" s="62" t="s">
        <v>751</v>
      </c>
      <c r="D336" s="61" t="s">
        <v>10213</v>
      </c>
      <c r="E336" s="61">
        <v>1</v>
      </c>
      <c r="F336" s="62" t="s">
        <v>2607</v>
      </c>
      <c r="G336" s="62" t="s">
        <v>10226</v>
      </c>
      <c r="H336" s="61" t="s">
        <v>4688</v>
      </c>
      <c r="I336" s="61">
        <v>43179.138576203703</v>
      </c>
      <c r="J336" s="61">
        <v>404</v>
      </c>
      <c r="M336" s="62" t="s">
        <v>10446</v>
      </c>
    </row>
    <row r="337" spans="1:13" ht="60" x14ac:dyDescent="0.25">
      <c r="A337" s="62" t="s">
        <v>750</v>
      </c>
      <c r="B337" s="61" t="s">
        <v>696</v>
      </c>
      <c r="C337" s="62" t="s">
        <v>751</v>
      </c>
      <c r="D337" s="61" t="s">
        <v>10213</v>
      </c>
      <c r="E337" s="61">
        <v>1</v>
      </c>
      <c r="F337" s="62" t="s">
        <v>750</v>
      </c>
      <c r="G337" s="62" t="s">
        <v>10225</v>
      </c>
      <c r="H337" s="61" t="s">
        <v>4688</v>
      </c>
      <c r="I337" s="61">
        <v>43179.228097141204</v>
      </c>
      <c r="J337" s="61">
        <v>404</v>
      </c>
      <c r="M337" s="62" t="s">
        <v>10449</v>
      </c>
    </row>
    <row r="338" spans="1:13" ht="60" x14ac:dyDescent="0.25">
      <c r="A338" s="62" t="s">
        <v>791</v>
      </c>
      <c r="B338" s="61" t="s">
        <v>696</v>
      </c>
      <c r="C338" s="62" t="s">
        <v>751</v>
      </c>
      <c r="D338" s="61" t="s">
        <v>10213</v>
      </c>
      <c r="E338" s="61">
        <v>1</v>
      </c>
      <c r="F338" s="62" t="s">
        <v>791</v>
      </c>
      <c r="G338" s="62" t="s">
        <v>10227</v>
      </c>
      <c r="H338" s="61" t="s">
        <v>4688</v>
      </c>
      <c r="I338" s="61">
        <v>43179.280009236114</v>
      </c>
      <c r="J338" s="61">
        <v>404</v>
      </c>
      <c r="M338" s="62" t="s">
        <v>10452</v>
      </c>
    </row>
    <row r="339" spans="1:13" ht="60" x14ac:dyDescent="0.25">
      <c r="A339" s="62" t="s">
        <v>791</v>
      </c>
      <c r="B339" s="61" t="s">
        <v>696</v>
      </c>
      <c r="C339" s="62" t="s">
        <v>751</v>
      </c>
      <c r="D339" s="61" t="s">
        <v>10213</v>
      </c>
      <c r="E339" s="61">
        <v>1</v>
      </c>
      <c r="F339" s="62" t="s">
        <v>791</v>
      </c>
      <c r="G339" s="62" t="s">
        <v>10227</v>
      </c>
      <c r="H339" s="61" t="s">
        <v>4688</v>
      </c>
      <c r="I339" s="61">
        <v>43179.288256273147</v>
      </c>
      <c r="J339" s="61">
        <v>404</v>
      </c>
      <c r="M339" s="62" t="s">
        <v>10454</v>
      </c>
    </row>
    <row r="340" spans="1:13" ht="60" x14ac:dyDescent="0.25">
      <c r="A340" s="62" t="s">
        <v>2835</v>
      </c>
      <c r="B340" s="61" t="s">
        <v>696</v>
      </c>
      <c r="C340" s="62" t="s">
        <v>751</v>
      </c>
      <c r="D340" s="61" t="s">
        <v>10213</v>
      </c>
      <c r="E340" s="61">
        <v>1</v>
      </c>
      <c r="F340" s="62" t="s">
        <v>2835</v>
      </c>
      <c r="G340" s="62" t="s">
        <v>10224</v>
      </c>
      <c r="H340" s="61" t="s">
        <v>4688</v>
      </c>
      <c r="I340" s="61">
        <v>43179.298035925924</v>
      </c>
      <c r="J340" s="61">
        <v>404</v>
      </c>
      <c r="M340" s="62" t="s">
        <v>10456</v>
      </c>
    </row>
    <row r="341" spans="1:13" ht="75" x14ac:dyDescent="0.25">
      <c r="A341" s="62" t="s">
        <v>2814</v>
      </c>
      <c r="B341" s="61" t="s">
        <v>696</v>
      </c>
      <c r="C341" s="62" t="s">
        <v>751</v>
      </c>
      <c r="D341" s="61" t="s">
        <v>10213</v>
      </c>
      <c r="E341" s="61">
        <v>1</v>
      </c>
      <c r="F341" s="62" t="s">
        <v>2814</v>
      </c>
      <c r="G341" s="62" t="s">
        <v>10219</v>
      </c>
      <c r="H341" s="61" t="s">
        <v>4688</v>
      </c>
      <c r="I341" s="61">
        <v>43179.300103692127</v>
      </c>
      <c r="J341" s="61">
        <v>404</v>
      </c>
      <c r="M341" s="62" t="s">
        <v>10458</v>
      </c>
    </row>
    <row r="342" spans="1:13" ht="60" x14ac:dyDescent="0.25">
      <c r="A342" s="62" t="s">
        <v>3567</v>
      </c>
      <c r="B342" s="61" t="s">
        <v>696</v>
      </c>
      <c r="C342" s="62" t="s">
        <v>751</v>
      </c>
      <c r="D342" s="61" t="s">
        <v>10213</v>
      </c>
      <c r="E342" s="61">
        <v>1</v>
      </c>
      <c r="F342" s="62" t="s">
        <v>3567</v>
      </c>
      <c r="G342" s="62" t="s">
        <v>10223</v>
      </c>
      <c r="H342" s="61" t="s">
        <v>4688</v>
      </c>
      <c r="I342" s="61">
        <v>43179.339769050923</v>
      </c>
      <c r="J342" s="61">
        <v>404</v>
      </c>
      <c r="M342" s="62" t="s">
        <v>10460</v>
      </c>
    </row>
    <row r="343" spans="1:13" ht="60" x14ac:dyDescent="0.25">
      <c r="A343" s="62" t="s">
        <v>2406</v>
      </c>
      <c r="B343" s="61" t="s">
        <v>696</v>
      </c>
      <c r="C343" s="62" t="s">
        <v>751</v>
      </c>
      <c r="D343" s="61" t="s">
        <v>10213</v>
      </c>
      <c r="E343" s="61">
        <v>1</v>
      </c>
      <c r="F343" s="62" t="s">
        <v>2406</v>
      </c>
      <c r="G343" s="62" t="s">
        <v>10220</v>
      </c>
      <c r="H343" s="61" t="s">
        <v>4688</v>
      </c>
      <c r="I343" s="61">
        <v>43179.373235462961</v>
      </c>
      <c r="J343" s="61">
        <v>404</v>
      </c>
      <c r="M343" s="62" t="s">
        <v>10462</v>
      </c>
    </row>
    <row r="344" spans="1:13" ht="60" x14ac:dyDescent="0.25">
      <c r="A344" s="62" t="s">
        <v>1749</v>
      </c>
      <c r="B344" s="61" t="s">
        <v>696</v>
      </c>
      <c r="C344" s="62" t="s">
        <v>751</v>
      </c>
      <c r="D344" s="61" t="s">
        <v>10213</v>
      </c>
      <c r="E344" s="61">
        <v>1</v>
      </c>
      <c r="F344" s="62" t="s">
        <v>1749</v>
      </c>
      <c r="G344" s="62" t="s">
        <v>10214</v>
      </c>
      <c r="H344" s="61" t="s">
        <v>4688</v>
      </c>
      <c r="I344" s="61">
        <v>43179.430470023151</v>
      </c>
      <c r="J344" s="61">
        <v>404</v>
      </c>
      <c r="M344" s="62" t="s">
        <v>10465</v>
      </c>
    </row>
    <row r="345" spans="1:13" ht="45" x14ac:dyDescent="0.25">
      <c r="A345" s="62" t="s">
        <v>2743</v>
      </c>
      <c r="B345" s="61" t="s">
        <v>696</v>
      </c>
      <c r="C345" s="62" t="s">
        <v>2744</v>
      </c>
      <c r="D345" s="61" t="s">
        <v>10228</v>
      </c>
      <c r="E345" s="61">
        <v>56</v>
      </c>
      <c r="F345" s="62" t="s">
        <v>10229</v>
      </c>
      <c r="G345" s="62" t="s">
        <v>10230</v>
      </c>
      <c r="H345" s="61" t="s">
        <v>4688</v>
      </c>
      <c r="I345" s="61">
        <v>43179.252357870369</v>
      </c>
      <c r="J345" s="61">
        <v>404</v>
      </c>
      <c r="M345" s="62" t="s">
        <v>10467</v>
      </c>
    </row>
    <row r="346" spans="1:13" ht="45" x14ac:dyDescent="0.25">
      <c r="A346" s="62" t="s">
        <v>2743</v>
      </c>
      <c r="B346" s="61" t="s">
        <v>696</v>
      </c>
      <c r="C346" s="62" t="s">
        <v>2744</v>
      </c>
      <c r="D346" s="61" t="s">
        <v>10228</v>
      </c>
      <c r="E346" s="61">
        <v>56</v>
      </c>
      <c r="F346" s="62" t="s">
        <v>10229</v>
      </c>
      <c r="G346" s="62" t="s">
        <v>10230</v>
      </c>
      <c r="H346" s="61" t="s">
        <v>4688</v>
      </c>
      <c r="I346" s="61">
        <v>43179.305422442128</v>
      </c>
      <c r="J346" s="61">
        <v>404</v>
      </c>
      <c r="M346" s="62" t="s">
        <v>10470</v>
      </c>
    </row>
    <row r="347" spans="1:13" ht="45" x14ac:dyDescent="0.25">
      <c r="A347" s="62" t="s">
        <v>2377</v>
      </c>
      <c r="B347" s="61" t="s">
        <v>696</v>
      </c>
      <c r="C347" s="62" t="s">
        <v>2378</v>
      </c>
      <c r="D347" s="61" t="s">
        <v>10231</v>
      </c>
      <c r="E347" s="61">
        <v>38</v>
      </c>
      <c r="F347" s="62" t="s">
        <v>10232</v>
      </c>
      <c r="G347" s="62" t="s">
        <v>10233</v>
      </c>
      <c r="H347" s="61" t="s">
        <v>4688</v>
      </c>
      <c r="I347" s="61">
        <v>43179.241980208331</v>
      </c>
      <c r="J347" s="61">
        <v>404</v>
      </c>
      <c r="M347" s="62" t="s">
        <v>10473</v>
      </c>
    </row>
    <row r="348" spans="1:13" ht="45" x14ac:dyDescent="0.25">
      <c r="A348" s="62" t="s">
        <v>2377</v>
      </c>
      <c r="B348" s="61" t="s">
        <v>696</v>
      </c>
      <c r="C348" s="62" t="s">
        <v>2378</v>
      </c>
      <c r="D348" s="61" t="s">
        <v>10231</v>
      </c>
      <c r="E348" s="61">
        <v>38</v>
      </c>
      <c r="F348" s="62" t="s">
        <v>10232</v>
      </c>
      <c r="G348" s="62" t="s">
        <v>10233</v>
      </c>
      <c r="H348" s="61" t="s">
        <v>4688</v>
      </c>
      <c r="I348" s="61">
        <v>43179.455635405095</v>
      </c>
      <c r="J348" s="61">
        <v>404</v>
      </c>
      <c r="M348" s="62" t="s">
        <v>10476</v>
      </c>
    </row>
    <row r="349" spans="1:13" ht="60" x14ac:dyDescent="0.25">
      <c r="A349" s="62" t="s">
        <v>797</v>
      </c>
      <c r="B349" s="61" t="s">
        <v>696</v>
      </c>
      <c r="C349" s="62" t="s">
        <v>798</v>
      </c>
      <c r="D349" s="61" t="s">
        <v>10234</v>
      </c>
      <c r="E349" s="61">
        <v>1</v>
      </c>
      <c r="F349" s="62" t="s">
        <v>797</v>
      </c>
      <c r="G349" s="62" t="s">
        <v>10235</v>
      </c>
      <c r="H349" s="61" t="s">
        <v>4688</v>
      </c>
      <c r="I349" s="61">
        <v>43178.7069619213</v>
      </c>
      <c r="J349" s="61">
        <v>404</v>
      </c>
      <c r="M349" s="62" t="s">
        <v>10479</v>
      </c>
    </row>
    <row r="350" spans="1:13" ht="60" x14ac:dyDescent="0.25">
      <c r="A350" s="62" t="s">
        <v>3156</v>
      </c>
      <c r="B350" s="61" t="s">
        <v>696</v>
      </c>
      <c r="C350" s="62" t="s">
        <v>798</v>
      </c>
      <c r="D350" s="61" t="s">
        <v>10234</v>
      </c>
      <c r="E350" s="61">
        <v>1</v>
      </c>
      <c r="F350" s="62" t="s">
        <v>3156</v>
      </c>
      <c r="G350" s="62" t="s">
        <v>10236</v>
      </c>
      <c r="H350" s="61" t="s">
        <v>4688</v>
      </c>
      <c r="I350" s="61">
        <v>43178.707384988425</v>
      </c>
      <c r="J350" s="61">
        <v>404</v>
      </c>
      <c r="M350" s="62" t="s">
        <v>10482</v>
      </c>
    </row>
    <row r="351" spans="1:13" ht="60" x14ac:dyDescent="0.25">
      <c r="A351" s="62" t="s">
        <v>2567</v>
      </c>
      <c r="B351" s="61" t="s">
        <v>696</v>
      </c>
      <c r="C351" s="62" t="s">
        <v>798</v>
      </c>
      <c r="D351" s="61" t="s">
        <v>10234</v>
      </c>
      <c r="E351" s="61">
        <v>1</v>
      </c>
      <c r="F351" s="62" t="s">
        <v>2567</v>
      </c>
      <c r="G351" s="62" t="s">
        <v>10237</v>
      </c>
      <c r="H351" s="61" t="s">
        <v>4688</v>
      </c>
      <c r="I351" s="61">
        <v>43178.708313483796</v>
      </c>
      <c r="J351" s="61">
        <v>404</v>
      </c>
      <c r="M351" s="62" t="s">
        <v>10485</v>
      </c>
    </row>
    <row r="352" spans="1:13" ht="45" x14ac:dyDescent="0.25">
      <c r="A352" s="62" t="s">
        <v>3390</v>
      </c>
      <c r="B352" s="61" t="s">
        <v>696</v>
      </c>
      <c r="C352" s="62" t="s">
        <v>798</v>
      </c>
      <c r="D352" s="61" t="s">
        <v>10234</v>
      </c>
      <c r="E352" s="61">
        <v>1</v>
      </c>
      <c r="F352" s="62" t="s">
        <v>3390</v>
      </c>
      <c r="G352" s="62" t="s">
        <v>10238</v>
      </c>
      <c r="H352" s="61" t="s">
        <v>4688</v>
      </c>
      <c r="I352" s="61">
        <v>43178.711884606484</v>
      </c>
      <c r="J352" s="61">
        <v>404</v>
      </c>
      <c r="M352" s="62" t="s">
        <v>10488</v>
      </c>
    </row>
    <row r="353" spans="1:13" ht="60" x14ac:dyDescent="0.25">
      <c r="A353" s="62" t="s">
        <v>1899</v>
      </c>
      <c r="B353" s="61" t="s">
        <v>696</v>
      </c>
      <c r="C353" s="62" t="s">
        <v>798</v>
      </c>
      <c r="D353" s="61" t="s">
        <v>10234</v>
      </c>
      <c r="E353" s="61">
        <v>1</v>
      </c>
      <c r="F353" s="62" t="s">
        <v>1899</v>
      </c>
      <c r="G353" s="62" t="s">
        <v>10239</v>
      </c>
      <c r="H353" s="61" t="s">
        <v>4688</v>
      </c>
      <c r="I353" s="61">
        <v>43178.713521180558</v>
      </c>
      <c r="J353" s="61">
        <v>404</v>
      </c>
      <c r="M353" s="62" t="s">
        <v>10490</v>
      </c>
    </row>
    <row r="354" spans="1:13" ht="60" x14ac:dyDescent="0.25">
      <c r="A354" s="62" t="s">
        <v>1838</v>
      </c>
      <c r="B354" s="61" t="s">
        <v>696</v>
      </c>
      <c r="C354" s="62" t="s">
        <v>798</v>
      </c>
      <c r="D354" s="61" t="s">
        <v>10234</v>
      </c>
      <c r="E354" s="61">
        <v>1</v>
      </c>
      <c r="F354" s="62" t="s">
        <v>1838</v>
      </c>
      <c r="G354" s="62" t="s">
        <v>10240</v>
      </c>
      <c r="H354" s="61" t="s">
        <v>4688</v>
      </c>
      <c r="I354" s="61">
        <v>43178.715869953703</v>
      </c>
      <c r="J354" s="61">
        <v>404</v>
      </c>
      <c r="M354" s="62" t="s">
        <v>10492</v>
      </c>
    </row>
    <row r="355" spans="1:13" ht="60" x14ac:dyDescent="0.25">
      <c r="A355" s="62" t="s">
        <v>2325</v>
      </c>
      <c r="B355" s="61" t="s">
        <v>696</v>
      </c>
      <c r="C355" s="62" t="s">
        <v>798</v>
      </c>
      <c r="D355" s="61" t="s">
        <v>10234</v>
      </c>
      <c r="E355" s="61">
        <v>1</v>
      </c>
      <c r="F355" s="62" t="s">
        <v>2325</v>
      </c>
      <c r="G355" s="62" t="s">
        <v>10241</v>
      </c>
      <c r="H355" s="61" t="s">
        <v>4688</v>
      </c>
      <c r="I355" s="61">
        <v>43178.719138877314</v>
      </c>
      <c r="J355" s="61">
        <v>404</v>
      </c>
      <c r="M355" s="62" t="s">
        <v>10495</v>
      </c>
    </row>
    <row r="356" spans="1:13" ht="60" x14ac:dyDescent="0.25">
      <c r="A356" s="62" t="s">
        <v>2735</v>
      </c>
      <c r="B356" s="61" t="s">
        <v>696</v>
      </c>
      <c r="C356" s="62" t="s">
        <v>798</v>
      </c>
      <c r="D356" s="61" t="s">
        <v>10234</v>
      </c>
      <c r="E356" s="61">
        <v>1</v>
      </c>
      <c r="F356" s="62" t="s">
        <v>2735</v>
      </c>
      <c r="G356" s="62" t="s">
        <v>10242</v>
      </c>
      <c r="H356" s="61" t="s">
        <v>4688</v>
      </c>
      <c r="I356" s="61">
        <v>43178.725008726855</v>
      </c>
      <c r="J356" s="61">
        <v>404</v>
      </c>
      <c r="M356" s="62" t="s">
        <v>10496</v>
      </c>
    </row>
    <row r="357" spans="1:13" ht="60" x14ac:dyDescent="0.25">
      <c r="A357" s="62" t="s">
        <v>2839</v>
      </c>
      <c r="B357" s="61" t="s">
        <v>696</v>
      </c>
      <c r="C357" s="62" t="s">
        <v>798</v>
      </c>
      <c r="D357" s="61" t="s">
        <v>10234</v>
      </c>
      <c r="E357" s="61">
        <v>1</v>
      </c>
      <c r="F357" s="62" t="s">
        <v>2839</v>
      </c>
      <c r="G357" s="62" t="s">
        <v>10243</v>
      </c>
      <c r="H357" s="61" t="s">
        <v>4688</v>
      </c>
      <c r="I357" s="61">
        <v>43178.725332569447</v>
      </c>
      <c r="J357" s="61">
        <v>404</v>
      </c>
      <c r="M357" s="62" t="s">
        <v>10497</v>
      </c>
    </row>
    <row r="358" spans="1:13" ht="60" x14ac:dyDescent="0.25">
      <c r="A358" s="62" t="s">
        <v>2653</v>
      </c>
      <c r="B358" s="61" t="s">
        <v>696</v>
      </c>
      <c r="C358" s="62" t="s">
        <v>798</v>
      </c>
      <c r="D358" s="61" t="s">
        <v>10234</v>
      </c>
      <c r="E358" s="61">
        <v>1</v>
      </c>
      <c r="F358" s="62" t="s">
        <v>2653</v>
      </c>
      <c r="G358" s="62" t="s">
        <v>10244</v>
      </c>
      <c r="H358" s="61" t="s">
        <v>4688</v>
      </c>
      <c r="I358" s="61">
        <v>43178.727264525463</v>
      </c>
      <c r="J358" s="61">
        <v>404</v>
      </c>
      <c r="M358" s="62" t="s">
        <v>10499</v>
      </c>
    </row>
    <row r="359" spans="1:13" ht="75" x14ac:dyDescent="0.25">
      <c r="A359" s="62" t="s">
        <v>1893</v>
      </c>
      <c r="B359" s="61" t="s">
        <v>696</v>
      </c>
      <c r="C359" s="62" t="s">
        <v>798</v>
      </c>
      <c r="D359" s="61" t="s">
        <v>10234</v>
      </c>
      <c r="E359" s="61">
        <v>1</v>
      </c>
      <c r="F359" s="62" t="s">
        <v>1893</v>
      </c>
      <c r="G359" s="62" t="s">
        <v>10245</v>
      </c>
      <c r="H359" s="61" t="s">
        <v>4688</v>
      </c>
      <c r="I359" s="61">
        <v>43178.731489722224</v>
      </c>
      <c r="J359" s="61">
        <v>404</v>
      </c>
      <c r="M359" s="62" t="s">
        <v>10500</v>
      </c>
    </row>
    <row r="360" spans="1:13" ht="60" x14ac:dyDescent="0.25">
      <c r="A360" s="62" t="s">
        <v>3073</v>
      </c>
      <c r="B360" s="61" t="s">
        <v>696</v>
      </c>
      <c r="C360" s="62" t="s">
        <v>798</v>
      </c>
      <c r="D360" s="61" t="s">
        <v>10234</v>
      </c>
      <c r="E360" s="61">
        <v>1</v>
      </c>
      <c r="F360" s="62" t="s">
        <v>3073</v>
      </c>
      <c r="G360" s="62" t="s">
        <v>10246</v>
      </c>
      <c r="H360" s="61" t="s">
        <v>4688</v>
      </c>
      <c r="I360" s="61">
        <v>43178.735278506945</v>
      </c>
      <c r="J360" s="61">
        <v>404</v>
      </c>
      <c r="M360" s="62" t="s">
        <v>10503</v>
      </c>
    </row>
    <row r="361" spans="1:13" ht="60" x14ac:dyDescent="0.25">
      <c r="A361" s="62" t="s">
        <v>2314</v>
      </c>
      <c r="B361" s="61" t="s">
        <v>696</v>
      </c>
      <c r="C361" s="62" t="s">
        <v>798</v>
      </c>
      <c r="D361" s="61" t="s">
        <v>10234</v>
      </c>
      <c r="E361" s="61">
        <v>1</v>
      </c>
      <c r="F361" s="62" t="s">
        <v>2314</v>
      </c>
      <c r="G361" s="62" t="s">
        <v>10247</v>
      </c>
      <c r="H361" s="61" t="s">
        <v>4688</v>
      </c>
      <c r="I361" s="61">
        <v>43178.735451886576</v>
      </c>
      <c r="J361" s="61">
        <v>404</v>
      </c>
      <c r="M361" s="62" t="s">
        <v>10506</v>
      </c>
    </row>
    <row r="362" spans="1:13" ht="60" x14ac:dyDescent="0.25">
      <c r="A362" s="62" t="s">
        <v>2091</v>
      </c>
      <c r="B362" s="61" t="s">
        <v>696</v>
      </c>
      <c r="C362" s="62" t="s">
        <v>798</v>
      </c>
      <c r="D362" s="61" t="s">
        <v>10234</v>
      </c>
      <c r="E362" s="61">
        <v>1</v>
      </c>
      <c r="F362" s="62" t="s">
        <v>2091</v>
      </c>
      <c r="G362" s="62" t="s">
        <v>10248</v>
      </c>
      <c r="H362" s="61" t="s">
        <v>4688</v>
      </c>
      <c r="I362" s="61">
        <v>43178.739992476854</v>
      </c>
      <c r="J362" s="61">
        <v>404</v>
      </c>
      <c r="M362" s="62" t="s">
        <v>10509</v>
      </c>
    </row>
    <row r="363" spans="1:13" ht="60" x14ac:dyDescent="0.25">
      <c r="A363" s="62" t="s">
        <v>1624</v>
      </c>
      <c r="B363" s="61" t="s">
        <v>696</v>
      </c>
      <c r="C363" s="62" t="s">
        <v>798</v>
      </c>
      <c r="D363" s="61" t="s">
        <v>10234</v>
      </c>
      <c r="E363" s="61">
        <v>1</v>
      </c>
      <c r="F363" s="62" t="s">
        <v>1624</v>
      </c>
      <c r="G363" s="62" t="s">
        <v>10249</v>
      </c>
      <c r="H363" s="61" t="s">
        <v>4688</v>
      </c>
      <c r="I363" s="61">
        <v>43178.740548877315</v>
      </c>
      <c r="J363" s="61">
        <v>404</v>
      </c>
      <c r="M363" s="62" t="s">
        <v>10511</v>
      </c>
    </row>
    <row r="364" spans="1:13" ht="60" x14ac:dyDescent="0.25">
      <c r="A364" s="62" t="s">
        <v>1911</v>
      </c>
      <c r="B364" s="61" t="s">
        <v>696</v>
      </c>
      <c r="C364" s="62" t="s">
        <v>798</v>
      </c>
      <c r="D364" s="61" t="s">
        <v>10234</v>
      </c>
      <c r="E364" s="61">
        <v>1</v>
      </c>
      <c r="F364" s="62" t="s">
        <v>1911</v>
      </c>
      <c r="G364" s="62" t="s">
        <v>10250</v>
      </c>
      <c r="H364" s="61" t="s">
        <v>4688</v>
      </c>
      <c r="I364" s="61">
        <v>43178.746313900461</v>
      </c>
      <c r="J364" s="61">
        <v>404</v>
      </c>
      <c r="M364" s="62" t="s">
        <v>10513</v>
      </c>
    </row>
    <row r="365" spans="1:13" ht="60" x14ac:dyDescent="0.25">
      <c r="A365" s="62" t="s">
        <v>904</v>
      </c>
      <c r="B365" s="61" t="s">
        <v>696</v>
      </c>
      <c r="C365" s="62" t="s">
        <v>798</v>
      </c>
      <c r="D365" s="61" t="s">
        <v>10234</v>
      </c>
      <c r="E365" s="61">
        <v>1</v>
      </c>
      <c r="F365" s="62" t="s">
        <v>904</v>
      </c>
      <c r="G365" s="62" t="s">
        <v>10251</v>
      </c>
      <c r="H365" s="61" t="s">
        <v>4688</v>
      </c>
      <c r="I365" s="61">
        <v>43178.761815520833</v>
      </c>
      <c r="J365" s="61">
        <v>404</v>
      </c>
      <c r="M365" s="62" t="s">
        <v>10515</v>
      </c>
    </row>
    <row r="366" spans="1:13" ht="60" x14ac:dyDescent="0.25">
      <c r="A366" s="62" t="s">
        <v>1623</v>
      </c>
      <c r="B366" s="61" t="s">
        <v>696</v>
      </c>
      <c r="C366" s="62" t="s">
        <v>798</v>
      </c>
      <c r="D366" s="61" t="s">
        <v>10234</v>
      </c>
      <c r="E366" s="61">
        <v>1</v>
      </c>
      <c r="F366" s="62" t="s">
        <v>1623</v>
      </c>
      <c r="G366" s="62" t="s">
        <v>10252</v>
      </c>
      <c r="H366" s="61" t="s">
        <v>4688</v>
      </c>
      <c r="I366" s="61">
        <v>43178.772084872682</v>
      </c>
      <c r="J366" s="61">
        <v>404</v>
      </c>
      <c r="M366" s="62" t="s">
        <v>10517</v>
      </c>
    </row>
    <row r="367" spans="1:13" ht="60" x14ac:dyDescent="0.25">
      <c r="A367" s="62" t="s">
        <v>2567</v>
      </c>
      <c r="B367" s="61" t="s">
        <v>696</v>
      </c>
      <c r="C367" s="62" t="s">
        <v>798</v>
      </c>
      <c r="D367" s="61" t="s">
        <v>10234</v>
      </c>
      <c r="E367" s="61">
        <v>1</v>
      </c>
      <c r="F367" s="62" t="s">
        <v>2567</v>
      </c>
      <c r="G367" s="62" t="s">
        <v>10237</v>
      </c>
      <c r="H367" s="61" t="s">
        <v>4688</v>
      </c>
      <c r="I367" s="61">
        <v>43178.775543495372</v>
      </c>
      <c r="J367" s="61">
        <v>404</v>
      </c>
      <c r="M367" s="62" t="s">
        <v>10519</v>
      </c>
    </row>
    <row r="368" spans="1:13" ht="60" x14ac:dyDescent="0.25">
      <c r="A368" s="62" t="s">
        <v>3829</v>
      </c>
      <c r="B368" s="61" t="s">
        <v>696</v>
      </c>
      <c r="C368" s="62" t="s">
        <v>798</v>
      </c>
      <c r="D368" s="61" t="s">
        <v>10234</v>
      </c>
      <c r="E368" s="61">
        <v>1</v>
      </c>
      <c r="F368" s="62" t="s">
        <v>3829</v>
      </c>
      <c r="G368" s="62" t="s">
        <v>10253</v>
      </c>
      <c r="H368" s="61" t="s">
        <v>4688</v>
      </c>
      <c r="I368" s="61">
        <v>43178.775566388889</v>
      </c>
      <c r="J368" s="61">
        <v>404</v>
      </c>
      <c r="M368" s="62" t="s">
        <v>10522</v>
      </c>
    </row>
    <row r="369" spans="1:13" ht="60" x14ac:dyDescent="0.25">
      <c r="A369" s="62" t="s">
        <v>2920</v>
      </c>
      <c r="B369" s="61" t="s">
        <v>696</v>
      </c>
      <c r="C369" s="62" t="s">
        <v>798</v>
      </c>
      <c r="D369" s="61" t="s">
        <v>10234</v>
      </c>
      <c r="E369" s="61">
        <v>1</v>
      </c>
      <c r="F369" s="62" t="s">
        <v>2920</v>
      </c>
      <c r="G369" s="62" t="s">
        <v>10254</v>
      </c>
      <c r="H369" s="61" t="s">
        <v>4688</v>
      </c>
      <c r="I369" s="61">
        <v>43178.780466539349</v>
      </c>
      <c r="J369" s="61">
        <v>404</v>
      </c>
      <c r="M369" s="62" t="s">
        <v>10524</v>
      </c>
    </row>
    <row r="370" spans="1:13" ht="60" x14ac:dyDescent="0.25">
      <c r="A370" s="62" t="s">
        <v>1800</v>
      </c>
      <c r="B370" s="61" t="s">
        <v>696</v>
      </c>
      <c r="C370" s="62" t="s">
        <v>798</v>
      </c>
      <c r="D370" s="61" t="s">
        <v>10234</v>
      </c>
      <c r="E370" s="61">
        <v>1</v>
      </c>
      <c r="F370" s="62" t="s">
        <v>1800</v>
      </c>
      <c r="G370" s="62" t="s">
        <v>10255</v>
      </c>
      <c r="H370" s="61" t="s">
        <v>4688</v>
      </c>
      <c r="I370" s="61">
        <v>43178.790354074074</v>
      </c>
      <c r="J370" s="61">
        <v>404</v>
      </c>
      <c r="M370" s="62" t="s">
        <v>10526</v>
      </c>
    </row>
    <row r="371" spans="1:13" ht="60" x14ac:dyDescent="0.25">
      <c r="A371" s="62" t="s">
        <v>1951</v>
      </c>
      <c r="B371" s="61" t="s">
        <v>696</v>
      </c>
      <c r="C371" s="62" t="s">
        <v>798</v>
      </c>
      <c r="D371" s="61" t="s">
        <v>10234</v>
      </c>
      <c r="E371" s="61">
        <v>1</v>
      </c>
      <c r="F371" s="62" t="s">
        <v>1951</v>
      </c>
      <c r="G371" s="62" t="s">
        <v>10256</v>
      </c>
      <c r="H371" s="61" t="s">
        <v>4688</v>
      </c>
      <c r="I371" s="61">
        <v>43178.801006273148</v>
      </c>
      <c r="J371" s="61">
        <v>404</v>
      </c>
      <c r="M371" s="62" t="s">
        <v>10528</v>
      </c>
    </row>
    <row r="372" spans="1:13" ht="60" x14ac:dyDescent="0.25">
      <c r="A372" s="62" t="s">
        <v>2314</v>
      </c>
      <c r="B372" s="61" t="s">
        <v>696</v>
      </c>
      <c r="C372" s="62" t="s">
        <v>798</v>
      </c>
      <c r="D372" s="61" t="s">
        <v>10234</v>
      </c>
      <c r="E372" s="61">
        <v>1</v>
      </c>
      <c r="F372" s="62" t="s">
        <v>2314</v>
      </c>
      <c r="G372" s="62" t="s">
        <v>10247</v>
      </c>
      <c r="H372" s="61" t="s">
        <v>4688</v>
      </c>
      <c r="I372" s="61">
        <v>43178.804628935184</v>
      </c>
      <c r="J372" s="61">
        <v>404</v>
      </c>
      <c r="M372" s="62" t="s">
        <v>10530</v>
      </c>
    </row>
    <row r="373" spans="1:13" ht="60" x14ac:dyDescent="0.25">
      <c r="A373" s="62" t="s">
        <v>2023</v>
      </c>
      <c r="B373" s="61" t="s">
        <v>696</v>
      </c>
      <c r="C373" s="62" t="s">
        <v>798</v>
      </c>
      <c r="D373" s="61" t="s">
        <v>10234</v>
      </c>
      <c r="E373" s="61">
        <v>1</v>
      </c>
      <c r="F373" s="62" t="s">
        <v>2023</v>
      </c>
      <c r="G373" s="62" t="s">
        <v>10257</v>
      </c>
      <c r="H373" s="61" t="s">
        <v>4688</v>
      </c>
      <c r="I373" s="61">
        <v>43178.806020057869</v>
      </c>
      <c r="J373" s="61">
        <v>404</v>
      </c>
      <c r="M373" s="62" t="s">
        <v>10532</v>
      </c>
    </row>
    <row r="374" spans="1:13" ht="60" x14ac:dyDescent="0.25">
      <c r="A374" s="62" t="s">
        <v>2280</v>
      </c>
      <c r="B374" s="61" t="s">
        <v>696</v>
      </c>
      <c r="C374" s="62" t="s">
        <v>798</v>
      </c>
      <c r="D374" s="61" t="s">
        <v>10234</v>
      </c>
      <c r="E374" s="61">
        <v>1</v>
      </c>
      <c r="F374" s="62" t="s">
        <v>2280</v>
      </c>
      <c r="G374" s="62" t="s">
        <v>10258</v>
      </c>
      <c r="H374" s="61" t="s">
        <v>4688</v>
      </c>
      <c r="I374" s="61">
        <v>43178.807140486111</v>
      </c>
      <c r="J374" s="61">
        <v>404</v>
      </c>
      <c r="M374" s="62" t="s">
        <v>10534</v>
      </c>
    </row>
    <row r="375" spans="1:13" ht="60" x14ac:dyDescent="0.25">
      <c r="A375" s="62" t="s">
        <v>1478</v>
      </c>
      <c r="B375" s="61" t="s">
        <v>696</v>
      </c>
      <c r="C375" s="62" t="s">
        <v>798</v>
      </c>
      <c r="D375" s="61" t="s">
        <v>10234</v>
      </c>
      <c r="E375" s="61">
        <v>1</v>
      </c>
      <c r="F375" s="62" t="s">
        <v>1478</v>
      </c>
      <c r="G375" s="62" t="s">
        <v>10259</v>
      </c>
      <c r="H375" s="61" t="s">
        <v>4688</v>
      </c>
      <c r="I375" s="61">
        <v>43178.808616030095</v>
      </c>
      <c r="J375" s="61">
        <v>404</v>
      </c>
      <c r="M375" s="62" t="s">
        <v>10537</v>
      </c>
    </row>
    <row r="376" spans="1:13" ht="60" x14ac:dyDescent="0.25">
      <c r="A376" s="62" t="s">
        <v>2297</v>
      </c>
      <c r="B376" s="61" t="s">
        <v>696</v>
      </c>
      <c r="C376" s="62" t="s">
        <v>798</v>
      </c>
      <c r="D376" s="61" t="s">
        <v>10234</v>
      </c>
      <c r="E376" s="61">
        <v>1</v>
      </c>
      <c r="F376" s="62" t="s">
        <v>2297</v>
      </c>
      <c r="G376" s="62" t="s">
        <v>10260</v>
      </c>
      <c r="H376" s="61" t="s">
        <v>4688</v>
      </c>
      <c r="I376" s="61">
        <v>43178.811229999999</v>
      </c>
      <c r="J376" s="61">
        <v>404</v>
      </c>
      <c r="M376" s="62" t="s">
        <v>10540</v>
      </c>
    </row>
    <row r="377" spans="1:13" ht="60" x14ac:dyDescent="0.25">
      <c r="A377" s="62" t="s">
        <v>1738</v>
      </c>
      <c r="B377" s="61" t="s">
        <v>696</v>
      </c>
      <c r="C377" s="62" t="s">
        <v>798</v>
      </c>
      <c r="D377" s="61" t="s">
        <v>10234</v>
      </c>
      <c r="E377" s="61">
        <v>1</v>
      </c>
      <c r="F377" s="62" t="s">
        <v>1738</v>
      </c>
      <c r="G377" s="62" t="s">
        <v>10261</v>
      </c>
      <c r="H377" s="61" t="s">
        <v>4688</v>
      </c>
      <c r="I377" s="61">
        <v>43178.812631851855</v>
      </c>
      <c r="J377" s="61">
        <v>404</v>
      </c>
      <c r="M377" s="62" t="s">
        <v>10543</v>
      </c>
    </row>
    <row r="378" spans="1:13" ht="60" x14ac:dyDescent="0.25">
      <c r="A378" s="62" t="s">
        <v>3031</v>
      </c>
      <c r="B378" s="61" t="s">
        <v>696</v>
      </c>
      <c r="C378" s="62" t="s">
        <v>798</v>
      </c>
      <c r="D378" s="61" t="s">
        <v>10234</v>
      </c>
      <c r="E378" s="61">
        <v>1</v>
      </c>
      <c r="F378" s="62" t="s">
        <v>3031</v>
      </c>
      <c r="G378" s="62" t="s">
        <v>10262</v>
      </c>
      <c r="H378" s="61" t="s">
        <v>4688</v>
      </c>
      <c r="I378" s="61">
        <v>43178.813127789355</v>
      </c>
      <c r="J378" s="61">
        <v>404</v>
      </c>
      <c r="M378" s="62" t="s">
        <v>10546</v>
      </c>
    </row>
    <row r="379" spans="1:13" ht="60" x14ac:dyDescent="0.25">
      <c r="A379" s="62" t="s">
        <v>2301</v>
      </c>
      <c r="B379" s="61" t="s">
        <v>696</v>
      </c>
      <c r="C379" s="62" t="s">
        <v>798</v>
      </c>
      <c r="D379" s="61" t="s">
        <v>10234</v>
      </c>
      <c r="E379" s="61">
        <v>1</v>
      </c>
      <c r="F379" s="62" t="s">
        <v>2301</v>
      </c>
      <c r="G379" s="62" t="s">
        <v>10263</v>
      </c>
      <c r="H379" s="61" t="s">
        <v>4688</v>
      </c>
      <c r="I379" s="61">
        <v>43178.816965648148</v>
      </c>
      <c r="J379" s="61">
        <v>404</v>
      </c>
      <c r="M379" s="62" t="s">
        <v>10549</v>
      </c>
    </row>
    <row r="380" spans="1:13" ht="60" x14ac:dyDescent="0.25">
      <c r="A380" s="62" t="s">
        <v>1911</v>
      </c>
      <c r="B380" s="61" t="s">
        <v>696</v>
      </c>
      <c r="C380" s="62" t="s">
        <v>798</v>
      </c>
      <c r="D380" s="61" t="s">
        <v>10234</v>
      </c>
      <c r="E380" s="61">
        <v>1</v>
      </c>
      <c r="F380" s="62" t="s">
        <v>1911</v>
      </c>
      <c r="G380" s="62" t="s">
        <v>10250</v>
      </c>
      <c r="H380" s="61" t="s">
        <v>4688</v>
      </c>
      <c r="I380" s="61">
        <v>43178.817313298612</v>
      </c>
      <c r="J380" s="61">
        <v>404</v>
      </c>
      <c r="M380" s="62" t="s">
        <v>10552</v>
      </c>
    </row>
    <row r="381" spans="1:13" ht="60" x14ac:dyDescent="0.25">
      <c r="A381" s="62" t="s">
        <v>1178</v>
      </c>
      <c r="B381" s="61" t="s">
        <v>696</v>
      </c>
      <c r="C381" s="62" t="s">
        <v>798</v>
      </c>
      <c r="D381" s="61" t="s">
        <v>10234</v>
      </c>
      <c r="E381" s="61">
        <v>1</v>
      </c>
      <c r="F381" s="62" t="s">
        <v>1178</v>
      </c>
      <c r="G381" s="62" t="s">
        <v>10264</v>
      </c>
      <c r="H381" s="61" t="s">
        <v>4688</v>
      </c>
      <c r="I381" s="61">
        <v>43178.823610057872</v>
      </c>
      <c r="J381" s="61">
        <v>404</v>
      </c>
      <c r="M381" s="62" t="s">
        <v>10555</v>
      </c>
    </row>
    <row r="382" spans="1:13" ht="60" x14ac:dyDescent="0.25">
      <c r="A382" s="62" t="s">
        <v>1884</v>
      </c>
      <c r="B382" s="61" t="s">
        <v>696</v>
      </c>
      <c r="C382" s="62" t="s">
        <v>798</v>
      </c>
      <c r="D382" s="61" t="s">
        <v>10234</v>
      </c>
      <c r="E382" s="61">
        <v>1</v>
      </c>
      <c r="F382" s="62" t="s">
        <v>1884</v>
      </c>
      <c r="G382" s="62" t="s">
        <v>10265</v>
      </c>
      <c r="H382" s="61" t="s">
        <v>4688</v>
      </c>
      <c r="I382" s="61">
        <v>43178.824539212961</v>
      </c>
      <c r="J382" s="61">
        <v>404</v>
      </c>
      <c r="M382" s="62" t="s">
        <v>10558</v>
      </c>
    </row>
    <row r="383" spans="1:13" ht="60" x14ac:dyDescent="0.25">
      <c r="A383" s="62" t="s">
        <v>3544</v>
      </c>
      <c r="B383" s="61" t="s">
        <v>696</v>
      </c>
      <c r="C383" s="62" t="s">
        <v>798</v>
      </c>
      <c r="D383" s="61" t="s">
        <v>10234</v>
      </c>
      <c r="E383" s="61">
        <v>1</v>
      </c>
      <c r="F383" s="62" t="s">
        <v>3544</v>
      </c>
      <c r="G383" s="62" t="s">
        <v>10266</v>
      </c>
      <c r="H383" s="61" t="s">
        <v>4688</v>
      </c>
      <c r="I383" s="61">
        <v>43178.825434942133</v>
      </c>
      <c r="J383" s="61">
        <v>404</v>
      </c>
      <c r="M383" s="62" t="s">
        <v>10561</v>
      </c>
    </row>
    <row r="384" spans="1:13" ht="75" x14ac:dyDescent="0.25">
      <c r="A384" s="62" t="s">
        <v>1624</v>
      </c>
      <c r="B384" s="61" t="s">
        <v>696</v>
      </c>
      <c r="C384" s="62" t="s">
        <v>798</v>
      </c>
      <c r="D384" s="61" t="s">
        <v>10234</v>
      </c>
      <c r="E384" s="61">
        <v>1</v>
      </c>
      <c r="F384" s="62" t="s">
        <v>1624</v>
      </c>
      <c r="G384" s="62" t="s">
        <v>10249</v>
      </c>
      <c r="H384" s="61" t="s">
        <v>4688</v>
      </c>
      <c r="I384" s="61">
        <v>43178.832855925924</v>
      </c>
      <c r="J384" s="61">
        <v>404</v>
      </c>
      <c r="M384" s="62" t="s">
        <v>10563</v>
      </c>
    </row>
    <row r="385" spans="1:13" ht="60" x14ac:dyDescent="0.25">
      <c r="A385" s="62" t="s">
        <v>3397</v>
      </c>
      <c r="B385" s="61" t="s">
        <v>696</v>
      </c>
      <c r="C385" s="62" t="s">
        <v>798</v>
      </c>
      <c r="D385" s="61" t="s">
        <v>10234</v>
      </c>
      <c r="E385" s="61">
        <v>1</v>
      </c>
      <c r="F385" s="62" t="s">
        <v>3397</v>
      </c>
      <c r="G385" s="62" t="s">
        <v>10267</v>
      </c>
      <c r="H385" s="61" t="s">
        <v>4688</v>
      </c>
      <c r="I385" s="61">
        <v>43178.83329599537</v>
      </c>
      <c r="J385" s="61">
        <v>404</v>
      </c>
      <c r="M385" s="62" t="s">
        <v>10565</v>
      </c>
    </row>
    <row r="386" spans="1:13" ht="75" x14ac:dyDescent="0.25">
      <c r="A386" s="62" t="s">
        <v>1257</v>
      </c>
      <c r="B386" s="61" t="s">
        <v>696</v>
      </c>
      <c r="C386" s="62" t="s">
        <v>798</v>
      </c>
      <c r="D386" s="61" t="s">
        <v>10234</v>
      </c>
      <c r="E386" s="61">
        <v>1</v>
      </c>
      <c r="F386" s="62" t="s">
        <v>1257</v>
      </c>
      <c r="G386" s="62" t="s">
        <v>10268</v>
      </c>
      <c r="H386" s="61" t="s">
        <v>4688</v>
      </c>
      <c r="I386" s="61">
        <v>43178.838154421297</v>
      </c>
      <c r="J386" s="61">
        <v>404</v>
      </c>
      <c r="M386" s="62" t="s">
        <v>10567</v>
      </c>
    </row>
    <row r="387" spans="1:13" ht="60" x14ac:dyDescent="0.25">
      <c r="A387" s="62" t="s">
        <v>1550</v>
      </c>
      <c r="B387" s="61" t="s">
        <v>696</v>
      </c>
      <c r="C387" s="62" t="s">
        <v>798</v>
      </c>
      <c r="D387" s="61" t="s">
        <v>10234</v>
      </c>
      <c r="E387" s="61">
        <v>1</v>
      </c>
      <c r="F387" s="62" t="s">
        <v>1550</v>
      </c>
      <c r="G387" s="62" t="s">
        <v>10269</v>
      </c>
      <c r="H387" s="61" t="s">
        <v>4688</v>
      </c>
      <c r="I387" s="61">
        <v>43178.856174398148</v>
      </c>
      <c r="J387" s="61">
        <v>404</v>
      </c>
      <c r="M387" s="62" t="s">
        <v>10570</v>
      </c>
    </row>
    <row r="388" spans="1:13" ht="60" x14ac:dyDescent="0.25">
      <c r="A388" s="62" t="s">
        <v>1704</v>
      </c>
      <c r="B388" s="61" t="s">
        <v>696</v>
      </c>
      <c r="C388" s="62" t="s">
        <v>798</v>
      </c>
      <c r="D388" s="61" t="s">
        <v>10234</v>
      </c>
      <c r="E388" s="61">
        <v>1</v>
      </c>
      <c r="F388" s="62" t="s">
        <v>1704</v>
      </c>
      <c r="G388" s="62" t="s">
        <v>10270</v>
      </c>
      <c r="H388" s="61" t="s">
        <v>4688</v>
      </c>
      <c r="I388" s="61">
        <v>43178.856407141204</v>
      </c>
      <c r="J388" s="61">
        <v>404</v>
      </c>
      <c r="M388" s="62" t="s">
        <v>10573</v>
      </c>
    </row>
    <row r="389" spans="1:13" ht="60" x14ac:dyDescent="0.25">
      <c r="A389" s="62" t="s">
        <v>2329</v>
      </c>
      <c r="B389" s="61" t="s">
        <v>696</v>
      </c>
      <c r="C389" s="62" t="s">
        <v>798</v>
      </c>
      <c r="D389" s="61" t="s">
        <v>10234</v>
      </c>
      <c r="E389" s="61">
        <v>1</v>
      </c>
      <c r="F389" s="62" t="s">
        <v>2329</v>
      </c>
      <c r="G389" s="62" t="s">
        <v>10271</v>
      </c>
      <c r="H389" s="61" t="s">
        <v>4688</v>
      </c>
      <c r="I389" s="61">
        <v>43178.857665856478</v>
      </c>
      <c r="J389" s="61">
        <v>404</v>
      </c>
      <c r="M389" s="62" t="s">
        <v>10575</v>
      </c>
    </row>
    <row r="390" spans="1:13" ht="60" x14ac:dyDescent="0.25">
      <c r="A390" s="62" t="s">
        <v>2004</v>
      </c>
      <c r="B390" s="61" t="s">
        <v>696</v>
      </c>
      <c r="C390" s="62" t="s">
        <v>798</v>
      </c>
      <c r="D390" s="61" t="s">
        <v>10234</v>
      </c>
      <c r="E390" s="61">
        <v>1</v>
      </c>
      <c r="F390" s="62" t="s">
        <v>2004</v>
      </c>
      <c r="G390" s="62" t="s">
        <v>10272</v>
      </c>
      <c r="H390" s="61" t="s">
        <v>4688</v>
      </c>
      <c r="I390" s="61">
        <v>43178.868627777774</v>
      </c>
      <c r="J390" s="61">
        <v>404</v>
      </c>
      <c r="M390" s="62" t="s">
        <v>10578</v>
      </c>
    </row>
    <row r="391" spans="1:13" ht="60" x14ac:dyDescent="0.25">
      <c r="A391" s="62" t="s">
        <v>2294</v>
      </c>
      <c r="B391" s="61" t="s">
        <v>696</v>
      </c>
      <c r="C391" s="62" t="s">
        <v>798</v>
      </c>
      <c r="D391" s="61" t="s">
        <v>10234</v>
      </c>
      <c r="E391" s="61">
        <v>1</v>
      </c>
      <c r="F391" s="62" t="s">
        <v>2294</v>
      </c>
      <c r="G391" s="62" t="s">
        <v>10273</v>
      </c>
      <c r="H391" s="61" t="s">
        <v>4688</v>
      </c>
      <c r="I391" s="61">
        <v>43178.872652407408</v>
      </c>
      <c r="J391" s="61">
        <v>404</v>
      </c>
      <c r="M391" s="62" t="s">
        <v>10581</v>
      </c>
    </row>
    <row r="392" spans="1:13" ht="45" x14ac:dyDescent="0.25">
      <c r="A392" s="62" t="s">
        <v>3390</v>
      </c>
      <c r="B392" s="61" t="s">
        <v>696</v>
      </c>
      <c r="C392" s="62" t="s">
        <v>798</v>
      </c>
      <c r="D392" s="61" t="s">
        <v>10234</v>
      </c>
      <c r="E392" s="61">
        <v>1</v>
      </c>
      <c r="F392" s="62" t="s">
        <v>3390</v>
      </c>
      <c r="G392" s="62" t="s">
        <v>10238</v>
      </c>
      <c r="H392" s="61" t="s">
        <v>4688</v>
      </c>
      <c r="I392" s="61">
        <v>43178.88337585648</v>
      </c>
      <c r="J392" s="61">
        <v>404</v>
      </c>
      <c r="M392" s="62" t="s">
        <v>10584</v>
      </c>
    </row>
    <row r="393" spans="1:13" ht="60" x14ac:dyDescent="0.25">
      <c r="A393" s="62" t="s">
        <v>2648</v>
      </c>
      <c r="B393" s="61" t="s">
        <v>696</v>
      </c>
      <c r="C393" s="62" t="s">
        <v>798</v>
      </c>
      <c r="D393" s="61" t="s">
        <v>10234</v>
      </c>
      <c r="E393" s="61">
        <v>1</v>
      </c>
      <c r="F393" s="62" t="s">
        <v>2648</v>
      </c>
      <c r="G393" s="62" t="s">
        <v>10274</v>
      </c>
      <c r="H393" s="61" t="s">
        <v>4688</v>
      </c>
      <c r="I393" s="61">
        <v>43178.88755983796</v>
      </c>
      <c r="J393" s="61">
        <v>404</v>
      </c>
      <c r="M393" s="62" t="s">
        <v>10587</v>
      </c>
    </row>
    <row r="394" spans="1:13" ht="60" x14ac:dyDescent="0.25">
      <c r="A394" s="62" t="s">
        <v>1486</v>
      </c>
      <c r="B394" s="61" t="s">
        <v>696</v>
      </c>
      <c r="C394" s="62" t="s">
        <v>798</v>
      </c>
      <c r="D394" s="61" t="s">
        <v>10234</v>
      </c>
      <c r="E394" s="61">
        <v>1</v>
      </c>
      <c r="F394" s="62" t="s">
        <v>1486</v>
      </c>
      <c r="G394" s="62" t="s">
        <v>10275</v>
      </c>
      <c r="H394" s="61" t="s">
        <v>4688</v>
      </c>
      <c r="I394" s="61">
        <v>43178.891296608796</v>
      </c>
      <c r="J394" s="61">
        <v>404</v>
      </c>
      <c r="M394" s="62" t="s">
        <v>10590</v>
      </c>
    </row>
    <row r="395" spans="1:13" ht="60" x14ac:dyDescent="0.25">
      <c r="A395" s="62" t="s">
        <v>2593</v>
      </c>
      <c r="B395" s="61" t="s">
        <v>696</v>
      </c>
      <c r="C395" s="62" t="s">
        <v>798</v>
      </c>
      <c r="D395" s="61" t="s">
        <v>10234</v>
      </c>
      <c r="E395" s="61">
        <v>1</v>
      </c>
      <c r="F395" s="62" t="s">
        <v>2593</v>
      </c>
      <c r="G395" s="62" t="s">
        <v>10276</v>
      </c>
      <c r="H395" s="61" t="s">
        <v>4688</v>
      </c>
      <c r="I395" s="61">
        <v>43178.897385810182</v>
      </c>
      <c r="J395" s="61">
        <v>404</v>
      </c>
      <c r="M395" s="62" t="s">
        <v>10593</v>
      </c>
    </row>
    <row r="396" spans="1:13" ht="60" x14ac:dyDescent="0.25">
      <c r="A396" s="62" t="s">
        <v>4192</v>
      </c>
      <c r="B396" s="61" t="s">
        <v>696</v>
      </c>
      <c r="C396" s="62" t="s">
        <v>798</v>
      </c>
      <c r="D396" s="61" t="s">
        <v>10234</v>
      </c>
      <c r="E396" s="61">
        <v>1</v>
      </c>
      <c r="F396" s="62" t="s">
        <v>4192</v>
      </c>
      <c r="G396" s="62" t="s">
        <v>10277</v>
      </c>
      <c r="H396" s="61" t="s">
        <v>4688</v>
      </c>
      <c r="I396" s="61">
        <v>43178.902897083331</v>
      </c>
      <c r="J396" s="61">
        <v>404</v>
      </c>
      <c r="M396" s="62" t="s">
        <v>10596</v>
      </c>
    </row>
    <row r="397" spans="1:13" ht="60" x14ac:dyDescent="0.25">
      <c r="A397" s="62" t="s">
        <v>2023</v>
      </c>
      <c r="B397" s="61" t="s">
        <v>696</v>
      </c>
      <c r="C397" s="62" t="s">
        <v>798</v>
      </c>
      <c r="D397" s="61" t="s">
        <v>10234</v>
      </c>
      <c r="E397" s="61">
        <v>1</v>
      </c>
      <c r="F397" s="62" t="s">
        <v>2023</v>
      </c>
      <c r="G397" s="62" t="s">
        <v>10257</v>
      </c>
      <c r="H397" s="61" t="s">
        <v>4688</v>
      </c>
      <c r="I397" s="61">
        <v>43178.903686909725</v>
      </c>
      <c r="J397" s="61">
        <v>404</v>
      </c>
      <c r="M397" s="62" t="s">
        <v>10599</v>
      </c>
    </row>
    <row r="398" spans="1:13" ht="60" x14ac:dyDescent="0.25">
      <c r="A398" s="62" t="s">
        <v>2301</v>
      </c>
      <c r="B398" s="61" t="s">
        <v>696</v>
      </c>
      <c r="C398" s="62" t="s">
        <v>798</v>
      </c>
      <c r="D398" s="61" t="s">
        <v>10234</v>
      </c>
      <c r="E398" s="61">
        <v>1</v>
      </c>
      <c r="F398" s="62" t="s">
        <v>2301</v>
      </c>
      <c r="G398" s="62" t="s">
        <v>10263</v>
      </c>
      <c r="H398" s="61" t="s">
        <v>4688</v>
      </c>
      <c r="I398" s="61">
        <v>43178.907432083332</v>
      </c>
      <c r="J398" s="61">
        <v>404</v>
      </c>
      <c r="M398" s="62" t="s">
        <v>10602</v>
      </c>
    </row>
    <row r="399" spans="1:13" ht="60" x14ac:dyDescent="0.25">
      <c r="A399" s="62" t="s">
        <v>2313</v>
      </c>
      <c r="B399" s="61" t="s">
        <v>696</v>
      </c>
      <c r="C399" s="62" t="s">
        <v>798</v>
      </c>
      <c r="D399" s="61" t="s">
        <v>10234</v>
      </c>
      <c r="E399" s="61">
        <v>1</v>
      </c>
      <c r="F399" s="62" t="s">
        <v>2313</v>
      </c>
      <c r="G399" s="62" t="s">
        <v>10278</v>
      </c>
      <c r="H399" s="61" t="s">
        <v>4688</v>
      </c>
      <c r="I399" s="61">
        <v>43178.91129181713</v>
      </c>
      <c r="J399" s="61">
        <v>404</v>
      </c>
      <c r="M399" s="62" t="s">
        <v>10604</v>
      </c>
    </row>
    <row r="400" spans="1:13" ht="75" x14ac:dyDescent="0.25">
      <c r="A400" s="62" t="s">
        <v>2319</v>
      </c>
      <c r="B400" s="61" t="s">
        <v>696</v>
      </c>
      <c r="C400" s="62" t="s">
        <v>798</v>
      </c>
      <c r="D400" s="61" t="s">
        <v>10234</v>
      </c>
      <c r="E400" s="61">
        <v>1</v>
      </c>
      <c r="F400" s="62" t="s">
        <v>2319</v>
      </c>
      <c r="G400" s="62" t="s">
        <v>10279</v>
      </c>
      <c r="H400" s="61" t="s">
        <v>4688</v>
      </c>
      <c r="I400" s="61">
        <v>43178.913824097224</v>
      </c>
      <c r="J400" s="61">
        <v>404</v>
      </c>
      <c r="M400" s="62" t="s">
        <v>10607</v>
      </c>
    </row>
    <row r="401" spans="1:13" ht="60" x14ac:dyDescent="0.25">
      <c r="A401" s="62" t="s">
        <v>1015</v>
      </c>
      <c r="B401" s="61" t="s">
        <v>696</v>
      </c>
      <c r="C401" s="62" t="s">
        <v>798</v>
      </c>
      <c r="D401" s="61" t="s">
        <v>10234</v>
      </c>
      <c r="E401" s="61">
        <v>1</v>
      </c>
      <c r="F401" s="62" t="s">
        <v>1015</v>
      </c>
      <c r="G401" s="62" t="s">
        <v>10280</v>
      </c>
      <c r="H401" s="61" t="s">
        <v>4688</v>
      </c>
      <c r="I401" s="61">
        <v>43178.916973101848</v>
      </c>
      <c r="J401" s="61">
        <v>404</v>
      </c>
      <c r="M401" s="62" t="s">
        <v>10610</v>
      </c>
    </row>
    <row r="402" spans="1:13" ht="60" x14ac:dyDescent="0.25">
      <c r="A402" s="62" t="s">
        <v>3446</v>
      </c>
      <c r="B402" s="61" t="s">
        <v>696</v>
      </c>
      <c r="C402" s="62" t="s">
        <v>798</v>
      </c>
      <c r="D402" s="61" t="s">
        <v>10234</v>
      </c>
      <c r="E402" s="61">
        <v>1</v>
      </c>
      <c r="F402" s="62" t="s">
        <v>3446</v>
      </c>
      <c r="G402" s="62" t="s">
        <v>10281</v>
      </c>
      <c r="H402" s="61" t="s">
        <v>4688</v>
      </c>
      <c r="I402" s="61">
        <v>43178.925372245372</v>
      </c>
      <c r="J402" s="61">
        <v>404</v>
      </c>
      <c r="M402" s="62" t="s">
        <v>10613</v>
      </c>
    </row>
    <row r="403" spans="1:13" ht="90" x14ac:dyDescent="0.25">
      <c r="A403" s="62" t="s">
        <v>3992</v>
      </c>
      <c r="B403" s="61" t="s">
        <v>696</v>
      </c>
      <c r="C403" s="62" t="s">
        <v>798</v>
      </c>
      <c r="D403" s="61" t="s">
        <v>10234</v>
      </c>
      <c r="E403" s="61">
        <v>1</v>
      </c>
      <c r="F403" s="62" t="s">
        <v>3992</v>
      </c>
      <c r="G403" s="62" t="s">
        <v>10282</v>
      </c>
      <c r="H403" s="61" t="s">
        <v>4688</v>
      </c>
      <c r="I403" s="61">
        <v>43178.928516041669</v>
      </c>
      <c r="J403" s="61">
        <v>404</v>
      </c>
      <c r="M403" s="62" t="s">
        <v>10616</v>
      </c>
    </row>
    <row r="404" spans="1:13" ht="60" x14ac:dyDescent="0.25">
      <c r="A404" s="62" t="s">
        <v>3031</v>
      </c>
      <c r="B404" s="61" t="s">
        <v>696</v>
      </c>
      <c r="C404" s="62" t="s">
        <v>798</v>
      </c>
      <c r="D404" s="61" t="s">
        <v>10234</v>
      </c>
      <c r="E404" s="61">
        <v>1</v>
      </c>
      <c r="F404" s="62" t="s">
        <v>3031</v>
      </c>
      <c r="G404" s="62" t="s">
        <v>10262</v>
      </c>
      <c r="H404" s="61" t="s">
        <v>4688</v>
      </c>
      <c r="I404" s="61">
        <v>43178.932652372685</v>
      </c>
      <c r="J404" s="61">
        <v>404</v>
      </c>
      <c r="M404" s="62" t="s">
        <v>10619</v>
      </c>
    </row>
    <row r="405" spans="1:13" ht="60" x14ac:dyDescent="0.25">
      <c r="A405" s="62" t="s">
        <v>3057</v>
      </c>
      <c r="B405" s="61" t="s">
        <v>696</v>
      </c>
      <c r="C405" s="62" t="s">
        <v>798</v>
      </c>
      <c r="D405" s="61" t="s">
        <v>10234</v>
      </c>
      <c r="E405" s="61">
        <v>1</v>
      </c>
      <c r="F405" s="62" t="s">
        <v>3057</v>
      </c>
      <c r="G405" s="62" t="s">
        <v>10283</v>
      </c>
      <c r="H405" s="61" t="s">
        <v>4688</v>
      </c>
      <c r="I405" s="61">
        <v>43178.943283680557</v>
      </c>
      <c r="J405" s="61">
        <v>404</v>
      </c>
      <c r="M405" s="62" t="s">
        <v>10621</v>
      </c>
    </row>
    <row r="406" spans="1:13" ht="60" x14ac:dyDescent="0.25">
      <c r="A406" s="62" t="s">
        <v>1934</v>
      </c>
      <c r="B406" s="61" t="s">
        <v>696</v>
      </c>
      <c r="C406" s="62" t="s">
        <v>798</v>
      </c>
      <c r="D406" s="61" t="s">
        <v>10234</v>
      </c>
      <c r="E406" s="61">
        <v>1</v>
      </c>
      <c r="F406" s="62" t="s">
        <v>1934</v>
      </c>
      <c r="G406" s="62" t="s">
        <v>10284</v>
      </c>
      <c r="H406" s="61" t="s">
        <v>4688</v>
      </c>
      <c r="I406" s="61">
        <v>43178.946596307869</v>
      </c>
      <c r="J406" s="61">
        <v>404</v>
      </c>
      <c r="M406" s="62" t="s">
        <v>10623</v>
      </c>
    </row>
    <row r="407" spans="1:13" ht="60" x14ac:dyDescent="0.25">
      <c r="A407" s="62" t="s">
        <v>1507</v>
      </c>
      <c r="B407" s="61" t="s">
        <v>696</v>
      </c>
      <c r="C407" s="62" t="s">
        <v>798</v>
      </c>
      <c r="D407" s="61" t="s">
        <v>10234</v>
      </c>
      <c r="E407" s="61">
        <v>1</v>
      </c>
      <c r="F407" s="62" t="s">
        <v>1507</v>
      </c>
      <c r="G407" s="62" t="s">
        <v>10285</v>
      </c>
      <c r="H407" s="61" t="s">
        <v>4688</v>
      </c>
      <c r="I407" s="61">
        <v>43178.952680613424</v>
      </c>
      <c r="J407" s="61">
        <v>404</v>
      </c>
      <c r="M407" s="62" t="s">
        <v>10625</v>
      </c>
    </row>
    <row r="408" spans="1:13" ht="60" x14ac:dyDescent="0.25">
      <c r="A408" s="62" t="s">
        <v>1574</v>
      </c>
      <c r="B408" s="61" t="s">
        <v>696</v>
      </c>
      <c r="C408" s="62" t="s">
        <v>798</v>
      </c>
      <c r="D408" s="61" t="s">
        <v>10234</v>
      </c>
      <c r="E408" s="61">
        <v>1</v>
      </c>
      <c r="F408" s="62" t="s">
        <v>1574</v>
      </c>
      <c r="G408" s="62" t="s">
        <v>10286</v>
      </c>
      <c r="H408" s="61" t="s">
        <v>4688</v>
      </c>
      <c r="I408" s="61">
        <v>43178.953874259256</v>
      </c>
      <c r="J408" s="61">
        <v>404</v>
      </c>
      <c r="M408" s="62" t="s">
        <v>10627</v>
      </c>
    </row>
    <row r="409" spans="1:13" ht="75" x14ac:dyDescent="0.25">
      <c r="A409" s="62" t="s">
        <v>1040</v>
      </c>
      <c r="B409" s="61" t="s">
        <v>696</v>
      </c>
      <c r="C409" s="62" t="s">
        <v>798</v>
      </c>
      <c r="D409" s="61" t="s">
        <v>10234</v>
      </c>
      <c r="E409" s="61">
        <v>1</v>
      </c>
      <c r="F409" s="62" t="s">
        <v>1040</v>
      </c>
      <c r="G409" s="62" t="s">
        <v>10287</v>
      </c>
      <c r="H409" s="61" t="s">
        <v>4688</v>
      </c>
      <c r="I409" s="61">
        <v>43178.962779236113</v>
      </c>
      <c r="J409" s="61">
        <v>404</v>
      </c>
      <c r="M409" s="62" t="s">
        <v>10629</v>
      </c>
    </row>
    <row r="410" spans="1:13" ht="60" x14ac:dyDescent="0.25">
      <c r="A410" s="62" t="s">
        <v>1574</v>
      </c>
      <c r="B410" s="61" t="s">
        <v>696</v>
      </c>
      <c r="C410" s="62" t="s">
        <v>798</v>
      </c>
      <c r="D410" s="61" t="s">
        <v>10234</v>
      </c>
      <c r="E410" s="61">
        <v>1</v>
      </c>
      <c r="F410" s="62" t="s">
        <v>1574</v>
      </c>
      <c r="G410" s="62" t="s">
        <v>10286</v>
      </c>
      <c r="H410" s="61" t="s">
        <v>4688</v>
      </c>
      <c r="I410" s="61">
        <v>43178.967496076388</v>
      </c>
      <c r="J410" s="61">
        <v>404</v>
      </c>
      <c r="M410" s="62" t="s">
        <v>10631</v>
      </c>
    </row>
    <row r="411" spans="1:13" ht="90" x14ac:dyDescent="0.25">
      <c r="A411" s="62" t="s">
        <v>2329</v>
      </c>
      <c r="B411" s="61" t="s">
        <v>696</v>
      </c>
      <c r="C411" s="62" t="s">
        <v>798</v>
      </c>
      <c r="D411" s="61" t="s">
        <v>10234</v>
      </c>
      <c r="E411" s="61">
        <v>1</v>
      </c>
      <c r="F411" s="62" t="s">
        <v>2329</v>
      </c>
      <c r="G411" s="62" t="s">
        <v>10271</v>
      </c>
      <c r="H411" s="61" t="s">
        <v>4688</v>
      </c>
      <c r="I411" s="61">
        <v>43178.975312268522</v>
      </c>
      <c r="J411" s="61">
        <v>404</v>
      </c>
      <c r="M411" s="62" t="s">
        <v>10633</v>
      </c>
    </row>
    <row r="412" spans="1:13" ht="60" x14ac:dyDescent="0.25">
      <c r="A412" s="62" t="s">
        <v>1602</v>
      </c>
      <c r="B412" s="61" t="s">
        <v>696</v>
      </c>
      <c r="C412" s="62" t="s">
        <v>798</v>
      </c>
      <c r="D412" s="61" t="s">
        <v>10234</v>
      </c>
      <c r="E412" s="61">
        <v>1</v>
      </c>
      <c r="F412" s="62" t="s">
        <v>1602</v>
      </c>
      <c r="G412" s="62" t="s">
        <v>10288</v>
      </c>
      <c r="H412" s="61" t="s">
        <v>4688</v>
      </c>
      <c r="I412" s="61">
        <v>43178.976359479166</v>
      </c>
      <c r="J412" s="61">
        <v>404</v>
      </c>
      <c r="M412" s="62" t="s">
        <v>10636</v>
      </c>
    </row>
    <row r="413" spans="1:13" ht="60" x14ac:dyDescent="0.25">
      <c r="A413" s="62" t="s">
        <v>871</v>
      </c>
      <c r="B413" s="61" t="s">
        <v>696</v>
      </c>
      <c r="C413" s="62" t="s">
        <v>798</v>
      </c>
      <c r="D413" s="61" t="s">
        <v>10234</v>
      </c>
      <c r="E413" s="61">
        <v>1</v>
      </c>
      <c r="F413" s="62" t="s">
        <v>871</v>
      </c>
      <c r="G413" s="62" t="s">
        <v>10289</v>
      </c>
      <c r="H413" s="61" t="s">
        <v>4688</v>
      </c>
      <c r="I413" s="61">
        <v>43178.981192187501</v>
      </c>
      <c r="J413" s="61">
        <v>404</v>
      </c>
      <c r="M413" s="62" t="s">
        <v>10639</v>
      </c>
    </row>
    <row r="414" spans="1:13" ht="75" x14ac:dyDescent="0.25">
      <c r="A414" s="62" t="s">
        <v>1550</v>
      </c>
      <c r="B414" s="61" t="s">
        <v>696</v>
      </c>
      <c r="C414" s="62" t="s">
        <v>798</v>
      </c>
      <c r="D414" s="61" t="s">
        <v>10234</v>
      </c>
      <c r="E414" s="61">
        <v>1</v>
      </c>
      <c r="F414" s="62" t="s">
        <v>1550</v>
      </c>
      <c r="G414" s="62" t="s">
        <v>10269</v>
      </c>
      <c r="H414" s="61" t="s">
        <v>4688</v>
      </c>
      <c r="I414" s="61">
        <v>43178.981214722226</v>
      </c>
      <c r="J414" s="61">
        <v>404</v>
      </c>
      <c r="M414" s="62" t="s">
        <v>10641</v>
      </c>
    </row>
    <row r="415" spans="1:13" ht="60" x14ac:dyDescent="0.25">
      <c r="A415" s="62" t="s">
        <v>2441</v>
      </c>
      <c r="B415" s="61" t="s">
        <v>696</v>
      </c>
      <c r="C415" s="62" t="s">
        <v>798</v>
      </c>
      <c r="D415" s="61" t="s">
        <v>10234</v>
      </c>
      <c r="E415" s="61">
        <v>1</v>
      </c>
      <c r="F415" s="62" t="s">
        <v>2441</v>
      </c>
      <c r="G415" s="62" t="s">
        <v>10290</v>
      </c>
      <c r="H415" s="61" t="s">
        <v>4688</v>
      </c>
      <c r="I415" s="61">
        <v>43178.983253530096</v>
      </c>
      <c r="J415" s="61">
        <v>404</v>
      </c>
      <c r="M415" s="62" t="s">
        <v>10642</v>
      </c>
    </row>
    <row r="416" spans="1:13" ht="60" x14ac:dyDescent="0.25">
      <c r="A416" s="62" t="s">
        <v>1900</v>
      </c>
      <c r="B416" s="61" t="s">
        <v>696</v>
      </c>
      <c r="C416" s="62" t="s">
        <v>798</v>
      </c>
      <c r="D416" s="61" t="s">
        <v>10234</v>
      </c>
      <c r="E416" s="61">
        <v>1</v>
      </c>
      <c r="F416" s="62" t="s">
        <v>1900</v>
      </c>
      <c r="G416" s="62" t="s">
        <v>10291</v>
      </c>
      <c r="H416" s="61" t="s">
        <v>4688</v>
      </c>
      <c r="I416" s="61">
        <v>43178.99007684028</v>
      </c>
      <c r="J416" s="61">
        <v>404</v>
      </c>
      <c r="M416" s="62" t="s">
        <v>10644</v>
      </c>
    </row>
    <row r="417" spans="1:13" ht="60" x14ac:dyDescent="0.25">
      <c r="A417" s="62" t="s">
        <v>3057</v>
      </c>
      <c r="B417" s="61" t="s">
        <v>696</v>
      </c>
      <c r="C417" s="62" t="s">
        <v>798</v>
      </c>
      <c r="D417" s="61" t="s">
        <v>10234</v>
      </c>
      <c r="E417" s="61">
        <v>1</v>
      </c>
      <c r="F417" s="62" t="s">
        <v>3057</v>
      </c>
      <c r="G417" s="62" t="s">
        <v>10283</v>
      </c>
      <c r="H417" s="61" t="s">
        <v>4688</v>
      </c>
      <c r="I417" s="61">
        <v>43178.99188736111</v>
      </c>
      <c r="J417" s="61">
        <v>404</v>
      </c>
      <c r="M417" s="62" t="s">
        <v>10647</v>
      </c>
    </row>
    <row r="418" spans="1:13" ht="60" x14ac:dyDescent="0.25">
      <c r="A418" s="62" t="s">
        <v>1567</v>
      </c>
      <c r="B418" s="61" t="s">
        <v>696</v>
      </c>
      <c r="C418" s="62" t="s">
        <v>798</v>
      </c>
      <c r="D418" s="61" t="s">
        <v>10234</v>
      </c>
      <c r="E418" s="61">
        <v>1</v>
      </c>
      <c r="F418" s="62" t="s">
        <v>1567</v>
      </c>
      <c r="G418" s="62" t="s">
        <v>10292</v>
      </c>
      <c r="H418" s="61" t="s">
        <v>4688</v>
      </c>
      <c r="I418" s="61">
        <v>43179.005519837963</v>
      </c>
      <c r="J418" s="61">
        <v>404</v>
      </c>
      <c r="M418" s="62" t="s">
        <v>10649</v>
      </c>
    </row>
    <row r="419" spans="1:13" ht="60" x14ac:dyDescent="0.25">
      <c r="A419" s="62" t="s">
        <v>877</v>
      </c>
      <c r="B419" s="61" t="s">
        <v>696</v>
      </c>
      <c r="C419" s="62" t="s">
        <v>798</v>
      </c>
      <c r="D419" s="61" t="s">
        <v>10234</v>
      </c>
      <c r="E419" s="61">
        <v>1</v>
      </c>
      <c r="F419" s="62" t="s">
        <v>877</v>
      </c>
      <c r="G419" s="62" t="s">
        <v>10293</v>
      </c>
      <c r="H419" s="61" t="s">
        <v>4688</v>
      </c>
      <c r="I419" s="61">
        <v>43179.009110902778</v>
      </c>
      <c r="J419" s="61">
        <v>404</v>
      </c>
      <c r="M419" s="62" t="s">
        <v>10651</v>
      </c>
    </row>
    <row r="420" spans="1:13" ht="60" x14ac:dyDescent="0.25">
      <c r="A420" s="62" t="s">
        <v>1299</v>
      </c>
      <c r="B420" s="61" t="s">
        <v>696</v>
      </c>
      <c r="C420" s="62" t="s">
        <v>798</v>
      </c>
      <c r="D420" s="61" t="s">
        <v>10234</v>
      </c>
      <c r="E420" s="61">
        <v>1</v>
      </c>
      <c r="F420" s="62" t="s">
        <v>1299</v>
      </c>
      <c r="G420" s="62" t="s">
        <v>10294</v>
      </c>
      <c r="H420" s="61" t="s">
        <v>4688</v>
      </c>
      <c r="I420" s="61">
        <v>43179.011942349534</v>
      </c>
      <c r="J420" s="61">
        <v>404</v>
      </c>
      <c r="M420" s="62" t="s">
        <v>10653</v>
      </c>
    </row>
    <row r="421" spans="1:13" ht="60" x14ac:dyDescent="0.25">
      <c r="A421" s="62" t="s">
        <v>3882</v>
      </c>
      <c r="B421" s="61" t="s">
        <v>696</v>
      </c>
      <c r="C421" s="62" t="s">
        <v>798</v>
      </c>
      <c r="D421" s="61" t="s">
        <v>10234</v>
      </c>
      <c r="E421" s="61">
        <v>1</v>
      </c>
      <c r="F421" s="62" t="s">
        <v>3882</v>
      </c>
      <c r="G421" s="62" t="s">
        <v>10295</v>
      </c>
      <c r="H421" s="61" t="s">
        <v>4688</v>
      </c>
      <c r="I421" s="61">
        <v>43179.018241840276</v>
      </c>
      <c r="J421" s="61">
        <v>404</v>
      </c>
      <c r="M421" s="62" t="s">
        <v>10655</v>
      </c>
    </row>
    <row r="422" spans="1:13" ht="60" x14ac:dyDescent="0.25">
      <c r="A422" s="62" t="s">
        <v>1884</v>
      </c>
      <c r="B422" s="61" t="s">
        <v>696</v>
      </c>
      <c r="C422" s="62" t="s">
        <v>798</v>
      </c>
      <c r="D422" s="61" t="s">
        <v>10234</v>
      </c>
      <c r="E422" s="61">
        <v>1</v>
      </c>
      <c r="F422" s="62" t="s">
        <v>1884</v>
      </c>
      <c r="G422" s="62" t="s">
        <v>10265</v>
      </c>
      <c r="H422" s="61" t="s">
        <v>4688</v>
      </c>
      <c r="I422" s="61">
        <v>43179.026712708335</v>
      </c>
      <c r="J422" s="61">
        <v>404</v>
      </c>
      <c r="M422" s="62" t="s">
        <v>10657</v>
      </c>
    </row>
    <row r="423" spans="1:13" ht="60" x14ac:dyDescent="0.25">
      <c r="A423" s="62" t="s">
        <v>3844</v>
      </c>
      <c r="B423" s="61" t="s">
        <v>696</v>
      </c>
      <c r="C423" s="62" t="s">
        <v>798</v>
      </c>
      <c r="D423" s="61" t="s">
        <v>10234</v>
      </c>
      <c r="E423" s="61">
        <v>1</v>
      </c>
      <c r="F423" s="62" t="s">
        <v>3844</v>
      </c>
      <c r="G423" s="62" t="s">
        <v>10296</v>
      </c>
      <c r="H423" s="61" t="s">
        <v>4688</v>
      </c>
      <c r="I423" s="61">
        <v>43179.027492928239</v>
      </c>
      <c r="J423" s="61">
        <v>404</v>
      </c>
      <c r="M423" s="62" t="s">
        <v>10659</v>
      </c>
    </row>
    <row r="424" spans="1:13" ht="60" x14ac:dyDescent="0.25">
      <c r="A424" s="62" t="s">
        <v>1719</v>
      </c>
      <c r="B424" s="61" t="s">
        <v>696</v>
      </c>
      <c r="C424" s="62" t="s">
        <v>798</v>
      </c>
      <c r="D424" s="61" t="s">
        <v>10234</v>
      </c>
      <c r="E424" s="61">
        <v>1</v>
      </c>
      <c r="F424" s="62" t="s">
        <v>1719</v>
      </c>
      <c r="G424" s="62" t="s">
        <v>10297</v>
      </c>
      <c r="H424" s="61" t="s">
        <v>4688</v>
      </c>
      <c r="I424" s="61">
        <v>43179.04700914352</v>
      </c>
      <c r="J424" s="61">
        <v>404</v>
      </c>
      <c r="M424" s="62" t="s">
        <v>10661</v>
      </c>
    </row>
    <row r="425" spans="1:13" ht="60" x14ac:dyDescent="0.25">
      <c r="A425" s="62" t="s">
        <v>2446</v>
      </c>
      <c r="B425" s="61" t="s">
        <v>696</v>
      </c>
      <c r="C425" s="62" t="s">
        <v>798</v>
      </c>
      <c r="D425" s="61" t="s">
        <v>10234</v>
      </c>
      <c r="E425" s="61">
        <v>1</v>
      </c>
      <c r="F425" s="62" t="s">
        <v>2446</v>
      </c>
      <c r="G425" s="62" t="s">
        <v>10298</v>
      </c>
      <c r="H425" s="61" t="s">
        <v>4688</v>
      </c>
      <c r="I425" s="61">
        <v>43179.051095590279</v>
      </c>
      <c r="J425" s="61">
        <v>404</v>
      </c>
      <c r="M425" s="62" t="s">
        <v>10664</v>
      </c>
    </row>
    <row r="426" spans="1:13" ht="60" x14ac:dyDescent="0.25">
      <c r="A426" s="62" t="s">
        <v>1719</v>
      </c>
      <c r="B426" s="61" t="s">
        <v>696</v>
      </c>
      <c r="C426" s="62" t="s">
        <v>798</v>
      </c>
      <c r="D426" s="61" t="s">
        <v>10234</v>
      </c>
      <c r="E426" s="61">
        <v>1</v>
      </c>
      <c r="F426" s="62" t="s">
        <v>1719</v>
      </c>
      <c r="G426" s="62" t="s">
        <v>10297</v>
      </c>
      <c r="H426" s="61" t="s">
        <v>4688</v>
      </c>
      <c r="I426" s="61">
        <v>43179.056999293978</v>
      </c>
      <c r="J426" s="61">
        <v>404</v>
      </c>
      <c r="M426" s="62" t="s">
        <v>10666</v>
      </c>
    </row>
    <row r="427" spans="1:13" ht="60" x14ac:dyDescent="0.25">
      <c r="A427" s="62" t="s">
        <v>1040</v>
      </c>
      <c r="B427" s="61" t="s">
        <v>696</v>
      </c>
      <c r="C427" s="62" t="s">
        <v>798</v>
      </c>
      <c r="D427" s="61" t="s">
        <v>10234</v>
      </c>
      <c r="E427" s="61">
        <v>1</v>
      </c>
      <c r="F427" s="62" t="s">
        <v>1040</v>
      </c>
      <c r="G427" s="62" t="s">
        <v>10287</v>
      </c>
      <c r="H427" s="61" t="s">
        <v>4688</v>
      </c>
      <c r="I427" s="61">
        <v>43179.068993321758</v>
      </c>
      <c r="J427" s="61">
        <v>404</v>
      </c>
      <c r="M427" s="62" t="s">
        <v>10669</v>
      </c>
    </row>
    <row r="428" spans="1:13" ht="60" x14ac:dyDescent="0.25">
      <c r="A428" s="62" t="s">
        <v>2376</v>
      </c>
      <c r="B428" s="61" t="s">
        <v>696</v>
      </c>
      <c r="C428" s="62" t="s">
        <v>798</v>
      </c>
      <c r="D428" s="61" t="s">
        <v>10234</v>
      </c>
      <c r="E428" s="61">
        <v>1</v>
      </c>
      <c r="F428" s="62" t="s">
        <v>2376</v>
      </c>
      <c r="G428" s="62" t="s">
        <v>10299</v>
      </c>
      <c r="H428" s="61" t="s">
        <v>4688</v>
      </c>
      <c r="I428" s="61">
        <v>43179.085213437502</v>
      </c>
      <c r="J428" s="61">
        <v>404</v>
      </c>
      <c r="M428" s="62" t="s">
        <v>10672</v>
      </c>
    </row>
    <row r="429" spans="1:13" ht="60" x14ac:dyDescent="0.25">
      <c r="A429" s="62" t="s">
        <v>1829</v>
      </c>
      <c r="B429" s="61" t="s">
        <v>696</v>
      </c>
      <c r="C429" s="62" t="s">
        <v>798</v>
      </c>
      <c r="D429" s="61" t="s">
        <v>10234</v>
      </c>
      <c r="E429" s="61">
        <v>1</v>
      </c>
      <c r="F429" s="62" t="s">
        <v>1829</v>
      </c>
      <c r="G429" s="62" t="s">
        <v>10300</v>
      </c>
      <c r="H429" s="61" t="s">
        <v>4688</v>
      </c>
      <c r="I429" s="61">
        <v>43179.088283819445</v>
      </c>
      <c r="J429" s="61">
        <v>404</v>
      </c>
      <c r="M429" s="62" t="s">
        <v>10675</v>
      </c>
    </row>
    <row r="430" spans="1:13" ht="60" x14ac:dyDescent="0.25">
      <c r="A430" s="62" t="s">
        <v>1370</v>
      </c>
      <c r="B430" s="61" t="s">
        <v>696</v>
      </c>
      <c r="C430" s="62" t="s">
        <v>798</v>
      </c>
      <c r="D430" s="61" t="s">
        <v>10234</v>
      </c>
      <c r="E430" s="61">
        <v>1</v>
      </c>
      <c r="F430" s="62" t="s">
        <v>1370</v>
      </c>
      <c r="G430" s="62" t="s">
        <v>10301</v>
      </c>
      <c r="H430" s="61" t="s">
        <v>4688</v>
      </c>
      <c r="I430" s="61">
        <v>43179.091417870368</v>
      </c>
      <c r="J430" s="61">
        <v>404</v>
      </c>
      <c r="M430" s="62" t="s">
        <v>10677</v>
      </c>
    </row>
    <row r="431" spans="1:13" ht="60" x14ac:dyDescent="0.25">
      <c r="A431" s="62" t="s">
        <v>1851</v>
      </c>
      <c r="B431" s="61" t="s">
        <v>696</v>
      </c>
      <c r="C431" s="62" t="s">
        <v>798</v>
      </c>
      <c r="D431" s="61" t="s">
        <v>10234</v>
      </c>
      <c r="E431" s="61">
        <v>1</v>
      </c>
      <c r="F431" s="62" t="s">
        <v>1851</v>
      </c>
      <c r="G431" s="62" t="s">
        <v>10302</v>
      </c>
      <c r="H431" s="61" t="s">
        <v>4688</v>
      </c>
      <c r="I431" s="61">
        <v>43179.09257616898</v>
      </c>
      <c r="J431" s="61">
        <v>404</v>
      </c>
      <c r="M431" s="62" t="s">
        <v>10679</v>
      </c>
    </row>
    <row r="432" spans="1:13" ht="60" x14ac:dyDescent="0.25">
      <c r="A432" s="62" t="s">
        <v>1970</v>
      </c>
      <c r="B432" s="61" t="s">
        <v>696</v>
      </c>
      <c r="C432" s="62" t="s">
        <v>798</v>
      </c>
      <c r="D432" s="61" t="s">
        <v>10234</v>
      </c>
      <c r="E432" s="61">
        <v>1</v>
      </c>
      <c r="F432" s="62" t="s">
        <v>1970</v>
      </c>
      <c r="G432" s="62" t="s">
        <v>10303</v>
      </c>
      <c r="H432" s="61" t="s">
        <v>4688</v>
      </c>
      <c r="I432" s="61">
        <v>43179.095607835647</v>
      </c>
      <c r="J432" s="61">
        <v>404</v>
      </c>
      <c r="M432" s="62" t="s">
        <v>10682</v>
      </c>
    </row>
    <row r="433" spans="1:13" ht="60" x14ac:dyDescent="0.25">
      <c r="A433" s="62" t="s">
        <v>3397</v>
      </c>
      <c r="B433" s="61" t="s">
        <v>696</v>
      </c>
      <c r="C433" s="62" t="s">
        <v>798</v>
      </c>
      <c r="D433" s="61" t="s">
        <v>10234</v>
      </c>
      <c r="E433" s="61">
        <v>1</v>
      </c>
      <c r="F433" s="62" t="s">
        <v>3397</v>
      </c>
      <c r="G433" s="62" t="s">
        <v>10267</v>
      </c>
      <c r="H433" s="61" t="s">
        <v>4688</v>
      </c>
      <c r="I433" s="61">
        <v>43179.099716689816</v>
      </c>
      <c r="J433" s="61">
        <v>404</v>
      </c>
      <c r="M433" s="62" t="s">
        <v>10685</v>
      </c>
    </row>
    <row r="434" spans="1:13" ht="60" x14ac:dyDescent="0.25">
      <c r="A434" s="62" t="s">
        <v>1893</v>
      </c>
      <c r="B434" s="61" t="s">
        <v>696</v>
      </c>
      <c r="C434" s="62" t="s">
        <v>798</v>
      </c>
      <c r="D434" s="61" t="s">
        <v>10234</v>
      </c>
      <c r="E434" s="61">
        <v>1</v>
      </c>
      <c r="F434" s="62" t="s">
        <v>1893</v>
      </c>
      <c r="G434" s="62" t="s">
        <v>10245</v>
      </c>
      <c r="H434" s="61" t="s">
        <v>4688</v>
      </c>
      <c r="I434" s="61">
        <v>43179.108036770835</v>
      </c>
      <c r="J434" s="61">
        <v>404</v>
      </c>
      <c r="M434" s="62" t="s">
        <v>10688</v>
      </c>
    </row>
    <row r="435" spans="1:13" ht="60" x14ac:dyDescent="0.25">
      <c r="A435" s="62" t="s">
        <v>2022</v>
      </c>
      <c r="B435" s="61" t="s">
        <v>696</v>
      </c>
      <c r="C435" s="62" t="s">
        <v>798</v>
      </c>
      <c r="D435" s="61" t="s">
        <v>10234</v>
      </c>
      <c r="E435" s="61">
        <v>1</v>
      </c>
      <c r="F435" s="62" t="s">
        <v>2022</v>
      </c>
      <c r="G435" s="62" t="s">
        <v>10304</v>
      </c>
      <c r="H435" s="61" t="s">
        <v>4688</v>
      </c>
      <c r="I435" s="61">
        <v>43179.109926111109</v>
      </c>
      <c r="J435" s="61">
        <v>404</v>
      </c>
      <c r="M435" s="62" t="s">
        <v>10691</v>
      </c>
    </row>
    <row r="436" spans="1:13" ht="90" x14ac:dyDescent="0.25">
      <c r="A436" s="62" t="s">
        <v>1486</v>
      </c>
      <c r="B436" s="61" t="s">
        <v>696</v>
      </c>
      <c r="C436" s="62" t="s">
        <v>798</v>
      </c>
      <c r="D436" s="61" t="s">
        <v>10234</v>
      </c>
      <c r="E436" s="61">
        <v>1</v>
      </c>
      <c r="F436" s="62" t="s">
        <v>1486</v>
      </c>
      <c r="G436" s="62" t="s">
        <v>10275</v>
      </c>
      <c r="H436" s="61" t="s">
        <v>4688</v>
      </c>
      <c r="I436" s="61">
        <v>43179.125953206021</v>
      </c>
      <c r="J436" s="61">
        <v>404</v>
      </c>
      <c r="M436" s="62" t="s">
        <v>10694</v>
      </c>
    </row>
    <row r="437" spans="1:13" ht="60" x14ac:dyDescent="0.25">
      <c r="A437" s="62" t="s">
        <v>871</v>
      </c>
      <c r="B437" s="61" t="s">
        <v>696</v>
      </c>
      <c r="C437" s="62" t="s">
        <v>798</v>
      </c>
      <c r="D437" s="61" t="s">
        <v>10234</v>
      </c>
      <c r="E437" s="61">
        <v>1</v>
      </c>
      <c r="F437" s="62" t="s">
        <v>871</v>
      </c>
      <c r="G437" s="62" t="s">
        <v>10289</v>
      </c>
      <c r="H437" s="61" t="s">
        <v>4688</v>
      </c>
      <c r="I437" s="61">
        <v>43179.126176863429</v>
      </c>
      <c r="J437" s="61">
        <v>404</v>
      </c>
      <c r="M437" s="62" t="s">
        <v>10697</v>
      </c>
    </row>
    <row r="438" spans="1:13" ht="60" x14ac:dyDescent="0.25">
      <c r="A438" s="62" t="s">
        <v>3073</v>
      </c>
      <c r="B438" s="61" t="s">
        <v>696</v>
      </c>
      <c r="C438" s="62" t="s">
        <v>798</v>
      </c>
      <c r="D438" s="61" t="s">
        <v>10234</v>
      </c>
      <c r="E438" s="61">
        <v>1</v>
      </c>
      <c r="F438" s="62" t="s">
        <v>3073</v>
      </c>
      <c r="G438" s="62" t="s">
        <v>10246</v>
      </c>
      <c r="H438" s="61" t="s">
        <v>4688</v>
      </c>
      <c r="I438" s="61">
        <v>43179.131622349538</v>
      </c>
      <c r="J438" s="61">
        <v>404</v>
      </c>
      <c r="M438" s="62" t="s">
        <v>10700</v>
      </c>
    </row>
    <row r="439" spans="1:13" ht="60" x14ac:dyDescent="0.25">
      <c r="A439" s="62" t="s">
        <v>1623</v>
      </c>
      <c r="B439" s="61" t="s">
        <v>696</v>
      </c>
      <c r="C439" s="62" t="s">
        <v>798</v>
      </c>
      <c r="D439" s="61" t="s">
        <v>10234</v>
      </c>
      <c r="E439" s="61">
        <v>1</v>
      </c>
      <c r="F439" s="62" t="s">
        <v>1623</v>
      </c>
      <c r="G439" s="62" t="s">
        <v>10252</v>
      </c>
      <c r="H439" s="61" t="s">
        <v>4688</v>
      </c>
      <c r="I439" s="61">
        <v>43179.134022048609</v>
      </c>
      <c r="J439" s="61">
        <v>404</v>
      </c>
      <c r="M439" s="62" t="s">
        <v>10702</v>
      </c>
    </row>
    <row r="440" spans="1:13" ht="60" x14ac:dyDescent="0.25">
      <c r="A440" s="62" t="s">
        <v>2297</v>
      </c>
      <c r="B440" s="61" t="s">
        <v>696</v>
      </c>
      <c r="C440" s="62" t="s">
        <v>798</v>
      </c>
      <c r="D440" s="61" t="s">
        <v>10234</v>
      </c>
      <c r="E440" s="61">
        <v>1</v>
      </c>
      <c r="F440" s="62" t="s">
        <v>2297</v>
      </c>
      <c r="G440" s="62" t="s">
        <v>10260</v>
      </c>
      <c r="H440" s="61" t="s">
        <v>4688</v>
      </c>
      <c r="I440" s="61">
        <v>43179.135164236111</v>
      </c>
      <c r="J440" s="61">
        <v>404</v>
      </c>
      <c r="M440" s="62" t="s">
        <v>10704</v>
      </c>
    </row>
    <row r="441" spans="1:13" ht="60" x14ac:dyDescent="0.25">
      <c r="A441" s="62" t="s">
        <v>2319</v>
      </c>
      <c r="B441" s="61" t="s">
        <v>696</v>
      </c>
      <c r="C441" s="62" t="s">
        <v>798</v>
      </c>
      <c r="D441" s="61" t="s">
        <v>10234</v>
      </c>
      <c r="E441" s="61">
        <v>1</v>
      </c>
      <c r="F441" s="62" t="s">
        <v>2319</v>
      </c>
      <c r="G441" s="62" t="s">
        <v>10279</v>
      </c>
      <c r="H441" s="61" t="s">
        <v>4688</v>
      </c>
      <c r="I441" s="61">
        <v>43179.146803599535</v>
      </c>
      <c r="J441" s="61">
        <v>404</v>
      </c>
      <c r="M441" s="62" t="s">
        <v>10706</v>
      </c>
    </row>
    <row r="442" spans="1:13" ht="60" x14ac:dyDescent="0.25">
      <c r="A442" s="62" t="s">
        <v>3544</v>
      </c>
      <c r="B442" s="61" t="s">
        <v>696</v>
      </c>
      <c r="C442" s="62" t="s">
        <v>798</v>
      </c>
      <c r="D442" s="61" t="s">
        <v>10234</v>
      </c>
      <c r="E442" s="61">
        <v>1</v>
      </c>
      <c r="F442" s="62" t="s">
        <v>3544</v>
      </c>
      <c r="G442" s="62" t="s">
        <v>10266</v>
      </c>
      <c r="H442" s="61" t="s">
        <v>4688</v>
      </c>
      <c r="I442" s="61">
        <v>43179.148726261577</v>
      </c>
      <c r="J442" s="61">
        <v>404</v>
      </c>
      <c r="M442" s="62" t="s">
        <v>10709</v>
      </c>
    </row>
    <row r="443" spans="1:13" ht="60" x14ac:dyDescent="0.25">
      <c r="A443" s="62" t="s">
        <v>1015</v>
      </c>
      <c r="B443" s="61" t="s">
        <v>696</v>
      </c>
      <c r="C443" s="62" t="s">
        <v>798</v>
      </c>
      <c r="D443" s="61" t="s">
        <v>10234</v>
      </c>
      <c r="E443" s="61">
        <v>1</v>
      </c>
      <c r="F443" s="62" t="s">
        <v>1015</v>
      </c>
      <c r="G443" s="62" t="s">
        <v>10280</v>
      </c>
      <c r="H443" s="61" t="s">
        <v>4688</v>
      </c>
      <c r="I443" s="61">
        <v>43179.152904351853</v>
      </c>
      <c r="J443" s="61">
        <v>404</v>
      </c>
      <c r="M443" s="62" t="s">
        <v>10712</v>
      </c>
    </row>
    <row r="444" spans="1:13" ht="60" x14ac:dyDescent="0.25">
      <c r="A444" s="62" t="s">
        <v>2593</v>
      </c>
      <c r="B444" s="61" t="s">
        <v>696</v>
      </c>
      <c r="C444" s="62" t="s">
        <v>798</v>
      </c>
      <c r="D444" s="61" t="s">
        <v>10234</v>
      </c>
      <c r="E444" s="61">
        <v>1</v>
      </c>
      <c r="F444" s="62" t="s">
        <v>2593</v>
      </c>
      <c r="G444" s="62" t="s">
        <v>10276</v>
      </c>
      <c r="H444" s="61" t="s">
        <v>4688</v>
      </c>
      <c r="I444" s="61">
        <v>43179.155035034724</v>
      </c>
      <c r="J444" s="61">
        <v>404</v>
      </c>
      <c r="M444" s="62" t="s">
        <v>10715</v>
      </c>
    </row>
    <row r="445" spans="1:13" ht="75" x14ac:dyDescent="0.25">
      <c r="A445" s="62" t="s">
        <v>1951</v>
      </c>
      <c r="B445" s="61" t="s">
        <v>696</v>
      </c>
      <c r="C445" s="62" t="s">
        <v>798</v>
      </c>
      <c r="D445" s="61" t="s">
        <v>10234</v>
      </c>
      <c r="E445" s="61">
        <v>1</v>
      </c>
      <c r="F445" s="62" t="s">
        <v>1951</v>
      </c>
      <c r="G445" s="62" t="s">
        <v>10256</v>
      </c>
      <c r="H445" s="61" t="s">
        <v>4688</v>
      </c>
      <c r="I445" s="61">
        <v>43179.161657685188</v>
      </c>
      <c r="J445" s="61">
        <v>404</v>
      </c>
      <c r="M445" s="62" t="s">
        <v>10717</v>
      </c>
    </row>
    <row r="446" spans="1:13" ht="60" x14ac:dyDescent="0.25">
      <c r="A446" s="62" t="s">
        <v>1602</v>
      </c>
      <c r="B446" s="61" t="s">
        <v>696</v>
      </c>
      <c r="C446" s="62" t="s">
        <v>798</v>
      </c>
      <c r="D446" s="61" t="s">
        <v>10234</v>
      </c>
      <c r="E446" s="61">
        <v>1</v>
      </c>
      <c r="F446" s="62" t="s">
        <v>1602</v>
      </c>
      <c r="G446" s="62" t="s">
        <v>10288</v>
      </c>
      <c r="H446" s="61" t="s">
        <v>4688</v>
      </c>
      <c r="I446" s="61">
        <v>43179.162491597221</v>
      </c>
      <c r="J446" s="61">
        <v>404</v>
      </c>
      <c r="M446" s="62" t="s">
        <v>10719</v>
      </c>
    </row>
    <row r="447" spans="1:13" ht="60" x14ac:dyDescent="0.25">
      <c r="A447" s="62" t="s">
        <v>1934</v>
      </c>
      <c r="B447" s="61" t="s">
        <v>696</v>
      </c>
      <c r="C447" s="62" t="s">
        <v>798</v>
      </c>
      <c r="D447" s="61" t="s">
        <v>10234</v>
      </c>
      <c r="E447" s="61">
        <v>1</v>
      </c>
      <c r="F447" s="62" t="s">
        <v>1934</v>
      </c>
      <c r="G447" s="62" t="s">
        <v>10284</v>
      </c>
      <c r="H447" s="61" t="s">
        <v>4688</v>
      </c>
      <c r="I447" s="61">
        <v>43179.164259861114</v>
      </c>
      <c r="J447" s="61">
        <v>404</v>
      </c>
      <c r="M447" s="62" t="s">
        <v>10721</v>
      </c>
    </row>
    <row r="448" spans="1:13" ht="60" x14ac:dyDescent="0.25">
      <c r="A448" s="62" t="s">
        <v>1370</v>
      </c>
      <c r="B448" s="61" t="s">
        <v>696</v>
      </c>
      <c r="C448" s="62" t="s">
        <v>798</v>
      </c>
      <c r="D448" s="61" t="s">
        <v>10234</v>
      </c>
      <c r="E448" s="61">
        <v>1</v>
      </c>
      <c r="F448" s="62" t="s">
        <v>1370</v>
      </c>
      <c r="G448" s="62" t="s">
        <v>10301</v>
      </c>
      <c r="H448" s="61" t="s">
        <v>4688</v>
      </c>
      <c r="I448" s="61">
        <v>43179.171687407405</v>
      </c>
      <c r="J448" s="61">
        <v>404</v>
      </c>
      <c r="M448" s="62" t="s">
        <v>10723</v>
      </c>
    </row>
    <row r="449" spans="1:13" ht="60" x14ac:dyDescent="0.25">
      <c r="A449" s="62" t="s">
        <v>1507</v>
      </c>
      <c r="B449" s="61" t="s">
        <v>696</v>
      </c>
      <c r="C449" s="62" t="s">
        <v>798</v>
      </c>
      <c r="D449" s="61" t="s">
        <v>10234</v>
      </c>
      <c r="E449" s="61">
        <v>1</v>
      </c>
      <c r="F449" s="62" t="s">
        <v>1507</v>
      </c>
      <c r="G449" s="62" t="s">
        <v>10285</v>
      </c>
      <c r="H449" s="61" t="s">
        <v>4688</v>
      </c>
      <c r="I449" s="61">
        <v>43179.172508796299</v>
      </c>
      <c r="J449" s="61">
        <v>404</v>
      </c>
      <c r="M449" s="62" t="s">
        <v>10725</v>
      </c>
    </row>
    <row r="450" spans="1:13" ht="60" x14ac:dyDescent="0.25">
      <c r="A450" s="62" t="s">
        <v>3156</v>
      </c>
      <c r="B450" s="61" t="s">
        <v>696</v>
      </c>
      <c r="C450" s="62" t="s">
        <v>798</v>
      </c>
      <c r="D450" s="61" t="s">
        <v>10234</v>
      </c>
      <c r="E450" s="61">
        <v>1</v>
      </c>
      <c r="F450" s="62" t="s">
        <v>3156</v>
      </c>
      <c r="G450" s="62" t="s">
        <v>10236</v>
      </c>
      <c r="H450" s="61" t="s">
        <v>4688</v>
      </c>
      <c r="I450" s="61">
        <v>43179.176636631943</v>
      </c>
      <c r="J450" s="61">
        <v>404</v>
      </c>
      <c r="M450" s="62" t="s">
        <v>10727</v>
      </c>
    </row>
    <row r="451" spans="1:13" ht="75" x14ac:dyDescent="0.25">
      <c r="A451" s="62" t="s">
        <v>2304</v>
      </c>
      <c r="B451" s="61" t="s">
        <v>696</v>
      </c>
      <c r="C451" s="62" t="s">
        <v>798</v>
      </c>
      <c r="D451" s="61" t="s">
        <v>10234</v>
      </c>
      <c r="E451" s="61">
        <v>1</v>
      </c>
      <c r="F451" s="62" t="s">
        <v>2304</v>
      </c>
      <c r="G451" s="62" t="s">
        <v>10305</v>
      </c>
      <c r="H451" s="61" t="s">
        <v>4688</v>
      </c>
      <c r="I451" s="61">
        <v>43179.178944143518</v>
      </c>
      <c r="J451" s="61">
        <v>404</v>
      </c>
      <c r="M451" s="62" t="s">
        <v>10729</v>
      </c>
    </row>
    <row r="452" spans="1:13" ht="60" x14ac:dyDescent="0.25">
      <c r="A452" s="62" t="s">
        <v>2735</v>
      </c>
      <c r="B452" s="61" t="s">
        <v>696</v>
      </c>
      <c r="C452" s="62" t="s">
        <v>798</v>
      </c>
      <c r="D452" s="61" t="s">
        <v>10234</v>
      </c>
      <c r="E452" s="61">
        <v>1</v>
      </c>
      <c r="F452" s="62" t="s">
        <v>2735</v>
      </c>
      <c r="G452" s="62" t="s">
        <v>10242</v>
      </c>
      <c r="H452" s="61" t="s">
        <v>4688</v>
      </c>
      <c r="I452" s="61">
        <v>43179.185179884262</v>
      </c>
      <c r="J452" s="61">
        <v>404</v>
      </c>
      <c r="M452" s="62" t="s">
        <v>10731</v>
      </c>
    </row>
    <row r="453" spans="1:13" ht="75" x14ac:dyDescent="0.25">
      <c r="A453" s="62" t="s">
        <v>3417</v>
      </c>
      <c r="B453" s="61" t="s">
        <v>696</v>
      </c>
      <c r="C453" s="62" t="s">
        <v>798</v>
      </c>
      <c r="D453" s="61" t="s">
        <v>10234</v>
      </c>
      <c r="E453" s="61">
        <v>1</v>
      </c>
      <c r="F453" s="62" t="s">
        <v>3417</v>
      </c>
      <c r="G453" s="62" t="s">
        <v>10306</v>
      </c>
      <c r="H453" s="61" t="s">
        <v>4688</v>
      </c>
      <c r="I453" s="61">
        <v>43179.193314201388</v>
      </c>
      <c r="J453" s="61">
        <v>404</v>
      </c>
      <c r="M453" s="62" t="s">
        <v>10733</v>
      </c>
    </row>
    <row r="454" spans="1:13" ht="60" x14ac:dyDescent="0.25">
      <c r="A454" s="62" t="s">
        <v>1257</v>
      </c>
      <c r="B454" s="61" t="s">
        <v>696</v>
      </c>
      <c r="C454" s="62" t="s">
        <v>798</v>
      </c>
      <c r="D454" s="61" t="s">
        <v>10234</v>
      </c>
      <c r="E454" s="61">
        <v>1</v>
      </c>
      <c r="F454" s="62" t="s">
        <v>1257</v>
      </c>
      <c r="G454" s="62" t="s">
        <v>10268</v>
      </c>
      <c r="H454" s="61" t="s">
        <v>4688</v>
      </c>
      <c r="I454" s="61">
        <v>43179.199626759262</v>
      </c>
      <c r="J454" s="61">
        <v>404</v>
      </c>
      <c r="M454" s="62" t="s">
        <v>10736</v>
      </c>
    </row>
    <row r="455" spans="1:13" ht="60" x14ac:dyDescent="0.25">
      <c r="A455" s="62" t="s">
        <v>1199</v>
      </c>
      <c r="B455" s="61" t="s">
        <v>696</v>
      </c>
      <c r="C455" s="62" t="s">
        <v>798</v>
      </c>
      <c r="D455" s="61" t="s">
        <v>10234</v>
      </c>
      <c r="E455" s="61">
        <v>1</v>
      </c>
      <c r="F455" s="62" t="s">
        <v>1199</v>
      </c>
      <c r="G455" s="62" t="s">
        <v>10307</v>
      </c>
      <c r="H455" s="61" t="s">
        <v>4688</v>
      </c>
      <c r="I455" s="61">
        <v>43179.203532881947</v>
      </c>
      <c r="J455" s="61">
        <v>404</v>
      </c>
      <c r="M455" s="62" t="s">
        <v>10739</v>
      </c>
    </row>
    <row r="456" spans="1:13" ht="60" x14ac:dyDescent="0.25">
      <c r="A456" s="62" t="s">
        <v>4086</v>
      </c>
      <c r="B456" s="61" t="s">
        <v>696</v>
      </c>
      <c r="C456" s="62" t="s">
        <v>798</v>
      </c>
      <c r="D456" s="61" t="s">
        <v>10234</v>
      </c>
      <c r="E456" s="61">
        <v>1</v>
      </c>
      <c r="F456" s="62" t="s">
        <v>4086</v>
      </c>
      <c r="G456" s="62" t="s">
        <v>10308</v>
      </c>
      <c r="H456" s="61" t="s">
        <v>4688</v>
      </c>
      <c r="I456" s="61">
        <v>43179.205783368052</v>
      </c>
      <c r="J456" s="61">
        <v>404</v>
      </c>
      <c r="M456" s="62" t="s">
        <v>10742</v>
      </c>
    </row>
    <row r="457" spans="1:13" ht="60" x14ac:dyDescent="0.25">
      <c r="A457" s="62" t="s">
        <v>2749</v>
      </c>
      <c r="B457" s="61" t="s">
        <v>696</v>
      </c>
      <c r="C457" s="62" t="s">
        <v>798</v>
      </c>
      <c r="D457" s="61" t="s">
        <v>10234</v>
      </c>
      <c r="E457" s="61">
        <v>1</v>
      </c>
      <c r="F457" s="62" t="s">
        <v>2749</v>
      </c>
      <c r="G457" s="62" t="s">
        <v>10309</v>
      </c>
      <c r="H457" s="61" t="s">
        <v>4688</v>
      </c>
      <c r="I457" s="61">
        <v>43179.206809027775</v>
      </c>
      <c r="J457" s="61">
        <v>404</v>
      </c>
      <c r="M457" s="62" t="s">
        <v>10745</v>
      </c>
    </row>
    <row r="458" spans="1:13" ht="60" x14ac:dyDescent="0.25">
      <c r="A458" s="62" t="s">
        <v>2022</v>
      </c>
      <c r="B458" s="61" t="s">
        <v>696</v>
      </c>
      <c r="C458" s="62" t="s">
        <v>798</v>
      </c>
      <c r="D458" s="61" t="s">
        <v>10234</v>
      </c>
      <c r="E458" s="61">
        <v>1</v>
      </c>
      <c r="F458" s="62" t="s">
        <v>2022</v>
      </c>
      <c r="G458" s="62" t="s">
        <v>10304</v>
      </c>
      <c r="H458" s="61" t="s">
        <v>4688</v>
      </c>
      <c r="I458" s="61">
        <v>43179.210407847226</v>
      </c>
      <c r="J458" s="61">
        <v>404</v>
      </c>
      <c r="M458" s="62" t="s">
        <v>10747</v>
      </c>
    </row>
    <row r="459" spans="1:13" ht="60" x14ac:dyDescent="0.25">
      <c r="A459" s="62" t="s">
        <v>2921</v>
      </c>
      <c r="B459" s="61" t="s">
        <v>696</v>
      </c>
      <c r="C459" s="62" t="s">
        <v>798</v>
      </c>
      <c r="D459" s="61" t="s">
        <v>10234</v>
      </c>
      <c r="E459" s="61">
        <v>1</v>
      </c>
      <c r="F459" s="62" t="s">
        <v>2921</v>
      </c>
      <c r="G459" s="62" t="s">
        <v>10310</v>
      </c>
      <c r="H459" s="61" t="s">
        <v>4688</v>
      </c>
      <c r="I459" s="61">
        <v>43179.216144282407</v>
      </c>
      <c r="J459" s="61">
        <v>404</v>
      </c>
      <c r="M459" s="62" t="s">
        <v>10749</v>
      </c>
    </row>
    <row r="460" spans="1:13" ht="60" x14ac:dyDescent="0.25">
      <c r="A460" s="62" t="s">
        <v>4481</v>
      </c>
      <c r="B460" s="61" t="s">
        <v>696</v>
      </c>
      <c r="C460" s="62" t="s">
        <v>798</v>
      </c>
      <c r="D460" s="61" t="s">
        <v>10234</v>
      </c>
      <c r="E460" s="61">
        <v>1</v>
      </c>
      <c r="F460" s="62" t="s">
        <v>4481</v>
      </c>
      <c r="G460" s="62" t="s">
        <v>10311</v>
      </c>
      <c r="H460" s="61" t="s">
        <v>4688</v>
      </c>
      <c r="I460" s="61">
        <v>43179.216368344911</v>
      </c>
      <c r="J460" s="61">
        <v>404</v>
      </c>
      <c r="M460" s="62" t="s">
        <v>10751</v>
      </c>
    </row>
    <row r="461" spans="1:13" ht="60" x14ac:dyDescent="0.25">
      <c r="A461" s="62" t="s">
        <v>3251</v>
      </c>
      <c r="B461" s="61" t="s">
        <v>696</v>
      </c>
      <c r="C461" s="62" t="s">
        <v>798</v>
      </c>
      <c r="D461" s="61" t="s">
        <v>10234</v>
      </c>
      <c r="E461" s="61">
        <v>1</v>
      </c>
      <c r="F461" s="62" t="s">
        <v>3251</v>
      </c>
      <c r="G461" s="62" t="s">
        <v>10312</v>
      </c>
      <c r="H461" s="61" t="s">
        <v>4688</v>
      </c>
      <c r="I461" s="61">
        <v>43179.228457094905</v>
      </c>
      <c r="J461" s="61">
        <v>404</v>
      </c>
      <c r="M461" s="62" t="s">
        <v>10753</v>
      </c>
    </row>
    <row r="462" spans="1:13" ht="60" x14ac:dyDescent="0.25">
      <c r="A462" s="62" t="s">
        <v>1738</v>
      </c>
      <c r="B462" s="61" t="s">
        <v>696</v>
      </c>
      <c r="C462" s="62" t="s">
        <v>798</v>
      </c>
      <c r="D462" s="61" t="s">
        <v>10234</v>
      </c>
      <c r="E462" s="61">
        <v>1</v>
      </c>
      <c r="F462" s="62" t="s">
        <v>1738</v>
      </c>
      <c r="G462" s="62" t="s">
        <v>10261</v>
      </c>
      <c r="H462" s="61" t="s">
        <v>4688</v>
      </c>
      <c r="I462" s="61">
        <v>43179.228475682874</v>
      </c>
      <c r="J462" s="61">
        <v>404</v>
      </c>
      <c r="M462" s="62" t="s">
        <v>10755</v>
      </c>
    </row>
    <row r="463" spans="1:13" ht="60" x14ac:dyDescent="0.25">
      <c r="A463" s="62" t="s">
        <v>4345</v>
      </c>
      <c r="B463" s="61" t="s">
        <v>696</v>
      </c>
      <c r="C463" s="62" t="s">
        <v>798</v>
      </c>
      <c r="D463" s="61" t="s">
        <v>10234</v>
      </c>
      <c r="E463" s="61">
        <v>1</v>
      </c>
      <c r="F463" s="62" t="s">
        <v>4345</v>
      </c>
      <c r="G463" s="62" t="s">
        <v>10313</v>
      </c>
      <c r="H463" s="61" t="s">
        <v>4688</v>
      </c>
      <c r="I463" s="61">
        <v>43179.230097893516</v>
      </c>
      <c r="J463" s="61">
        <v>404</v>
      </c>
      <c r="M463" s="62" t="s">
        <v>10757</v>
      </c>
    </row>
    <row r="464" spans="1:13" ht="60" x14ac:dyDescent="0.25">
      <c r="A464" s="62" t="s">
        <v>3447</v>
      </c>
      <c r="B464" s="61" t="s">
        <v>696</v>
      </c>
      <c r="C464" s="62" t="s">
        <v>798</v>
      </c>
      <c r="D464" s="61" t="s">
        <v>10234</v>
      </c>
      <c r="E464" s="61">
        <v>1</v>
      </c>
      <c r="F464" s="62" t="s">
        <v>3447</v>
      </c>
      <c r="G464" s="62" t="s">
        <v>10314</v>
      </c>
      <c r="H464" s="61" t="s">
        <v>4688</v>
      </c>
      <c r="I464" s="61">
        <v>43179.231769421298</v>
      </c>
      <c r="J464" s="61">
        <v>404</v>
      </c>
      <c r="M464" s="62" t="s">
        <v>10759</v>
      </c>
    </row>
    <row r="465" spans="1:13" ht="60" x14ac:dyDescent="0.25">
      <c r="A465" s="62" t="s">
        <v>1851</v>
      </c>
      <c r="B465" s="61" t="s">
        <v>696</v>
      </c>
      <c r="C465" s="62" t="s">
        <v>798</v>
      </c>
      <c r="D465" s="61" t="s">
        <v>10234</v>
      </c>
      <c r="E465" s="61">
        <v>1</v>
      </c>
      <c r="F465" s="62" t="s">
        <v>1851</v>
      </c>
      <c r="G465" s="62" t="s">
        <v>10302</v>
      </c>
      <c r="H465" s="61" t="s">
        <v>4688</v>
      </c>
      <c r="I465" s="61">
        <v>43179.238400462964</v>
      </c>
      <c r="J465" s="61">
        <v>404</v>
      </c>
      <c r="M465" s="62" t="s">
        <v>10761</v>
      </c>
    </row>
    <row r="466" spans="1:13" ht="60" x14ac:dyDescent="0.25">
      <c r="A466" s="62" t="s">
        <v>1838</v>
      </c>
      <c r="B466" s="61" t="s">
        <v>696</v>
      </c>
      <c r="C466" s="62" t="s">
        <v>798</v>
      </c>
      <c r="D466" s="61" t="s">
        <v>10234</v>
      </c>
      <c r="E466" s="61">
        <v>1</v>
      </c>
      <c r="F466" s="62" t="s">
        <v>1838</v>
      </c>
      <c r="G466" s="62" t="s">
        <v>10240</v>
      </c>
      <c r="H466" s="61" t="s">
        <v>4688</v>
      </c>
      <c r="I466" s="61">
        <v>43179.238648946761</v>
      </c>
      <c r="J466" s="61">
        <v>404</v>
      </c>
      <c r="M466" s="62" t="s">
        <v>10763</v>
      </c>
    </row>
    <row r="467" spans="1:13" ht="60" x14ac:dyDescent="0.25">
      <c r="A467" s="62" t="s">
        <v>2304</v>
      </c>
      <c r="B467" s="61" t="s">
        <v>696</v>
      </c>
      <c r="C467" s="62" t="s">
        <v>798</v>
      </c>
      <c r="D467" s="61" t="s">
        <v>10234</v>
      </c>
      <c r="E467" s="61">
        <v>1</v>
      </c>
      <c r="F467" s="62" t="s">
        <v>2304</v>
      </c>
      <c r="G467" s="62" t="s">
        <v>10305</v>
      </c>
      <c r="H467" s="61" t="s">
        <v>4688</v>
      </c>
      <c r="I467" s="61">
        <v>43179.24645392361</v>
      </c>
      <c r="J467" s="61">
        <v>404</v>
      </c>
      <c r="M467" s="62" t="s">
        <v>10765</v>
      </c>
    </row>
    <row r="468" spans="1:13" ht="60" x14ac:dyDescent="0.25">
      <c r="A468" s="62" t="s">
        <v>3992</v>
      </c>
      <c r="B468" s="61" t="s">
        <v>696</v>
      </c>
      <c r="C468" s="62" t="s">
        <v>798</v>
      </c>
      <c r="D468" s="61" t="s">
        <v>10234</v>
      </c>
      <c r="E468" s="61">
        <v>1</v>
      </c>
      <c r="F468" s="62" t="s">
        <v>3992</v>
      </c>
      <c r="G468" s="62" t="s">
        <v>10282</v>
      </c>
      <c r="H468" s="61" t="s">
        <v>4688</v>
      </c>
      <c r="I468" s="61">
        <v>43179.261114131943</v>
      </c>
      <c r="J468" s="61">
        <v>404</v>
      </c>
      <c r="M468" s="62" t="s">
        <v>10767</v>
      </c>
    </row>
    <row r="469" spans="1:13" ht="60" x14ac:dyDescent="0.25">
      <c r="A469" s="62" t="s">
        <v>2294</v>
      </c>
      <c r="B469" s="61" t="s">
        <v>696</v>
      </c>
      <c r="C469" s="62" t="s">
        <v>798</v>
      </c>
      <c r="D469" s="61" t="s">
        <v>10234</v>
      </c>
      <c r="E469" s="61">
        <v>1</v>
      </c>
      <c r="F469" s="62" t="s">
        <v>2294</v>
      </c>
      <c r="G469" s="62" t="s">
        <v>10273</v>
      </c>
      <c r="H469" s="61" t="s">
        <v>4688</v>
      </c>
      <c r="I469" s="61">
        <v>43179.264021944444</v>
      </c>
      <c r="J469" s="61">
        <v>404</v>
      </c>
      <c r="M469" s="62" t="s">
        <v>10770</v>
      </c>
    </row>
    <row r="470" spans="1:13" ht="60" x14ac:dyDescent="0.25">
      <c r="A470" s="62" t="s">
        <v>2280</v>
      </c>
      <c r="B470" s="61" t="s">
        <v>696</v>
      </c>
      <c r="C470" s="62" t="s">
        <v>798</v>
      </c>
      <c r="D470" s="61" t="s">
        <v>10234</v>
      </c>
      <c r="E470" s="61">
        <v>1</v>
      </c>
      <c r="F470" s="62" t="s">
        <v>2280</v>
      </c>
      <c r="G470" s="62" t="s">
        <v>10258</v>
      </c>
      <c r="H470" s="61" t="s">
        <v>4688</v>
      </c>
      <c r="I470" s="61">
        <v>43179.266711956021</v>
      </c>
      <c r="J470" s="61">
        <v>404</v>
      </c>
      <c r="M470" s="62" t="s">
        <v>10773</v>
      </c>
    </row>
    <row r="471" spans="1:13" ht="60" x14ac:dyDescent="0.25">
      <c r="A471" s="62" t="s">
        <v>2703</v>
      </c>
      <c r="B471" s="61" t="s">
        <v>696</v>
      </c>
      <c r="C471" s="62" t="s">
        <v>798</v>
      </c>
      <c r="D471" s="61" t="s">
        <v>10234</v>
      </c>
      <c r="E471" s="61">
        <v>1</v>
      </c>
      <c r="F471" s="62" t="s">
        <v>2703</v>
      </c>
      <c r="G471" s="62" t="s">
        <v>10315</v>
      </c>
      <c r="H471" s="61" t="s">
        <v>4688</v>
      </c>
      <c r="I471" s="61">
        <v>43179.268500555554</v>
      </c>
      <c r="J471" s="61">
        <v>404</v>
      </c>
      <c r="M471" s="62" t="s">
        <v>10776</v>
      </c>
    </row>
    <row r="472" spans="1:13" ht="60" x14ac:dyDescent="0.25">
      <c r="A472" s="62" t="s">
        <v>1800</v>
      </c>
      <c r="B472" s="61" t="s">
        <v>696</v>
      </c>
      <c r="C472" s="62" t="s">
        <v>798</v>
      </c>
      <c r="D472" s="61" t="s">
        <v>10234</v>
      </c>
      <c r="E472" s="61">
        <v>1</v>
      </c>
      <c r="F472" s="62" t="s">
        <v>1800</v>
      </c>
      <c r="G472" s="62" t="s">
        <v>10255</v>
      </c>
      <c r="H472" s="61" t="s">
        <v>4688</v>
      </c>
      <c r="I472" s="61">
        <v>43179.278984537035</v>
      </c>
      <c r="J472" s="61">
        <v>404</v>
      </c>
      <c r="M472" s="62" t="s">
        <v>10779</v>
      </c>
    </row>
    <row r="473" spans="1:13" ht="60" x14ac:dyDescent="0.25">
      <c r="A473" s="62" t="s">
        <v>877</v>
      </c>
      <c r="B473" s="61" t="s">
        <v>696</v>
      </c>
      <c r="C473" s="62" t="s">
        <v>798</v>
      </c>
      <c r="D473" s="61" t="s">
        <v>10234</v>
      </c>
      <c r="E473" s="61">
        <v>1</v>
      </c>
      <c r="F473" s="62" t="s">
        <v>877</v>
      </c>
      <c r="G473" s="62" t="s">
        <v>10293</v>
      </c>
      <c r="H473" s="61" t="s">
        <v>4688</v>
      </c>
      <c r="I473" s="61">
        <v>43179.283210914349</v>
      </c>
      <c r="J473" s="61">
        <v>404</v>
      </c>
      <c r="M473" s="62" t="s">
        <v>10782</v>
      </c>
    </row>
    <row r="474" spans="1:13" ht="60" x14ac:dyDescent="0.25">
      <c r="A474" s="62" t="s">
        <v>2648</v>
      </c>
      <c r="B474" s="61" t="s">
        <v>696</v>
      </c>
      <c r="C474" s="62" t="s">
        <v>798</v>
      </c>
      <c r="D474" s="61" t="s">
        <v>10234</v>
      </c>
      <c r="E474" s="61">
        <v>1</v>
      </c>
      <c r="F474" s="62" t="s">
        <v>2648</v>
      </c>
      <c r="G474" s="62" t="s">
        <v>10274</v>
      </c>
      <c r="H474" s="61" t="s">
        <v>4688</v>
      </c>
      <c r="I474" s="61">
        <v>43179.285351331018</v>
      </c>
      <c r="J474" s="61">
        <v>404</v>
      </c>
      <c r="M474" s="62" t="s">
        <v>10785</v>
      </c>
    </row>
    <row r="475" spans="1:13" ht="60" x14ac:dyDescent="0.25">
      <c r="A475" s="62" t="s">
        <v>1178</v>
      </c>
      <c r="B475" s="61" t="s">
        <v>696</v>
      </c>
      <c r="C475" s="62" t="s">
        <v>798</v>
      </c>
      <c r="D475" s="61" t="s">
        <v>10234</v>
      </c>
      <c r="E475" s="61">
        <v>1</v>
      </c>
      <c r="F475" s="62" t="s">
        <v>1178</v>
      </c>
      <c r="G475" s="62" t="s">
        <v>10264</v>
      </c>
      <c r="H475" s="61" t="s">
        <v>4688</v>
      </c>
      <c r="I475" s="61">
        <v>43179.28938613426</v>
      </c>
      <c r="J475" s="61">
        <v>404</v>
      </c>
      <c r="M475" s="62" t="s">
        <v>10788</v>
      </c>
    </row>
    <row r="476" spans="1:13" ht="60" x14ac:dyDescent="0.25">
      <c r="A476" s="62" t="s">
        <v>1567</v>
      </c>
      <c r="B476" s="61" t="s">
        <v>696</v>
      </c>
      <c r="C476" s="62" t="s">
        <v>798</v>
      </c>
      <c r="D476" s="61" t="s">
        <v>10234</v>
      </c>
      <c r="E476" s="61">
        <v>1</v>
      </c>
      <c r="F476" s="62" t="s">
        <v>1567</v>
      </c>
      <c r="G476" s="62" t="s">
        <v>10292</v>
      </c>
      <c r="H476" s="61" t="s">
        <v>4688</v>
      </c>
      <c r="I476" s="61">
        <v>43179.294793564812</v>
      </c>
      <c r="J476" s="61">
        <v>404</v>
      </c>
      <c r="M476" s="62" t="s">
        <v>10791</v>
      </c>
    </row>
    <row r="477" spans="1:13" ht="60" x14ac:dyDescent="0.25">
      <c r="A477" s="62" t="s">
        <v>1970</v>
      </c>
      <c r="B477" s="61" t="s">
        <v>696</v>
      </c>
      <c r="C477" s="62" t="s">
        <v>798</v>
      </c>
      <c r="D477" s="61" t="s">
        <v>10234</v>
      </c>
      <c r="E477" s="61">
        <v>1</v>
      </c>
      <c r="F477" s="62" t="s">
        <v>1970</v>
      </c>
      <c r="G477" s="62" t="s">
        <v>10303</v>
      </c>
      <c r="H477" s="61" t="s">
        <v>4688</v>
      </c>
      <c r="I477" s="61">
        <v>43179.299112708337</v>
      </c>
      <c r="J477" s="61">
        <v>404</v>
      </c>
      <c r="M477" s="62" t="s">
        <v>10794</v>
      </c>
    </row>
    <row r="478" spans="1:13" ht="60" x14ac:dyDescent="0.25">
      <c r="A478" s="62" t="s">
        <v>2004</v>
      </c>
      <c r="B478" s="61" t="s">
        <v>696</v>
      </c>
      <c r="C478" s="62" t="s">
        <v>798</v>
      </c>
      <c r="D478" s="61" t="s">
        <v>10234</v>
      </c>
      <c r="E478" s="61">
        <v>1</v>
      </c>
      <c r="F478" s="62" t="s">
        <v>2004</v>
      </c>
      <c r="G478" s="62" t="s">
        <v>10272</v>
      </c>
      <c r="H478" s="61" t="s">
        <v>4688</v>
      </c>
      <c r="I478" s="61">
        <v>43179.311438611112</v>
      </c>
      <c r="J478" s="61">
        <v>404</v>
      </c>
      <c r="M478" s="62" t="s">
        <v>10797</v>
      </c>
    </row>
    <row r="479" spans="1:13" ht="60" x14ac:dyDescent="0.25">
      <c r="A479" s="62" t="s">
        <v>3460</v>
      </c>
      <c r="B479" s="61" t="s">
        <v>696</v>
      </c>
      <c r="C479" s="62" t="s">
        <v>798</v>
      </c>
      <c r="D479" s="61" t="s">
        <v>10234</v>
      </c>
      <c r="E479" s="61">
        <v>1</v>
      </c>
      <c r="F479" s="62" t="s">
        <v>3460</v>
      </c>
      <c r="G479" s="62" t="s">
        <v>10316</v>
      </c>
      <c r="H479" s="61" t="s">
        <v>4688</v>
      </c>
      <c r="I479" s="61">
        <v>43179.32109607639</v>
      </c>
      <c r="J479" s="61">
        <v>404</v>
      </c>
      <c r="M479" s="62" t="s">
        <v>10800</v>
      </c>
    </row>
    <row r="480" spans="1:13" ht="60" x14ac:dyDescent="0.25">
      <c r="A480" s="62" t="s">
        <v>3417</v>
      </c>
      <c r="B480" s="61" t="s">
        <v>696</v>
      </c>
      <c r="C480" s="62" t="s">
        <v>798</v>
      </c>
      <c r="D480" s="61" t="s">
        <v>10234</v>
      </c>
      <c r="E480" s="61">
        <v>1</v>
      </c>
      <c r="F480" s="62" t="s">
        <v>3417</v>
      </c>
      <c r="G480" s="62" t="s">
        <v>10306</v>
      </c>
      <c r="H480" s="61" t="s">
        <v>4688</v>
      </c>
      <c r="I480" s="61">
        <v>43179.33394271991</v>
      </c>
      <c r="J480" s="61">
        <v>404</v>
      </c>
      <c r="M480" s="62" t="s">
        <v>10803</v>
      </c>
    </row>
    <row r="481" spans="1:13" ht="60" x14ac:dyDescent="0.25">
      <c r="A481" s="62" t="s">
        <v>3251</v>
      </c>
      <c r="B481" s="61" t="s">
        <v>696</v>
      </c>
      <c r="C481" s="62" t="s">
        <v>798</v>
      </c>
      <c r="D481" s="61" t="s">
        <v>10234</v>
      </c>
      <c r="E481" s="61">
        <v>1</v>
      </c>
      <c r="F481" s="62" t="s">
        <v>3251</v>
      </c>
      <c r="G481" s="62" t="s">
        <v>10312</v>
      </c>
      <c r="H481" s="61" t="s">
        <v>4688</v>
      </c>
      <c r="I481" s="61">
        <v>43179.336489976849</v>
      </c>
      <c r="J481" s="61">
        <v>404</v>
      </c>
      <c r="M481" s="62" t="s">
        <v>10806</v>
      </c>
    </row>
    <row r="482" spans="1:13" ht="60" x14ac:dyDescent="0.25">
      <c r="A482" s="62" t="s">
        <v>1199</v>
      </c>
      <c r="B482" s="61" t="s">
        <v>696</v>
      </c>
      <c r="C482" s="62" t="s">
        <v>798</v>
      </c>
      <c r="D482" s="61" t="s">
        <v>10234</v>
      </c>
      <c r="E482" s="61">
        <v>1</v>
      </c>
      <c r="F482" s="62" t="s">
        <v>1199</v>
      </c>
      <c r="G482" s="62" t="s">
        <v>10307</v>
      </c>
      <c r="H482" s="61" t="s">
        <v>4688</v>
      </c>
      <c r="I482" s="61">
        <v>43179.344359386574</v>
      </c>
      <c r="J482" s="61">
        <v>404</v>
      </c>
      <c r="M482" s="62" t="s">
        <v>10809</v>
      </c>
    </row>
    <row r="483" spans="1:13" ht="60" x14ac:dyDescent="0.25">
      <c r="A483" s="62" t="s">
        <v>3447</v>
      </c>
      <c r="B483" s="61" t="s">
        <v>696</v>
      </c>
      <c r="C483" s="62" t="s">
        <v>798</v>
      </c>
      <c r="D483" s="61" t="s">
        <v>10234</v>
      </c>
      <c r="E483" s="61">
        <v>1</v>
      </c>
      <c r="F483" s="62" t="s">
        <v>3447</v>
      </c>
      <c r="G483" s="62" t="s">
        <v>10314</v>
      </c>
      <c r="H483" s="61" t="s">
        <v>4688</v>
      </c>
      <c r="I483" s="61">
        <v>43179.345431631948</v>
      </c>
      <c r="J483" s="61">
        <v>404</v>
      </c>
      <c r="M483" s="62" t="s">
        <v>10812</v>
      </c>
    </row>
    <row r="484" spans="1:13" ht="60" x14ac:dyDescent="0.25">
      <c r="A484" s="62" t="s">
        <v>1899</v>
      </c>
      <c r="B484" s="61" t="s">
        <v>696</v>
      </c>
      <c r="C484" s="62" t="s">
        <v>798</v>
      </c>
      <c r="D484" s="61" t="s">
        <v>10234</v>
      </c>
      <c r="E484" s="61">
        <v>1</v>
      </c>
      <c r="F484" s="62" t="s">
        <v>1899</v>
      </c>
      <c r="G484" s="62" t="s">
        <v>10239</v>
      </c>
      <c r="H484" s="61" t="s">
        <v>4688</v>
      </c>
      <c r="I484" s="61">
        <v>43179.349736701392</v>
      </c>
      <c r="J484" s="61">
        <v>404</v>
      </c>
      <c r="M484" s="62" t="s">
        <v>10815</v>
      </c>
    </row>
    <row r="485" spans="1:13" ht="60" x14ac:dyDescent="0.25">
      <c r="A485" s="62" t="s">
        <v>3446</v>
      </c>
      <c r="B485" s="61" t="s">
        <v>696</v>
      </c>
      <c r="C485" s="62" t="s">
        <v>798</v>
      </c>
      <c r="D485" s="61" t="s">
        <v>10234</v>
      </c>
      <c r="E485" s="61">
        <v>1</v>
      </c>
      <c r="F485" s="62" t="s">
        <v>3446</v>
      </c>
      <c r="G485" s="62" t="s">
        <v>10281</v>
      </c>
      <c r="H485" s="61" t="s">
        <v>4688</v>
      </c>
      <c r="I485" s="61">
        <v>43179.354254178237</v>
      </c>
      <c r="J485" s="61">
        <v>404</v>
      </c>
      <c r="M485" s="62" t="s">
        <v>10818</v>
      </c>
    </row>
    <row r="486" spans="1:13" ht="60" x14ac:dyDescent="0.25">
      <c r="A486" s="62" t="s">
        <v>797</v>
      </c>
      <c r="B486" s="61" t="s">
        <v>696</v>
      </c>
      <c r="C486" s="62" t="s">
        <v>798</v>
      </c>
      <c r="D486" s="61" t="s">
        <v>10234</v>
      </c>
      <c r="E486" s="61">
        <v>1</v>
      </c>
      <c r="F486" s="62" t="s">
        <v>797</v>
      </c>
      <c r="G486" s="62" t="s">
        <v>10235</v>
      </c>
      <c r="H486" s="61" t="s">
        <v>4688</v>
      </c>
      <c r="I486" s="61">
        <v>43179.383225474536</v>
      </c>
      <c r="J486" s="61">
        <v>404</v>
      </c>
      <c r="M486" s="62" t="s">
        <v>10821</v>
      </c>
    </row>
    <row r="487" spans="1:13" ht="60" x14ac:dyDescent="0.25">
      <c r="A487" s="62" t="s">
        <v>1829</v>
      </c>
      <c r="B487" s="61" t="s">
        <v>696</v>
      </c>
      <c r="C487" s="62" t="s">
        <v>798</v>
      </c>
      <c r="D487" s="61" t="s">
        <v>10234</v>
      </c>
      <c r="E487" s="61">
        <v>1</v>
      </c>
      <c r="F487" s="62" t="s">
        <v>1829</v>
      </c>
      <c r="G487" s="62" t="s">
        <v>10300</v>
      </c>
      <c r="H487" s="61" t="s">
        <v>4688</v>
      </c>
      <c r="I487" s="61">
        <v>43179.385265555553</v>
      </c>
      <c r="J487" s="61">
        <v>404</v>
      </c>
      <c r="M487" s="62" t="s">
        <v>10824</v>
      </c>
    </row>
    <row r="488" spans="1:13" ht="60" x14ac:dyDescent="0.25">
      <c r="A488" s="62" t="s">
        <v>1299</v>
      </c>
      <c r="B488" s="61" t="s">
        <v>696</v>
      </c>
      <c r="C488" s="62" t="s">
        <v>798</v>
      </c>
      <c r="D488" s="61" t="s">
        <v>10234</v>
      </c>
      <c r="E488" s="61">
        <v>1</v>
      </c>
      <c r="F488" s="62" t="s">
        <v>1299</v>
      </c>
      <c r="G488" s="62" t="s">
        <v>10294</v>
      </c>
      <c r="H488" s="61" t="s">
        <v>4688</v>
      </c>
      <c r="I488" s="61">
        <v>43179.387562546297</v>
      </c>
      <c r="J488" s="61">
        <v>404</v>
      </c>
      <c r="M488" s="62" t="s">
        <v>10827</v>
      </c>
    </row>
    <row r="489" spans="1:13" ht="60" x14ac:dyDescent="0.25">
      <c r="A489" s="62" t="s">
        <v>826</v>
      </c>
      <c r="B489" s="61" t="s">
        <v>696</v>
      </c>
      <c r="C489" s="62" t="s">
        <v>798</v>
      </c>
      <c r="D489" s="61" t="s">
        <v>10234</v>
      </c>
      <c r="E489" s="61">
        <v>1</v>
      </c>
      <c r="F489" s="62" t="s">
        <v>826</v>
      </c>
      <c r="G489" s="62" t="s">
        <v>10317</v>
      </c>
      <c r="H489" s="61" t="s">
        <v>4688</v>
      </c>
      <c r="I489" s="61">
        <v>43179.387785856481</v>
      </c>
      <c r="J489" s="61">
        <v>404</v>
      </c>
      <c r="M489" s="62" t="s">
        <v>10830</v>
      </c>
    </row>
    <row r="490" spans="1:13" ht="60" x14ac:dyDescent="0.25">
      <c r="A490" s="62" t="s">
        <v>3449</v>
      </c>
      <c r="B490" s="61" t="s">
        <v>696</v>
      </c>
      <c r="C490" s="62" t="s">
        <v>798</v>
      </c>
      <c r="D490" s="61" t="s">
        <v>10234</v>
      </c>
      <c r="E490" s="61">
        <v>1</v>
      </c>
      <c r="F490" s="62" t="s">
        <v>3449</v>
      </c>
      <c r="G490" s="62" t="s">
        <v>10318</v>
      </c>
      <c r="H490" s="61" t="s">
        <v>4688</v>
      </c>
      <c r="I490" s="61">
        <v>43179.390910069444</v>
      </c>
      <c r="J490" s="61">
        <v>404</v>
      </c>
      <c r="M490" s="62" t="s">
        <v>10833</v>
      </c>
    </row>
    <row r="491" spans="1:13" ht="60" x14ac:dyDescent="0.25">
      <c r="A491" s="62" t="s">
        <v>2091</v>
      </c>
      <c r="B491" s="61" t="s">
        <v>696</v>
      </c>
      <c r="C491" s="62" t="s">
        <v>798</v>
      </c>
      <c r="D491" s="61" t="s">
        <v>10234</v>
      </c>
      <c r="E491" s="61">
        <v>1</v>
      </c>
      <c r="F491" s="62" t="s">
        <v>2091</v>
      </c>
      <c r="G491" s="62" t="s">
        <v>10248</v>
      </c>
      <c r="H491" s="61" t="s">
        <v>4688</v>
      </c>
      <c r="I491" s="61">
        <v>43179.398666921297</v>
      </c>
      <c r="J491" s="61">
        <v>404</v>
      </c>
      <c r="M491" s="62" t="s">
        <v>10836</v>
      </c>
    </row>
    <row r="492" spans="1:13" ht="60" x14ac:dyDescent="0.25">
      <c r="A492" s="62" t="s">
        <v>2446</v>
      </c>
      <c r="B492" s="61" t="s">
        <v>696</v>
      </c>
      <c r="C492" s="62" t="s">
        <v>798</v>
      </c>
      <c r="D492" s="61" t="s">
        <v>10234</v>
      </c>
      <c r="E492" s="61">
        <v>1</v>
      </c>
      <c r="F492" s="62" t="s">
        <v>2446</v>
      </c>
      <c r="G492" s="62" t="s">
        <v>10298</v>
      </c>
      <c r="H492" s="61" t="s">
        <v>4688</v>
      </c>
      <c r="I492" s="61">
        <v>43179.404943703703</v>
      </c>
      <c r="J492" s="61">
        <v>404</v>
      </c>
      <c r="M492" s="62" t="s">
        <v>10839</v>
      </c>
    </row>
    <row r="493" spans="1:13" ht="60" x14ac:dyDescent="0.25">
      <c r="A493" s="62" t="s">
        <v>2441</v>
      </c>
      <c r="B493" s="61" t="s">
        <v>696</v>
      </c>
      <c r="C493" s="62" t="s">
        <v>798</v>
      </c>
      <c r="D493" s="61" t="s">
        <v>10234</v>
      </c>
      <c r="E493" s="61">
        <v>1</v>
      </c>
      <c r="F493" s="62" t="s">
        <v>2441</v>
      </c>
      <c r="G493" s="62" t="s">
        <v>10290</v>
      </c>
      <c r="H493" s="61" t="s">
        <v>4688</v>
      </c>
      <c r="I493" s="61">
        <v>43179.407835289348</v>
      </c>
      <c r="J493" s="61">
        <v>404</v>
      </c>
      <c r="M493" s="62" t="s">
        <v>10842</v>
      </c>
    </row>
    <row r="494" spans="1:13" ht="60" x14ac:dyDescent="0.25">
      <c r="A494" s="62" t="s">
        <v>1900</v>
      </c>
      <c r="B494" s="61" t="s">
        <v>696</v>
      </c>
      <c r="C494" s="62" t="s">
        <v>798</v>
      </c>
      <c r="D494" s="61" t="s">
        <v>10234</v>
      </c>
      <c r="E494" s="61">
        <v>1</v>
      </c>
      <c r="F494" s="62" t="s">
        <v>1900</v>
      </c>
      <c r="G494" s="62" t="s">
        <v>10291</v>
      </c>
      <c r="H494" s="61" t="s">
        <v>4688</v>
      </c>
      <c r="I494" s="61">
        <v>43179.40905761574</v>
      </c>
      <c r="J494" s="61">
        <v>404</v>
      </c>
      <c r="M494" s="62" t="s">
        <v>10845</v>
      </c>
    </row>
    <row r="495" spans="1:13" ht="60" x14ac:dyDescent="0.25">
      <c r="A495" s="62" t="s">
        <v>2325</v>
      </c>
      <c r="B495" s="61" t="s">
        <v>696</v>
      </c>
      <c r="C495" s="62" t="s">
        <v>798</v>
      </c>
      <c r="D495" s="61" t="s">
        <v>10234</v>
      </c>
      <c r="E495" s="61">
        <v>1</v>
      </c>
      <c r="F495" s="62" t="s">
        <v>2325</v>
      </c>
      <c r="G495" s="62" t="s">
        <v>10241</v>
      </c>
      <c r="H495" s="61" t="s">
        <v>4688</v>
      </c>
      <c r="I495" s="61">
        <v>43179.415310578705</v>
      </c>
      <c r="J495" s="61">
        <v>404</v>
      </c>
      <c r="M495" s="62" t="s">
        <v>10848</v>
      </c>
    </row>
    <row r="496" spans="1:13" ht="60" x14ac:dyDescent="0.25">
      <c r="A496" s="62" t="s">
        <v>3829</v>
      </c>
      <c r="B496" s="61" t="s">
        <v>696</v>
      </c>
      <c r="C496" s="62" t="s">
        <v>798</v>
      </c>
      <c r="D496" s="61" t="s">
        <v>10234</v>
      </c>
      <c r="E496" s="61">
        <v>1</v>
      </c>
      <c r="F496" s="62" t="s">
        <v>3829</v>
      </c>
      <c r="G496" s="62" t="s">
        <v>10253</v>
      </c>
      <c r="H496" s="61" t="s">
        <v>4688</v>
      </c>
      <c r="I496" s="61">
        <v>43179.41835310185</v>
      </c>
      <c r="J496" s="61">
        <v>404</v>
      </c>
      <c r="M496" s="62" t="s">
        <v>10851</v>
      </c>
    </row>
    <row r="497" spans="1:13" ht="60" x14ac:dyDescent="0.25">
      <c r="A497" s="62" t="s">
        <v>826</v>
      </c>
      <c r="B497" s="61" t="s">
        <v>696</v>
      </c>
      <c r="C497" s="62" t="s">
        <v>798</v>
      </c>
      <c r="D497" s="61" t="s">
        <v>10234</v>
      </c>
      <c r="E497" s="61">
        <v>1</v>
      </c>
      <c r="F497" s="62" t="s">
        <v>826</v>
      </c>
      <c r="G497" s="62" t="s">
        <v>10317</v>
      </c>
      <c r="H497" s="61" t="s">
        <v>4688</v>
      </c>
      <c r="I497" s="61">
        <v>43179.422291932868</v>
      </c>
      <c r="J497" s="61">
        <v>404</v>
      </c>
      <c r="M497" s="62" t="s">
        <v>10854</v>
      </c>
    </row>
    <row r="498" spans="1:13" ht="60" x14ac:dyDescent="0.25">
      <c r="A498" s="62" t="s">
        <v>2920</v>
      </c>
      <c r="B498" s="61" t="s">
        <v>696</v>
      </c>
      <c r="C498" s="62" t="s">
        <v>798</v>
      </c>
      <c r="D498" s="61" t="s">
        <v>10234</v>
      </c>
      <c r="E498" s="61">
        <v>1</v>
      </c>
      <c r="F498" s="62" t="s">
        <v>2920</v>
      </c>
      <c r="G498" s="62" t="s">
        <v>10254</v>
      </c>
      <c r="H498" s="61" t="s">
        <v>4688</v>
      </c>
      <c r="I498" s="61">
        <v>43179.474787696759</v>
      </c>
      <c r="J498" s="61">
        <v>404</v>
      </c>
      <c r="M498" s="62" t="s">
        <v>10857</v>
      </c>
    </row>
    <row r="499" spans="1:13" ht="60" x14ac:dyDescent="0.25">
      <c r="A499" s="62" t="s">
        <v>2313</v>
      </c>
      <c r="B499" s="61" t="s">
        <v>696</v>
      </c>
      <c r="C499" s="62" t="s">
        <v>798</v>
      </c>
      <c r="D499" s="61" t="s">
        <v>10234</v>
      </c>
      <c r="E499" s="61">
        <v>1</v>
      </c>
      <c r="F499" s="62" t="s">
        <v>2313</v>
      </c>
      <c r="G499" s="62" t="s">
        <v>10278</v>
      </c>
      <c r="H499" s="61" t="s">
        <v>4688</v>
      </c>
      <c r="I499" s="61">
        <v>43179.476816817129</v>
      </c>
      <c r="J499" s="61">
        <v>404</v>
      </c>
      <c r="M499" s="62" t="s">
        <v>10860</v>
      </c>
    </row>
    <row r="500" spans="1:13" ht="45" x14ac:dyDescent="0.25">
      <c r="A500" s="62" t="s">
        <v>2163</v>
      </c>
      <c r="B500" s="61" t="s">
        <v>696</v>
      </c>
      <c r="C500" s="62" t="s">
        <v>2164</v>
      </c>
      <c r="D500" s="61" t="s">
        <v>10319</v>
      </c>
      <c r="E500" s="61">
        <v>38</v>
      </c>
      <c r="F500" s="62" t="s">
        <v>10320</v>
      </c>
      <c r="G500" s="62" t="s">
        <v>10321</v>
      </c>
      <c r="H500" s="61" t="s">
        <v>4688</v>
      </c>
      <c r="I500" s="61">
        <v>43179.016959340275</v>
      </c>
      <c r="J500" s="61">
        <v>404</v>
      </c>
      <c r="M500" s="62" t="s">
        <v>10863</v>
      </c>
    </row>
    <row r="501" spans="1:13" ht="45" x14ac:dyDescent="0.25">
      <c r="A501" s="62" t="s">
        <v>2163</v>
      </c>
      <c r="B501" s="61" t="s">
        <v>696</v>
      </c>
      <c r="C501" s="62" t="s">
        <v>2164</v>
      </c>
      <c r="D501" s="61" t="s">
        <v>10319</v>
      </c>
      <c r="E501" s="61">
        <v>38</v>
      </c>
      <c r="F501" s="62" t="s">
        <v>10320</v>
      </c>
      <c r="G501" s="62" t="s">
        <v>10321</v>
      </c>
      <c r="H501" s="61" t="s">
        <v>4688</v>
      </c>
      <c r="I501" s="61">
        <v>43179.28021409722</v>
      </c>
      <c r="J501" s="61">
        <v>404</v>
      </c>
      <c r="M501" s="62" t="s">
        <v>10866</v>
      </c>
    </row>
    <row r="502" spans="1:13" ht="45" x14ac:dyDescent="0.25">
      <c r="A502" s="62" t="s">
        <v>1328</v>
      </c>
      <c r="B502" s="61" t="s">
        <v>696</v>
      </c>
      <c r="C502" s="62" t="s">
        <v>1329</v>
      </c>
      <c r="D502" s="61" t="s">
        <v>10322</v>
      </c>
      <c r="E502" s="61">
        <v>38</v>
      </c>
      <c r="F502" s="62" t="s">
        <v>10323</v>
      </c>
      <c r="G502" s="62" t="s">
        <v>10324</v>
      </c>
      <c r="H502" s="61" t="s">
        <v>4688</v>
      </c>
      <c r="I502" s="61">
        <v>43178.740133553241</v>
      </c>
      <c r="J502" s="61">
        <v>404</v>
      </c>
      <c r="M502" s="62" t="s">
        <v>10869</v>
      </c>
    </row>
    <row r="503" spans="1:13" ht="45" x14ac:dyDescent="0.25">
      <c r="A503" s="62" t="s">
        <v>1328</v>
      </c>
      <c r="B503" s="61" t="s">
        <v>696</v>
      </c>
      <c r="C503" s="62" t="s">
        <v>1329</v>
      </c>
      <c r="D503" s="61" t="s">
        <v>10322</v>
      </c>
      <c r="E503" s="61">
        <v>38</v>
      </c>
      <c r="F503" s="62" t="s">
        <v>10323</v>
      </c>
      <c r="G503" s="62" t="s">
        <v>10324</v>
      </c>
      <c r="H503" s="61" t="s">
        <v>4688</v>
      </c>
      <c r="I503" s="61">
        <v>43179.298128344904</v>
      </c>
      <c r="J503" s="61">
        <v>404</v>
      </c>
      <c r="M503" s="62" t="s">
        <v>10872</v>
      </c>
    </row>
    <row r="504" spans="1:13" ht="45" x14ac:dyDescent="0.25">
      <c r="A504" s="62" t="s">
        <v>1454</v>
      </c>
      <c r="B504" s="61" t="s">
        <v>696</v>
      </c>
      <c r="C504" s="62" t="s">
        <v>1455</v>
      </c>
      <c r="D504" s="61" t="s">
        <v>10325</v>
      </c>
      <c r="E504" s="61">
        <v>56</v>
      </c>
      <c r="F504" s="62" t="s">
        <v>10326</v>
      </c>
      <c r="G504" s="62" t="s">
        <v>10327</v>
      </c>
      <c r="H504" s="61" t="s">
        <v>4688</v>
      </c>
      <c r="I504" s="61">
        <v>43178.719231539355</v>
      </c>
      <c r="J504" s="61">
        <v>404</v>
      </c>
      <c r="M504" s="62" t="s">
        <v>10875</v>
      </c>
    </row>
    <row r="505" spans="1:13" ht="45" x14ac:dyDescent="0.25">
      <c r="A505" s="62" t="s">
        <v>1454</v>
      </c>
      <c r="B505" s="61" t="s">
        <v>696</v>
      </c>
      <c r="C505" s="62" t="s">
        <v>1455</v>
      </c>
      <c r="D505" s="61" t="s">
        <v>10325</v>
      </c>
      <c r="E505" s="61">
        <v>56</v>
      </c>
      <c r="F505" s="62" t="s">
        <v>10326</v>
      </c>
      <c r="G505" s="62" t="s">
        <v>10327</v>
      </c>
      <c r="H505" s="61" t="s">
        <v>4688</v>
      </c>
      <c r="I505" s="61">
        <v>43179.270756631944</v>
      </c>
      <c r="J505" s="61">
        <v>404</v>
      </c>
      <c r="M505" s="62" t="s">
        <v>10878</v>
      </c>
    </row>
    <row r="506" spans="1:13" ht="45" x14ac:dyDescent="0.25">
      <c r="A506" s="62" t="s">
        <v>2710</v>
      </c>
      <c r="B506" s="61" t="s">
        <v>696</v>
      </c>
      <c r="C506" s="62" t="s">
        <v>2711</v>
      </c>
      <c r="D506" s="61" t="s">
        <v>10328</v>
      </c>
      <c r="E506" s="61">
        <v>110</v>
      </c>
      <c r="F506" s="62" t="s">
        <v>10329</v>
      </c>
      <c r="G506" s="62" t="s">
        <v>10330</v>
      </c>
      <c r="H506" s="61" t="s">
        <v>4688</v>
      </c>
      <c r="I506" s="61">
        <v>43178.886040740741</v>
      </c>
      <c r="J506" s="61">
        <v>404</v>
      </c>
      <c r="M506" s="62" t="s">
        <v>10881</v>
      </c>
    </row>
    <row r="507" spans="1:13" ht="45" x14ac:dyDescent="0.25">
      <c r="A507" s="62" t="s">
        <v>3413</v>
      </c>
      <c r="B507" s="61" t="s">
        <v>696</v>
      </c>
      <c r="C507" s="62" t="s">
        <v>3414</v>
      </c>
      <c r="D507" s="61" t="s">
        <v>10331</v>
      </c>
      <c r="E507" s="61">
        <v>110</v>
      </c>
      <c r="F507" s="62" t="s">
        <v>10332</v>
      </c>
      <c r="G507" s="62" t="s">
        <v>10333</v>
      </c>
      <c r="H507" s="61" t="s">
        <v>4688</v>
      </c>
      <c r="I507" s="61">
        <v>43178.708780474539</v>
      </c>
      <c r="J507" s="61">
        <v>404</v>
      </c>
      <c r="M507" s="62" t="s">
        <v>10884</v>
      </c>
    </row>
    <row r="508" spans="1:13" ht="45" x14ac:dyDescent="0.25">
      <c r="A508" s="62" t="s">
        <v>3413</v>
      </c>
      <c r="B508" s="61" t="s">
        <v>696</v>
      </c>
      <c r="C508" s="62" t="s">
        <v>3414</v>
      </c>
      <c r="D508" s="61" t="s">
        <v>10331</v>
      </c>
      <c r="E508" s="61">
        <v>110</v>
      </c>
      <c r="F508" s="62" t="s">
        <v>10332</v>
      </c>
      <c r="G508" s="62" t="s">
        <v>10333</v>
      </c>
      <c r="H508" s="61" t="s">
        <v>4688</v>
      </c>
      <c r="I508" s="61">
        <v>43179.362280266207</v>
      </c>
      <c r="J508" s="61">
        <v>404</v>
      </c>
      <c r="M508" s="62" t="s">
        <v>10887</v>
      </c>
    </row>
    <row r="509" spans="1:13" ht="45" x14ac:dyDescent="0.25">
      <c r="A509" s="62" t="s">
        <v>4474</v>
      </c>
      <c r="B509" s="61" t="s">
        <v>696</v>
      </c>
      <c r="C509" s="62" t="s">
        <v>4475</v>
      </c>
      <c r="D509" s="61" t="s">
        <v>10334</v>
      </c>
      <c r="E509" s="61">
        <v>110</v>
      </c>
      <c r="F509" s="62" t="s">
        <v>10335</v>
      </c>
      <c r="G509" s="62" t="s">
        <v>10336</v>
      </c>
      <c r="H509" s="61" t="s">
        <v>4688</v>
      </c>
      <c r="I509" s="61">
        <v>43179.087126655089</v>
      </c>
      <c r="J509" s="61">
        <v>404</v>
      </c>
      <c r="M509" s="62" t="s">
        <v>10890</v>
      </c>
    </row>
    <row r="510" spans="1:13" ht="45" x14ac:dyDescent="0.25">
      <c r="A510" s="62" t="s">
        <v>702</v>
      </c>
      <c r="B510" s="61" t="s">
        <v>696</v>
      </c>
      <c r="C510" s="62" t="s">
        <v>703</v>
      </c>
      <c r="D510" s="61" t="s">
        <v>10337</v>
      </c>
      <c r="E510" s="61">
        <v>110</v>
      </c>
      <c r="F510" s="62" t="s">
        <v>10338</v>
      </c>
      <c r="G510" s="62" t="s">
        <v>10339</v>
      </c>
      <c r="H510" s="61" t="s">
        <v>4688</v>
      </c>
      <c r="I510" s="61">
        <v>43178.715965057869</v>
      </c>
      <c r="J510" s="61">
        <v>404</v>
      </c>
      <c r="M510" s="62" t="s">
        <v>10893</v>
      </c>
    </row>
    <row r="511" spans="1:13" ht="45" x14ac:dyDescent="0.25">
      <c r="A511" s="62" t="s">
        <v>702</v>
      </c>
      <c r="B511" s="61" t="s">
        <v>696</v>
      </c>
      <c r="C511" s="62" t="s">
        <v>703</v>
      </c>
      <c r="D511" s="61" t="s">
        <v>10337</v>
      </c>
      <c r="E511" s="61">
        <v>110</v>
      </c>
      <c r="F511" s="62" t="s">
        <v>10338</v>
      </c>
      <c r="G511" s="62" t="s">
        <v>10339</v>
      </c>
      <c r="H511" s="61" t="s">
        <v>4688</v>
      </c>
      <c r="I511" s="61">
        <v>43179.044143530089</v>
      </c>
      <c r="J511" s="61">
        <v>404</v>
      </c>
      <c r="M511" s="62" t="s">
        <v>10896</v>
      </c>
    </row>
    <row r="512" spans="1:13" ht="45" x14ac:dyDescent="0.25">
      <c r="A512" s="62" t="s">
        <v>1429</v>
      </c>
      <c r="B512" s="61" t="s">
        <v>696</v>
      </c>
      <c r="C512" s="62" t="s">
        <v>703</v>
      </c>
      <c r="D512" s="61" t="s">
        <v>10337</v>
      </c>
      <c r="E512" s="61">
        <v>110</v>
      </c>
      <c r="F512" s="62" t="s">
        <v>10340</v>
      </c>
      <c r="G512" s="62" t="s">
        <v>10341</v>
      </c>
      <c r="H512" s="61" t="s">
        <v>4688</v>
      </c>
      <c r="I512" s="61">
        <v>43179.258318148146</v>
      </c>
      <c r="J512" s="61">
        <v>404</v>
      </c>
      <c r="M512" s="62" t="s">
        <v>10899</v>
      </c>
    </row>
    <row r="513" spans="1:13" ht="45" x14ac:dyDescent="0.25">
      <c r="A513" s="62" t="s">
        <v>1429</v>
      </c>
      <c r="B513" s="61" t="s">
        <v>696</v>
      </c>
      <c r="C513" s="62" t="s">
        <v>703</v>
      </c>
      <c r="D513" s="61" t="s">
        <v>10337</v>
      </c>
      <c r="E513" s="61">
        <v>110</v>
      </c>
      <c r="F513" s="62" t="s">
        <v>10340</v>
      </c>
      <c r="G513" s="62" t="s">
        <v>10341</v>
      </c>
      <c r="H513" s="61" t="s">
        <v>4688</v>
      </c>
      <c r="I513" s="61">
        <v>43179.362993773146</v>
      </c>
      <c r="J513" s="61">
        <v>404</v>
      </c>
      <c r="M513" s="62" t="s">
        <v>10902</v>
      </c>
    </row>
    <row r="514" spans="1:13" ht="75" x14ac:dyDescent="0.25">
      <c r="A514" s="62" t="s">
        <v>2204</v>
      </c>
      <c r="B514" s="61" t="s">
        <v>696</v>
      </c>
      <c r="C514" s="62" t="s">
        <v>2205</v>
      </c>
      <c r="D514" s="61" t="s">
        <v>10155</v>
      </c>
      <c r="E514" s="61">
        <v>15</v>
      </c>
      <c r="F514" s="62" t="s">
        <v>10342</v>
      </c>
      <c r="G514" s="62" t="s">
        <v>10343</v>
      </c>
      <c r="H514" s="61" t="s">
        <v>4688</v>
      </c>
      <c r="I514" s="61">
        <v>43179.165960405095</v>
      </c>
      <c r="J514" s="61">
        <v>404</v>
      </c>
      <c r="M514" s="62" t="s">
        <v>10905</v>
      </c>
    </row>
    <row r="515" spans="1:13" ht="75" x14ac:dyDescent="0.25">
      <c r="A515" s="62" t="s">
        <v>2204</v>
      </c>
      <c r="B515" s="61" t="s">
        <v>696</v>
      </c>
      <c r="C515" s="62" t="s">
        <v>2205</v>
      </c>
      <c r="D515" s="61" t="s">
        <v>10155</v>
      </c>
      <c r="E515" s="61">
        <v>15</v>
      </c>
      <c r="F515" s="62" t="s">
        <v>10342</v>
      </c>
      <c r="G515" s="62" t="s">
        <v>10343</v>
      </c>
      <c r="H515" s="61" t="s">
        <v>4688</v>
      </c>
      <c r="I515" s="61">
        <v>43179.272926562502</v>
      </c>
      <c r="J515" s="61">
        <v>404</v>
      </c>
      <c r="M515" s="62" t="s">
        <v>10908</v>
      </c>
    </row>
    <row r="516" spans="1:13" ht="60" x14ac:dyDescent="0.25">
      <c r="A516" s="62" t="s">
        <v>3263</v>
      </c>
      <c r="B516" s="61" t="s">
        <v>696</v>
      </c>
      <c r="C516" s="62" t="s">
        <v>3264</v>
      </c>
      <c r="D516" s="61" t="s">
        <v>10155</v>
      </c>
      <c r="E516" s="61">
        <v>23</v>
      </c>
      <c r="F516" s="62" t="s">
        <v>10344</v>
      </c>
      <c r="G516" s="62" t="s">
        <v>10345</v>
      </c>
      <c r="H516" s="61" t="s">
        <v>4688</v>
      </c>
      <c r="I516" s="61">
        <v>43179.023621192129</v>
      </c>
      <c r="J516" s="61">
        <v>404</v>
      </c>
      <c r="M516" s="62" t="s">
        <v>10911</v>
      </c>
    </row>
    <row r="517" spans="1:13" ht="60" x14ac:dyDescent="0.25">
      <c r="A517" s="62" t="s">
        <v>3263</v>
      </c>
      <c r="B517" s="61" t="s">
        <v>696</v>
      </c>
      <c r="C517" s="62" t="s">
        <v>3264</v>
      </c>
      <c r="D517" s="61" t="s">
        <v>10155</v>
      </c>
      <c r="E517" s="61">
        <v>23</v>
      </c>
      <c r="F517" s="62" t="s">
        <v>10344</v>
      </c>
      <c r="G517" s="62" t="s">
        <v>10345</v>
      </c>
      <c r="H517" s="61" t="s">
        <v>4688</v>
      </c>
      <c r="I517" s="61">
        <v>43179.438182025464</v>
      </c>
      <c r="J517" s="61">
        <v>404</v>
      </c>
      <c r="M517" s="62" t="s">
        <v>10914</v>
      </c>
    </row>
    <row r="518" spans="1:13" ht="60" x14ac:dyDescent="0.25">
      <c r="A518" s="62" t="s">
        <v>1696</v>
      </c>
      <c r="B518" s="61" t="s">
        <v>696</v>
      </c>
      <c r="C518" s="62" t="s">
        <v>1697</v>
      </c>
      <c r="D518" s="61" t="s">
        <v>10155</v>
      </c>
      <c r="E518" s="61">
        <v>15</v>
      </c>
      <c r="F518" s="62" t="s">
        <v>10346</v>
      </c>
      <c r="G518" s="62" t="s">
        <v>10347</v>
      </c>
      <c r="H518" s="61" t="s">
        <v>4688</v>
      </c>
      <c r="I518" s="61">
        <v>43178.731110462963</v>
      </c>
      <c r="J518" s="61">
        <v>404</v>
      </c>
      <c r="M518" s="62" t="s">
        <v>10917</v>
      </c>
    </row>
    <row r="519" spans="1:13" ht="60" x14ac:dyDescent="0.25">
      <c r="A519" s="62" t="s">
        <v>1696</v>
      </c>
      <c r="B519" s="61" t="s">
        <v>696</v>
      </c>
      <c r="C519" s="62" t="s">
        <v>1697</v>
      </c>
      <c r="D519" s="61" t="s">
        <v>10155</v>
      </c>
      <c r="E519" s="61">
        <v>15</v>
      </c>
      <c r="F519" s="62" t="s">
        <v>10346</v>
      </c>
      <c r="G519" s="62" t="s">
        <v>10347</v>
      </c>
      <c r="H519" s="61" t="s">
        <v>4688</v>
      </c>
      <c r="I519" s="61">
        <v>43179.18837340278</v>
      </c>
      <c r="J519" s="61">
        <v>404</v>
      </c>
      <c r="M519" s="62" t="s">
        <v>10920</v>
      </c>
    </row>
    <row r="520" spans="1:13" ht="45" x14ac:dyDescent="0.25">
      <c r="A520" s="62" t="s">
        <v>3788</v>
      </c>
      <c r="B520" s="61" t="s">
        <v>696</v>
      </c>
      <c r="C520" s="62" t="s">
        <v>1201</v>
      </c>
      <c r="D520" s="61" t="s">
        <v>10348</v>
      </c>
      <c r="E520" s="61">
        <v>56</v>
      </c>
      <c r="F520" s="62" t="s">
        <v>10349</v>
      </c>
      <c r="G520" s="62" t="s">
        <v>10350</v>
      </c>
      <c r="H520" s="61" t="s">
        <v>4688</v>
      </c>
      <c r="I520" s="61">
        <v>43178.732099351852</v>
      </c>
      <c r="J520" s="61">
        <v>404</v>
      </c>
      <c r="M520" s="62" t="s">
        <v>10923</v>
      </c>
    </row>
    <row r="521" spans="1:13" ht="45" x14ac:dyDescent="0.25">
      <c r="A521" s="62" t="s">
        <v>1497</v>
      </c>
      <c r="B521" s="61" t="s">
        <v>696</v>
      </c>
      <c r="C521" s="62" t="s">
        <v>1201</v>
      </c>
      <c r="D521" s="61" t="s">
        <v>10348</v>
      </c>
      <c r="E521" s="61">
        <v>56</v>
      </c>
      <c r="F521" s="62" t="s">
        <v>10351</v>
      </c>
      <c r="G521" s="62" t="s">
        <v>10352</v>
      </c>
      <c r="H521" s="61" t="s">
        <v>4688</v>
      </c>
      <c r="I521" s="61">
        <v>43178.738959814815</v>
      </c>
      <c r="J521" s="61">
        <v>404</v>
      </c>
      <c r="M521" s="62" t="s">
        <v>10926</v>
      </c>
    </row>
    <row r="522" spans="1:13" ht="45" x14ac:dyDescent="0.25">
      <c r="A522" s="62" t="s">
        <v>3283</v>
      </c>
      <c r="B522" s="61" t="s">
        <v>696</v>
      </c>
      <c r="C522" s="62" t="s">
        <v>1201</v>
      </c>
      <c r="D522" s="61" t="s">
        <v>10348</v>
      </c>
      <c r="E522" s="61">
        <v>56</v>
      </c>
      <c r="F522" s="62" t="s">
        <v>10353</v>
      </c>
      <c r="G522" s="62" t="s">
        <v>10354</v>
      </c>
      <c r="H522" s="61" t="s">
        <v>4688</v>
      </c>
      <c r="I522" s="61">
        <v>43178.890114178241</v>
      </c>
      <c r="J522" s="61">
        <v>404</v>
      </c>
      <c r="M522" s="62" t="s">
        <v>10929</v>
      </c>
    </row>
    <row r="523" spans="1:13" ht="45" x14ac:dyDescent="0.25">
      <c r="A523" s="62" t="s">
        <v>2879</v>
      </c>
      <c r="B523" s="61" t="s">
        <v>696</v>
      </c>
      <c r="C523" s="62" t="s">
        <v>1201</v>
      </c>
      <c r="D523" s="61" t="s">
        <v>10348</v>
      </c>
      <c r="E523" s="61">
        <v>56</v>
      </c>
      <c r="F523" s="62" t="s">
        <v>10355</v>
      </c>
      <c r="G523" s="62" t="s">
        <v>10356</v>
      </c>
      <c r="H523" s="61" t="s">
        <v>4688</v>
      </c>
      <c r="I523" s="61">
        <v>43178.904721620369</v>
      </c>
      <c r="J523" s="61">
        <v>404</v>
      </c>
      <c r="M523" s="62" t="s">
        <v>10932</v>
      </c>
    </row>
    <row r="524" spans="1:13" ht="45" x14ac:dyDescent="0.25">
      <c r="A524" s="62" t="s">
        <v>2353</v>
      </c>
      <c r="B524" s="61" t="s">
        <v>696</v>
      </c>
      <c r="C524" s="62" t="s">
        <v>1201</v>
      </c>
      <c r="D524" s="61" t="s">
        <v>10348</v>
      </c>
      <c r="E524" s="61">
        <v>56</v>
      </c>
      <c r="F524" s="62" t="s">
        <v>10357</v>
      </c>
      <c r="G524" s="62" t="s">
        <v>10358</v>
      </c>
      <c r="H524" s="61" t="s">
        <v>4688</v>
      </c>
      <c r="I524" s="61">
        <v>43178.954096076392</v>
      </c>
      <c r="J524" s="61">
        <v>404</v>
      </c>
      <c r="M524" s="62" t="s">
        <v>10935</v>
      </c>
    </row>
    <row r="525" spans="1:13" ht="45" x14ac:dyDescent="0.25">
      <c r="A525" s="62" t="s">
        <v>1378</v>
      </c>
      <c r="B525" s="61" t="s">
        <v>696</v>
      </c>
      <c r="C525" s="62" t="s">
        <v>1201</v>
      </c>
      <c r="D525" s="61" t="s">
        <v>10348</v>
      </c>
      <c r="E525" s="61">
        <v>56</v>
      </c>
      <c r="F525" s="62" t="s">
        <v>10359</v>
      </c>
      <c r="G525" s="62" t="s">
        <v>10360</v>
      </c>
      <c r="H525" s="61" t="s">
        <v>4688</v>
      </c>
      <c r="I525" s="61">
        <v>43178.956033472219</v>
      </c>
      <c r="J525" s="61">
        <v>404</v>
      </c>
      <c r="M525" s="62" t="s">
        <v>10938</v>
      </c>
    </row>
    <row r="526" spans="1:13" ht="60" x14ac:dyDescent="0.25">
      <c r="A526" s="62" t="s">
        <v>2353</v>
      </c>
      <c r="B526" s="61" t="s">
        <v>696</v>
      </c>
      <c r="C526" s="62" t="s">
        <v>1201</v>
      </c>
      <c r="D526" s="61" t="s">
        <v>10348</v>
      </c>
      <c r="E526" s="61">
        <v>56</v>
      </c>
      <c r="F526" s="62" t="s">
        <v>10357</v>
      </c>
      <c r="G526" s="62" t="s">
        <v>10358</v>
      </c>
      <c r="H526" s="61" t="s">
        <v>4688</v>
      </c>
      <c r="I526" s="61">
        <v>43178.961991990742</v>
      </c>
      <c r="J526" s="61">
        <v>404</v>
      </c>
      <c r="M526" s="62" t="s">
        <v>10941</v>
      </c>
    </row>
    <row r="527" spans="1:13" ht="45" x14ac:dyDescent="0.25">
      <c r="A527" s="62" t="s">
        <v>2879</v>
      </c>
      <c r="B527" s="61" t="s">
        <v>696</v>
      </c>
      <c r="C527" s="62" t="s">
        <v>1201</v>
      </c>
      <c r="D527" s="61" t="s">
        <v>10348</v>
      </c>
      <c r="E527" s="61">
        <v>56</v>
      </c>
      <c r="F527" s="62" t="s">
        <v>10355</v>
      </c>
      <c r="G527" s="62" t="s">
        <v>10356</v>
      </c>
      <c r="H527" s="61" t="s">
        <v>4688</v>
      </c>
      <c r="I527" s="61">
        <v>43179.052738958337</v>
      </c>
      <c r="J527" s="61">
        <v>404</v>
      </c>
      <c r="M527" s="62" t="s">
        <v>10944</v>
      </c>
    </row>
    <row r="528" spans="1:13" ht="105" x14ac:dyDescent="0.25">
      <c r="A528" s="62" t="s">
        <v>2777</v>
      </c>
      <c r="B528" s="61" t="s">
        <v>696</v>
      </c>
      <c r="C528" s="62" t="s">
        <v>1201</v>
      </c>
      <c r="D528" s="61" t="s">
        <v>10348</v>
      </c>
      <c r="E528" s="61">
        <v>56</v>
      </c>
      <c r="F528" s="62" t="s">
        <v>10361</v>
      </c>
      <c r="G528" s="62" t="s">
        <v>10362</v>
      </c>
      <c r="H528" s="61" t="s">
        <v>4688</v>
      </c>
      <c r="I528" s="61">
        <v>43179.12264400463</v>
      </c>
      <c r="J528" s="61">
        <v>404</v>
      </c>
      <c r="M528" s="62" t="s">
        <v>10946</v>
      </c>
    </row>
    <row r="529" spans="1:13" ht="45" x14ac:dyDescent="0.25">
      <c r="A529" s="62" t="s">
        <v>1200</v>
      </c>
      <c r="B529" s="61" t="s">
        <v>696</v>
      </c>
      <c r="C529" s="62" t="s">
        <v>1201</v>
      </c>
      <c r="D529" s="61" t="s">
        <v>10348</v>
      </c>
      <c r="E529" s="61">
        <v>56</v>
      </c>
      <c r="F529" s="62" t="s">
        <v>10363</v>
      </c>
      <c r="G529" s="62" t="s">
        <v>10364</v>
      </c>
      <c r="H529" s="61" t="s">
        <v>4688</v>
      </c>
      <c r="I529" s="61">
        <v>43179.126701203706</v>
      </c>
      <c r="J529" s="61">
        <v>404</v>
      </c>
      <c r="M529" s="62" t="s">
        <v>10949</v>
      </c>
    </row>
    <row r="530" spans="1:13" ht="60" x14ac:dyDescent="0.25">
      <c r="A530" s="62" t="s">
        <v>2298</v>
      </c>
      <c r="B530" s="61" t="s">
        <v>696</v>
      </c>
      <c r="C530" s="62" t="s">
        <v>1201</v>
      </c>
      <c r="D530" s="61" t="s">
        <v>10348</v>
      </c>
      <c r="E530" s="61">
        <v>56</v>
      </c>
      <c r="F530" s="62" t="s">
        <v>10365</v>
      </c>
      <c r="G530" s="62" t="s">
        <v>10366</v>
      </c>
      <c r="H530" s="61" t="s">
        <v>4688</v>
      </c>
      <c r="I530" s="61">
        <v>43179.166155682869</v>
      </c>
      <c r="J530" s="61">
        <v>404</v>
      </c>
      <c r="M530" s="62" t="s">
        <v>10950</v>
      </c>
    </row>
    <row r="531" spans="1:13" ht="45" x14ac:dyDescent="0.25">
      <c r="A531" s="62" t="s">
        <v>1378</v>
      </c>
      <c r="B531" s="61" t="s">
        <v>696</v>
      </c>
      <c r="C531" s="62" t="s">
        <v>1201</v>
      </c>
      <c r="D531" s="61" t="s">
        <v>10348</v>
      </c>
      <c r="E531" s="61">
        <v>56</v>
      </c>
      <c r="F531" s="62" t="s">
        <v>10359</v>
      </c>
      <c r="G531" s="62" t="s">
        <v>10360</v>
      </c>
      <c r="H531" s="61" t="s">
        <v>4688</v>
      </c>
      <c r="I531" s="61">
        <v>43179.215951111109</v>
      </c>
      <c r="J531" s="61">
        <v>404</v>
      </c>
      <c r="M531" s="62" t="s">
        <v>10953</v>
      </c>
    </row>
    <row r="532" spans="1:13" ht="45" x14ac:dyDescent="0.25">
      <c r="A532" s="62" t="s">
        <v>3283</v>
      </c>
      <c r="B532" s="61" t="s">
        <v>696</v>
      </c>
      <c r="C532" s="62" t="s">
        <v>1201</v>
      </c>
      <c r="D532" s="61" t="s">
        <v>10348</v>
      </c>
      <c r="E532" s="61">
        <v>56</v>
      </c>
      <c r="F532" s="62" t="s">
        <v>10353</v>
      </c>
      <c r="G532" s="62" t="s">
        <v>10354</v>
      </c>
      <c r="H532" s="61" t="s">
        <v>4688</v>
      </c>
      <c r="I532" s="61">
        <v>43179.279062048612</v>
      </c>
      <c r="J532" s="61">
        <v>404</v>
      </c>
      <c r="M532" s="62" t="s">
        <v>10956</v>
      </c>
    </row>
    <row r="533" spans="1:13" ht="60" x14ac:dyDescent="0.25">
      <c r="A533" s="62" t="s">
        <v>1497</v>
      </c>
      <c r="B533" s="61" t="s">
        <v>696</v>
      </c>
      <c r="C533" s="62" t="s">
        <v>1201</v>
      </c>
      <c r="D533" s="61" t="s">
        <v>10348</v>
      </c>
      <c r="E533" s="61">
        <v>56</v>
      </c>
      <c r="F533" s="62" t="s">
        <v>10351</v>
      </c>
      <c r="G533" s="62" t="s">
        <v>10352</v>
      </c>
      <c r="H533" s="61" t="s">
        <v>4688</v>
      </c>
      <c r="I533" s="61">
        <v>43179.316530254633</v>
      </c>
      <c r="J533" s="61">
        <v>404</v>
      </c>
      <c r="M533" s="62" t="s">
        <v>10957</v>
      </c>
    </row>
    <row r="534" spans="1:13" ht="60" x14ac:dyDescent="0.25">
      <c r="A534" s="62" t="s">
        <v>3716</v>
      </c>
      <c r="B534" s="61" t="s">
        <v>696</v>
      </c>
      <c r="C534" s="62" t="s">
        <v>1201</v>
      </c>
      <c r="D534" s="61" t="s">
        <v>10348</v>
      </c>
      <c r="E534" s="61">
        <v>56</v>
      </c>
      <c r="F534" s="62" t="s">
        <v>10367</v>
      </c>
      <c r="G534" s="62" t="s">
        <v>10368</v>
      </c>
      <c r="H534" s="61" t="s">
        <v>4688</v>
      </c>
      <c r="I534" s="61">
        <v>43179.35534292824</v>
      </c>
      <c r="J534" s="61">
        <v>404</v>
      </c>
      <c r="M534" s="62" t="s">
        <v>10958</v>
      </c>
    </row>
    <row r="535" spans="1:13" ht="60" x14ac:dyDescent="0.25">
      <c r="A535" s="62" t="s">
        <v>3716</v>
      </c>
      <c r="B535" s="61" t="s">
        <v>696</v>
      </c>
      <c r="C535" s="62" t="s">
        <v>1201</v>
      </c>
      <c r="D535" s="61" t="s">
        <v>10348</v>
      </c>
      <c r="E535" s="61">
        <v>56</v>
      </c>
      <c r="F535" s="62" t="s">
        <v>10367</v>
      </c>
      <c r="G535" s="62" t="s">
        <v>10368</v>
      </c>
      <c r="H535" s="61" t="s">
        <v>4688</v>
      </c>
      <c r="I535" s="61">
        <v>43179.401759583336</v>
      </c>
      <c r="J535" s="61">
        <v>404</v>
      </c>
      <c r="M535" s="62" t="s">
        <v>10959</v>
      </c>
    </row>
    <row r="536" spans="1:13" ht="60" x14ac:dyDescent="0.25">
      <c r="A536" s="62" t="s">
        <v>2777</v>
      </c>
      <c r="B536" s="61" t="s">
        <v>696</v>
      </c>
      <c r="C536" s="62" t="s">
        <v>1201</v>
      </c>
      <c r="D536" s="61" t="s">
        <v>10348</v>
      </c>
      <c r="E536" s="61">
        <v>56</v>
      </c>
      <c r="F536" s="62" t="s">
        <v>10361</v>
      </c>
      <c r="G536" s="62" t="s">
        <v>10362</v>
      </c>
      <c r="H536" s="61" t="s">
        <v>4688</v>
      </c>
      <c r="I536" s="61">
        <v>43179.43771471065</v>
      </c>
      <c r="J536" s="61">
        <v>404</v>
      </c>
      <c r="M536" s="62" t="s">
        <v>10960</v>
      </c>
    </row>
    <row r="537" spans="1:13" ht="45" x14ac:dyDescent="0.25">
      <c r="A537" s="62" t="s">
        <v>2298</v>
      </c>
      <c r="B537" s="61" t="s">
        <v>696</v>
      </c>
      <c r="C537" s="62" t="s">
        <v>1201</v>
      </c>
      <c r="D537" s="61" t="s">
        <v>10348</v>
      </c>
      <c r="E537" s="61">
        <v>56</v>
      </c>
      <c r="F537" s="62" t="s">
        <v>10365</v>
      </c>
      <c r="G537" s="62" t="s">
        <v>10366</v>
      </c>
      <c r="H537" s="61" t="s">
        <v>4688</v>
      </c>
      <c r="I537" s="61">
        <v>43179.454900219906</v>
      </c>
      <c r="J537" s="61">
        <v>404</v>
      </c>
      <c r="M537" s="62" t="s">
        <v>10963</v>
      </c>
    </row>
    <row r="538" spans="1:13" ht="45" x14ac:dyDescent="0.25">
      <c r="A538" s="62" t="s">
        <v>4510</v>
      </c>
      <c r="B538" s="61" t="s">
        <v>696</v>
      </c>
      <c r="C538" s="62" t="s">
        <v>4511</v>
      </c>
      <c r="D538" s="61" t="s">
        <v>10369</v>
      </c>
      <c r="E538" s="61">
        <v>55</v>
      </c>
      <c r="F538" s="62" t="s">
        <v>10370</v>
      </c>
      <c r="G538" s="62" t="s">
        <v>10371</v>
      </c>
      <c r="H538" s="61" t="s">
        <v>4688</v>
      </c>
      <c r="I538" s="61">
        <v>43178.729365729167</v>
      </c>
      <c r="J538" s="61">
        <v>404</v>
      </c>
      <c r="M538" s="62" t="s">
        <v>10966</v>
      </c>
    </row>
    <row r="539" spans="1:13" ht="45" x14ac:dyDescent="0.25">
      <c r="A539" s="62" t="s">
        <v>4510</v>
      </c>
      <c r="B539" s="61" t="s">
        <v>696</v>
      </c>
      <c r="C539" s="62" t="s">
        <v>4511</v>
      </c>
      <c r="D539" s="61" t="s">
        <v>10369</v>
      </c>
      <c r="E539" s="61">
        <v>55</v>
      </c>
      <c r="F539" s="62" t="s">
        <v>10370</v>
      </c>
      <c r="G539" s="62" t="s">
        <v>10371</v>
      </c>
      <c r="H539" s="61" t="s">
        <v>4688</v>
      </c>
      <c r="I539" s="61">
        <v>43179.454339363423</v>
      </c>
      <c r="J539" s="61">
        <v>404</v>
      </c>
      <c r="M539" s="62" t="s">
        <v>10969</v>
      </c>
    </row>
    <row r="540" spans="1:13" ht="45" x14ac:dyDescent="0.25">
      <c r="A540" s="62" t="s">
        <v>1996</v>
      </c>
      <c r="B540" s="61" t="s">
        <v>696</v>
      </c>
      <c r="C540" s="62" t="s">
        <v>1997</v>
      </c>
      <c r="D540" s="61" t="s">
        <v>10372</v>
      </c>
      <c r="E540" s="61">
        <v>69</v>
      </c>
      <c r="F540" s="62" t="s">
        <v>10373</v>
      </c>
      <c r="G540" s="62" t="s">
        <v>10374</v>
      </c>
      <c r="H540" s="61" t="s">
        <v>4688</v>
      </c>
      <c r="I540" s="61">
        <v>43179.269361562503</v>
      </c>
      <c r="J540" s="61">
        <v>404</v>
      </c>
      <c r="M540" s="62" t="s">
        <v>10972</v>
      </c>
    </row>
    <row r="541" spans="1:13" ht="45" x14ac:dyDescent="0.25">
      <c r="A541" s="62" t="s">
        <v>1996</v>
      </c>
      <c r="B541" s="61" t="s">
        <v>696</v>
      </c>
      <c r="C541" s="62" t="s">
        <v>1997</v>
      </c>
      <c r="D541" s="61" t="s">
        <v>10372</v>
      </c>
      <c r="E541" s="61">
        <v>69</v>
      </c>
      <c r="F541" s="62" t="s">
        <v>10373</v>
      </c>
      <c r="G541" s="62" t="s">
        <v>10374</v>
      </c>
      <c r="H541" s="61" t="s">
        <v>4688</v>
      </c>
      <c r="I541" s="61">
        <v>43179.32008096065</v>
      </c>
      <c r="J541" s="61">
        <v>404</v>
      </c>
      <c r="M541" s="62" t="s">
        <v>10974</v>
      </c>
    </row>
    <row r="542" spans="1:13" ht="45" x14ac:dyDescent="0.25">
      <c r="A542" s="62" t="s">
        <v>3440</v>
      </c>
      <c r="B542" s="61" t="s">
        <v>696</v>
      </c>
      <c r="C542" s="62" t="s">
        <v>3441</v>
      </c>
      <c r="D542" s="61" t="s">
        <v>10375</v>
      </c>
      <c r="E542" s="61">
        <v>46</v>
      </c>
      <c r="F542" s="62" t="s">
        <v>10376</v>
      </c>
      <c r="G542" s="62" t="s">
        <v>10377</v>
      </c>
      <c r="H542" s="61" t="s">
        <v>4688</v>
      </c>
      <c r="I542" s="61">
        <v>43178.754520810187</v>
      </c>
      <c r="J542" s="61">
        <v>404</v>
      </c>
      <c r="M542" s="62" t="s">
        <v>10977</v>
      </c>
    </row>
    <row r="543" spans="1:13" ht="45" x14ac:dyDescent="0.25">
      <c r="A543" s="62" t="s">
        <v>3440</v>
      </c>
      <c r="B543" s="61" t="s">
        <v>696</v>
      </c>
      <c r="C543" s="62" t="s">
        <v>3441</v>
      </c>
      <c r="D543" s="61" t="s">
        <v>10375</v>
      </c>
      <c r="E543" s="61">
        <v>46</v>
      </c>
      <c r="F543" s="62" t="s">
        <v>10376</v>
      </c>
      <c r="G543" s="62" t="s">
        <v>10377</v>
      </c>
      <c r="H543" s="61" t="s">
        <v>4688</v>
      </c>
      <c r="I543" s="61">
        <v>43179.245845543985</v>
      </c>
      <c r="J543" s="61">
        <v>404</v>
      </c>
      <c r="M543" s="62" t="s">
        <v>10979</v>
      </c>
    </row>
    <row r="544" spans="1:13" ht="45" x14ac:dyDescent="0.25">
      <c r="A544" s="62" t="s">
        <v>4410</v>
      </c>
      <c r="B544" s="61" t="s">
        <v>696</v>
      </c>
      <c r="C544" s="62" t="s">
        <v>4411</v>
      </c>
      <c r="D544" s="61" t="s">
        <v>10378</v>
      </c>
      <c r="E544" s="61">
        <v>46</v>
      </c>
      <c r="F544" s="62" t="s">
        <v>10379</v>
      </c>
      <c r="G544" s="62" t="s">
        <v>10380</v>
      </c>
      <c r="H544" s="61" t="s">
        <v>4688</v>
      </c>
      <c r="I544" s="61">
        <v>43179.048979629632</v>
      </c>
      <c r="J544" s="61">
        <v>404</v>
      </c>
      <c r="M544" s="62" t="s">
        <v>10981</v>
      </c>
    </row>
    <row r="545" spans="1:13" ht="45" x14ac:dyDescent="0.25">
      <c r="A545" s="62" t="s">
        <v>1036</v>
      </c>
      <c r="B545" s="61" t="s">
        <v>696</v>
      </c>
      <c r="C545" s="62" t="s">
        <v>1037</v>
      </c>
      <c r="D545" s="61" t="s">
        <v>10381</v>
      </c>
      <c r="E545" s="61">
        <v>46</v>
      </c>
      <c r="F545" s="62" t="s">
        <v>10382</v>
      </c>
      <c r="G545" s="62" t="s">
        <v>10383</v>
      </c>
      <c r="H545" s="61" t="s">
        <v>4688</v>
      </c>
      <c r="I545" s="61">
        <v>43178.858576689818</v>
      </c>
      <c r="J545" s="61">
        <v>404</v>
      </c>
      <c r="M545" s="62" t="s">
        <v>10983</v>
      </c>
    </row>
    <row r="546" spans="1:13" ht="90" x14ac:dyDescent="0.25">
      <c r="A546" s="62" t="s">
        <v>1036</v>
      </c>
      <c r="B546" s="61" t="s">
        <v>696</v>
      </c>
      <c r="C546" s="62" t="s">
        <v>1037</v>
      </c>
      <c r="D546" s="61" t="s">
        <v>10381</v>
      </c>
      <c r="E546" s="61">
        <v>46</v>
      </c>
      <c r="F546" s="62" t="s">
        <v>10382</v>
      </c>
      <c r="G546" s="62" t="s">
        <v>10383</v>
      </c>
      <c r="H546" s="61" t="s">
        <v>4688</v>
      </c>
      <c r="I546" s="61">
        <v>43179.404021215276</v>
      </c>
      <c r="J546" s="61">
        <v>404</v>
      </c>
      <c r="M546" s="62" t="s">
        <v>10986</v>
      </c>
    </row>
    <row r="547" spans="1:13" ht="75" x14ac:dyDescent="0.25">
      <c r="A547" s="62" t="s">
        <v>3694</v>
      </c>
      <c r="B547" s="61" t="s">
        <v>696</v>
      </c>
      <c r="C547" s="62" t="s">
        <v>3262</v>
      </c>
      <c r="D547" s="61" t="s">
        <v>10384</v>
      </c>
      <c r="E547" s="61">
        <v>46</v>
      </c>
      <c r="F547" s="62" t="s">
        <v>10385</v>
      </c>
      <c r="G547" s="62" t="s">
        <v>10386</v>
      </c>
      <c r="H547" s="61" t="s">
        <v>4688</v>
      </c>
      <c r="I547" s="61">
        <v>43178.718964756947</v>
      </c>
      <c r="J547" s="61">
        <v>404</v>
      </c>
      <c r="M547" s="62" t="s">
        <v>10988</v>
      </c>
    </row>
    <row r="548" spans="1:13" ht="75" x14ac:dyDescent="0.25">
      <c r="A548" s="62" t="s">
        <v>3572</v>
      </c>
      <c r="B548" s="61" t="s">
        <v>696</v>
      </c>
      <c r="C548" s="62" t="s">
        <v>3262</v>
      </c>
      <c r="D548" s="61" t="s">
        <v>10384</v>
      </c>
      <c r="E548" s="61">
        <v>46</v>
      </c>
      <c r="F548" s="62" t="s">
        <v>10387</v>
      </c>
      <c r="G548" s="62" t="s">
        <v>10388</v>
      </c>
      <c r="H548" s="61" t="s">
        <v>4688</v>
      </c>
      <c r="I548" s="61">
        <v>43178.861585891202</v>
      </c>
      <c r="J548" s="61">
        <v>404</v>
      </c>
      <c r="M548" s="62" t="s">
        <v>10990</v>
      </c>
    </row>
    <row r="549" spans="1:13" ht="75" x14ac:dyDescent="0.25">
      <c r="A549" s="62" t="s">
        <v>3261</v>
      </c>
      <c r="B549" s="61" t="s">
        <v>696</v>
      </c>
      <c r="C549" s="62" t="s">
        <v>3262</v>
      </c>
      <c r="D549" s="61" t="s">
        <v>10384</v>
      </c>
      <c r="E549" s="61">
        <v>46</v>
      </c>
      <c r="F549" s="62" t="s">
        <v>10389</v>
      </c>
      <c r="G549" s="62" t="s">
        <v>10390</v>
      </c>
      <c r="H549" s="61" t="s">
        <v>4688</v>
      </c>
      <c r="I549" s="61">
        <v>43178.867296793978</v>
      </c>
      <c r="J549" s="61">
        <v>404</v>
      </c>
      <c r="M549" s="62" t="s">
        <v>10993</v>
      </c>
    </row>
    <row r="550" spans="1:13" ht="75" x14ac:dyDescent="0.25">
      <c r="A550" s="62" t="s">
        <v>3261</v>
      </c>
      <c r="B550" s="61" t="s">
        <v>696</v>
      </c>
      <c r="C550" s="62" t="s">
        <v>3262</v>
      </c>
      <c r="D550" s="61" t="s">
        <v>10384</v>
      </c>
      <c r="E550" s="61">
        <v>46</v>
      </c>
      <c r="F550" s="62" t="s">
        <v>10389</v>
      </c>
      <c r="G550" s="62" t="s">
        <v>10390</v>
      </c>
      <c r="H550" s="61" t="s">
        <v>4688</v>
      </c>
      <c r="I550" s="61">
        <v>43178.936291226855</v>
      </c>
      <c r="J550" s="61">
        <v>404</v>
      </c>
      <c r="M550" s="62" t="s">
        <v>10995</v>
      </c>
    </row>
    <row r="551" spans="1:13" ht="90" x14ac:dyDescent="0.25">
      <c r="A551" s="62" t="s">
        <v>3694</v>
      </c>
      <c r="B551" s="61" t="s">
        <v>696</v>
      </c>
      <c r="C551" s="62" t="s">
        <v>3262</v>
      </c>
      <c r="D551" s="61" t="s">
        <v>10384</v>
      </c>
      <c r="E551" s="61">
        <v>46</v>
      </c>
      <c r="F551" s="62" t="s">
        <v>10385</v>
      </c>
      <c r="G551" s="62" t="s">
        <v>10386</v>
      </c>
      <c r="H551" s="61" t="s">
        <v>4688</v>
      </c>
      <c r="I551" s="61">
        <v>43179.209891493054</v>
      </c>
      <c r="J551" s="61">
        <v>404</v>
      </c>
      <c r="M551" s="62" t="s">
        <v>10998</v>
      </c>
    </row>
    <row r="552" spans="1:13" ht="90" x14ac:dyDescent="0.25">
      <c r="A552" s="62" t="s">
        <v>3572</v>
      </c>
      <c r="B552" s="61" t="s">
        <v>696</v>
      </c>
      <c r="C552" s="62" t="s">
        <v>3262</v>
      </c>
      <c r="D552" s="61" t="s">
        <v>10384</v>
      </c>
      <c r="E552" s="61">
        <v>46</v>
      </c>
      <c r="F552" s="62" t="s">
        <v>10387</v>
      </c>
      <c r="G552" s="62" t="s">
        <v>10388</v>
      </c>
      <c r="H552" s="61" t="s">
        <v>4688</v>
      </c>
      <c r="I552" s="61">
        <v>43179.33658087963</v>
      </c>
      <c r="J552" s="61">
        <v>404</v>
      </c>
      <c r="M552" s="62" t="s">
        <v>11000</v>
      </c>
    </row>
    <row r="553" spans="1:13" ht="75" x14ac:dyDescent="0.25">
      <c r="A553" s="62" t="s">
        <v>956</v>
      </c>
      <c r="B553" s="61" t="s">
        <v>696</v>
      </c>
      <c r="C553" s="62" t="s">
        <v>709</v>
      </c>
      <c r="D553" s="61" t="s">
        <v>10391</v>
      </c>
      <c r="E553" s="61">
        <v>46</v>
      </c>
      <c r="F553" s="62" t="s">
        <v>10392</v>
      </c>
      <c r="G553" s="62" t="s">
        <v>10393</v>
      </c>
      <c r="H553" s="61" t="s">
        <v>4688</v>
      </c>
      <c r="I553" s="61">
        <v>43178.896727118059</v>
      </c>
      <c r="J553" s="61">
        <v>404</v>
      </c>
      <c r="M553" s="62" t="s">
        <v>11003</v>
      </c>
    </row>
    <row r="554" spans="1:13" ht="135" x14ac:dyDescent="0.25">
      <c r="A554" s="62" t="s">
        <v>708</v>
      </c>
      <c r="B554" s="61" t="s">
        <v>696</v>
      </c>
      <c r="C554" s="62" t="s">
        <v>709</v>
      </c>
      <c r="D554" s="61" t="s">
        <v>10391</v>
      </c>
      <c r="E554" s="61">
        <v>46</v>
      </c>
      <c r="F554" s="62" t="s">
        <v>10394</v>
      </c>
      <c r="G554" s="62" t="s">
        <v>10395</v>
      </c>
      <c r="H554" s="61" t="s">
        <v>4688</v>
      </c>
      <c r="I554" s="61">
        <v>43179.075596180555</v>
      </c>
      <c r="J554" s="61">
        <v>404</v>
      </c>
      <c r="M554" s="62" t="s">
        <v>11005</v>
      </c>
    </row>
    <row r="555" spans="1:13" ht="60" x14ac:dyDescent="0.25">
      <c r="A555" s="62" t="s">
        <v>3872</v>
      </c>
      <c r="B555" s="61" t="s">
        <v>696</v>
      </c>
      <c r="C555" s="62" t="s">
        <v>709</v>
      </c>
      <c r="D555" s="61" t="s">
        <v>10391</v>
      </c>
      <c r="E555" s="61">
        <v>46</v>
      </c>
      <c r="F555" s="62" t="s">
        <v>10396</v>
      </c>
      <c r="G555" s="62" t="s">
        <v>10397</v>
      </c>
      <c r="H555" s="61" t="s">
        <v>4688</v>
      </c>
      <c r="I555" s="61">
        <v>43179.137617592591</v>
      </c>
      <c r="J555" s="61">
        <v>404</v>
      </c>
      <c r="M555" s="62" t="s">
        <v>11008</v>
      </c>
    </row>
    <row r="556" spans="1:13" ht="120" x14ac:dyDescent="0.25">
      <c r="A556" s="62" t="s">
        <v>956</v>
      </c>
      <c r="B556" s="61" t="s">
        <v>696</v>
      </c>
      <c r="C556" s="62" t="s">
        <v>709</v>
      </c>
      <c r="D556" s="61" t="s">
        <v>10391</v>
      </c>
      <c r="E556" s="61">
        <v>46</v>
      </c>
      <c r="F556" s="62" t="s">
        <v>10392</v>
      </c>
      <c r="G556" s="62" t="s">
        <v>10393</v>
      </c>
      <c r="H556" s="61" t="s">
        <v>4688</v>
      </c>
      <c r="I556" s="61">
        <v>43179.164562060185</v>
      </c>
      <c r="J556" s="61">
        <v>404</v>
      </c>
      <c r="M556" s="62" t="s">
        <v>11010</v>
      </c>
    </row>
    <row r="557" spans="1:13" ht="60" x14ac:dyDescent="0.25">
      <c r="A557" s="62" t="s">
        <v>2187</v>
      </c>
      <c r="B557" s="61" t="s">
        <v>696</v>
      </c>
      <c r="C557" s="62" t="s">
        <v>709</v>
      </c>
      <c r="D557" s="61" t="s">
        <v>10391</v>
      </c>
      <c r="E557" s="61">
        <v>46</v>
      </c>
      <c r="F557" s="62" t="s">
        <v>10398</v>
      </c>
      <c r="G557" s="62" t="s">
        <v>10399</v>
      </c>
      <c r="H557" s="61" t="s">
        <v>4688</v>
      </c>
      <c r="I557" s="61">
        <v>43179.175497442127</v>
      </c>
      <c r="J557" s="61">
        <v>404</v>
      </c>
      <c r="M557" s="62" t="s">
        <v>11013</v>
      </c>
    </row>
    <row r="558" spans="1:13" ht="105" x14ac:dyDescent="0.25">
      <c r="A558" s="62" t="s">
        <v>3872</v>
      </c>
      <c r="B558" s="61" t="s">
        <v>696</v>
      </c>
      <c r="C558" s="62" t="s">
        <v>709</v>
      </c>
      <c r="D558" s="61" t="s">
        <v>10391</v>
      </c>
      <c r="E558" s="61">
        <v>46</v>
      </c>
      <c r="F558" s="62" t="s">
        <v>10396</v>
      </c>
      <c r="G558" s="62" t="s">
        <v>10397</v>
      </c>
      <c r="H558" s="61" t="s">
        <v>4688</v>
      </c>
      <c r="I558" s="61">
        <v>43179.217523888889</v>
      </c>
      <c r="J558" s="61">
        <v>404</v>
      </c>
      <c r="M558" s="62" t="s">
        <v>11015</v>
      </c>
    </row>
    <row r="559" spans="1:13" ht="60" x14ac:dyDescent="0.25">
      <c r="A559" s="62" t="s">
        <v>708</v>
      </c>
      <c r="B559" s="61" t="s">
        <v>696</v>
      </c>
      <c r="C559" s="62" t="s">
        <v>709</v>
      </c>
      <c r="D559" s="61" t="s">
        <v>10391</v>
      </c>
      <c r="E559" s="61">
        <v>46</v>
      </c>
      <c r="F559" s="62" t="s">
        <v>10394</v>
      </c>
      <c r="G559" s="62" t="s">
        <v>10395</v>
      </c>
      <c r="H559" s="61" t="s">
        <v>4688</v>
      </c>
      <c r="I559" s="61">
        <v>43179.246678240743</v>
      </c>
      <c r="J559" s="61">
        <v>404</v>
      </c>
      <c r="M559" s="62" t="s">
        <v>11018</v>
      </c>
    </row>
    <row r="560" spans="1:13" ht="75" x14ac:dyDescent="0.25">
      <c r="A560" s="62" t="s">
        <v>2369</v>
      </c>
      <c r="B560" s="61" t="s">
        <v>696</v>
      </c>
      <c r="C560" s="62" t="s">
        <v>2370</v>
      </c>
      <c r="D560" s="61" t="s">
        <v>10400</v>
      </c>
      <c r="E560" s="61">
        <v>46</v>
      </c>
      <c r="F560" s="62" t="s">
        <v>10401</v>
      </c>
      <c r="G560" s="62" t="s">
        <v>10402</v>
      </c>
      <c r="H560" s="61" t="s">
        <v>4688</v>
      </c>
      <c r="I560" s="61">
        <v>43179.097009282406</v>
      </c>
      <c r="J560" s="61">
        <v>404</v>
      </c>
      <c r="M560" s="62" t="s">
        <v>11020</v>
      </c>
    </row>
    <row r="561" spans="1:13" ht="105" x14ac:dyDescent="0.25">
      <c r="A561" s="62" t="s">
        <v>945</v>
      </c>
      <c r="B561" s="61" t="s">
        <v>696</v>
      </c>
      <c r="C561" s="62" t="s">
        <v>946</v>
      </c>
      <c r="D561" s="61" t="s">
        <v>10403</v>
      </c>
      <c r="E561" s="61">
        <v>46</v>
      </c>
      <c r="F561" s="62" t="s">
        <v>10404</v>
      </c>
      <c r="G561" s="62" t="s">
        <v>10405</v>
      </c>
      <c r="H561" s="61" t="s">
        <v>4688</v>
      </c>
      <c r="I561" s="61">
        <v>43178.722434953706</v>
      </c>
      <c r="J561" s="61">
        <v>404</v>
      </c>
      <c r="M561" s="62" t="s">
        <v>11022</v>
      </c>
    </row>
    <row r="562" spans="1:13" ht="75" x14ac:dyDescent="0.25">
      <c r="A562" s="62" t="s">
        <v>945</v>
      </c>
      <c r="B562" s="61" t="s">
        <v>696</v>
      </c>
      <c r="C562" s="62" t="s">
        <v>946</v>
      </c>
      <c r="D562" s="61" t="s">
        <v>10403</v>
      </c>
      <c r="E562" s="61">
        <v>46</v>
      </c>
      <c r="F562" s="62" t="s">
        <v>10404</v>
      </c>
      <c r="G562" s="62" t="s">
        <v>10405</v>
      </c>
      <c r="H562" s="61" t="s">
        <v>4688</v>
      </c>
      <c r="I562" s="61">
        <v>43179.355162789354</v>
      </c>
      <c r="J562" s="61">
        <v>404</v>
      </c>
      <c r="M562" s="62" t="s">
        <v>11025</v>
      </c>
    </row>
    <row r="563" spans="1:13" ht="75" x14ac:dyDescent="0.25">
      <c r="A563" s="62" t="s">
        <v>2491</v>
      </c>
      <c r="B563" s="61" t="s">
        <v>696</v>
      </c>
      <c r="C563" s="62" t="s">
        <v>2492</v>
      </c>
      <c r="D563" s="61" t="s">
        <v>10406</v>
      </c>
      <c r="E563" s="61">
        <v>46</v>
      </c>
      <c r="F563" s="62" t="s">
        <v>10407</v>
      </c>
      <c r="G563" s="62" t="s">
        <v>10408</v>
      </c>
      <c r="H563" s="61" t="s">
        <v>4688</v>
      </c>
      <c r="I563" s="61">
        <v>43178.764760034719</v>
      </c>
      <c r="J563" s="61">
        <v>404</v>
      </c>
      <c r="M563" s="62" t="s">
        <v>11027</v>
      </c>
    </row>
    <row r="564" spans="1:13" ht="75" x14ac:dyDescent="0.25">
      <c r="A564" s="62" t="s">
        <v>2491</v>
      </c>
      <c r="B564" s="61" t="s">
        <v>696</v>
      </c>
      <c r="C564" s="62" t="s">
        <v>2492</v>
      </c>
      <c r="D564" s="61" t="s">
        <v>10406</v>
      </c>
      <c r="E564" s="61">
        <v>46</v>
      </c>
      <c r="F564" s="62" t="s">
        <v>10407</v>
      </c>
      <c r="G564" s="62" t="s">
        <v>10408</v>
      </c>
      <c r="H564" s="61" t="s">
        <v>4688</v>
      </c>
      <c r="I564" s="61">
        <v>43179.216516053239</v>
      </c>
      <c r="J564" s="61">
        <v>404</v>
      </c>
      <c r="M564" s="62" t="s">
        <v>11029</v>
      </c>
    </row>
    <row r="565" spans="1:13" ht="135" x14ac:dyDescent="0.25">
      <c r="A565" s="62" t="s">
        <v>1020</v>
      </c>
      <c r="B565" s="61" t="s">
        <v>696</v>
      </c>
      <c r="C565" s="62" t="s">
        <v>1021</v>
      </c>
      <c r="D565" s="61" t="s">
        <v>10409</v>
      </c>
      <c r="E565" s="61">
        <v>46</v>
      </c>
      <c r="F565" s="62" t="s">
        <v>10410</v>
      </c>
      <c r="G565" s="62" t="s">
        <v>10411</v>
      </c>
      <c r="H565" s="61" t="s">
        <v>4688</v>
      </c>
      <c r="I565" s="61">
        <v>43178.961743819447</v>
      </c>
      <c r="J565" s="61">
        <v>404</v>
      </c>
      <c r="M565" s="62" t="s">
        <v>11030</v>
      </c>
    </row>
    <row r="566" spans="1:13" ht="30" x14ac:dyDescent="0.25">
      <c r="A566" s="62" t="s">
        <v>4199</v>
      </c>
      <c r="B566" s="61" t="s">
        <v>696</v>
      </c>
      <c r="C566" s="62" t="s">
        <v>1021</v>
      </c>
      <c r="D566" s="61" t="s">
        <v>10409</v>
      </c>
      <c r="E566" s="61">
        <v>46</v>
      </c>
      <c r="F566" s="62" t="s">
        <v>10412</v>
      </c>
      <c r="G566" s="62" t="s">
        <v>10413</v>
      </c>
      <c r="H566" s="61" t="s">
        <v>4688</v>
      </c>
      <c r="I566" s="61">
        <v>43179.091343148146</v>
      </c>
      <c r="J566" s="61">
        <v>404</v>
      </c>
      <c r="M566" s="62" t="s">
        <v>11033</v>
      </c>
    </row>
    <row r="567" spans="1:13" ht="75" x14ac:dyDescent="0.25">
      <c r="A567" s="62" t="s">
        <v>3852</v>
      </c>
      <c r="B567" s="61" t="s">
        <v>696</v>
      </c>
      <c r="C567" s="62" t="s">
        <v>1021</v>
      </c>
      <c r="D567" s="61" t="s">
        <v>10409</v>
      </c>
      <c r="E567" s="61">
        <v>46</v>
      </c>
      <c r="F567" s="62" t="s">
        <v>10414</v>
      </c>
      <c r="G567" s="62" t="s">
        <v>10415</v>
      </c>
      <c r="H567" s="61" t="s">
        <v>4688</v>
      </c>
      <c r="I567" s="61">
        <v>43179.167052928242</v>
      </c>
      <c r="J567" s="61">
        <v>404</v>
      </c>
      <c r="M567" s="62" t="s">
        <v>11036</v>
      </c>
    </row>
    <row r="568" spans="1:13" ht="75" x14ac:dyDescent="0.25">
      <c r="A568" s="62" t="s">
        <v>4199</v>
      </c>
      <c r="B568" s="61" t="s">
        <v>696</v>
      </c>
      <c r="C568" s="62" t="s">
        <v>1021</v>
      </c>
      <c r="D568" s="61" t="s">
        <v>10409</v>
      </c>
      <c r="E568" s="61">
        <v>46</v>
      </c>
      <c r="F568" s="62" t="s">
        <v>10412</v>
      </c>
      <c r="G568" s="62" t="s">
        <v>10413</v>
      </c>
      <c r="H568" s="61" t="s">
        <v>4688</v>
      </c>
      <c r="I568" s="61">
        <v>43179.199057731479</v>
      </c>
      <c r="J568" s="61">
        <v>404</v>
      </c>
      <c r="M568" s="62" t="s">
        <v>11038</v>
      </c>
    </row>
    <row r="569" spans="1:13" ht="75" x14ac:dyDescent="0.25">
      <c r="A569" s="62" t="s">
        <v>2819</v>
      </c>
      <c r="B569" s="61" t="s">
        <v>696</v>
      </c>
      <c r="C569" s="62" t="s">
        <v>2820</v>
      </c>
      <c r="D569" s="61" t="s">
        <v>10416</v>
      </c>
      <c r="E569" s="61">
        <v>46</v>
      </c>
      <c r="F569" s="62" t="s">
        <v>10417</v>
      </c>
      <c r="G569" s="62" t="s">
        <v>10418</v>
      </c>
      <c r="H569" s="61" t="s">
        <v>4688</v>
      </c>
      <c r="I569" s="61">
        <v>43178.856542442132</v>
      </c>
      <c r="J569" s="61">
        <v>404</v>
      </c>
      <c r="M569" s="62" t="s">
        <v>11040</v>
      </c>
    </row>
    <row r="570" spans="1:13" ht="75" x14ac:dyDescent="0.25">
      <c r="A570" s="62" t="s">
        <v>2819</v>
      </c>
      <c r="B570" s="61" t="s">
        <v>696</v>
      </c>
      <c r="C570" s="62" t="s">
        <v>2820</v>
      </c>
      <c r="D570" s="61" t="s">
        <v>10416</v>
      </c>
      <c r="E570" s="61">
        <v>46</v>
      </c>
      <c r="F570" s="62" t="s">
        <v>10417</v>
      </c>
      <c r="G570" s="62" t="s">
        <v>10418</v>
      </c>
      <c r="H570" s="61" t="s">
        <v>4688</v>
      </c>
      <c r="I570" s="61">
        <v>43179.104545069444</v>
      </c>
      <c r="J570" s="61">
        <v>404</v>
      </c>
      <c r="M570" s="62" t="s">
        <v>11042</v>
      </c>
    </row>
    <row r="571" spans="1:13" ht="30" x14ac:dyDescent="0.25">
      <c r="A571" s="62" t="s">
        <v>2198</v>
      </c>
      <c r="B571" s="61" t="s">
        <v>696</v>
      </c>
      <c r="C571" s="62" t="s">
        <v>2199</v>
      </c>
      <c r="D571" s="61" t="s">
        <v>10419</v>
      </c>
      <c r="E571" s="61">
        <v>46</v>
      </c>
      <c r="F571" s="62" t="s">
        <v>10420</v>
      </c>
      <c r="G571" s="62" t="s">
        <v>10421</v>
      </c>
      <c r="H571" s="61" t="s">
        <v>4688</v>
      </c>
      <c r="I571" s="61">
        <v>43179.274781388885</v>
      </c>
      <c r="J571" s="61">
        <v>404</v>
      </c>
      <c r="M571" s="62" t="s">
        <v>11044</v>
      </c>
    </row>
    <row r="572" spans="1:13" ht="30" x14ac:dyDescent="0.25">
      <c r="A572" s="62" t="s">
        <v>2198</v>
      </c>
      <c r="B572" s="61" t="s">
        <v>696</v>
      </c>
      <c r="C572" s="62" t="s">
        <v>2199</v>
      </c>
      <c r="D572" s="61" t="s">
        <v>10419</v>
      </c>
      <c r="E572" s="61">
        <v>46</v>
      </c>
      <c r="F572" s="62" t="s">
        <v>10420</v>
      </c>
      <c r="G572" s="62" t="s">
        <v>10421</v>
      </c>
      <c r="H572" s="61" t="s">
        <v>4688</v>
      </c>
      <c r="I572" s="61">
        <v>43179.386411550928</v>
      </c>
      <c r="J572" s="61">
        <v>404</v>
      </c>
      <c r="M572" s="62" t="s">
        <v>11047</v>
      </c>
    </row>
    <row r="573" spans="1:13" ht="30" x14ac:dyDescent="0.25">
      <c r="A573" s="62" t="s">
        <v>1003</v>
      </c>
      <c r="B573" s="61" t="s">
        <v>696</v>
      </c>
      <c r="C573" s="62" t="s">
        <v>1004</v>
      </c>
      <c r="D573" s="61" t="s">
        <v>10422</v>
      </c>
      <c r="E573" s="61">
        <v>46</v>
      </c>
      <c r="F573" s="62" t="s">
        <v>10423</v>
      </c>
      <c r="G573" s="62" t="s">
        <v>10424</v>
      </c>
      <c r="H573" s="61" t="s">
        <v>4688</v>
      </c>
      <c r="I573" s="61">
        <v>43178.888945115737</v>
      </c>
      <c r="J573" s="61">
        <v>404</v>
      </c>
      <c r="M573" s="62" t="s">
        <v>11050</v>
      </c>
    </row>
    <row r="574" spans="1:13" ht="45" x14ac:dyDescent="0.25">
      <c r="A574" s="62" t="s">
        <v>1003</v>
      </c>
      <c r="B574" s="61" t="s">
        <v>696</v>
      </c>
      <c r="C574" s="62" t="s">
        <v>1004</v>
      </c>
      <c r="D574" s="61" t="s">
        <v>10422</v>
      </c>
      <c r="E574" s="61">
        <v>46</v>
      </c>
      <c r="F574" s="62" t="s">
        <v>10423</v>
      </c>
      <c r="G574" s="62" t="s">
        <v>10424</v>
      </c>
      <c r="H574" s="61" t="s">
        <v>4688</v>
      </c>
      <c r="I574" s="61">
        <v>43179.430687974535</v>
      </c>
      <c r="J574" s="61">
        <v>404</v>
      </c>
      <c r="M574" s="62" t="s">
        <v>11053</v>
      </c>
    </row>
    <row r="575" spans="1:13" ht="30" x14ac:dyDescent="0.25">
      <c r="A575" s="62" t="s">
        <v>840</v>
      </c>
      <c r="B575" s="61" t="s">
        <v>696</v>
      </c>
      <c r="C575" s="62" t="s">
        <v>841</v>
      </c>
      <c r="D575" s="61" t="s">
        <v>10425</v>
      </c>
      <c r="E575" s="61">
        <v>46</v>
      </c>
      <c r="F575" s="62" t="s">
        <v>10426</v>
      </c>
      <c r="G575" s="62" t="s">
        <v>10427</v>
      </c>
      <c r="H575" s="61" t="s">
        <v>4688</v>
      </c>
      <c r="I575" s="61">
        <v>43179.062649791667</v>
      </c>
      <c r="J575" s="61">
        <v>404</v>
      </c>
      <c r="M575" s="62" t="s">
        <v>11056</v>
      </c>
    </row>
    <row r="576" spans="1:13" ht="30" x14ac:dyDescent="0.25">
      <c r="A576" s="62" t="s">
        <v>840</v>
      </c>
      <c r="B576" s="61" t="s">
        <v>696</v>
      </c>
      <c r="C576" s="62" t="s">
        <v>841</v>
      </c>
      <c r="D576" s="61" t="s">
        <v>10425</v>
      </c>
      <c r="E576" s="61">
        <v>46</v>
      </c>
      <c r="F576" s="62" t="s">
        <v>10426</v>
      </c>
      <c r="G576" s="62" t="s">
        <v>10427</v>
      </c>
      <c r="H576" s="61" t="s">
        <v>4688</v>
      </c>
      <c r="I576" s="61">
        <v>43179.318211990743</v>
      </c>
      <c r="J576" s="61">
        <v>404</v>
      </c>
      <c r="M576" s="62" t="s">
        <v>11059</v>
      </c>
    </row>
    <row r="577" spans="1:13" ht="30" x14ac:dyDescent="0.25">
      <c r="A577" s="62" t="s">
        <v>1724</v>
      </c>
      <c r="B577" s="61" t="s">
        <v>696</v>
      </c>
      <c r="C577" s="62" t="s">
        <v>1725</v>
      </c>
      <c r="D577" s="61" t="s">
        <v>10428</v>
      </c>
      <c r="E577" s="61">
        <v>46</v>
      </c>
      <c r="F577" s="62" t="s">
        <v>10429</v>
      </c>
      <c r="G577" s="62" t="s">
        <v>10430</v>
      </c>
      <c r="H577" s="61" t="s">
        <v>4688</v>
      </c>
      <c r="I577" s="61">
        <v>43178.858044421293</v>
      </c>
      <c r="J577" s="61">
        <v>404</v>
      </c>
      <c r="M577" s="62" t="s">
        <v>11062</v>
      </c>
    </row>
    <row r="578" spans="1:13" ht="45" x14ac:dyDescent="0.25">
      <c r="A578" s="62" t="s">
        <v>2503</v>
      </c>
      <c r="B578" s="61" t="s">
        <v>696</v>
      </c>
      <c r="C578" s="62" t="s">
        <v>1725</v>
      </c>
      <c r="D578" s="61" t="s">
        <v>10428</v>
      </c>
      <c r="E578" s="61">
        <v>46</v>
      </c>
      <c r="F578" s="62" t="s">
        <v>10431</v>
      </c>
      <c r="G578" s="62" t="s">
        <v>10432</v>
      </c>
      <c r="H578" s="61" t="s">
        <v>4688</v>
      </c>
      <c r="I578" s="61">
        <v>43178.900955393518</v>
      </c>
      <c r="J578" s="61">
        <v>404</v>
      </c>
      <c r="M578" s="62" t="s">
        <v>11065</v>
      </c>
    </row>
    <row r="579" spans="1:13" ht="45" x14ac:dyDescent="0.25">
      <c r="A579" s="62" t="s">
        <v>2503</v>
      </c>
      <c r="B579" s="61" t="s">
        <v>696</v>
      </c>
      <c r="C579" s="62" t="s">
        <v>1725</v>
      </c>
      <c r="D579" s="61" t="s">
        <v>10428</v>
      </c>
      <c r="E579" s="61">
        <v>46</v>
      </c>
      <c r="F579" s="62" t="s">
        <v>10431</v>
      </c>
      <c r="G579" s="62" t="s">
        <v>10432</v>
      </c>
      <c r="H579" s="61" t="s">
        <v>4688</v>
      </c>
      <c r="I579" s="61">
        <v>43179.173060682871</v>
      </c>
      <c r="J579" s="61">
        <v>404</v>
      </c>
      <c r="M579" s="62" t="s">
        <v>11068</v>
      </c>
    </row>
    <row r="580" spans="1:13" ht="45" x14ac:dyDescent="0.25">
      <c r="A580" s="62" t="s">
        <v>2588</v>
      </c>
      <c r="B580" s="61" t="s">
        <v>696</v>
      </c>
      <c r="C580" s="62" t="s">
        <v>1725</v>
      </c>
      <c r="D580" s="61" t="s">
        <v>10428</v>
      </c>
      <c r="E580" s="61">
        <v>46</v>
      </c>
      <c r="F580" s="62" t="s">
        <v>10433</v>
      </c>
      <c r="G580" s="62" t="s">
        <v>10434</v>
      </c>
      <c r="H580" s="61" t="s">
        <v>4688</v>
      </c>
      <c r="I580" s="61">
        <v>43179.339228576391</v>
      </c>
      <c r="J580" s="61">
        <v>404</v>
      </c>
      <c r="M580" s="62" t="s">
        <v>11071</v>
      </c>
    </row>
    <row r="581" spans="1:13" ht="30" x14ac:dyDescent="0.25">
      <c r="A581" s="62" t="s">
        <v>1825</v>
      </c>
      <c r="B581" s="61" t="s">
        <v>696</v>
      </c>
      <c r="C581" s="62" t="s">
        <v>1826</v>
      </c>
      <c r="D581" s="61" t="s">
        <v>10435</v>
      </c>
      <c r="E581" s="61">
        <v>51</v>
      </c>
      <c r="F581" s="62" t="s">
        <v>10436</v>
      </c>
      <c r="G581" s="62" t="s">
        <v>10437</v>
      </c>
      <c r="H581" s="61" t="s">
        <v>4688</v>
      </c>
      <c r="I581" s="61">
        <v>43178.766366782409</v>
      </c>
      <c r="J581" s="61">
        <v>404</v>
      </c>
      <c r="M581" s="62" t="s">
        <v>11074</v>
      </c>
    </row>
    <row r="582" spans="1:13" ht="90" x14ac:dyDescent="0.25">
      <c r="A582" s="62" t="s">
        <v>1825</v>
      </c>
      <c r="B582" s="61" t="s">
        <v>696</v>
      </c>
      <c r="C582" s="62" t="s">
        <v>1826</v>
      </c>
      <c r="D582" s="61" t="s">
        <v>10435</v>
      </c>
      <c r="E582" s="61">
        <v>51</v>
      </c>
      <c r="F582" s="62" t="s">
        <v>10436</v>
      </c>
      <c r="G582" s="62" t="s">
        <v>10437</v>
      </c>
      <c r="H582" s="61" t="s">
        <v>4688</v>
      </c>
      <c r="I582" s="61">
        <v>43179.204640416669</v>
      </c>
      <c r="J582" s="61">
        <v>404</v>
      </c>
      <c r="M582" s="62" t="s">
        <v>11076</v>
      </c>
    </row>
    <row r="583" spans="1:13" ht="75" x14ac:dyDescent="0.25">
      <c r="A583" s="62" t="s">
        <v>2167</v>
      </c>
      <c r="B583" s="61" t="s">
        <v>696</v>
      </c>
      <c r="C583" s="62" t="s">
        <v>2168</v>
      </c>
      <c r="D583" s="61" t="s">
        <v>10155</v>
      </c>
      <c r="E583" s="61">
        <v>14</v>
      </c>
      <c r="F583" s="62" t="s">
        <v>10438</v>
      </c>
      <c r="G583" s="62" t="s">
        <v>10439</v>
      </c>
      <c r="H583" s="61" t="s">
        <v>4688</v>
      </c>
      <c r="I583" s="61">
        <v>43179.014224710649</v>
      </c>
      <c r="J583" s="61">
        <v>404</v>
      </c>
      <c r="M583" s="62" t="s">
        <v>11079</v>
      </c>
    </row>
    <row r="584" spans="1:13" ht="75" x14ac:dyDescent="0.25">
      <c r="A584" s="62" t="s">
        <v>2167</v>
      </c>
      <c r="B584" s="61" t="s">
        <v>696</v>
      </c>
      <c r="C584" s="62" t="s">
        <v>2168</v>
      </c>
      <c r="D584" s="61" t="s">
        <v>10155</v>
      </c>
      <c r="E584" s="61">
        <v>14</v>
      </c>
      <c r="F584" s="62" t="s">
        <v>10438</v>
      </c>
      <c r="G584" s="62" t="s">
        <v>10439</v>
      </c>
      <c r="H584" s="61" t="s">
        <v>4688</v>
      </c>
      <c r="I584" s="61">
        <v>43179.058122268521</v>
      </c>
      <c r="J584" s="61">
        <v>404</v>
      </c>
      <c r="M584" s="62" t="s">
        <v>11082</v>
      </c>
    </row>
    <row r="585" spans="1:13" ht="60" x14ac:dyDescent="0.25">
      <c r="A585" s="62" t="s">
        <v>2389</v>
      </c>
      <c r="B585" s="61" t="s">
        <v>696</v>
      </c>
      <c r="C585" s="62" t="s">
        <v>2390</v>
      </c>
      <c r="D585" s="61" t="s">
        <v>10155</v>
      </c>
      <c r="E585" s="61">
        <v>14</v>
      </c>
      <c r="F585" s="62" t="s">
        <v>10344</v>
      </c>
      <c r="G585" s="62" t="s">
        <v>10440</v>
      </c>
      <c r="H585" s="61" t="s">
        <v>4688</v>
      </c>
      <c r="I585" s="61">
        <v>43178.746665023151</v>
      </c>
      <c r="J585" s="61">
        <v>404</v>
      </c>
      <c r="M585" s="62" t="s">
        <v>11085</v>
      </c>
    </row>
    <row r="586" spans="1:13" ht="60" x14ac:dyDescent="0.25">
      <c r="A586" s="62" t="s">
        <v>2389</v>
      </c>
      <c r="B586" s="61" t="s">
        <v>696</v>
      </c>
      <c r="C586" s="62" t="s">
        <v>2390</v>
      </c>
      <c r="D586" s="61" t="s">
        <v>10155</v>
      </c>
      <c r="E586" s="61">
        <v>14</v>
      </c>
      <c r="F586" s="62" t="s">
        <v>10344</v>
      </c>
      <c r="G586" s="62" t="s">
        <v>10440</v>
      </c>
      <c r="H586" s="61" t="s">
        <v>4688</v>
      </c>
      <c r="I586" s="61">
        <v>43179.046684513887</v>
      </c>
      <c r="J586" s="61">
        <v>404</v>
      </c>
      <c r="M586" s="62" t="s">
        <v>11088</v>
      </c>
    </row>
    <row r="587" spans="1:13" ht="30" x14ac:dyDescent="0.25">
      <c r="A587" s="62" t="s">
        <v>2111</v>
      </c>
      <c r="B587" s="61" t="s">
        <v>696</v>
      </c>
      <c r="C587" s="62" t="s">
        <v>2112</v>
      </c>
      <c r="D587" s="61" t="s">
        <v>10441</v>
      </c>
      <c r="E587" s="61">
        <v>55</v>
      </c>
      <c r="F587" s="62" t="s">
        <v>10442</v>
      </c>
      <c r="G587" s="62" t="s">
        <v>10443</v>
      </c>
      <c r="H587" s="61" t="s">
        <v>4688</v>
      </c>
      <c r="I587" s="61">
        <v>43178.827972569445</v>
      </c>
      <c r="J587" s="61">
        <v>404</v>
      </c>
      <c r="M587" s="62" t="s">
        <v>11091</v>
      </c>
    </row>
    <row r="588" spans="1:13" ht="30" x14ac:dyDescent="0.25">
      <c r="A588" s="62" t="s">
        <v>2111</v>
      </c>
      <c r="B588" s="61" t="s">
        <v>696</v>
      </c>
      <c r="C588" s="62" t="s">
        <v>2112</v>
      </c>
      <c r="D588" s="61" t="s">
        <v>10441</v>
      </c>
      <c r="E588" s="61">
        <v>55</v>
      </c>
      <c r="F588" s="62" t="s">
        <v>10442</v>
      </c>
      <c r="G588" s="62" t="s">
        <v>10443</v>
      </c>
      <c r="H588" s="61" t="s">
        <v>4688</v>
      </c>
      <c r="I588" s="61">
        <v>43179.044721388891</v>
      </c>
      <c r="J588" s="61">
        <v>404</v>
      </c>
      <c r="M588" s="62" t="s">
        <v>11094</v>
      </c>
    </row>
    <row r="589" spans="1:13" ht="30" x14ac:dyDescent="0.25">
      <c r="A589" s="62" t="s">
        <v>1783</v>
      </c>
      <c r="B589" s="61" t="s">
        <v>696</v>
      </c>
      <c r="C589" s="62" t="s">
        <v>1784</v>
      </c>
      <c r="D589" s="61" t="s">
        <v>10444</v>
      </c>
      <c r="E589" s="61">
        <v>29</v>
      </c>
      <c r="F589" s="62" t="s">
        <v>10445</v>
      </c>
      <c r="G589" s="62" t="s">
        <v>10446</v>
      </c>
      <c r="H589" s="61" t="s">
        <v>4688</v>
      </c>
      <c r="I589" s="61">
        <v>43178.727105937498</v>
      </c>
      <c r="J589" s="61">
        <v>404</v>
      </c>
      <c r="M589" s="62" t="s">
        <v>11097</v>
      </c>
    </row>
    <row r="590" spans="1:13" ht="60" x14ac:dyDescent="0.25">
      <c r="A590" s="62" t="s">
        <v>1783</v>
      </c>
      <c r="B590" s="61" t="s">
        <v>696</v>
      </c>
      <c r="C590" s="62" t="s">
        <v>1784</v>
      </c>
      <c r="D590" s="61" t="s">
        <v>10444</v>
      </c>
      <c r="E590" s="61">
        <v>29</v>
      </c>
      <c r="F590" s="62" t="s">
        <v>10445</v>
      </c>
      <c r="G590" s="62" t="s">
        <v>10446</v>
      </c>
      <c r="H590" s="61" t="s">
        <v>4688</v>
      </c>
      <c r="I590" s="61">
        <v>43179.252631909723</v>
      </c>
      <c r="J590" s="61">
        <v>404</v>
      </c>
      <c r="M590" s="62" t="s">
        <v>11100</v>
      </c>
    </row>
    <row r="591" spans="1:13" ht="45" x14ac:dyDescent="0.25">
      <c r="A591" s="62" t="s">
        <v>1830</v>
      </c>
      <c r="B591" s="61" t="s">
        <v>696</v>
      </c>
      <c r="C591" s="62" t="s">
        <v>1831</v>
      </c>
      <c r="D591" s="61" t="s">
        <v>10447</v>
      </c>
      <c r="E591" s="61">
        <v>44</v>
      </c>
      <c r="F591" s="62" t="s">
        <v>10448</v>
      </c>
      <c r="G591" s="62" t="s">
        <v>10449</v>
      </c>
      <c r="H591" s="61" t="s">
        <v>4688</v>
      </c>
      <c r="I591" s="61">
        <v>43178.728713946759</v>
      </c>
      <c r="J591" s="61">
        <v>404</v>
      </c>
      <c r="M591" s="62" t="s">
        <v>11103</v>
      </c>
    </row>
    <row r="592" spans="1:13" ht="45" x14ac:dyDescent="0.25">
      <c r="A592" s="62" t="s">
        <v>1830</v>
      </c>
      <c r="B592" s="61" t="s">
        <v>696</v>
      </c>
      <c r="C592" s="62" t="s">
        <v>1831</v>
      </c>
      <c r="D592" s="61" t="s">
        <v>10447</v>
      </c>
      <c r="E592" s="61">
        <v>44</v>
      </c>
      <c r="F592" s="62" t="s">
        <v>10448</v>
      </c>
      <c r="G592" s="62" t="s">
        <v>10449</v>
      </c>
      <c r="H592" s="61" t="s">
        <v>4688</v>
      </c>
      <c r="I592" s="61">
        <v>43179.427660277775</v>
      </c>
      <c r="J592" s="61">
        <v>404</v>
      </c>
      <c r="M592" s="62" t="s">
        <v>11106</v>
      </c>
    </row>
    <row r="593" spans="1:13" ht="75" x14ac:dyDescent="0.25">
      <c r="A593" s="62" t="s">
        <v>2181</v>
      </c>
      <c r="B593" s="61" t="s">
        <v>696</v>
      </c>
      <c r="C593" s="62" t="s">
        <v>2182</v>
      </c>
      <c r="D593" s="61" t="s">
        <v>10450</v>
      </c>
      <c r="E593" s="61">
        <v>44</v>
      </c>
      <c r="F593" s="62" t="s">
        <v>10451</v>
      </c>
      <c r="G593" s="62" t="s">
        <v>10452</v>
      </c>
      <c r="H593" s="61" t="s">
        <v>4688</v>
      </c>
      <c r="I593" s="61">
        <v>43178.775048935182</v>
      </c>
      <c r="J593" s="61">
        <v>404</v>
      </c>
      <c r="M593" s="62" t="s">
        <v>11109</v>
      </c>
    </row>
    <row r="594" spans="1:13" ht="75" x14ac:dyDescent="0.25">
      <c r="A594" s="62" t="s">
        <v>2420</v>
      </c>
      <c r="B594" s="61" t="s">
        <v>696</v>
      </c>
      <c r="C594" s="62" t="s">
        <v>2182</v>
      </c>
      <c r="D594" s="61" t="s">
        <v>10450</v>
      </c>
      <c r="E594" s="61">
        <v>44</v>
      </c>
      <c r="F594" s="62" t="s">
        <v>10453</v>
      </c>
      <c r="G594" s="62" t="s">
        <v>10454</v>
      </c>
      <c r="H594" s="61" t="s">
        <v>4688</v>
      </c>
      <c r="I594" s="61">
        <v>43178.781492372684</v>
      </c>
      <c r="J594" s="61">
        <v>404</v>
      </c>
      <c r="M594" s="62" t="s">
        <v>11111</v>
      </c>
    </row>
    <row r="595" spans="1:13" ht="75" x14ac:dyDescent="0.25">
      <c r="A595" s="62" t="s">
        <v>2629</v>
      </c>
      <c r="B595" s="61" t="s">
        <v>696</v>
      </c>
      <c r="C595" s="62" t="s">
        <v>2182</v>
      </c>
      <c r="D595" s="61" t="s">
        <v>10450</v>
      </c>
      <c r="E595" s="61">
        <v>44</v>
      </c>
      <c r="F595" s="62" t="s">
        <v>10455</v>
      </c>
      <c r="G595" s="62" t="s">
        <v>10456</v>
      </c>
      <c r="H595" s="61" t="s">
        <v>4688</v>
      </c>
      <c r="I595" s="61">
        <v>43178.902979317128</v>
      </c>
      <c r="J595" s="61">
        <v>404</v>
      </c>
      <c r="M595" s="62" t="s">
        <v>11113</v>
      </c>
    </row>
    <row r="596" spans="1:13" ht="120" x14ac:dyDescent="0.25">
      <c r="A596" s="62" t="s">
        <v>2420</v>
      </c>
      <c r="B596" s="61" t="s">
        <v>696</v>
      </c>
      <c r="C596" s="62" t="s">
        <v>2182</v>
      </c>
      <c r="D596" s="61" t="s">
        <v>10450</v>
      </c>
      <c r="E596" s="61">
        <v>44</v>
      </c>
      <c r="F596" s="62" t="s">
        <v>10453</v>
      </c>
      <c r="G596" s="62" t="s">
        <v>10454</v>
      </c>
      <c r="H596" s="61" t="s">
        <v>4688</v>
      </c>
      <c r="I596" s="61">
        <v>43178.993476574076</v>
      </c>
      <c r="J596" s="61">
        <v>404</v>
      </c>
      <c r="M596" s="62" t="s">
        <v>11114</v>
      </c>
    </row>
    <row r="597" spans="1:13" ht="60" x14ac:dyDescent="0.25">
      <c r="A597" s="62" t="s">
        <v>3810</v>
      </c>
      <c r="B597" s="61" t="s">
        <v>696</v>
      </c>
      <c r="C597" s="62" t="s">
        <v>2182</v>
      </c>
      <c r="D597" s="61" t="s">
        <v>10450</v>
      </c>
      <c r="E597" s="61">
        <v>44</v>
      </c>
      <c r="F597" s="62" t="s">
        <v>10457</v>
      </c>
      <c r="G597" s="62" t="s">
        <v>10458</v>
      </c>
      <c r="H597" s="61" t="s">
        <v>4688</v>
      </c>
      <c r="I597" s="61">
        <v>43179.138649490742</v>
      </c>
      <c r="J597" s="61">
        <v>404</v>
      </c>
      <c r="M597" s="62" t="s">
        <v>11116</v>
      </c>
    </row>
    <row r="598" spans="1:13" ht="60" x14ac:dyDescent="0.25">
      <c r="A598" s="62" t="s">
        <v>3604</v>
      </c>
      <c r="B598" s="61" t="s">
        <v>696</v>
      </c>
      <c r="C598" s="62" t="s">
        <v>2182</v>
      </c>
      <c r="D598" s="61" t="s">
        <v>10450</v>
      </c>
      <c r="E598" s="61">
        <v>44</v>
      </c>
      <c r="F598" s="62" t="s">
        <v>10459</v>
      </c>
      <c r="G598" s="62" t="s">
        <v>10460</v>
      </c>
      <c r="H598" s="61" t="s">
        <v>4688</v>
      </c>
      <c r="I598" s="61">
        <v>43179.221083136574</v>
      </c>
      <c r="J598" s="61">
        <v>404</v>
      </c>
      <c r="M598" s="62" t="s">
        <v>11118</v>
      </c>
    </row>
    <row r="599" spans="1:13" ht="60" x14ac:dyDescent="0.25">
      <c r="A599" s="62" t="s">
        <v>3958</v>
      </c>
      <c r="B599" s="61" t="s">
        <v>696</v>
      </c>
      <c r="C599" s="62" t="s">
        <v>2182</v>
      </c>
      <c r="D599" s="61" t="s">
        <v>10450</v>
      </c>
      <c r="E599" s="61">
        <v>44</v>
      </c>
      <c r="F599" s="62" t="s">
        <v>10461</v>
      </c>
      <c r="G599" s="62" t="s">
        <v>10462</v>
      </c>
      <c r="H599" s="61" t="s">
        <v>4688</v>
      </c>
      <c r="I599" s="61">
        <v>43179.251697777778</v>
      </c>
      <c r="J599" s="61">
        <v>404</v>
      </c>
      <c r="M599" s="62" t="s">
        <v>11120</v>
      </c>
    </row>
    <row r="600" spans="1:13" ht="75" x14ac:dyDescent="0.25">
      <c r="A600" s="62" t="s">
        <v>3810</v>
      </c>
      <c r="B600" s="61" t="s">
        <v>696</v>
      </c>
      <c r="C600" s="62" t="s">
        <v>2182</v>
      </c>
      <c r="D600" s="61" t="s">
        <v>10450</v>
      </c>
      <c r="E600" s="61">
        <v>44</v>
      </c>
      <c r="F600" s="62" t="s">
        <v>10457</v>
      </c>
      <c r="G600" s="62" t="s">
        <v>10458</v>
      </c>
      <c r="H600" s="61" t="s">
        <v>4688</v>
      </c>
      <c r="I600" s="61">
        <v>43179.255889490742</v>
      </c>
      <c r="J600" s="61">
        <v>404</v>
      </c>
      <c r="M600" s="62" t="s">
        <v>11123</v>
      </c>
    </row>
    <row r="601" spans="1:13" ht="75" x14ac:dyDescent="0.25">
      <c r="A601" s="62" t="s">
        <v>3958</v>
      </c>
      <c r="B601" s="61" t="s">
        <v>696</v>
      </c>
      <c r="C601" s="62" t="s">
        <v>2182</v>
      </c>
      <c r="D601" s="61" t="s">
        <v>10450</v>
      </c>
      <c r="E601" s="61">
        <v>44</v>
      </c>
      <c r="F601" s="62" t="s">
        <v>10461</v>
      </c>
      <c r="G601" s="62" t="s">
        <v>10462</v>
      </c>
      <c r="H601" s="61" t="s">
        <v>4688</v>
      </c>
      <c r="I601" s="61">
        <v>43179.39622949074</v>
      </c>
      <c r="J601" s="61">
        <v>404</v>
      </c>
      <c r="M601" s="62" t="s">
        <v>11125</v>
      </c>
    </row>
    <row r="602" spans="1:13" ht="45" x14ac:dyDescent="0.25">
      <c r="A602" s="62" t="s">
        <v>2181</v>
      </c>
      <c r="B602" s="61" t="s">
        <v>696</v>
      </c>
      <c r="C602" s="62" t="s">
        <v>2182</v>
      </c>
      <c r="D602" s="61" t="s">
        <v>10450</v>
      </c>
      <c r="E602" s="61">
        <v>44</v>
      </c>
      <c r="F602" s="62" t="s">
        <v>10451</v>
      </c>
      <c r="G602" s="62" t="s">
        <v>10452</v>
      </c>
      <c r="H602" s="61" t="s">
        <v>4688</v>
      </c>
      <c r="I602" s="61">
        <v>43179.43320363426</v>
      </c>
      <c r="J602" s="61">
        <v>404</v>
      </c>
      <c r="M602" s="62" t="s">
        <v>11128</v>
      </c>
    </row>
    <row r="603" spans="1:13" ht="60" x14ac:dyDescent="0.25">
      <c r="A603" s="62" t="s">
        <v>2656</v>
      </c>
      <c r="B603" s="61" t="s">
        <v>696</v>
      </c>
      <c r="C603" s="62" t="s">
        <v>1011</v>
      </c>
      <c r="D603" s="61" t="s">
        <v>10463</v>
      </c>
      <c r="E603" s="61">
        <v>44</v>
      </c>
      <c r="F603" s="62" t="s">
        <v>10464</v>
      </c>
      <c r="G603" s="62" t="s">
        <v>10465</v>
      </c>
      <c r="H603" s="61" t="s">
        <v>4688</v>
      </c>
      <c r="I603" s="61">
        <v>43179.001363842595</v>
      </c>
      <c r="J603" s="61">
        <v>404</v>
      </c>
      <c r="M603" s="62" t="s">
        <v>11131</v>
      </c>
    </row>
    <row r="604" spans="1:13" ht="45" x14ac:dyDescent="0.25">
      <c r="A604" s="62" t="s">
        <v>2656</v>
      </c>
      <c r="B604" s="61" t="s">
        <v>696</v>
      </c>
      <c r="C604" s="62" t="s">
        <v>1011</v>
      </c>
      <c r="D604" s="61" t="s">
        <v>10463</v>
      </c>
      <c r="E604" s="61">
        <v>44</v>
      </c>
      <c r="F604" s="62" t="s">
        <v>10464</v>
      </c>
      <c r="G604" s="62" t="s">
        <v>10465</v>
      </c>
      <c r="H604" s="61" t="s">
        <v>4688</v>
      </c>
      <c r="I604" s="61">
        <v>43179.135335520834</v>
      </c>
      <c r="J604" s="61">
        <v>404</v>
      </c>
      <c r="M604" s="62" t="s">
        <v>11134</v>
      </c>
    </row>
    <row r="605" spans="1:13" ht="60" x14ac:dyDescent="0.25">
      <c r="A605" s="62" t="s">
        <v>1010</v>
      </c>
      <c r="B605" s="61" t="s">
        <v>696</v>
      </c>
      <c r="C605" s="62" t="s">
        <v>1011</v>
      </c>
      <c r="D605" s="61" t="s">
        <v>10463</v>
      </c>
      <c r="E605" s="61">
        <v>44</v>
      </c>
      <c r="F605" s="62" t="s">
        <v>10466</v>
      </c>
      <c r="G605" s="62" t="s">
        <v>10467</v>
      </c>
      <c r="H605" s="61" t="s">
        <v>4688</v>
      </c>
      <c r="I605" s="61">
        <v>43179.216547673612</v>
      </c>
      <c r="J605" s="61">
        <v>404</v>
      </c>
      <c r="M605" s="62" t="s">
        <v>11136</v>
      </c>
    </row>
    <row r="606" spans="1:13" ht="45" x14ac:dyDescent="0.25">
      <c r="A606" s="62" t="s">
        <v>1013</v>
      </c>
      <c r="B606" s="61" t="s">
        <v>696</v>
      </c>
      <c r="C606" s="62" t="s">
        <v>1014</v>
      </c>
      <c r="D606" s="61" t="s">
        <v>10468</v>
      </c>
      <c r="E606" s="61">
        <v>44</v>
      </c>
      <c r="F606" s="62" t="s">
        <v>10469</v>
      </c>
      <c r="G606" s="62" t="s">
        <v>10470</v>
      </c>
      <c r="H606" s="61" t="s">
        <v>4688</v>
      </c>
      <c r="I606" s="61">
        <v>43179.214057800928</v>
      </c>
      <c r="J606" s="61">
        <v>404</v>
      </c>
      <c r="M606" s="62" t="s">
        <v>11139</v>
      </c>
    </row>
    <row r="607" spans="1:13" ht="45" x14ac:dyDescent="0.25">
      <c r="A607" s="62" t="s">
        <v>1013</v>
      </c>
      <c r="B607" s="61" t="s">
        <v>696</v>
      </c>
      <c r="C607" s="62" t="s">
        <v>1014</v>
      </c>
      <c r="D607" s="61" t="s">
        <v>10468</v>
      </c>
      <c r="E607" s="61">
        <v>44</v>
      </c>
      <c r="F607" s="62" t="s">
        <v>10469</v>
      </c>
      <c r="G607" s="62" t="s">
        <v>10470</v>
      </c>
      <c r="H607" s="61" t="s">
        <v>4688</v>
      </c>
      <c r="I607" s="61">
        <v>43179.247183935186</v>
      </c>
      <c r="J607" s="61">
        <v>404</v>
      </c>
      <c r="M607" s="62" t="s">
        <v>11142</v>
      </c>
    </row>
    <row r="608" spans="1:13" ht="45" x14ac:dyDescent="0.25">
      <c r="A608" s="62" t="s">
        <v>845</v>
      </c>
      <c r="B608" s="61" t="s">
        <v>696</v>
      </c>
      <c r="C608" s="62" t="s">
        <v>846</v>
      </c>
      <c r="D608" s="61" t="s">
        <v>10471</v>
      </c>
      <c r="E608" s="61">
        <v>44</v>
      </c>
      <c r="F608" s="62" t="s">
        <v>10472</v>
      </c>
      <c r="G608" s="62" t="s">
        <v>10473</v>
      </c>
      <c r="H608" s="61" t="s">
        <v>4688</v>
      </c>
      <c r="I608" s="61">
        <v>43179.179975219908</v>
      </c>
      <c r="J608" s="61">
        <v>404</v>
      </c>
      <c r="M608" s="62" t="s">
        <v>11145</v>
      </c>
    </row>
    <row r="609" spans="1:13" ht="45" x14ac:dyDescent="0.25">
      <c r="A609" s="62" t="s">
        <v>845</v>
      </c>
      <c r="B609" s="61" t="s">
        <v>696</v>
      </c>
      <c r="C609" s="62" t="s">
        <v>846</v>
      </c>
      <c r="D609" s="61" t="s">
        <v>10471</v>
      </c>
      <c r="E609" s="61">
        <v>44</v>
      </c>
      <c r="F609" s="62" t="s">
        <v>10472</v>
      </c>
      <c r="G609" s="62" t="s">
        <v>10473</v>
      </c>
      <c r="H609" s="61" t="s">
        <v>4688</v>
      </c>
      <c r="I609" s="61">
        <v>43179.341925057874</v>
      </c>
      <c r="J609" s="61">
        <v>404</v>
      </c>
      <c r="M609" s="62" t="s">
        <v>11148</v>
      </c>
    </row>
    <row r="610" spans="1:13" ht="45" x14ac:dyDescent="0.25">
      <c r="A610" s="62" t="s">
        <v>1768</v>
      </c>
      <c r="B610" s="61" t="s">
        <v>696</v>
      </c>
      <c r="C610" s="62" t="s">
        <v>1769</v>
      </c>
      <c r="D610" s="61" t="s">
        <v>10474</v>
      </c>
      <c r="E610" s="61">
        <v>44</v>
      </c>
      <c r="F610" s="62" t="s">
        <v>10475</v>
      </c>
      <c r="G610" s="62" t="s">
        <v>10476</v>
      </c>
      <c r="H610" s="61" t="s">
        <v>4688</v>
      </c>
      <c r="I610" s="61">
        <v>43179.00949329861</v>
      </c>
      <c r="J610" s="61">
        <v>404</v>
      </c>
      <c r="M610" s="62" t="s">
        <v>11151</v>
      </c>
    </row>
    <row r="611" spans="1:13" ht="45" x14ac:dyDescent="0.25">
      <c r="A611" s="62" t="s">
        <v>1768</v>
      </c>
      <c r="B611" s="61" t="s">
        <v>696</v>
      </c>
      <c r="C611" s="62" t="s">
        <v>1769</v>
      </c>
      <c r="D611" s="61" t="s">
        <v>10474</v>
      </c>
      <c r="E611" s="61">
        <v>44</v>
      </c>
      <c r="F611" s="62" t="s">
        <v>10475</v>
      </c>
      <c r="G611" s="62" t="s">
        <v>10476</v>
      </c>
      <c r="H611" s="61" t="s">
        <v>4688</v>
      </c>
      <c r="I611" s="61">
        <v>43179.181486863425</v>
      </c>
      <c r="J611" s="61">
        <v>404</v>
      </c>
      <c r="M611" s="62" t="s">
        <v>11154</v>
      </c>
    </row>
    <row r="612" spans="1:13" ht="45" x14ac:dyDescent="0.25">
      <c r="A612" s="62" t="s">
        <v>1171</v>
      </c>
      <c r="B612" s="61" t="s">
        <v>696</v>
      </c>
      <c r="C612" s="62" t="s">
        <v>1172</v>
      </c>
      <c r="D612" s="61" t="s">
        <v>10477</v>
      </c>
      <c r="E612" s="61">
        <v>44</v>
      </c>
      <c r="F612" s="62" t="s">
        <v>10478</v>
      </c>
      <c r="G612" s="62" t="s">
        <v>10479</v>
      </c>
      <c r="H612" s="61" t="s">
        <v>4688</v>
      </c>
      <c r="I612" s="61">
        <v>43178.92442447917</v>
      </c>
      <c r="J612" s="61">
        <v>404</v>
      </c>
      <c r="M612" s="62" t="s">
        <v>11157</v>
      </c>
    </row>
    <row r="613" spans="1:13" ht="135" x14ac:dyDescent="0.25">
      <c r="A613" s="62" t="s">
        <v>1171</v>
      </c>
      <c r="B613" s="61" t="s">
        <v>696</v>
      </c>
      <c r="C613" s="62" t="s">
        <v>1172</v>
      </c>
      <c r="D613" s="61" t="s">
        <v>10477</v>
      </c>
      <c r="E613" s="61">
        <v>44</v>
      </c>
      <c r="F613" s="62" t="s">
        <v>10478</v>
      </c>
      <c r="G613" s="62" t="s">
        <v>10479</v>
      </c>
      <c r="H613" s="61" t="s">
        <v>4688</v>
      </c>
      <c r="I613" s="61">
        <v>43178.994670162036</v>
      </c>
      <c r="J613" s="61">
        <v>404</v>
      </c>
      <c r="M613" s="62" t="s">
        <v>11159</v>
      </c>
    </row>
    <row r="614" spans="1:13" ht="45" x14ac:dyDescent="0.25">
      <c r="A614" s="62" t="s">
        <v>2161</v>
      </c>
      <c r="B614" s="61" t="s">
        <v>696</v>
      </c>
      <c r="C614" s="62" t="s">
        <v>2162</v>
      </c>
      <c r="D614" s="61" t="s">
        <v>10480</v>
      </c>
      <c r="E614" s="61">
        <v>40</v>
      </c>
      <c r="F614" s="62" t="s">
        <v>10481</v>
      </c>
      <c r="G614" s="62" t="s">
        <v>10482</v>
      </c>
      <c r="H614" s="61" t="s">
        <v>4688</v>
      </c>
      <c r="I614" s="61">
        <v>43178.96181184028</v>
      </c>
      <c r="J614" s="61">
        <v>404</v>
      </c>
      <c r="M614" s="62" t="s">
        <v>11162</v>
      </c>
    </row>
    <row r="615" spans="1:13" ht="45" x14ac:dyDescent="0.25">
      <c r="A615" s="62" t="s">
        <v>2161</v>
      </c>
      <c r="B615" s="61" t="s">
        <v>696</v>
      </c>
      <c r="C615" s="62" t="s">
        <v>2162</v>
      </c>
      <c r="D615" s="61" t="s">
        <v>10480</v>
      </c>
      <c r="E615" s="61">
        <v>40</v>
      </c>
      <c r="F615" s="62" t="s">
        <v>10481</v>
      </c>
      <c r="G615" s="62" t="s">
        <v>10482</v>
      </c>
      <c r="H615" s="61" t="s">
        <v>4688</v>
      </c>
      <c r="I615" s="61">
        <v>43179.166422152775</v>
      </c>
      <c r="J615" s="61">
        <v>404</v>
      </c>
      <c r="M615" s="62" t="s">
        <v>11165</v>
      </c>
    </row>
    <row r="616" spans="1:13" ht="45" x14ac:dyDescent="0.25">
      <c r="A616" s="62" t="s">
        <v>1816</v>
      </c>
      <c r="B616" s="61" t="s">
        <v>696</v>
      </c>
      <c r="C616" s="62" t="s">
        <v>1817</v>
      </c>
      <c r="D616" s="61" t="s">
        <v>10483</v>
      </c>
      <c r="E616" s="61">
        <v>69</v>
      </c>
      <c r="F616" s="62" t="s">
        <v>10484</v>
      </c>
      <c r="G616" s="62" t="s">
        <v>10485</v>
      </c>
      <c r="H616" s="61" t="s">
        <v>4688</v>
      </c>
      <c r="I616" s="61">
        <v>43178.780935428244</v>
      </c>
      <c r="J616" s="61">
        <v>404</v>
      </c>
      <c r="M616" s="62" t="s">
        <v>11168</v>
      </c>
    </row>
    <row r="617" spans="1:13" ht="45" x14ac:dyDescent="0.25">
      <c r="A617" s="62" t="s">
        <v>1816</v>
      </c>
      <c r="B617" s="61" t="s">
        <v>696</v>
      </c>
      <c r="C617" s="62" t="s">
        <v>1817</v>
      </c>
      <c r="D617" s="61" t="s">
        <v>10483</v>
      </c>
      <c r="E617" s="61">
        <v>69</v>
      </c>
      <c r="F617" s="62" t="s">
        <v>10484</v>
      </c>
      <c r="G617" s="62" t="s">
        <v>10485</v>
      </c>
      <c r="H617" s="61" t="s">
        <v>4688</v>
      </c>
      <c r="I617" s="61">
        <v>43179.11361479167</v>
      </c>
      <c r="J617" s="61">
        <v>404</v>
      </c>
      <c r="M617" s="62" t="s">
        <v>11171</v>
      </c>
    </row>
    <row r="618" spans="1:13" ht="60" x14ac:dyDescent="0.25">
      <c r="A618" s="62" t="s">
        <v>3648</v>
      </c>
      <c r="B618" s="61" t="s">
        <v>696</v>
      </c>
      <c r="C618" s="62" t="s">
        <v>3649</v>
      </c>
      <c r="D618" s="61" t="s">
        <v>10486</v>
      </c>
      <c r="E618" s="61">
        <v>103</v>
      </c>
      <c r="F618" s="62" t="s">
        <v>10487</v>
      </c>
      <c r="G618" s="62" t="s">
        <v>10488</v>
      </c>
      <c r="H618" s="61" t="s">
        <v>4688</v>
      </c>
      <c r="I618" s="61">
        <v>43179.328492974535</v>
      </c>
      <c r="J618" s="61">
        <v>404</v>
      </c>
      <c r="M618" s="62" t="s">
        <v>11173</v>
      </c>
    </row>
    <row r="619" spans="1:13" ht="45" x14ac:dyDescent="0.25">
      <c r="A619" s="62" t="s">
        <v>3648</v>
      </c>
      <c r="B619" s="61" t="s">
        <v>696</v>
      </c>
      <c r="C619" s="62" t="s">
        <v>3649</v>
      </c>
      <c r="D619" s="61" t="s">
        <v>10486</v>
      </c>
      <c r="E619" s="61">
        <v>103</v>
      </c>
      <c r="F619" s="62" t="s">
        <v>10487</v>
      </c>
      <c r="G619" s="62" t="s">
        <v>10488</v>
      </c>
      <c r="H619" s="61" t="s">
        <v>4688</v>
      </c>
      <c r="I619" s="61">
        <v>43179.412649432874</v>
      </c>
      <c r="J619" s="61">
        <v>404</v>
      </c>
      <c r="M619" s="62" t="s">
        <v>11176</v>
      </c>
    </row>
    <row r="620" spans="1:13" ht="45" x14ac:dyDescent="0.25">
      <c r="A620" s="62" t="s">
        <v>2719</v>
      </c>
      <c r="B620" s="61" t="s">
        <v>696</v>
      </c>
      <c r="C620" s="62" t="s">
        <v>2720</v>
      </c>
      <c r="D620" s="61" t="s">
        <v>10489</v>
      </c>
      <c r="E620" s="61">
        <v>1</v>
      </c>
      <c r="F620" s="62" t="s">
        <v>2719</v>
      </c>
      <c r="G620" s="62" t="s">
        <v>10490</v>
      </c>
      <c r="H620" s="61" t="s">
        <v>4688</v>
      </c>
      <c r="I620" s="61">
        <v>43178.888139884257</v>
      </c>
      <c r="J620" s="61">
        <v>404</v>
      </c>
      <c r="M620" s="62" t="s">
        <v>11179</v>
      </c>
    </row>
    <row r="621" spans="1:13" ht="45" x14ac:dyDescent="0.25">
      <c r="A621" s="62" t="s">
        <v>2719</v>
      </c>
      <c r="B621" s="61" t="s">
        <v>696</v>
      </c>
      <c r="C621" s="62" t="s">
        <v>2720</v>
      </c>
      <c r="D621" s="61" t="s">
        <v>10489</v>
      </c>
      <c r="E621" s="61">
        <v>1</v>
      </c>
      <c r="F621" s="62" t="s">
        <v>2719</v>
      </c>
      <c r="G621" s="62" t="s">
        <v>10490</v>
      </c>
      <c r="H621" s="61" t="s">
        <v>4688</v>
      </c>
      <c r="I621" s="61">
        <v>43178.963982314817</v>
      </c>
      <c r="J621" s="61">
        <v>404</v>
      </c>
      <c r="M621" s="62" t="s">
        <v>11182</v>
      </c>
    </row>
    <row r="622" spans="1:13" ht="75" x14ac:dyDescent="0.25">
      <c r="A622" s="62" t="s">
        <v>824</v>
      </c>
      <c r="B622" s="61" t="s">
        <v>696</v>
      </c>
      <c r="C622" s="62" t="s">
        <v>825</v>
      </c>
      <c r="D622" s="61" t="s">
        <v>10491</v>
      </c>
      <c r="E622" s="61">
        <v>1</v>
      </c>
      <c r="F622" s="62" t="s">
        <v>824</v>
      </c>
      <c r="G622" s="62" t="s">
        <v>10492</v>
      </c>
      <c r="H622" s="61" t="s">
        <v>4688</v>
      </c>
      <c r="I622" s="61">
        <v>43178.715387731485</v>
      </c>
      <c r="J622" s="61">
        <v>404</v>
      </c>
      <c r="M622" s="62" t="s">
        <v>11184</v>
      </c>
    </row>
    <row r="623" spans="1:13" ht="60" x14ac:dyDescent="0.25">
      <c r="A623" s="62" t="s">
        <v>824</v>
      </c>
      <c r="B623" s="61" t="s">
        <v>696</v>
      </c>
      <c r="C623" s="62" t="s">
        <v>825</v>
      </c>
      <c r="D623" s="61" t="s">
        <v>10491</v>
      </c>
      <c r="E623" s="61">
        <v>1</v>
      </c>
      <c r="F623" s="62" t="s">
        <v>824</v>
      </c>
      <c r="G623" s="62" t="s">
        <v>10492</v>
      </c>
      <c r="H623" s="61" t="s">
        <v>4688</v>
      </c>
      <c r="I623" s="61">
        <v>43179.200465162037</v>
      </c>
      <c r="J623" s="61">
        <v>404</v>
      </c>
      <c r="M623" s="62" t="s">
        <v>11187</v>
      </c>
    </row>
    <row r="624" spans="1:13" ht="45" x14ac:dyDescent="0.25">
      <c r="A624" s="62" t="s">
        <v>4120</v>
      </c>
      <c r="B624" s="61" t="s">
        <v>696</v>
      </c>
      <c r="C624" s="62" t="s">
        <v>4121</v>
      </c>
      <c r="D624" s="61" t="s">
        <v>10493</v>
      </c>
      <c r="E624" s="61">
        <v>42</v>
      </c>
      <c r="F624" s="62" t="s">
        <v>10494</v>
      </c>
      <c r="G624" s="62" t="s">
        <v>10495</v>
      </c>
      <c r="H624" s="61" t="s">
        <v>4688</v>
      </c>
      <c r="I624" s="61">
        <v>43178.752867777781</v>
      </c>
      <c r="J624" s="61">
        <v>404</v>
      </c>
      <c r="M624" s="62" t="s">
        <v>11190</v>
      </c>
    </row>
    <row r="625" spans="1:13" ht="45" x14ac:dyDescent="0.25">
      <c r="A625" s="62" t="s">
        <v>4120</v>
      </c>
      <c r="B625" s="61" t="s">
        <v>696</v>
      </c>
      <c r="C625" s="62" t="s">
        <v>4121</v>
      </c>
      <c r="D625" s="61" t="s">
        <v>10493</v>
      </c>
      <c r="E625" s="61">
        <v>42</v>
      </c>
      <c r="F625" s="62" t="s">
        <v>10494</v>
      </c>
      <c r="G625" s="62" t="s">
        <v>10495</v>
      </c>
      <c r="H625" s="61" t="s">
        <v>4688</v>
      </c>
      <c r="I625" s="61">
        <v>43178.877730416665</v>
      </c>
      <c r="J625" s="61">
        <v>404</v>
      </c>
      <c r="M625" s="62" t="s">
        <v>11193</v>
      </c>
    </row>
    <row r="626" spans="1:13" ht="45" x14ac:dyDescent="0.25">
      <c r="A626" s="62" t="s">
        <v>2140</v>
      </c>
      <c r="B626" s="61" t="s">
        <v>696</v>
      </c>
      <c r="C626" s="62" t="s">
        <v>2141</v>
      </c>
      <c r="D626" s="61" t="s">
        <v>10493</v>
      </c>
      <c r="E626" s="61">
        <v>1</v>
      </c>
      <c r="F626" s="62" t="s">
        <v>2140</v>
      </c>
      <c r="G626" s="62" t="s">
        <v>10496</v>
      </c>
      <c r="H626" s="61" t="s">
        <v>4688</v>
      </c>
      <c r="I626" s="61">
        <v>43178.742406226855</v>
      </c>
      <c r="J626" s="61">
        <v>404</v>
      </c>
      <c r="M626" s="62" t="s">
        <v>11196</v>
      </c>
    </row>
    <row r="627" spans="1:13" ht="45" x14ac:dyDescent="0.25">
      <c r="A627" s="62" t="s">
        <v>2140</v>
      </c>
      <c r="B627" s="61" t="s">
        <v>696</v>
      </c>
      <c r="C627" s="62" t="s">
        <v>2141</v>
      </c>
      <c r="D627" s="61" t="s">
        <v>10493</v>
      </c>
      <c r="E627" s="61">
        <v>1</v>
      </c>
      <c r="F627" s="62" t="s">
        <v>2140</v>
      </c>
      <c r="G627" s="62" t="s">
        <v>10496</v>
      </c>
      <c r="H627" s="61" t="s">
        <v>4688</v>
      </c>
      <c r="I627" s="61">
        <v>43179.361703437498</v>
      </c>
      <c r="J627" s="61">
        <v>404</v>
      </c>
      <c r="M627" s="62" t="s">
        <v>11199</v>
      </c>
    </row>
    <row r="628" spans="1:13" ht="60" x14ac:dyDescent="0.25">
      <c r="A628" s="62" t="s">
        <v>1247</v>
      </c>
      <c r="B628" s="61" t="s">
        <v>696</v>
      </c>
      <c r="C628" s="62" t="s">
        <v>1248</v>
      </c>
      <c r="D628" s="61" t="s">
        <v>10493</v>
      </c>
      <c r="E628" s="61">
        <v>1</v>
      </c>
      <c r="F628" s="62" t="s">
        <v>1247</v>
      </c>
      <c r="G628" s="62" t="s">
        <v>10497</v>
      </c>
      <c r="H628" s="61" t="s">
        <v>4688</v>
      </c>
      <c r="I628" s="61">
        <v>43178.9244421412</v>
      </c>
      <c r="J628" s="61">
        <v>404</v>
      </c>
      <c r="M628" s="62" t="s">
        <v>11202</v>
      </c>
    </row>
    <row r="629" spans="1:13" ht="60" x14ac:dyDescent="0.25">
      <c r="A629" s="62" t="s">
        <v>1247</v>
      </c>
      <c r="B629" s="61" t="s">
        <v>696</v>
      </c>
      <c r="C629" s="62" t="s">
        <v>1248</v>
      </c>
      <c r="D629" s="61" t="s">
        <v>10493</v>
      </c>
      <c r="E629" s="61">
        <v>1</v>
      </c>
      <c r="F629" s="62" t="s">
        <v>1247</v>
      </c>
      <c r="G629" s="62" t="s">
        <v>10497</v>
      </c>
      <c r="H629" s="61" t="s">
        <v>4688</v>
      </c>
      <c r="I629" s="61">
        <v>43179.452752777775</v>
      </c>
      <c r="J629" s="61">
        <v>404</v>
      </c>
      <c r="M629" s="62" t="s">
        <v>11205</v>
      </c>
    </row>
    <row r="630" spans="1:13" ht="60" x14ac:dyDescent="0.25">
      <c r="A630" s="62" t="s">
        <v>1136</v>
      </c>
      <c r="B630" s="61" t="s">
        <v>696</v>
      </c>
      <c r="C630" s="62" t="s">
        <v>1137</v>
      </c>
      <c r="D630" s="61" t="s">
        <v>10498</v>
      </c>
      <c r="E630" s="61">
        <v>1</v>
      </c>
      <c r="F630" s="62" t="s">
        <v>1136</v>
      </c>
      <c r="G630" s="62" t="s">
        <v>10499</v>
      </c>
      <c r="H630" s="61" t="s">
        <v>4688</v>
      </c>
      <c r="I630" s="61">
        <v>43178.967212546297</v>
      </c>
      <c r="J630" s="61">
        <v>404</v>
      </c>
      <c r="M630" s="62" t="s">
        <v>11207</v>
      </c>
    </row>
    <row r="631" spans="1:13" ht="60" x14ac:dyDescent="0.25">
      <c r="A631" s="62" t="s">
        <v>1136</v>
      </c>
      <c r="B631" s="61" t="s">
        <v>696</v>
      </c>
      <c r="C631" s="62" t="s">
        <v>1137</v>
      </c>
      <c r="D631" s="61" t="s">
        <v>10498</v>
      </c>
      <c r="E631" s="61">
        <v>1</v>
      </c>
      <c r="F631" s="62" t="s">
        <v>1136</v>
      </c>
      <c r="G631" s="62" t="s">
        <v>10499</v>
      </c>
      <c r="H631" s="61" t="s">
        <v>4688</v>
      </c>
      <c r="I631" s="61">
        <v>43179.218051597221</v>
      </c>
      <c r="J631" s="61">
        <v>404</v>
      </c>
      <c r="M631" s="62" t="s">
        <v>11209</v>
      </c>
    </row>
    <row r="632" spans="1:13" ht="75" x14ac:dyDescent="0.25">
      <c r="A632" s="62" t="s">
        <v>3969</v>
      </c>
      <c r="B632" s="61" t="s">
        <v>696</v>
      </c>
      <c r="C632" s="62" t="s">
        <v>3970</v>
      </c>
      <c r="D632" s="61" t="s">
        <v>10493</v>
      </c>
      <c r="E632" s="61">
        <v>1</v>
      </c>
      <c r="F632" s="62" t="s">
        <v>3969</v>
      </c>
      <c r="G632" s="62" t="s">
        <v>10500</v>
      </c>
      <c r="H632" s="61" t="s">
        <v>4688</v>
      </c>
      <c r="I632" s="61">
        <v>43178.917624861111</v>
      </c>
      <c r="J632" s="61">
        <v>404</v>
      </c>
      <c r="M632" s="62" t="s">
        <v>11211</v>
      </c>
    </row>
    <row r="633" spans="1:13" ht="60" x14ac:dyDescent="0.25">
      <c r="A633" s="62" t="s">
        <v>1773</v>
      </c>
      <c r="B633" s="61" t="s">
        <v>696</v>
      </c>
      <c r="C633" s="62" t="s">
        <v>1774</v>
      </c>
      <c r="D633" s="61" t="s">
        <v>10501</v>
      </c>
      <c r="E633" s="61">
        <v>55</v>
      </c>
      <c r="F633" s="62" t="s">
        <v>10502</v>
      </c>
      <c r="G633" s="62" t="s">
        <v>10503</v>
      </c>
      <c r="H633" s="61" t="s">
        <v>4688</v>
      </c>
      <c r="I633" s="61">
        <v>43179.30611730324</v>
      </c>
      <c r="J633" s="61">
        <v>404</v>
      </c>
      <c r="M633" s="62" t="s">
        <v>11213</v>
      </c>
    </row>
    <row r="634" spans="1:13" ht="60" x14ac:dyDescent="0.25">
      <c r="A634" s="62" t="s">
        <v>3496</v>
      </c>
      <c r="B634" s="61" t="s">
        <v>696</v>
      </c>
      <c r="C634" s="62" t="s">
        <v>3497</v>
      </c>
      <c r="D634" s="61" t="s">
        <v>10504</v>
      </c>
      <c r="E634" s="61">
        <v>10</v>
      </c>
      <c r="F634" s="62" t="s">
        <v>10505</v>
      </c>
      <c r="G634" s="62" t="s">
        <v>10506</v>
      </c>
      <c r="H634" s="61" t="s">
        <v>4688</v>
      </c>
      <c r="I634" s="61">
        <v>43178.804855983799</v>
      </c>
      <c r="J634" s="61">
        <v>404</v>
      </c>
      <c r="M634" s="62" t="s">
        <v>11215</v>
      </c>
    </row>
    <row r="635" spans="1:13" ht="60" x14ac:dyDescent="0.25">
      <c r="A635" s="62" t="s">
        <v>4362</v>
      </c>
      <c r="B635" s="61" t="s">
        <v>696</v>
      </c>
      <c r="C635" s="62" t="s">
        <v>4363</v>
      </c>
      <c r="D635" s="61" t="s">
        <v>10507</v>
      </c>
      <c r="E635" s="61">
        <v>122</v>
      </c>
      <c r="F635" s="62" t="s">
        <v>10508</v>
      </c>
      <c r="G635" s="62" t="s">
        <v>10509</v>
      </c>
      <c r="H635" s="61" t="s">
        <v>4688</v>
      </c>
      <c r="I635" s="61">
        <v>43179.44893564815</v>
      </c>
      <c r="J635" s="61">
        <v>404</v>
      </c>
      <c r="M635" s="62" t="s">
        <v>11218</v>
      </c>
    </row>
    <row r="636" spans="1:13" ht="45" x14ac:dyDescent="0.25">
      <c r="A636" s="62" t="s">
        <v>2404</v>
      </c>
      <c r="B636" s="61" t="s">
        <v>696</v>
      </c>
      <c r="C636" s="62" t="s">
        <v>2405</v>
      </c>
      <c r="D636" s="61" t="s">
        <v>10507</v>
      </c>
      <c r="E636" s="61">
        <v>109</v>
      </c>
      <c r="F636" s="62" t="s">
        <v>10510</v>
      </c>
      <c r="G636" s="62" t="s">
        <v>10511</v>
      </c>
      <c r="H636" s="61" t="s">
        <v>4688</v>
      </c>
      <c r="I636" s="61">
        <v>43178.733442083336</v>
      </c>
      <c r="J636" s="61">
        <v>404</v>
      </c>
      <c r="M636" s="62" t="s">
        <v>11221</v>
      </c>
    </row>
    <row r="637" spans="1:13" ht="45" x14ac:dyDescent="0.25">
      <c r="A637" s="62" t="s">
        <v>1386</v>
      </c>
      <c r="B637" s="61" t="s">
        <v>696</v>
      </c>
      <c r="C637" s="62" t="s">
        <v>1387</v>
      </c>
      <c r="D637" s="61" t="s">
        <v>10507</v>
      </c>
      <c r="E637" s="61">
        <v>107</v>
      </c>
      <c r="F637" s="62" t="s">
        <v>10512</v>
      </c>
      <c r="G637" s="62" t="s">
        <v>10513</v>
      </c>
      <c r="H637" s="61" t="s">
        <v>4688</v>
      </c>
      <c r="I637" s="61">
        <v>43179.430637210651</v>
      </c>
      <c r="J637" s="61">
        <v>404</v>
      </c>
      <c r="M637" s="62" t="s">
        <v>11223</v>
      </c>
    </row>
    <row r="638" spans="1:13" ht="45" x14ac:dyDescent="0.25">
      <c r="A638" s="62" t="s">
        <v>4677</v>
      </c>
      <c r="B638" s="61" t="s">
        <v>696</v>
      </c>
      <c r="C638" s="62" t="s">
        <v>4678</v>
      </c>
      <c r="D638" s="61" t="s">
        <v>10507</v>
      </c>
      <c r="E638" s="61">
        <v>107</v>
      </c>
      <c r="F638" s="62" t="s">
        <v>10514</v>
      </c>
      <c r="G638" s="62" t="s">
        <v>10515</v>
      </c>
      <c r="H638" s="61" t="s">
        <v>4688</v>
      </c>
      <c r="I638" s="61">
        <v>43178.831952361114</v>
      </c>
      <c r="J638" s="61">
        <v>404</v>
      </c>
      <c r="M638" s="62" t="s">
        <v>11226</v>
      </c>
    </row>
    <row r="639" spans="1:13" ht="45" x14ac:dyDescent="0.25">
      <c r="A639" s="62" t="s">
        <v>2657</v>
      </c>
      <c r="B639" s="61" t="s">
        <v>696</v>
      </c>
      <c r="C639" s="62" t="s">
        <v>2658</v>
      </c>
      <c r="D639" s="61" t="s">
        <v>10507</v>
      </c>
      <c r="E639" s="61">
        <v>108</v>
      </c>
      <c r="F639" s="62" t="s">
        <v>10516</v>
      </c>
      <c r="G639" s="62" t="s">
        <v>10517</v>
      </c>
      <c r="H639" s="61" t="s">
        <v>4688</v>
      </c>
      <c r="I639" s="61">
        <v>43179.452090555555</v>
      </c>
      <c r="J639" s="61">
        <v>404</v>
      </c>
      <c r="M639" s="62" t="s">
        <v>11229</v>
      </c>
    </row>
    <row r="640" spans="1:13" ht="105" x14ac:dyDescent="0.25">
      <c r="A640" s="62" t="s">
        <v>2961</v>
      </c>
      <c r="B640" s="61" t="s">
        <v>696</v>
      </c>
      <c r="C640" s="62" t="s">
        <v>2962</v>
      </c>
      <c r="D640" s="61" t="s">
        <v>10507</v>
      </c>
      <c r="E640" s="61">
        <v>106</v>
      </c>
      <c r="F640" s="62" t="s">
        <v>10518</v>
      </c>
      <c r="G640" s="62" t="s">
        <v>10519</v>
      </c>
      <c r="H640" s="61" t="s">
        <v>4688</v>
      </c>
      <c r="I640" s="61">
        <v>43178.710169131948</v>
      </c>
      <c r="J640" s="61">
        <v>404</v>
      </c>
      <c r="M640" s="62" t="s">
        <v>11232</v>
      </c>
    </row>
    <row r="641" spans="1:13" ht="135" x14ac:dyDescent="0.25">
      <c r="A641" s="62" t="s">
        <v>3393</v>
      </c>
      <c r="B641" s="61" t="s">
        <v>696</v>
      </c>
      <c r="C641" s="62" t="s">
        <v>3394</v>
      </c>
      <c r="D641" s="61" t="s">
        <v>10520</v>
      </c>
      <c r="E641" s="61">
        <v>129</v>
      </c>
      <c r="F641" s="62" t="s">
        <v>10521</v>
      </c>
      <c r="G641" s="62" t="s">
        <v>10522</v>
      </c>
      <c r="H641" s="61" t="s">
        <v>4688</v>
      </c>
      <c r="I641" s="61">
        <v>43179.325879143522</v>
      </c>
      <c r="J641" s="61">
        <v>404</v>
      </c>
      <c r="M641" s="62" t="s">
        <v>11234</v>
      </c>
    </row>
    <row r="642" spans="1:13" ht="60" x14ac:dyDescent="0.25">
      <c r="A642" s="62" t="s">
        <v>778</v>
      </c>
      <c r="B642" s="61" t="s">
        <v>696</v>
      </c>
      <c r="C642" s="62" t="s">
        <v>779</v>
      </c>
      <c r="D642" s="61" t="s">
        <v>10520</v>
      </c>
      <c r="E642" s="61">
        <v>142</v>
      </c>
      <c r="F642" s="62" t="s">
        <v>10523</v>
      </c>
      <c r="G642" s="62" t="s">
        <v>10524</v>
      </c>
      <c r="H642" s="61" t="s">
        <v>4688</v>
      </c>
      <c r="I642" s="61">
        <v>43178.767901377316</v>
      </c>
      <c r="J642" s="61">
        <v>404</v>
      </c>
      <c r="M642" s="62" t="s">
        <v>11237</v>
      </c>
    </row>
    <row r="643" spans="1:13" ht="60" x14ac:dyDescent="0.25">
      <c r="A643" s="62" t="s">
        <v>778</v>
      </c>
      <c r="B643" s="61" t="s">
        <v>696</v>
      </c>
      <c r="C643" s="62" t="s">
        <v>779</v>
      </c>
      <c r="D643" s="61" t="s">
        <v>10520</v>
      </c>
      <c r="E643" s="61">
        <v>142</v>
      </c>
      <c r="F643" s="62" t="s">
        <v>10523</v>
      </c>
      <c r="G643" s="62" t="s">
        <v>10524</v>
      </c>
      <c r="H643" s="61" t="s">
        <v>4688</v>
      </c>
      <c r="I643" s="61">
        <v>43178.935621516204</v>
      </c>
      <c r="J643" s="61">
        <v>404</v>
      </c>
      <c r="M643" s="62" t="s">
        <v>11240</v>
      </c>
    </row>
    <row r="644" spans="1:13" ht="120" x14ac:dyDescent="0.25">
      <c r="A644" s="62" t="s">
        <v>4298</v>
      </c>
      <c r="B644" s="61" t="s">
        <v>696</v>
      </c>
      <c r="C644" s="62" t="s">
        <v>4299</v>
      </c>
      <c r="D644" s="61" t="s">
        <v>10520</v>
      </c>
      <c r="E644" s="61">
        <v>127</v>
      </c>
      <c r="F644" s="62" t="s">
        <v>10525</v>
      </c>
      <c r="G644" s="62" t="s">
        <v>10526</v>
      </c>
      <c r="H644" s="61" t="s">
        <v>4688</v>
      </c>
      <c r="I644" s="61">
        <v>43178.877380104168</v>
      </c>
      <c r="J644" s="61">
        <v>404</v>
      </c>
      <c r="M644" s="62" t="s">
        <v>11242</v>
      </c>
    </row>
    <row r="645" spans="1:13" ht="60" x14ac:dyDescent="0.25">
      <c r="A645" s="62" t="s">
        <v>4200</v>
      </c>
      <c r="B645" s="61" t="s">
        <v>696</v>
      </c>
      <c r="C645" s="62" t="s">
        <v>4201</v>
      </c>
      <c r="D645" s="61" t="s">
        <v>10520</v>
      </c>
      <c r="E645" s="61">
        <v>127</v>
      </c>
      <c r="F645" s="62" t="s">
        <v>10527</v>
      </c>
      <c r="G645" s="62" t="s">
        <v>10528</v>
      </c>
      <c r="H645" s="61" t="s">
        <v>4688</v>
      </c>
      <c r="I645" s="61">
        <v>43179.127045856483</v>
      </c>
      <c r="J645" s="61">
        <v>404</v>
      </c>
      <c r="M645" s="62" t="s">
        <v>11244</v>
      </c>
    </row>
    <row r="646" spans="1:13" ht="75" x14ac:dyDescent="0.25">
      <c r="A646" s="62" t="s">
        <v>4200</v>
      </c>
      <c r="B646" s="61" t="s">
        <v>696</v>
      </c>
      <c r="C646" s="62" t="s">
        <v>4201</v>
      </c>
      <c r="D646" s="61" t="s">
        <v>10520</v>
      </c>
      <c r="E646" s="61">
        <v>127</v>
      </c>
      <c r="F646" s="62" t="s">
        <v>10527</v>
      </c>
      <c r="G646" s="62" t="s">
        <v>10528</v>
      </c>
      <c r="H646" s="61" t="s">
        <v>4688</v>
      </c>
      <c r="I646" s="61">
        <v>43179.183859513891</v>
      </c>
      <c r="J646" s="61">
        <v>404</v>
      </c>
      <c r="M646" s="62" t="s">
        <v>11247</v>
      </c>
    </row>
    <row r="647" spans="1:13" ht="60" x14ac:dyDescent="0.25">
      <c r="A647" s="62" t="s">
        <v>4267</v>
      </c>
      <c r="B647" s="61" t="s">
        <v>696</v>
      </c>
      <c r="C647" s="62" t="s">
        <v>4268</v>
      </c>
      <c r="D647" s="61" t="s">
        <v>10520</v>
      </c>
      <c r="E647" s="61">
        <v>128</v>
      </c>
      <c r="F647" s="62" t="s">
        <v>10529</v>
      </c>
      <c r="G647" s="62" t="s">
        <v>10530</v>
      </c>
      <c r="H647" s="61" t="s">
        <v>4688</v>
      </c>
      <c r="I647" s="61">
        <v>43179.321963229166</v>
      </c>
      <c r="J647" s="61">
        <v>404</v>
      </c>
      <c r="M647" s="62" t="s">
        <v>11249</v>
      </c>
    </row>
    <row r="648" spans="1:13" ht="60" x14ac:dyDescent="0.25">
      <c r="A648" s="62" t="s">
        <v>1160</v>
      </c>
      <c r="B648" s="61" t="s">
        <v>696</v>
      </c>
      <c r="C648" s="62" t="s">
        <v>1161</v>
      </c>
      <c r="D648" s="61" t="s">
        <v>10520</v>
      </c>
      <c r="E648" s="61">
        <v>125</v>
      </c>
      <c r="F648" s="62" t="s">
        <v>10531</v>
      </c>
      <c r="G648" s="62" t="s">
        <v>10532</v>
      </c>
      <c r="H648" s="61" t="s">
        <v>4688</v>
      </c>
      <c r="I648" s="61">
        <v>43179.050901423609</v>
      </c>
      <c r="J648" s="61">
        <v>404</v>
      </c>
      <c r="M648" s="62" t="s">
        <v>11252</v>
      </c>
    </row>
    <row r="649" spans="1:13" ht="60" x14ac:dyDescent="0.25">
      <c r="A649" s="62" t="s">
        <v>2677</v>
      </c>
      <c r="B649" s="61" t="s">
        <v>696</v>
      </c>
      <c r="C649" s="62" t="s">
        <v>2678</v>
      </c>
      <c r="D649" s="61" t="s">
        <v>10533</v>
      </c>
      <c r="E649" s="61">
        <v>1</v>
      </c>
      <c r="F649" s="62" t="s">
        <v>2677</v>
      </c>
      <c r="G649" s="62" t="s">
        <v>10534</v>
      </c>
      <c r="H649" s="61" t="s">
        <v>4688</v>
      </c>
      <c r="I649" s="61">
        <v>43178.813471562498</v>
      </c>
      <c r="J649" s="61">
        <v>404</v>
      </c>
      <c r="M649" s="62" t="s">
        <v>11254</v>
      </c>
    </row>
    <row r="650" spans="1:13" ht="60" x14ac:dyDescent="0.25">
      <c r="A650" s="62" t="s">
        <v>2677</v>
      </c>
      <c r="B650" s="61" t="s">
        <v>696</v>
      </c>
      <c r="C650" s="62" t="s">
        <v>2678</v>
      </c>
      <c r="D650" s="61" t="s">
        <v>10533</v>
      </c>
      <c r="E650" s="61">
        <v>1</v>
      </c>
      <c r="F650" s="62" t="s">
        <v>2677</v>
      </c>
      <c r="G650" s="62" t="s">
        <v>10534</v>
      </c>
      <c r="H650" s="61" t="s">
        <v>4688</v>
      </c>
      <c r="I650" s="61">
        <v>43179.187824131943</v>
      </c>
      <c r="J650" s="61">
        <v>404</v>
      </c>
      <c r="M650" s="62" t="s">
        <v>11257</v>
      </c>
    </row>
    <row r="651" spans="1:13" ht="60" x14ac:dyDescent="0.25">
      <c r="A651" s="62" t="s">
        <v>1587</v>
      </c>
      <c r="B651" s="61" t="s">
        <v>696</v>
      </c>
      <c r="C651" s="62" t="s">
        <v>1588</v>
      </c>
      <c r="D651" s="61" t="s">
        <v>10535</v>
      </c>
      <c r="E651" s="61">
        <v>151</v>
      </c>
      <c r="F651" s="62" t="s">
        <v>10536</v>
      </c>
      <c r="G651" s="62" t="s">
        <v>10537</v>
      </c>
      <c r="H651" s="61" t="s">
        <v>4688</v>
      </c>
      <c r="I651" s="61">
        <v>43178.87916355324</v>
      </c>
      <c r="J651" s="61">
        <v>404</v>
      </c>
      <c r="M651" s="62" t="s">
        <v>11260</v>
      </c>
    </row>
    <row r="652" spans="1:13" ht="75" x14ac:dyDescent="0.25">
      <c r="A652" s="62" t="s">
        <v>1587</v>
      </c>
      <c r="B652" s="61" t="s">
        <v>696</v>
      </c>
      <c r="C652" s="62" t="s">
        <v>1588</v>
      </c>
      <c r="D652" s="61" t="s">
        <v>10535</v>
      </c>
      <c r="E652" s="61">
        <v>151</v>
      </c>
      <c r="F652" s="62" t="s">
        <v>10536</v>
      </c>
      <c r="G652" s="62" t="s">
        <v>10537</v>
      </c>
      <c r="H652" s="61" t="s">
        <v>4688</v>
      </c>
      <c r="I652" s="61">
        <v>43179.197884780093</v>
      </c>
      <c r="J652" s="61">
        <v>404</v>
      </c>
      <c r="M652" s="62" t="s">
        <v>11263</v>
      </c>
    </row>
    <row r="653" spans="1:13" ht="45" x14ac:dyDescent="0.25">
      <c r="A653" s="62" t="s">
        <v>1528</v>
      </c>
      <c r="B653" s="61" t="s">
        <v>696</v>
      </c>
      <c r="C653" s="62" t="s">
        <v>1529</v>
      </c>
      <c r="D653" s="61" t="s">
        <v>10538</v>
      </c>
      <c r="E653" s="61">
        <v>70</v>
      </c>
      <c r="F653" s="62" t="s">
        <v>10539</v>
      </c>
      <c r="G653" s="62" t="s">
        <v>10540</v>
      </c>
      <c r="H653" s="61" t="s">
        <v>4688</v>
      </c>
      <c r="I653" s="61">
        <v>43178.907225300929</v>
      </c>
      <c r="J653" s="61">
        <v>404</v>
      </c>
      <c r="M653" s="62" t="s">
        <v>11266</v>
      </c>
    </row>
    <row r="654" spans="1:13" ht="60" x14ac:dyDescent="0.25">
      <c r="A654" s="62" t="s">
        <v>1528</v>
      </c>
      <c r="B654" s="61" t="s">
        <v>696</v>
      </c>
      <c r="C654" s="62" t="s">
        <v>1529</v>
      </c>
      <c r="D654" s="61" t="s">
        <v>10538</v>
      </c>
      <c r="E654" s="61">
        <v>70</v>
      </c>
      <c r="F654" s="62" t="s">
        <v>10539</v>
      </c>
      <c r="G654" s="62" t="s">
        <v>10540</v>
      </c>
      <c r="H654" s="61" t="s">
        <v>4688</v>
      </c>
      <c r="I654" s="61">
        <v>43179.155760439811</v>
      </c>
      <c r="J654" s="61">
        <v>404</v>
      </c>
      <c r="M654" s="62" t="s">
        <v>11269</v>
      </c>
    </row>
    <row r="655" spans="1:13" ht="60" x14ac:dyDescent="0.25">
      <c r="A655" s="62" t="s">
        <v>4105</v>
      </c>
      <c r="B655" s="61" t="s">
        <v>696</v>
      </c>
      <c r="C655" s="62" t="s">
        <v>4106</v>
      </c>
      <c r="D655" s="61" t="s">
        <v>10541</v>
      </c>
      <c r="E655" s="61">
        <v>70</v>
      </c>
      <c r="F655" s="62" t="s">
        <v>10542</v>
      </c>
      <c r="G655" s="62" t="s">
        <v>10543</v>
      </c>
      <c r="H655" s="61" t="s">
        <v>4688</v>
      </c>
      <c r="I655" s="61">
        <v>43178.797701388889</v>
      </c>
      <c r="J655" s="61">
        <v>404</v>
      </c>
      <c r="M655" s="62" t="s">
        <v>11272</v>
      </c>
    </row>
    <row r="656" spans="1:13" ht="60" x14ac:dyDescent="0.25">
      <c r="A656" s="62" t="s">
        <v>4557</v>
      </c>
      <c r="B656" s="61" t="s">
        <v>696</v>
      </c>
      <c r="C656" s="62" t="s">
        <v>4558</v>
      </c>
      <c r="D656" s="61" t="s">
        <v>10544</v>
      </c>
      <c r="E656" s="61">
        <v>112</v>
      </c>
      <c r="F656" s="62" t="s">
        <v>10545</v>
      </c>
      <c r="G656" s="62" t="s">
        <v>10546</v>
      </c>
      <c r="H656" s="61" t="s">
        <v>4688</v>
      </c>
      <c r="I656" s="61">
        <v>43178.933026666666</v>
      </c>
      <c r="J656" s="61">
        <v>404</v>
      </c>
      <c r="M656" s="62" t="s">
        <v>11275</v>
      </c>
    </row>
    <row r="657" spans="1:13" ht="60" x14ac:dyDescent="0.25">
      <c r="A657" s="62" t="s">
        <v>4557</v>
      </c>
      <c r="B657" s="61" t="s">
        <v>696</v>
      </c>
      <c r="C657" s="62" t="s">
        <v>4558</v>
      </c>
      <c r="D657" s="61" t="s">
        <v>10544</v>
      </c>
      <c r="E657" s="61">
        <v>112</v>
      </c>
      <c r="F657" s="62" t="s">
        <v>10545</v>
      </c>
      <c r="G657" s="62" t="s">
        <v>10546</v>
      </c>
      <c r="H657" s="61" t="s">
        <v>4688</v>
      </c>
      <c r="I657" s="61">
        <v>43179.312749733799</v>
      </c>
      <c r="J657" s="61">
        <v>404</v>
      </c>
      <c r="M657" s="62" t="s">
        <v>11278</v>
      </c>
    </row>
    <row r="658" spans="1:13" ht="45" x14ac:dyDescent="0.25">
      <c r="A658" s="62" t="s">
        <v>1076</v>
      </c>
      <c r="B658" s="61" t="s">
        <v>696</v>
      </c>
      <c r="C658" s="62" t="s">
        <v>1077</v>
      </c>
      <c r="D658" s="61" t="s">
        <v>10547</v>
      </c>
      <c r="E658" s="61">
        <v>115</v>
      </c>
      <c r="F658" s="62" t="s">
        <v>10548</v>
      </c>
      <c r="G658" s="62" t="s">
        <v>10549</v>
      </c>
      <c r="H658" s="61" t="s">
        <v>4688</v>
      </c>
      <c r="I658" s="61">
        <v>43178.941978750001</v>
      </c>
      <c r="J658" s="61">
        <v>404</v>
      </c>
      <c r="M658" s="62" t="s">
        <v>11281</v>
      </c>
    </row>
    <row r="659" spans="1:13" ht="45" x14ac:dyDescent="0.25">
      <c r="A659" s="62" t="s">
        <v>1432</v>
      </c>
      <c r="B659" s="61" t="s">
        <v>696</v>
      </c>
      <c r="C659" s="62" t="s">
        <v>1433</v>
      </c>
      <c r="D659" s="61" t="s">
        <v>10550</v>
      </c>
      <c r="E659" s="61">
        <v>115</v>
      </c>
      <c r="F659" s="62" t="s">
        <v>10551</v>
      </c>
      <c r="G659" s="62" t="s">
        <v>10552</v>
      </c>
      <c r="H659" s="61" t="s">
        <v>4688</v>
      </c>
      <c r="I659" s="61">
        <v>43178.773553460647</v>
      </c>
      <c r="J659" s="61">
        <v>404</v>
      </c>
      <c r="M659" s="62" t="s">
        <v>11284</v>
      </c>
    </row>
    <row r="660" spans="1:13" ht="60" x14ac:dyDescent="0.25">
      <c r="A660" s="62" t="s">
        <v>900</v>
      </c>
      <c r="B660" s="61" t="s">
        <v>696</v>
      </c>
      <c r="C660" s="62" t="s">
        <v>901</v>
      </c>
      <c r="D660" s="61" t="s">
        <v>10553</v>
      </c>
      <c r="E660" s="61">
        <v>56</v>
      </c>
      <c r="F660" s="62" t="s">
        <v>10554</v>
      </c>
      <c r="G660" s="62" t="s">
        <v>10555</v>
      </c>
      <c r="H660" s="61" t="s">
        <v>4688</v>
      </c>
      <c r="I660" s="61">
        <v>43179.040900555556</v>
      </c>
      <c r="J660" s="61">
        <v>404</v>
      </c>
      <c r="M660" s="62" t="s">
        <v>11287</v>
      </c>
    </row>
    <row r="661" spans="1:13" ht="60" x14ac:dyDescent="0.25">
      <c r="A661" s="62" t="s">
        <v>900</v>
      </c>
      <c r="B661" s="61" t="s">
        <v>696</v>
      </c>
      <c r="C661" s="62" t="s">
        <v>901</v>
      </c>
      <c r="D661" s="61" t="s">
        <v>10553</v>
      </c>
      <c r="E661" s="61">
        <v>56</v>
      </c>
      <c r="F661" s="62" t="s">
        <v>10554</v>
      </c>
      <c r="G661" s="62" t="s">
        <v>10555</v>
      </c>
      <c r="H661" s="61" t="s">
        <v>4688</v>
      </c>
      <c r="I661" s="61">
        <v>43179.113599571756</v>
      </c>
      <c r="J661" s="61">
        <v>404</v>
      </c>
      <c r="M661" s="62" t="s">
        <v>11290</v>
      </c>
    </row>
    <row r="662" spans="1:13" ht="45" x14ac:dyDescent="0.25">
      <c r="A662" s="62" t="s">
        <v>2912</v>
      </c>
      <c r="B662" s="61" t="s">
        <v>696</v>
      </c>
      <c r="C662" s="62" t="s">
        <v>2913</v>
      </c>
      <c r="D662" s="61" t="s">
        <v>10556</v>
      </c>
      <c r="E662" s="61">
        <v>77</v>
      </c>
      <c r="F662" s="62" t="s">
        <v>10557</v>
      </c>
      <c r="G662" s="62" t="s">
        <v>10558</v>
      </c>
      <c r="H662" s="61" t="s">
        <v>4688</v>
      </c>
      <c r="I662" s="61">
        <v>43178.772463553243</v>
      </c>
      <c r="J662" s="61">
        <v>404</v>
      </c>
      <c r="M662" s="62" t="s">
        <v>11293</v>
      </c>
    </row>
    <row r="663" spans="1:13" ht="60" x14ac:dyDescent="0.25">
      <c r="A663" s="62" t="s">
        <v>2912</v>
      </c>
      <c r="B663" s="61" t="s">
        <v>696</v>
      </c>
      <c r="C663" s="62" t="s">
        <v>2913</v>
      </c>
      <c r="D663" s="61" t="s">
        <v>10556</v>
      </c>
      <c r="E663" s="61">
        <v>77</v>
      </c>
      <c r="F663" s="62" t="s">
        <v>10557</v>
      </c>
      <c r="G663" s="62" t="s">
        <v>10558</v>
      </c>
      <c r="H663" s="61" t="s">
        <v>4688</v>
      </c>
      <c r="I663" s="61">
        <v>43178.810508275463</v>
      </c>
      <c r="J663" s="61">
        <v>404</v>
      </c>
      <c r="M663" s="62" t="s">
        <v>11296</v>
      </c>
    </row>
    <row r="664" spans="1:13" ht="75" x14ac:dyDescent="0.25">
      <c r="A664" s="62" t="s">
        <v>2967</v>
      </c>
      <c r="B664" s="61" t="s">
        <v>696</v>
      </c>
      <c r="C664" s="62" t="s">
        <v>2968</v>
      </c>
      <c r="D664" s="61" t="s">
        <v>10559</v>
      </c>
      <c r="E664" s="61">
        <v>142</v>
      </c>
      <c r="F664" s="62" t="s">
        <v>10560</v>
      </c>
      <c r="G664" s="62" t="s">
        <v>10561</v>
      </c>
      <c r="H664" s="61" t="s">
        <v>4688</v>
      </c>
      <c r="I664" s="61">
        <v>43178.785163807872</v>
      </c>
      <c r="J664" s="61">
        <v>404</v>
      </c>
      <c r="M664" s="62" t="s">
        <v>11299</v>
      </c>
    </row>
    <row r="665" spans="1:13" ht="75" x14ac:dyDescent="0.25">
      <c r="A665" s="62" t="s">
        <v>2967</v>
      </c>
      <c r="B665" s="61" t="s">
        <v>696</v>
      </c>
      <c r="C665" s="62" t="s">
        <v>2968</v>
      </c>
      <c r="D665" s="61" t="s">
        <v>10559</v>
      </c>
      <c r="E665" s="61">
        <v>142</v>
      </c>
      <c r="F665" s="62" t="s">
        <v>10560</v>
      </c>
      <c r="G665" s="62" t="s">
        <v>10561</v>
      </c>
      <c r="H665" s="61" t="s">
        <v>4688</v>
      </c>
      <c r="I665" s="61">
        <v>43179.424859502316</v>
      </c>
      <c r="J665" s="61">
        <v>404</v>
      </c>
      <c r="M665" s="62" t="s">
        <v>11302</v>
      </c>
    </row>
    <row r="666" spans="1:13" ht="75" x14ac:dyDescent="0.25">
      <c r="A666" s="62" t="s">
        <v>3859</v>
      </c>
      <c r="B666" s="61" t="s">
        <v>696</v>
      </c>
      <c r="C666" s="62" t="s">
        <v>3860</v>
      </c>
      <c r="D666" s="61" t="s">
        <v>10155</v>
      </c>
      <c r="E666" s="61">
        <v>15</v>
      </c>
      <c r="F666" s="62" t="s">
        <v>10562</v>
      </c>
      <c r="G666" s="62" t="s">
        <v>10563</v>
      </c>
      <c r="H666" s="61" t="s">
        <v>4688</v>
      </c>
      <c r="I666" s="61">
        <v>43179.257444745374</v>
      </c>
      <c r="J666" s="61">
        <v>404</v>
      </c>
      <c r="M666" s="62" t="s">
        <v>11305</v>
      </c>
    </row>
    <row r="667" spans="1:13" ht="60" x14ac:dyDescent="0.25">
      <c r="A667" s="62" t="s">
        <v>884</v>
      </c>
      <c r="B667" s="61" t="s">
        <v>696</v>
      </c>
      <c r="C667" s="62" t="s">
        <v>885</v>
      </c>
      <c r="D667" s="61" t="s">
        <v>10155</v>
      </c>
      <c r="E667" s="61">
        <v>15</v>
      </c>
      <c r="F667" s="62" t="s">
        <v>10564</v>
      </c>
      <c r="G667" s="62" t="s">
        <v>10565</v>
      </c>
      <c r="H667" s="61" t="s">
        <v>4688</v>
      </c>
      <c r="I667" s="61">
        <v>43178.849857835645</v>
      </c>
      <c r="J667" s="61">
        <v>404</v>
      </c>
      <c r="M667" s="62" t="s">
        <v>11308</v>
      </c>
    </row>
    <row r="668" spans="1:13" ht="60" x14ac:dyDescent="0.25">
      <c r="A668" s="62" t="s">
        <v>884</v>
      </c>
      <c r="B668" s="61" t="s">
        <v>696</v>
      </c>
      <c r="C668" s="62" t="s">
        <v>885</v>
      </c>
      <c r="D668" s="61" t="s">
        <v>10155</v>
      </c>
      <c r="E668" s="61">
        <v>15</v>
      </c>
      <c r="F668" s="62" t="s">
        <v>10564</v>
      </c>
      <c r="G668" s="62" t="s">
        <v>10565</v>
      </c>
      <c r="H668" s="61" t="s">
        <v>4688</v>
      </c>
      <c r="I668" s="61">
        <v>43178.966746840277</v>
      </c>
      <c r="J668" s="61">
        <v>404</v>
      </c>
      <c r="M668" s="62" t="s">
        <v>11310</v>
      </c>
    </row>
    <row r="669" spans="1:13" ht="75" x14ac:dyDescent="0.25">
      <c r="A669" s="62" t="s">
        <v>2992</v>
      </c>
      <c r="B669" s="61" t="s">
        <v>696</v>
      </c>
      <c r="C669" s="62" t="s">
        <v>2993</v>
      </c>
      <c r="D669" s="61" t="s">
        <v>10155</v>
      </c>
      <c r="E669" s="61">
        <v>15</v>
      </c>
      <c r="F669" s="62" t="s">
        <v>10566</v>
      </c>
      <c r="G669" s="62" t="s">
        <v>10567</v>
      </c>
      <c r="H669" s="61" t="s">
        <v>4688</v>
      </c>
      <c r="I669" s="61">
        <v>43178.789529965281</v>
      </c>
      <c r="J669" s="61">
        <v>404</v>
      </c>
      <c r="M669" s="62" t="s">
        <v>11313</v>
      </c>
    </row>
    <row r="670" spans="1:13" ht="75" x14ac:dyDescent="0.25">
      <c r="A670" s="62" t="s">
        <v>2992</v>
      </c>
      <c r="B670" s="61" t="s">
        <v>696</v>
      </c>
      <c r="C670" s="62" t="s">
        <v>2993</v>
      </c>
      <c r="D670" s="61" t="s">
        <v>10155</v>
      </c>
      <c r="E670" s="61">
        <v>15</v>
      </c>
      <c r="F670" s="62" t="s">
        <v>10566</v>
      </c>
      <c r="G670" s="62" t="s">
        <v>10567</v>
      </c>
      <c r="H670" s="61" t="s">
        <v>4688</v>
      </c>
      <c r="I670" s="61">
        <v>43179.266707858798</v>
      </c>
      <c r="J670" s="61">
        <v>404</v>
      </c>
      <c r="M670" s="62" t="s">
        <v>11316</v>
      </c>
    </row>
    <row r="671" spans="1:13" ht="45" x14ac:dyDescent="0.25">
      <c r="A671" s="62" t="s">
        <v>2669</v>
      </c>
      <c r="B671" s="61" t="s">
        <v>696</v>
      </c>
      <c r="C671" s="62" t="s">
        <v>2670</v>
      </c>
      <c r="D671" s="61" t="s">
        <v>10568</v>
      </c>
      <c r="E671" s="61">
        <v>66</v>
      </c>
      <c r="F671" s="62" t="s">
        <v>10569</v>
      </c>
      <c r="G671" s="62" t="s">
        <v>10570</v>
      </c>
      <c r="H671" s="61" t="s">
        <v>4688</v>
      </c>
      <c r="I671" s="61">
        <v>43178.911824467592</v>
      </c>
      <c r="J671" s="61">
        <v>404</v>
      </c>
      <c r="M671" s="62" t="s">
        <v>11318</v>
      </c>
    </row>
    <row r="672" spans="1:13" ht="45" x14ac:dyDescent="0.25">
      <c r="A672" s="62" t="s">
        <v>2669</v>
      </c>
      <c r="B672" s="61" t="s">
        <v>696</v>
      </c>
      <c r="C672" s="62" t="s">
        <v>2670</v>
      </c>
      <c r="D672" s="61" t="s">
        <v>10568</v>
      </c>
      <c r="E672" s="61">
        <v>66</v>
      </c>
      <c r="F672" s="62" t="s">
        <v>10569</v>
      </c>
      <c r="G672" s="62" t="s">
        <v>10570</v>
      </c>
      <c r="H672" s="61" t="s">
        <v>4688</v>
      </c>
      <c r="I672" s="61">
        <v>43179.452252650466</v>
      </c>
      <c r="J672" s="61">
        <v>404</v>
      </c>
      <c r="M672" s="62" t="s">
        <v>11321</v>
      </c>
    </row>
    <row r="673" spans="1:13" ht="45" x14ac:dyDescent="0.25">
      <c r="A673" s="62" t="s">
        <v>706</v>
      </c>
      <c r="B673" s="61" t="s">
        <v>696</v>
      </c>
      <c r="C673" s="62" t="s">
        <v>707</v>
      </c>
      <c r="D673" s="61" t="s">
        <v>10571</v>
      </c>
      <c r="E673" s="61">
        <v>59</v>
      </c>
      <c r="F673" s="62" t="s">
        <v>10572</v>
      </c>
      <c r="G673" s="62" t="s">
        <v>10573</v>
      </c>
      <c r="H673" s="61" t="s">
        <v>4688</v>
      </c>
      <c r="I673" s="61">
        <v>43178.831294004631</v>
      </c>
      <c r="J673" s="61">
        <v>404</v>
      </c>
      <c r="M673" s="62" t="s">
        <v>11324</v>
      </c>
    </row>
    <row r="674" spans="1:13" ht="45" x14ac:dyDescent="0.25">
      <c r="A674" s="62" t="s">
        <v>706</v>
      </c>
      <c r="B674" s="61" t="s">
        <v>696</v>
      </c>
      <c r="C674" s="62" t="s">
        <v>707</v>
      </c>
      <c r="D674" s="61" t="s">
        <v>10571</v>
      </c>
      <c r="E674" s="61">
        <v>59</v>
      </c>
      <c r="F674" s="62" t="s">
        <v>10572</v>
      </c>
      <c r="G674" s="62" t="s">
        <v>10573</v>
      </c>
      <c r="H674" s="61" t="s">
        <v>4688</v>
      </c>
      <c r="I674" s="61">
        <v>43179.175234826391</v>
      </c>
      <c r="J674" s="61">
        <v>404</v>
      </c>
      <c r="M674" s="62" t="s">
        <v>11327</v>
      </c>
    </row>
    <row r="675" spans="1:13" ht="30" x14ac:dyDescent="0.25">
      <c r="A675" s="62" t="s">
        <v>923</v>
      </c>
      <c r="B675" s="61" t="s">
        <v>696</v>
      </c>
      <c r="C675" s="62" t="s">
        <v>924</v>
      </c>
      <c r="D675" s="61" t="s">
        <v>9834</v>
      </c>
      <c r="E675" s="61">
        <v>67</v>
      </c>
      <c r="F675" s="62" t="s">
        <v>10574</v>
      </c>
      <c r="G675" s="62" t="s">
        <v>10575</v>
      </c>
      <c r="H675" s="61" t="s">
        <v>4688</v>
      </c>
      <c r="I675" s="61">
        <v>43179.080547083337</v>
      </c>
      <c r="J675" s="61">
        <v>404</v>
      </c>
      <c r="M675" s="62" t="s">
        <v>11330</v>
      </c>
    </row>
    <row r="676" spans="1:13" ht="30" x14ac:dyDescent="0.25">
      <c r="A676" s="62" t="s">
        <v>923</v>
      </c>
      <c r="B676" s="61" t="s">
        <v>696</v>
      </c>
      <c r="C676" s="62" t="s">
        <v>924</v>
      </c>
      <c r="D676" s="61" t="s">
        <v>9834</v>
      </c>
      <c r="E676" s="61">
        <v>67</v>
      </c>
      <c r="F676" s="62" t="s">
        <v>10574</v>
      </c>
      <c r="G676" s="62" t="s">
        <v>10575</v>
      </c>
      <c r="H676" s="61" t="s">
        <v>4688</v>
      </c>
      <c r="I676" s="61">
        <v>43179.242979976851</v>
      </c>
      <c r="J676" s="61">
        <v>404</v>
      </c>
      <c r="M676" s="62" t="s">
        <v>11333</v>
      </c>
    </row>
    <row r="677" spans="1:13" ht="60" x14ac:dyDescent="0.25">
      <c r="A677" s="62" t="s">
        <v>1610</v>
      </c>
      <c r="B677" s="61" t="s">
        <v>696</v>
      </c>
      <c r="C677" s="62" t="s">
        <v>1611</v>
      </c>
      <c r="D677" s="61" t="s">
        <v>10576</v>
      </c>
      <c r="E677" s="61">
        <v>104</v>
      </c>
      <c r="F677" s="62" t="s">
        <v>10577</v>
      </c>
      <c r="G677" s="62" t="s">
        <v>10578</v>
      </c>
      <c r="H677" s="61" t="s">
        <v>4688</v>
      </c>
      <c r="I677" s="61">
        <v>43178.907451562503</v>
      </c>
      <c r="J677" s="61">
        <v>404</v>
      </c>
      <c r="M677" s="62" t="s">
        <v>11336</v>
      </c>
    </row>
    <row r="678" spans="1:13" ht="60" x14ac:dyDescent="0.25">
      <c r="A678" s="62" t="s">
        <v>1610</v>
      </c>
      <c r="B678" s="61" t="s">
        <v>696</v>
      </c>
      <c r="C678" s="62" t="s">
        <v>1611</v>
      </c>
      <c r="D678" s="61" t="s">
        <v>10576</v>
      </c>
      <c r="E678" s="61">
        <v>104</v>
      </c>
      <c r="F678" s="62" t="s">
        <v>10577</v>
      </c>
      <c r="G678" s="62" t="s">
        <v>10578</v>
      </c>
      <c r="H678" s="61" t="s">
        <v>4688</v>
      </c>
      <c r="I678" s="61">
        <v>43179.25596923611</v>
      </c>
      <c r="J678" s="61">
        <v>404</v>
      </c>
      <c r="M678" s="62" t="s">
        <v>11339</v>
      </c>
    </row>
    <row r="679" spans="1:13" ht="30" x14ac:dyDescent="0.25">
      <c r="A679" s="62" t="s">
        <v>1589</v>
      </c>
      <c r="B679" s="61" t="s">
        <v>696</v>
      </c>
      <c r="C679" s="62" t="s">
        <v>1590</v>
      </c>
      <c r="D679" s="61" t="s">
        <v>10579</v>
      </c>
      <c r="E679" s="61">
        <v>57</v>
      </c>
      <c r="F679" s="62" t="s">
        <v>10580</v>
      </c>
      <c r="G679" s="62" t="s">
        <v>10581</v>
      </c>
      <c r="H679" s="61" t="s">
        <v>4688</v>
      </c>
      <c r="I679" s="61">
        <v>43178.888321388891</v>
      </c>
      <c r="J679" s="61">
        <v>404</v>
      </c>
      <c r="M679" s="62" t="s">
        <v>11342</v>
      </c>
    </row>
    <row r="680" spans="1:13" ht="30" x14ac:dyDescent="0.25">
      <c r="A680" s="62" t="s">
        <v>1589</v>
      </c>
      <c r="B680" s="61" t="s">
        <v>696</v>
      </c>
      <c r="C680" s="62" t="s">
        <v>1590</v>
      </c>
      <c r="D680" s="61" t="s">
        <v>10579</v>
      </c>
      <c r="E680" s="61">
        <v>57</v>
      </c>
      <c r="F680" s="62" t="s">
        <v>10580</v>
      </c>
      <c r="G680" s="62" t="s">
        <v>10581</v>
      </c>
      <c r="H680" s="61" t="s">
        <v>4688</v>
      </c>
      <c r="I680" s="61">
        <v>43179.457053622682</v>
      </c>
      <c r="J680" s="61">
        <v>404</v>
      </c>
      <c r="M680" s="62" t="s">
        <v>11345</v>
      </c>
    </row>
    <row r="681" spans="1:13" ht="30" x14ac:dyDescent="0.25">
      <c r="A681" s="62" t="s">
        <v>4404</v>
      </c>
      <c r="B681" s="61" t="s">
        <v>696</v>
      </c>
      <c r="C681" s="62" t="s">
        <v>4405</v>
      </c>
      <c r="D681" s="61" t="s">
        <v>10582</v>
      </c>
      <c r="E681" s="61">
        <v>65</v>
      </c>
      <c r="F681" s="62" t="s">
        <v>10583</v>
      </c>
      <c r="G681" s="62" t="s">
        <v>10584</v>
      </c>
      <c r="H681" s="61" t="s">
        <v>4688</v>
      </c>
      <c r="I681" s="61">
        <v>43179.170698865739</v>
      </c>
      <c r="J681" s="61">
        <v>404</v>
      </c>
      <c r="M681" s="62" t="s">
        <v>11348</v>
      </c>
    </row>
    <row r="682" spans="1:13" ht="30" x14ac:dyDescent="0.25">
      <c r="A682" s="62" t="s">
        <v>4404</v>
      </c>
      <c r="B682" s="61" t="s">
        <v>696</v>
      </c>
      <c r="C682" s="62" t="s">
        <v>4405</v>
      </c>
      <c r="D682" s="61" t="s">
        <v>10582</v>
      </c>
      <c r="E682" s="61">
        <v>65</v>
      </c>
      <c r="F682" s="62" t="s">
        <v>10583</v>
      </c>
      <c r="G682" s="62" t="s">
        <v>10584</v>
      </c>
      <c r="H682" s="61" t="s">
        <v>4688</v>
      </c>
      <c r="I682" s="61">
        <v>43179.333369537038</v>
      </c>
      <c r="J682" s="61">
        <v>404</v>
      </c>
      <c r="M682" s="62" t="s">
        <v>11351</v>
      </c>
    </row>
    <row r="683" spans="1:13" ht="30" x14ac:dyDescent="0.25">
      <c r="A683" s="62" t="s">
        <v>3550</v>
      </c>
      <c r="B683" s="61" t="s">
        <v>696</v>
      </c>
      <c r="C683" s="62" t="s">
        <v>3551</v>
      </c>
      <c r="D683" s="61" t="s">
        <v>10585</v>
      </c>
      <c r="E683" s="61">
        <v>72</v>
      </c>
      <c r="F683" s="62" t="s">
        <v>10586</v>
      </c>
      <c r="G683" s="62" t="s">
        <v>10587</v>
      </c>
      <c r="H683" s="61" t="s">
        <v>4688</v>
      </c>
      <c r="I683" s="61">
        <v>43178.716415960647</v>
      </c>
      <c r="J683" s="61">
        <v>404</v>
      </c>
      <c r="M683" s="62" t="s">
        <v>11354</v>
      </c>
    </row>
    <row r="684" spans="1:13" ht="30" x14ac:dyDescent="0.25">
      <c r="A684" s="62" t="s">
        <v>2985</v>
      </c>
      <c r="B684" s="61" t="s">
        <v>696</v>
      </c>
      <c r="C684" s="62" t="s">
        <v>2986</v>
      </c>
      <c r="D684" s="61" t="s">
        <v>10588</v>
      </c>
      <c r="E684" s="61">
        <v>71</v>
      </c>
      <c r="F684" s="62" t="s">
        <v>10589</v>
      </c>
      <c r="G684" s="62" t="s">
        <v>10590</v>
      </c>
      <c r="H684" s="61" t="s">
        <v>4688</v>
      </c>
      <c r="I684" s="61">
        <v>43178.858219699076</v>
      </c>
      <c r="J684" s="61">
        <v>404</v>
      </c>
      <c r="M684" s="62" t="s">
        <v>11357</v>
      </c>
    </row>
    <row r="685" spans="1:13" ht="30" x14ac:dyDescent="0.25">
      <c r="A685" s="62" t="s">
        <v>2985</v>
      </c>
      <c r="B685" s="61" t="s">
        <v>696</v>
      </c>
      <c r="C685" s="62" t="s">
        <v>2986</v>
      </c>
      <c r="D685" s="61" t="s">
        <v>10588</v>
      </c>
      <c r="E685" s="61">
        <v>71</v>
      </c>
      <c r="F685" s="62" t="s">
        <v>10589</v>
      </c>
      <c r="G685" s="62" t="s">
        <v>10590</v>
      </c>
      <c r="H685" s="61" t="s">
        <v>4688</v>
      </c>
      <c r="I685" s="61">
        <v>43178.924856134261</v>
      </c>
      <c r="J685" s="61">
        <v>404</v>
      </c>
      <c r="M685" s="62" t="s">
        <v>11360</v>
      </c>
    </row>
    <row r="686" spans="1:13" ht="45" x14ac:dyDescent="0.25">
      <c r="A686" s="62" t="s">
        <v>1633</v>
      </c>
      <c r="B686" s="61" t="s">
        <v>696</v>
      </c>
      <c r="C686" s="62" t="s">
        <v>1634</v>
      </c>
      <c r="D686" s="61" t="s">
        <v>10591</v>
      </c>
      <c r="E686" s="61">
        <v>83</v>
      </c>
      <c r="F686" s="62" t="s">
        <v>10592</v>
      </c>
      <c r="G686" s="62" t="s">
        <v>10593</v>
      </c>
      <c r="H686" s="61" t="s">
        <v>4688</v>
      </c>
      <c r="I686" s="61">
        <v>43178.968316469909</v>
      </c>
      <c r="J686" s="61">
        <v>404</v>
      </c>
      <c r="M686" s="62" t="s">
        <v>11363</v>
      </c>
    </row>
    <row r="687" spans="1:13" ht="45" x14ac:dyDescent="0.25">
      <c r="A687" s="62" t="s">
        <v>1633</v>
      </c>
      <c r="B687" s="61" t="s">
        <v>696</v>
      </c>
      <c r="C687" s="62" t="s">
        <v>1634</v>
      </c>
      <c r="D687" s="61" t="s">
        <v>10591</v>
      </c>
      <c r="E687" s="61">
        <v>83</v>
      </c>
      <c r="F687" s="62" t="s">
        <v>10592</v>
      </c>
      <c r="G687" s="62" t="s">
        <v>10593</v>
      </c>
      <c r="H687" s="61" t="s">
        <v>4688</v>
      </c>
      <c r="I687" s="61">
        <v>43179.071371238424</v>
      </c>
      <c r="J687" s="61">
        <v>404</v>
      </c>
      <c r="M687" s="62" t="s">
        <v>11366</v>
      </c>
    </row>
    <row r="688" spans="1:13" ht="45" x14ac:dyDescent="0.25">
      <c r="A688" s="62" t="s">
        <v>1103</v>
      </c>
      <c r="B688" s="61" t="s">
        <v>696</v>
      </c>
      <c r="C688" s="62" t="s">
        <v>1104</v>
      </c>
      <c r="D688" s="61" t="s">
        <v>10594</v>
      </c>
      <c r="E688" s="61">
        <v>89</v>
      </c>
      <c r="F688" s="62" t="s">
        <v>10595</v>
      </c>
      <c r="G688" s="62" t="s">
        <v>10596</v>
      </c>
      <c r="H688" s="61" t="s">
        <v>4688</v>
      </c>
      <c r="I688" s="61">
        <v>43178.816130324078</v>
      </c>
      <c r="J688" s="61">
        <v>404</v>
      </c>
      <c r="M688" s="62" t="s">
        <v>11369</v>
      </c>
    </row>
    <row r="689" spans="1:13" ht="45" x14ac:dyDescent="0.25">
      <c r="A689" s="62" t="s">
        <v>1103</v>
      </c>
      <c r="B689" s="61" t="s">
        <v>696</v>
      </c>
      <c r="C689" s="62" t="s">
        <v>1104</v>
      </c>
      <c r="D689" s="61" t="s">
        <v>10594</v>
      </c>
      <c r="E689" s="61">
        <v>89</v>
      </c>
      <c r="F689" s="62" t="s">
        <v>10595</v>
      </c>
      <c r="G689" s="62" t="s">
        <v>10596</v>
      </c>
      <c r="H689" s="61" t="s">
        <v>4688</v>
      </c>
      <c r="I689" s="61">
        <v>43178.925454710647</v>
      </c>
      <c r="J689" s="61">
        <v>404</v>
      </c>
      <c r="M689" s="62" t="s">
        <v>11372</v>
      </c>
    </row>
    <row r="690" spans="1:13" ht="45" x14ac:dyDescent="0.25">
      <c r="A690" s="62" t="s">
        <v>1845</v>
      </c>
      <c r="B690" s="61" t="s">
        <v>696</v>
      </c>
      <c r="C690" s="62" t="s">
        <v>1846</v>
      </c>
      <c r="D690" s="61" t="s">
        <v>10597</v>
      </c>
      <c r="E690" s="61">
        <v>88</v>
      </c>
      <c r="F690" s="62" t="s">
        <v>10598</v>
      </c>
      <c r="G690" s="62" t="s">
        <v>10599</v>
      </c>
      <c r="H690" s="61" t="s">
        <v>4688</v>
      </c>
      <c r="I690" s="61">
        <v>43178.72891056713</v>
      </c>
      <c r="J690" s="61">
        <v>404</v>
      </c>
      <c r="M690" s="62" t="s">
        <v>11375</v>
      </c>
    </row>
    <row r="691" spans="1:13" ht="45" x14ac:dyDescent="0.25">
      <c r="A691" s="62" t="s">
        <v>1845</v>
      </c>
      <c r="B691" s="61" t="s">
        <v>696</v>
      </c>
      <c r="C691" s="62" t="s">
        <v>1846</v>
      </c>
      <c r="D691" s="61" t="s">
        <v>10597</v>
      </c>
      <c r="E691" s="61">
        <v>88</v>
      </c>
      <c r="F691" s="62" t="s">
        <v>10598</v>
      </c>
      <c r="G691" s="62" t="s">
        <v>10599</v>
      </c>
      <c r="H691" s="61" t="s">
        <v>4688</v>
      </c>
      <c r="I691" s="61">
        <v>43179.399261712962</v>
      </c>
      <c r="J691" s="61">
        <v>404</v>
      </c>
      <c r="M691" s="62" t="s">
        <v>11378</v>
      </c>
    </row>
    <row r="692" spans="1:13" ht="45" x14ac:dyDescent="0.25">
      <c r="A692" s="62" t="s">
        <v>1771</v>
      </c>
      <c r="B692" s="61" t="s">
        <v>696</v>
      </c>
      <c r="C692" s="62" t="s">
        <v>1772</v>
      </c>
      <c r="D692" s="61" t="s">
        <v>10600</v>
      </c>
      <c r="E692" s="61">
        <v>79</v>
      </c>
      <c r="F692" s="62" t="s">
        <v>10601</v>
      </c>
      <c r="G692" s="62" t="s">
        <v>10602</v>
      </c>
      <c r="H692" s="61" t="s">
        <v>4688</v>
      </c>
      <c r="I692" s="61">
        <v>43178.891444803237</v>
      </c>
      <c r="J692" s="61">
        <v>404</v>
      </c>
      <c r="M692" s="62" t="s">
        <v>11381</v>
      </c>
    </row>
    <row r="693" spans="1:13" ht="45" x14ac:dyDescent="0.25">
      <c r="A693" s="62" t="s">
        <v>1771</v>
      </c>
      <c r="B693" s="61" t="s">
        <v>696</v>
      </c>
      <c r="C693" s="62" t="s">
        <v>1772</v>
      </c>
      <c r="D693" s="61" t="s">
        <v>10600</v>
      </c>
      <c r="E693" s="61">
        <v>79</v>
      </c>
      <c r="F693" s="62" t="s">
        <v>10601</v>
      </c>
      <c r="G693" s="62" t="s">
        <v>10602</v>
      </c>
      <c r="H693" s="61" t="s">
        <v>4688</v>
      </c>
      <c r="I693" s="61">
        <v>43179.147619502313</v>
      </c>
      <c r="J693" s="61">
        <v>404</v>
      </c>
      <c r="M693" s="62" t="s">
        <v>11384</v>
      </c>
    </row>
    <row r="694" spans="1:13" ht="45" x14ac:dyDescent="0.25">
      <c r="A694" s="62" t="s">
        <v>1090</v>
      </c>
      <c r="B694" s="61" t="s">
        <v>696</v>
      </c>
      <c r="C694" s="62" t="s">
        <v>1091</v>
      </c>
      <c r="D694" s="61" t="s">
        <v>10594</v>
      </c>
      <c r="E694" s="61">
        <v>128</v>
      </c>
      <c r="F694" s="62" t="s">
        <v>10603</v>
      </c>
      <c r="G694" s="62" t="s">
        <v>10604</v>
      </c>
      <c r="H694" s="61" t="s">
        <v>4688</v>
      </c>
      <c r="I694" s="61">
        <v>43179.396653680553</v>
      </c>
      <c r="J694" s="61">
        <v>404</v>
      </c>
      <c r="M694" s="62" t="s">
        <v>11387</v>
      </c>
    </row>
    <row r="695" spans="1:13" ht="45" x14ac:dyDescent="0.25">
      <c r="A695" s="62" t="s">
        <v>1090</v>
      </c>
      <c r="B695" s="61" t="s">
        <v>696</v>
      </c>
      <c r="C695" s="62" t="s">
        <v>1091</v>
      </c>
      <c r="D695" s="61" t="s">
        <v>10594</v>
      </c>
      <c r="E695" s="61">
        <v>128</v>
      </c>
      <c r="F695" s="62" t="s">
        <v>10603</v>
      </c>
      <c r="G695" s="62" t="s">
        <v>10604</v>
      </c>
      <c r="H695" s="61" t="s">
        <v>4688</v>
      </c>
      <c r="I695" s="61">
        <v>43179.43267076389</v>
      </c>
      <c r="J695" s="61">
        <v>404</v>
      </c>
      <c r="M695" s="62" t="s">
        <v>11389</v>
      </c>
    </row>
    <row r="696" spans="1:13" ht="75" x14ac:dyDescent="0.25">
      <c r="A696" s="62" t="s">
        <v>3346</v>
      </c>
      <c r="B696" s="61" t="s">
        <v>696</v>
      </c>
      <c r="C696" s="62" t="s">
        <v>3347</v>
      </c>
      <c r="D696" s="61" t="s">
        <v>10605</v>
      </c>
      <c r="E696" s="61">
        <v>33</v>
      </c>
      <c r="F696" s="62" t="s">
        <v>10606</v>
      </c>
      <c r="G696" s="62" t="s">
        <v>10607</v>
      </c>
      <c r="H696" s="61" t="s">
        <v>4688</v>
      </c>
      <c r="I696" s="61">
        <v>43178.828217268521</v>
      </c>
      <c r="J696" s="61">
        <v>404</v>
      </c>
      <c r="M696" s="62" t="s">
        <v>11392</v>
      </c>
    </row>
    <row r="697" spans="1:13" ht="75" x14ac:dyDescent="0.25">
      <c r="A697" s="62" t="s">
        <v>3346</v>
      </c>
      <c r="B697" s="61" t="s">
        <v>696</v>
      </c>
      <c r="C697" s="62" t="s">
        <v>3347</v>
      </c>
      <c r="D697" s="61" t="s">
        <v>10605</v>
      </c>
      <c r="E697" s="61">
        <v>33</v>
      </c>
      <c r="F697" s="62" t="s">
        <v>10606</v>
      </c>
      <c r="G697" s="62" t="s">
        <v>10607</v>
      </c>
      <c r="H697" s="61" t="s">
        <v>4688</v>
      </c>
      <c r="I697" s="61">
        <v>43179.423772592592</v>
      </c>
      <c r="J697" s="61">
        <v>404</v>
      </c>
      <c r="M697" s="62" t="s">
        <v>11395</v>
      </c>
    </row>
    <row r="698" spans="1:13" ht="60" x14ac:dyDescent="0.25">
      <c r="A698" s="62" t="s">
        <v>1080</v>
      </c>
      <c r="B698" s="61" t="s">
        <v>696</v>
      </c>
      <c r="C698" s="62" t="s">
        <v>1081</v>
      </c>
      <c r="D698" s="61" t="s">
        <v>10608</v>
      </c>
      <c r="E698" s="61">
        <v>89</v>
      </c>
      <c r="F698" s="62" t="s">
        <v>10609</v>
      </c>
      <c r="G698" s="62" t="s">
        <v>10610</v>
      </c>
      <c r="H698" s="61" t="s">
        <v>4688</v>
      </c>
      <c r="I698" s="61">
        <v>43178.791277569442</v>
      </c>
      <c r="J698" s="61">
        <v>404</v>
      </c>
      <c r="M698" s="62" t="s">
        <v>11398</v>
      </c>
    </row>
    <row r="699" spans="1:13" ht="60" x14ac:dyDescent="0.25">
      <c r="A699" s="62" t="s">
        <v>1080</v>
      </c>
      <c r="B699" s="61" t="s">
        <v>696</v>
      </c>
      <c r="C699" s="62" t="s">
        <v>1081</v>
      </c>
      <c r="D699" s="61" t="s">
        <v>10608</v>
      </c>
      <c r="E699" s="61">
        <v>89</v>
      </c>
      <c r="F699" s="62" t="s">
        <v>10609</v>
      </c>
      <c r="G699" s="62" t="s">
        <v>10610</v>
      </c>
      <c r="H699" s="61" t="s">
        <v>4688</v>
      </c>
      <c r="I699" s="61">
        <v>43179.289616886577</v>
      </c>
      <c r="J699" s="61">
        <v>404</v>
      </c>
      <c r="M699" s="62" t="s">
        <v>11401</v>
      </c>
    </row>
    <row r="700" spans="1:13" ht="60" x14ac:dyDescent="0.25">
      <c r="A700" s="62" t="s">
        <v>3323</v>
      </c>
      <c r="B700" s="61" t="s">
        <v>696</v>
      </c>
      <c r="C700" s="62" t="s">
        <v>3324</v>
      </c>
      <c r="D700" s="61" t="s">
        <v>10611</v>
      </c>
      <c r="E700" s="61">
        <v>90</v>
      </c>
      <c r="F700" s="62" t="s">
        <v>10612</v>
      </c>
      <c r="G700" s="62" t="s">
        <v>10613</v>
      </c>
      <c r="H700" s="61" t="s">
        <v>4688</v>
      </c>
      <c r="I700" s="61">
        <v>43178.733520682872</v>
      </c>
      <c r="J700" s="61">
        <v>404</v>
      </c>
      <c r="M700" s="62" t="s">
        <v>11404</v>
      </c>
    </row>
    <row r="701" spans="1:13" ht="60" x14ac:dyDescent="0.25">
      <c r="A701" s="62" t="s">
        <v>3323</v>
      </c>
      <c r="B701" s="61" t="s">
        <v>696</v>
      </c>
      <c r="C701" s="62" t="s">
        <v>3324</v>
      </c>
      <c r="D701" s="61" t="s">
        <v>10611</v>
      </c>
      <c r="E701" s="61">
        <v>90</v>
      </c>
      <c r="F701" s="62" t="s">
        <v>10612</v>
      </c>
      <c r="G701" s="62" t="s">
        <v>10613</v>
      </c>
      <c r="H701" s="61" t="s">
        <v>4688</v>
      </c>
      <c r="I701" s="61">
        <v>43179.350619178244</v>
      </c>
      <c r="J701" s="61">
        <v>404</v>
      </c>
      <c r="M701" s="62" t="s">
        <v>11407</v>
      </c>
    </row>
    <row r="702" spans="1:13" ht="90" x14ac:dyDescent="0.25">
      <c r="A702" s="62" t="s">
        <v>3252</v>
      </c>
      <c r="B702" s="61" t="s">
        <v>696</v>
      </c>
      <c r="C702" s="62" t="s">
        <v>3253</v>
      </c>
      <c r="D702" s="61" t="s">
        <v>10614</v>
      </c>
      <c r="E702" s="61">
        <v>33</v>
      </c>
      <c r="F702" s="62" t="s">
        <v>10615</v>
      </c>
      <c r="G702" s="62" t="s">
        <v>10616</v>
      </c>
      <c r="H702" s="61" t="s">
        <v>4688</v>
      </c>
      <c r="I702" s="61">
        <v>43179.109235416669</v>
      </c>
      <c r="J702" s="61">
        <v>404</v>
      </c>
      <c r="M702" s="62" t="s">
        <v>11410</v>
      </c>
    </row>
    <row r="703" spans="1:13" ht="90" x14ac:dyDescent="0.25">
      <c r="A703" s="62" t="s">
        <v>3252</v>
      </c>
      <c r="B703" s="61" t="s">
        <v>696</v>
      </c>
      <c r="C703" s="62" t="s">
        <v>3253</v>
      </c>
      <c r="D703" s="61" t="s">
        <v>10614</v>
      </c>
      <c r="E703" s="61">
        <v>33</v>
      </c>
      <c r="F703" s="62" t="s">
        <v>10615</v>
      </c>
      <c r="G703" s="62" t="s">
        <v>10616</v>
      </c>
      <c r="H703" s="61" t="s">
        <v>4688</v>
      </c>
      <c r="I703" s="61">
        <v>43179.136329016204</v>
      </c>
      <c r="J703" s="61">
        <v>404</v>
      </c>
      <c r="M703" s="62" t="s">
        <v>11413</v>
      </c>
    </row>
    <row r="704" spans="1:13" ht="45" x14ac:dyDescent="0.25">
      <c r="A704" s="62" t="s">
        <v>1807</v>
      </c>
      <c r="B704" s="61" t="s">
        <v>696</v>
      </c>
      <c r="C704" s="62" t="s">
        <v>1164</v>
      </c>
      <c r="D704" s="61" t="s">
        <v>10617</v>
      </c>
      <c r="E704" s="61">
        <v>82</v>
      </c>
      <c r="F704" s="62" t="s">
        <v>10618</v>
      </c>
      <c r="G704" s="62" t="s">
        <v>10619</v>
      </c>
      <c r="H704" s="61" t="s">
        <v>4688</v>
      </c>
      <c r="I704" s="61">
        <v>43178.904727453701</v>
      </c>
      <c r="J704" s="61">
        <v>404</v>
      </c>
      <c r="M704" s="62" t="s">
        <v>11416</v>
      </c>
    </row>
    <row r="705" spans="1:13" ht="45" x14ac:dyDescent="0.25">
      <c r="A705" s="62" t="s">
        <v>2647</v>
      </c>
      <c r="B705" s="61" t="s">
        <v>696</v>
      </c>
      <c r="C705" s="62" t="s">
        <v>1164</v>
      </c>
      <c r="D705" s="61" t="s">
        <v>10617</v>
      </c>
      <c r="E705" s="61">
        <v>82</v>
      </c>
      <c r="F705" s="62" t="s">
        <v>10620</v>
      </c>
      <c r="G705" s="62" t="s">
        <v>10621</v>
      </c>
      <c r="H705" s="61" t="s">
        <v>4688</v>
      </c>
      <c r="I705" s="61">
        <v>43179.118790787034</v>
      </c>
      <c r="J705" s="61">
        <v>404</v>
      </c>
      <c r="M705" s="62" t="s">
        <v>11419</v>
      </c>
    </row>
    <row r="706" spans="1:13" ht="45" x14ac:dyDescent="0.25">
      <c r="A706" s="62" t="s">
        <v>1728</v>
      </c>
      <c r="B706" s="61" t="s">
        <v>696</v>
      </c>
      <c r="C706" s="62" t="s">
        <v>1164</v>
      </c>
      <c r="D706" s="61" t="s">
        <v>10617</v>
      </c>
      <c r="E706" s="61">
        <v>82</v>
      </c>
      <c r="F706" s="62" t="s">
        <v>10622</v>
      </c>
      <c r="G706" s="62" t="s">
        <v>10623</v>
      </c>
      <c r="H706" s="61" t="s">
        <v>4688</v>
      </c>
      <c r="I706" s="61">
        <v>43179.134406053243</v>
      </c>
      <c r="J706" s="61">
        <v>404</v>
      </c>
      <c r="M706" s="62" t="s">
        <v>11422</v>
      </c>
    </row>
    <row r="707" spans="1:13" ht="45" x14ac:dyDescent="0.25">
      <c r="A707" s="62" t="s">
        <v>1728</v>
      </c>
      <c r="B707" s="61" t="s">
        <v>696</v>
      </c>
      <c r="C707" s="62" t="s">
        <v>1164</v>
      </c>
      <c r="D707" s="61" t="s">
        <v>10617</v>
      </c>
      <c r="E707" s="61">
        <v>82</v>
      </c>
      <c r="F707" s="62" t="s">
        <v>10622</v>
      </c>
      <c r="G707" s="62" t="s">
        <v>10623</v>
      </c>
      <c r="H707" s="61" t="s">
        <v>4688</v>
      </c>
      <c r="I707" s="61">
        <v>43179.246840173611</v>
      </c>
      <c r="J707" s="61">
        <v>404</v>
      </c>
      <c r="M707" s="62" t="s">
        <v>11425</v>
      </c>
    </row>
    <row r="708" spans="1:13" ht="45" x14ac:dyDescent="0.25">
      <c r="A708" s="62" t="s">
        <v>1163</v>
      </c>
      <c r="B708" s="61" t="s">
        <v>696</v>
      </c>
      <c r="C708" s="62" t="s">
        <v>1164</v>
      </c>
      <c r="D708" s="61" t="s">
        <v>10617</v>
      </c>
      <c r="E708" s="61">
        <v>82</v>
      </c>
      <c r="F708" s="62" t="s">
        <v>10624</v>
      </c>
      <c r="G708" s="62" t="s">
        <v>10625</v>
      </c>
      <c r="H708" s="61" t="s">
        <v>4688</v>
      </c>
      <c r="I708" s="61">
        <v>43179.261891006943</v>
      </c>
      <c r="J708" s="61">
        <v>404</v>
      </c>
      <c r="M708" s="62" t="s">
        <v>11428</v>
      </c>
    </row>
    <row r="709" spans="1:13" ht="45" x14ac:dyDescent="0.25">
      <c r="A709" s="62" t="s">
        <v>2647</v>
      </c>
      <c r="B709" s="61" t="s">
        <v>696</v>
      </c>
      <c r="C709" s="62" t="s">
        <v>1164</v>
      </c>
      <c r="D709" s="61" t="s">
        <v>10617</v>
      </c>
      <c r="E709" s="61">
        <v>82</v>
      </c>
      <c r="F709" s="62" t="s">
        <v>10620</v>
      </c>
      <c r="G709" s="62" t="s">
        <v>10621</v>
      </c>
      <c r="H709" s="61" t="s">
        <v>4688</v>
      </c>
      <c r="I709" s="61">
        <v>43179.273427743057</v>
      </c>
      <c r="J709" s="61">
        <v>404</v>
      </c>
      <c r="M709" s="62" t="s">
        <v>11430</v>
      </c>
    </row>
    <row r="710" spans="1:13" ht="45" x14ac:dyDescent="0.25">
      <c r="A710" s="62" t="s">
        <v>1807</v>
      </c>
      <c r="B710" s="61" t="s">
        <v>696</v>
      </c>
      <c r="C710" s="62" t="s">
        <v>1164</v>
      </c>
      <c r="D710" s="61" t="s">
        <v>10617</v>
      </c>
      <c r="E710" s="61">
        <v>82</v>
      </c>
      <c r="F710" s="62" t="s">
        <v>10618</v>
      </c>
      <c r="G710" s="62" t="s">
        <v>10619</v>
      </c>
      <c r="H710" s="61" t="s">
        <v>4688</v>
      </c>
      <c r="I710" s="61">
        <v>43179.315137442129</v>
      </c>
      <c r="J710" s="61">
        <v>404</v>
      </c>
      <c r="M710" s="62" t="s">
        <v>11433</v>
      </c>
    </row>
    <row r="711" spans="1:13" ht="45" x14ac:dyDescent="0.25">
      <c r="A711" s="62" t="s">
        <v>1163</v>
      </c>
      <c r="B711" s="61" t="s">
        <v>696</v>
      </c>
      <c r="C711" s="62" t="s">
        <v>1164</v>
      </c>
      <c r="D711" s="61" t="s">
        <v>10617</v>
      </c>
      <c r="E711" s="61">
        <v>82</v>
      </c>
      <c r="F711" s="62" t="s">
        <v>10624</v>
      </c>
      <c r="G711" s="62" t="s">
        <v>10625</v>
      </c>
      <c r="H711" s="61" t="s">
        <v>4688</v>
      </c>
      <c r="I711" s="61">
        <v>43179.373386574072</v>
      </c>
      <c r="J711" s="61">
        <v>404</v>
      </c>
      <c r="M711" s="62" t="s">
        <v>11436</v>
      </c>
    </row>
    <row r="712" spans="1:13" ht="45" x14ac:dyDescent="0.25">
      <c r="A712" s="62" t="s">
        <v>2447</v>
      </c>
      <c r="B712" s="61" t="s">
        <v>696</v>
      </c>
      <c r="C712" s="62" t="s">
        <v>1164</v>
      </c>
      <c r="D712" s="61" t="s">
        <v>10617</v>
      </c>
      <c r="E712" s="61">
        <v>82</v>
      </c>
      <c r="F712" s="62" t="s">
        <v>10626</v>
      </c>
      <c r="G712" s="62" t="s">
        <v>10627</v>
      </c>
      <c r="H712" s="61" t="s">
        <v>4688</v>
      </c>
      <c r="I712" s="61">
        <v>43179.375864120368</v>
      </c>
      <c r="J712" s="61">
        <v>404</v>
      </c>
      <c r="M712" s="62" t="s">
        <v>11439</v>
      </c>
    </row>
    <row r="713" spans="1:13" ht="75" x14ac:dyDescent="0.25">
      <c r="A713" s="62" t="s">
        <v>1907</v>
      </c>
      <c r="B713" s="61" t="s">
        <v>696</v>
      </c>
      <c r="C713" s="62" t="s">
        <v>1908</v>
      </c>
      <c r="D713" s="61" t="s">
        <v>10155</v>
      </c>
      <c r="E713" s="61">
        <v>12</v>
      </c>
      <c r="F713" s="62" t="s">
        <v>10628</v>
      </c>
      <c r="G713" s="62" t="s">
        <v>10629</v>
      </c>
      <c r="H713" s="61" t="s">
        <v>4688</v>
      </c>
      <c r="I713" s="61">
        <v>43178.96850628472</v>
      </c>
      <c r="J713" s="61">
        <v>404</v>
      </c>
      <c r="M713" s="62" t="s">
        <v>11442</v>
      </c>
    </row>
    <row r="714" spans="1:13" ht="75" x14ac:dyDescent="0.25">
      <c r="A714" s="62" t="s">
        <v>1907</v>
      </c>
      <c r="B714" s="61" t="s">
        <v>696</v>
      </c>
      <c r="C714" s="62" t="s">
        <v>1908</v>
      </c>
      <c r="D714" s="61" t="s">
        <v>10155</v>
      </c>
      <c r="E714" s="61">
        <v>12</v>
      </c>
      <c r="F714" s="62" t="s">
        <v>10628</v>
      </c>
      <c r="G714" s="62" t="s">
        <v>10629</v>
      </c>
      <c r="H714" s="61" t="s">
        <v>4688</v>
      </c>
      <c r="I714" s="61">
        <v>43179.182744293983</v>
      </c>
      <c r="J714" s="61">
        <v>404</v>
      </c>
      <c r="M714" s="62" t="s">
        <v>11445</v>
      </c>
    </row>
    <row r="715" spans="1:13" ht="60" x14ac:dyDescent="0.25">
      <c r="A715" s="62" t="s">
        <v>1937</v>
      </c>
      <c r="B715" s="61" t="s">
        <v>696</v>
      </c>
      <c r="C715" s="62" t="s">
        <v>1938</v>
      </c>
      <c r="D715" s="61" t="s">
        <v>10155</v>
      </c>
      <c r="E715" s="61">
        <v>12</v>
      </c>
      <c r="F715" s="62" t="s">
        <v>10630</v>
      </c>
      <c r="G715" s="62" t="s">
        <v>10631</v>
      </c>
      <c r="H715" s="61" t="s">
        <v>4688</v>
      </c>
      <c r="I715" s="61">
        <v>43178.877384212959</v>
      </c>
      <c r="J715" s="61">
        <v>404</v>
      </c>
      <c r="M715" s="62" t="s">
        <v>11447</v>
      </c>
    </row>
    <row r="716" spans="1:13" ht="60" x14ac:dyDescent="0.25">
      <c r="A716" s="62" t="s">
        <v>1937</v>
      </c>
      <c r="B716" s="61" t="s">
        <v>696</v>
      </c>
      <c r="C716" s="62" t="s">
        <v>1938</v>
      </c>
      <c r="D716" s="61" t="s">
        <v>10155</v>
      </c>
      <c r="E716" s="61">
        <v>12</v>
      </c>
      <c r="F716" s="62" t="s">
        <v>10630</v>
      </c>
      <c r="G716" s="62" t="s">
        <v>10631</v>
      </c>
      <c r="H716" s="61" t="s">
        <v>4688</v>
      </c>
      <c r="I716" s="61">
        <v>43178.877384212959</v>
      </c>
      <c r="J716" s="61">
        <v>404</v>
      </c>
      <c r="M716" s="62" t="s">
        <v>11449</v>
      </c>
    </row>
    <row r="717" spans="1:13" ht="60" x14ac:dyDescent="0.25">
      <c r="A717" s="62" t="s">
        <v>1937</v>
      </c>
      <c r="B717" s="61" t="s">
        <v>696</v>
      </c>
      <c r="C717" s="62" t="s">
        <v>1938</v>
      </c>
      <c r="D717" s="61" t="s">
        <v>10155</v>
      </c>
      <c r="E717" s="61">
        <v>12</v>
      </c>
      <c r="F717" s="62" t="s">
        <v>10630</v>
      </c>
      <c r="G717" s="62" t="s">
        <v>10631</v>
      </c>
      <c r="H717" s="61" t="s">
        <v>4688</v>
      </c>
      <c r="I717" s="61">
        <v>43179.055883078705</v>
      </c>
      <c r="J717" s="61">
        <v>404</v>
      </c>
      <c r="M717" s="62" t="s">
        <v>11451</v>
      </c>
    </row>
    <row r="718" spans="1:13" ht="90" x14ac:dyDescent="0.25">
      <c r="A718" s="62" t="s">
        <v>2132</v>
      </c>
      <c r="B718" s="61" t="s">
        <v>696</v>
      </c>
      <c r="C718" s="62" t="s">
        <v>2133</v>
      </c>
      <c r="D718" s="61" t="s">
        <v>10155</v>
      </c>
      <c r="E718" s="61">
        <v>12</v>
      </c>
      <c r="F718" s="62" t="s">
        <v>10632</v>
      </c>
      <c r="G718" s="62" t="s">
        <v>10633</v>
      </c>
      <c r="H718" s="61" t="s">
        <v>4688</v>
      </c>
      <c r="I718" s="61">
        <v>43179.186323993054</v>
      </c>
      <c r="J718" s="61">
        <v>404</v>
      </c>
      <c r="M718" s="62" t="s">
        <v>11454</v>
      </c>
    </row>
    <row r="719" spans="1:13" ht="90" x14ac:dyDescent="0.25">
      <c r="A719" s="62" t="s">
        <v>2132</v>
      </c>
      <c r="B719" s="61" t="s">
        <v>696</v>
      </c>
      <c r="C719" s="62" t="s">
        <v>2133</v>
      </c>
      <c r="D719" s="61" t="s">
        <v>10155</v>
      </c>
      <c r="E719" s="61">
        <v>12</v>
      </c>
      <c r="F719" s="62" t="s">
        <v>10632</v>
      </c>
      <c r="G719" s="62" t="s">
        <v>10633</v>
      </c>
      <c r="H719" s="61" t="s">
        <v>4688</v>
      </c>
      <c r="I719" s="61">
        <v>43179.4194406713</v>
      </c>
      <c r="J719" s="61">
        <v>404</v>
      </c>
      <c r="M719" s="62" t="s">
        <v>11456</v>
      </c>
    </row>
    <row r="720" spans="1:13" ht="45" x14ac:dyDescent="0.25">
      <c r="A720" s="62" t="s">
        <v>4525</v>
      </c>
      <c r="B720" s="61" t="s">
        <v>696</v>
      </c>
      <c r="C720" s="62" t="s">
        <v>4526</v>
      </c>
      <c r="D720" s="61" t="s">
        <v>10634</v>
      </c>
      <c r="E720" s="61">
        <v>53</v>
      </c>
      <c r="F720" s="62" t="s">
        <v>10635</v>
      </c>
      <c r="G720" s="62" t="s">
        <v>10636</v>
      </c>
      <c r="H720" s="61" t="s">
        <v>4688</v>
      </c>
      <c r="I720" s="61">
        <v>43179.078009247685</v>
      </c>
      <c r="J720" s="61">
        <v>404</v>
      </c>
      <c r="M720" s="62" t="s">
        <v>11459</v>
      </c>
    </row>
    <row r="721" spans="1:13" ht="45" x14ac:dyDescent="0.25">
      <c r="A721" s="62" t="s">
        <v>2202</v>
      </c>
      <c r="B721" s="61" t="s">
        <v>696</v>
      </c>
      <c r="C721" s="62" t="s">
        <v>2203</v>
      </c>
      <c r="D721" s="61" t="s">
        <v>10637</v>
      </c>
      <c r="E721" s="61">
        <v>53</v>
      </c>
      <c r="F721" s="62" t="s">
        <v>10638</v>
      </c>
      <c r="G721" s="62" t="s">
        <v>10639</v>
      </c>
      <c r="H721" s="61" t="s">
        <v>4688</v>
      </c>
      <c r="I721" s="61">
        <v>43178.836191377311</v>
      </c>
      <c r="J721" s="61">
        <v>404</v>
      </c>
      <c r="M721" s="62" t="s">
        <v>11462</v>
      </c>
    </row>
    <row r="722" spans="1:13" ht="45" x14ac:dyDescent="0.25">
      <c r="A722" s="62" t="s">
        <v>2202</v>
      </c>
      <c r="B722" s="61" t="s">
        <v>696</v>
      </c>
      <c r="C722" s="62" t="s">
        <v>2203</v>
      </c>
      <c r="D722" s="61" t="s">
        <v>10637</v>
      </c>
      <c r="E722" s="61">
        <v>53</v>
      </c>
      <c r="F722" s="62" t="s">
        <v>10638</v>
      </c>
      <c r="G722" s="62" t="s">
        <v>10639</v>
      </c>
      <c r="H722" s="61" t="s">
        <v>4688</v>
      </c>
      <c r="I722" s="61">
        <v>43178.997599444447</v>
      </c>
      <c r="J722" s="61">
        <v>404</v>
      </c>
      <c r="M722" s="62" t="s">
        <v>11464</v>
      </c>
    </row>
    <row r="723" spans="1:13" ht="75" x14ac:dyDescent="0.25">
      <c r="A723" s="62" t="s">
        <v>1617</v>
      </c>
      <c r="B723" s="61" t="s">
        <v>696</v>
      </c>
      <c r="C723" s="62" t="s">
        <v>1618</v>
      </c>
      <c r="D723" s="61" t="s">
        <v>10155</v>
      </c>
      <c r="E723" s="61">
        <v>12</v>
      </c>
      <c r="F723" s="62" t="s">
        <v>10640</v>
      </c>
      <c r="G723" s="62" t="s">
        <v>10641</v>
      </c>
      <c r="H723" s="61" t="s">
        <v>4688</v>
      </c>
      <c r="I723" s="61">
        <v>43179.155512314814</v>
      </c>
      <c r="J723" s="61">
        <v>404</v>
      </c>
      <c r="M723" s="62" t="s">
        <v>11466</v>
      </c>
    </row>
    <row r="724" spans="1:13" ht="75" x14ac:dyDescent="0.25">
      <c r="A724" s="62" t="s">
        <v>1617</v>
      </c>
      <c r="B724" s="61" t="s">
        <v>696</v>
      </c>
      <c r="C724" s="62" t="s">
        <v>1618</v>
      </c>
      <c r="D724" s="61" t="s">
        <v>10155</v>
      </c>
      <c r="E724" s="61">
        <v>12</v>
      </c>
      <c r="F724" s="62" t="s">
        <v>10640</v>
      </c>
      <c r="G724" s="62" t="s">
        <v>10641</v>
      </c>
      <c r="H724" s="61" t="s">
        <v>4688</v>
      </c>
      <c r="I724" s="61">
        <v>43179.244338449076</v>
      </c>
      <c r="J724" s="61">
        <v>404</v>
      </c>
      <c r="M724" s="62" t="s">
        <v>11468</v>
      </c>
    </row>
    <row r="725" spans="1:13" ht="60" x14ac:dyDescent="0.25">
      <c r="A725" s="62" t="s">
        <v>3784</v>
      </c>
      <c r="B725" s="61" t="s">
        <v>696</v>
      </c>
      <c r="C725" s="62" t="s">
        <v>3785</v>
      </c>
      <c r="D725" s="61" t="s">
        <v>10155</v>
      </c>
      <c r="E725" s="61">
        <v>12</v>
      </c>
      <c r="F725" s="62" t="s">
        <v>10344</v>
      </c>
      <c r="G725" s="62" t="s">
        <v>10642</v>
      </c>
      <c r="H725" s="61" t="s">
        <v>4688</v>
      </c>
      <c r="I725" s="61">
        <v>43179.365685694444</v>
      </c>
      <c r="J725" s="61">
        <v>404</v>
      </c>
      <c r="M725" s="62" t="s">
        <v>11471</v>
      </c>
    </row>
    <row r="726" spans="1:13" ht="60" x14ac:dyDescent="0.25">
      <c r="A726" s="62" t="s">
        <v>3784</v>
      </c>
      <c r="B726" s="61" t="s">
        <v>696</v>
      </c>
      <c r="C726" s="62" t="s">
        <v>3785</v>
      </c>
      <c r="D726" s="61" t="s">
        <v>10155</v>
      </c>
      <c r="E726" s="61">
        <v>12</v>
      </c>
      <c r="F726" s="62" t="s">
        <v>10344</v>
      </c>
      <c r="G726" s="62" t="s">
        <v>10642</v>
      </c>
      <c r="H726" s="61" t="s">
        <v>4688</v>
      </c>
      <c r="I726" s="61">
        <v>43179.428611249998</v>
      </c>
      <c r="J726" s="61">
        <v>404</v>
      </c>
      <c r="M726" s="62" t="s">
        <v>11474</v>
      </c>
    </row>
    <row r="727" spans="1:13" ht="60" x14ac:dyDescent="0.25">
      <c r="A727" s="62" t="s">
        <v>3452</v>
      </c>
      <c r="B727" s="61" t="s">
        <v>696</v>
      </c>
      <c r="C727" s="62" t="s">
        <v>3453</v>
      </c>
      <c r="D727" s="61" t="s">
        <v>10155</v>
      </c>
      <c r="E727" s="61">
        <v>12</v>
      </c>
      <c r="F727" s="62" t="s">
        <v>10643</v>
      </c>
      <c r="G727" s="62" t="s">
        <v>10644</v>
      </c>
      <c r="H727" s="61" t="s">
        <v>4688</v>
      </c>
      <c r="I727" s="61">
        <v>43179.310983194446</v>
      </c>
      <c r="J727" s="61">
        <v>404</v>
      </c>
      <c r="M727" s="62" t="s">
        <v>11477</v>
      </c>
    </row>
    <row r="728" spans="1:13" ht="60" x14ac:dyDescent="0.25">
      <c r="A728" s="62" t="s">
        <v>3452</v>
      </c>
      <c r="B728" s="61" t="s">
        <v>696</v>
      </c>
      <c r="C728" s="62" t="s">
        <v>3453</v>
      </c>
      <c r="D728" s="61" t="s">
        <v>10155</v>
      </c>
      <c r="E728" s="61">
        <v>12</v>
      </c>
      <c r="F728" s="62" t="s">
        <v>10643</v>
      </c>
      <c r="G728" s="62" t="s">
        <v>10644</v>
      </c>
      <c r="H728" s="61" t="s">
        <v>4688</v>
      </c>
      <c r="I728" s="61">
        <v>43179.336686793984</v>
      </c>
      <c r="J728" s="61">
        <v>404</v>
      </c>
      <c r="M728" s="62" t="s">
        <v>11479</v>
      </c>
    </row>
    <row r="729" spans="1:13" ht="45" x14ac:dyDescent="0.25">
      <c r="A729" s="62" t="s">
        <v>1274</v>
      </c>
      <c r="B729" s="61" t="s">
        <v>696</v>
      </c>
      <c r="C729" s="62" t="s">
        <v>1275</v>
      </c>
      <c r="D729" s="61" t="s">
        <v>10645</v>
      </c>
      <c r="E729" s="61">
        <v>51</v>
      </c>
      <c r="F729" s="62" t="s">
        <v>10646</v>
      </c>
      <c r="G729" s="62" t="s">
        <v>10647</v>
      </c>
      <c r="H729" s="61" t="s">
        <v>4688</v>
      </c>
      <c r="I729" s="61">
        <v>43178.915242870367</v>
      </c>
      <c r="J729" s="61">
        <v>404</v>
      </c>
      <c r="M729" s="62" t="s">
        <v>11481</v>
      </c>
    </row>
    <row r="730" spans="1:13" ht="45" x14ac:dyDescent="0.25">
      <c r="A730" s="62" t="s">
        <v>1274</v>
      </c>
      <c r="B730" s="61" t="s">
        <v>696</v>
      </c>
      <c r="C730" s="62" t="s">
        <v>1275</v>
      </c>
      <c r="D730" s="61" t="s">
        <v>10645</v>
      </c>
      <c r="E730" s="61">
        <v>51</v>
      </c>
      <c r="F730" s="62" t="s">
        <v>10646</v>
      </c>
      <c r="G730" s="62" t="s">
        <v>10647</v>
      </c>
      <c r="H730" s="61" t="s">
        <v>4688</v>
      </c>
      <c r="I730" s="61">
        <v>43179.371774571759</v>
      </c>
      <c r="J730" s="61">
        <v>404</v>
      </c>
      <c r="M730" s="62" t="s">
        <v>11483</v>
      </c>
    </row>
    <row r="731" spans="1:13" ht="45" x14ac:dyDescent="0.25">
      <c r="A731" s="62" t="s">
        <v>3560</v>
      </c>
      <c r="B731" s="61" t="s">
        <v>696</v>
      </c>
      <c r="C731" s="62" t="s">
        <v>1331</v>
      </c>
      <c r="D731" s="61" t="s">
        <v>10066</v>
      </c>
      <c r="E731" s="61">
        <v>107</v>
      </c>
      <c r="F731" s="62" t="s">
        <v>10648</v>
      </c>
      <c r="G731" s="62" t="s">
        <v>10649</v>
      </c>
      <c r="H731" s="61" t="s">
        <v>4688</v>
      </c>
      <c r="I731" s="61">
        <v>43178.76428398148</v>
      </c>
      <c r="J731" s="61">
        <v>404</v>
      </c>
      <c r="M731" s="62" t="s">
        <v>11485</v>
      </c>
    </row>
    <row r="732" spans="1:13" ht="45" x14ac:dyDescent="0.25">
      <c r="A732" s="62" t="s">
        <v>2384</v>
      </c>
      <c r="B732" s="61" t="s">
        <v>696</v>
      </c>
      <c r="C732" s="62" t="s">
        <v>1331</v>
      </c>
      <c r="D732" s="61" t="s">
        <v>10066</v>
      </c>
      <c r="E732" s="61">
        <v>107</v>
      </c>
      <c r="F732" s="62" t="s">
        <v>10650</v>
      </c>
      <c r="G732" s="62" t="s">
        <v>10651</v>
      </c>
      <c r="H732" s="61" t="s">
        <v>4688</v>
      </c>
      <c r="I732" s="61">
        <v>43178.815750092595</v>
      </c>
      <c r="J732" s="61">
        <v>404</v>
      </c>
      <c r="M732" s="62" t="s">
        <v>11487</v>
      </c>
    </row>
    <row r="733" spans="1:13" ht="60" x14ac:dyDescent="0.25">
      <c r="A733" s="62" t="s">
        <v>3998</v>
      </c>
      <c r="B733" s="61" t="s">
        <v>696</v>
      </c>
      <c r="C733" s="62" t="s">
        <v>1331</v>
      </c>
      <c r="D733" s="61" t="s">
        <v>10066</v>
      </c>
      <c r="E733" s="61">
        <v>107</v>
      </c>
      <c r="F733" s="62" t="s">
        <v>10652</v>
      </c>
      <c r="G733" s="62" t="s">
        <v>10653</v>
      </c>
      <c r="H733" s="61" t="s">
        <v>4688</v>
      </c>
      <c r="I733" s="61">
        <v>43178.855015196757</v>
      </c>
      <c r="J733" s="61">
        <v>404</v>
      </c>
      <c r="M733" s="62" t="s">
        <v>11489</v>
      </c>
    </row>
    <row r="734" spans="1:13" ht="60" x14ac:dyDescent="0.25">
      <c r="A734" s="62" t="s">
        <v>1566</v>
      </c>
      <c r="B734" s="61" t="s">
        <v>696</v>
      </c>
      <c r="C734" s="62" t="s">
        <v>1331</v>
      </c>
      <c r="D734" s="61" t="s">
        <v>10066</v>
      </c>
      <c r="E734" s="61">
        <v>107</v>
      </c>
      <c r="F734" s="62" t="s">
        <v>10654</v>
      </c>
      <c r="G734" s="62" t="s">
        <v>10655</v>
      </c>
      <c r="H734" s="61" t="s">
        <v>4688</v>
      </c>
      <c r="I734" s="61">
        <v>43178.855274166664</v>
      </c>
      <c r="J734" s="61">
        <v>404</v>
      </c>
      <c r="M734" s="62" t="s">
        <v>11491</v>
      </c>
    </row>
    <row r="735" spans="1:13" ht="60" x14ac:dyDescent="0.25">
      <c r="A735" s="62" t="s">
        <v>2186</v>
      </c>
      <c r="B735" s="61" t="s">
        <v>696</v>
      </c>
      <c r="C735" s="62" t="s">
        <v>1331</v>
      </c>
      <c r="D735" s="61" t="s">
        <v>10066</v>
      </c>
      <c r="E735" s="61">
        <v>107</v>
      </c>
      <c r="F735" s="62" t="s">
        <v>10656</v>
      </c>
      <c r="G735" s="62" t="s">
        <v>10657</v>
      </c>
      <c r="H735" s="61" t="s">
        <v>4688</v>
      </c>
      <c r="I735" s="61">
        <v>43179.072874143516</v>
      </c>
      <c r="J735" s="61">
        <v>404</v>
      </c>
      <c r="M735" s="62" t="s">
        <v>11493</v>
      </c>
    </row>
    <row r="736" spans="1:13" ht="60" x14ac:dyDescent="0.25">
      <c r="A736" s="62" t="s">
        <v>3016</v>
      </c>
      <c r="B736" s="61" t="s">
        <v>696</v>
      </c>
      <c r="C736" s="62" t="s">
        <v>1331</v>
      </c>
      <c r="D736" s="61" t="s">
        <v>10066</v>
      </c>
      <c r="E736" s="61">
        <v>107</v>
      </c>
      <c r="F736" s="62" t="s">
        <v>10658</v>
      </c>
      <c r="G736" s="62" t="s">
        <v>10659</v>
      </c>
      <c r="H736" s="61" t="s">
        <v>4688</v>
      </c>
      <c r="I736" s="61">
        <v>43179.115204293979</v>
      </c>
      <c r="J736" s="61">
        <v>404</v>
      </c>
      <c r="M736" s="62" t="s">
        <v>11496</v>
      </c>
    </row>
    <row r="737" spans="1:13" ht="60" x14ac:dyDescent="0.25">
      <c r="A737" s="62" t="s">
        <v>3998</v>
      </c>
      <c r="B737" s="61" t="s">
        <v>696</v>
      </c>
      <c r="C737" s="62" t="s">
        <v>1331</v>
      </c>
      <c r="D737" s="61" t="s">
        <v>10066</v>
      </c>
      <c r="E737" s="61">
        <v>107</v>
      </c>
      <c r="F737" s="62" t="s">
        <v>10652</v>
      </c>
      <c r="G737" s="62" t="s">
        <v>10653</v>
      </c>
      <c r="H737" s="61" t="s">
        <v>4688</v>
      </c>
      <c r="I737" s="61">
        <v>43179.121877951387</v>
      </c>
      <c r="J737" s="61">
        <v>404</v>
      </c>
      <c r="M737" s="62" t="s">
        <v>11498</v>
      </c>
    </row>
    <row r="738" spans="1:13" ht="45" x14ac:dyDescent="0.25">
      <c r="A738" s="62" t="s">
        <v>1330</v>
      </c>
      <c r="B738" s="61" t="s">
        <v>696</v>
      </c>
      <c r="C738" s="62" t="s">
        <v>1331</v>
      </c>
      <c r="D738" s="61" t="s">
        <v>10066</v>
      </c>
      <c r="E738" s="61">
        <v>107</v>
      </c>
      <c r="F738" s="62" t="s">
        <v>10660</v>
      </c>
      <c r="G738" s="62" t="s">
        <v>10661</v>
      </c>
      <c r="H738" s="61" t="s">
        <v>4688</v>
      </c>
      <c r="I738" s="61">
        <v>43179.122692106481</v>
      </c>
      <c r="J738" s="61">
        <v>404</v>
      </c>
      <c r="M738" s="62" t="s">
        <v>11500</v>
      </c>
    </row>
    <row r="739" spans="1:13" ht="60" x14ac:dyDescent="0.25">
      <c r="A739" s="62" t="s">
        <v>3016</v>
      </c>
      <c r="B739" s="61" t="s">
        <v>696</v>
      </c>
      <c r="C739" s="62" t="s">
        <v>1331</v>
      </c>
      <c r="D739" s="61" t="s">
        <v>10066</v>
      </c>
      <c r="E739" s="61">
        <v>107</v>
      </c>
      <c r="F739" s="62" t="s">
        <v>10658</v>
      </c>
      <c r="G739" s="62" t="s">
        <v>10659</v>
      </c>
      <c r="H739" s="61" t="s">
        <v>4688</v>
      </c>
      <c r="I739" s="61">
        <v>43179.306443032408</v>
      </c>
      <c r="J739" s="61">
        <v>404</v>
      </c>
      <c r="M739" s="62" t="s">
        <v>11502</v>
      </c>
    </row>
    <row r="740" spans="1:13" ht="45" x14ac:dyDescent="0.25">
      <c r="A740" s="62" t="s">
        <v>1330</v>
      </c>
      <c r="B740" s="61" t="s">
        <v>696</v>
      </c>
      <c r="C740" s="62" t="s">
        <v>1331</v>
      </c>
      <c r="D740" s="61" t="s">
        <v>10066</v>
      </c>
      <c r="E740" s="61">
        <v>107</v>
      </c>
      <c r="F740" s="62" t="s">
        <v>10660</v>
      </c>
      <c r="G740" s="62" t="s">
        <v>10661</v>
      </c>
      <c r="H740" s="61" t="s">
        <v>4688</v>
      </c>
      <c r="I740" s="61">
        <v>43179.33347326389</v>
      </c>
      <c r="J740" s="61">
        <v>404</v>
      </c>
      <c r="M740" s="62" t="s">
        <v>11504</v>
      </c>
    </row>
    <row r="741" spans="1:13" ht="45" x14ac:dyDescent="0.25">
      <c r="A741" s="62" t="s">
        <v>2384</v>
      </c>
      <c r="B741" s="61" t="s">
        <v>696</v>
      </c>
      <c r="C741" s="62" t="s">
        <v>1331</v>
      </c>
      <c r="D741" s="61" t="s">
        <v>10066</v>
      </c>
      <c r="E741" s="61">
        <v>107</v>
      </c>
      <c r="F741" s="62" t="s">
        <v>10650</v>
      </c>
      <c r="G741" s="62" t="s">
        <v>10651</v>
      </c>
      <c r="H741" s="61" t="s">
        <v>4688</v>
      </c>
      <c r="I741" s="61">
        <v>43179.366748321758</v>
      </c>
      <c r="J741" s="61">
        <v>404</v>
      </c>
      <c r="M741" s="62" t="s">
        <v>11506</v>
      </c>
    </row>
    <row r="742" spans="1:13" ht="60" x14ac:dyDescent="0.25">
      <c r="A742" s="62" t="s">
        <v>2186</v>
      </c>
      <c r="B742" s="61" t="s">
        <v>696</v>
      </c>
      <c r="C742" s="62" t="s">
        <v>1331</v>
      </c>
      <c r="D742" s="61" t="s">
        <v>10066</v>
      </c>
      <c r="E742" s="61">
        <v>107</v>
      </c>
      <c r="F742" s="62" t="s">
        <v>10656</v>
      </c>
      <c r="G742" s="62" t="s">
        <v>10657</v>
      </c>
      <c r="H742" s="61" t="s">
        <v>4688</v>
      </c>
      <c r="I742" s="61">
        <v>43179.454432754632</v>
      </c>
      <c r="J742" s="61">
        <v>404</v>
      </c>
      <c r="M742" s="62" t="s">
        <v>11508</v>
      </c>
    </row>
    <row r="743" spans="1:13" ht="60" x14ac:dyDescent="0.25">
      <c r="A743" s="62" t="s">
        <v>831</v>
      </c>
      <c r="B743" s="61" t="s">
        <v>696</v>
      </c>
      <c r="C743" s="62" t="s">
        <v>832</v>
      </c>
      <c r="D743" s="61" t="s">
        <v>10662</v>
      </c>
      <c r="E743" s="61">
        <v>130</v>
      </c>
      <c r="F743" s="62" t="s">
        <v>10663</v>
      </c>
      <c r="G743" s="62" t="s">
        <v>10664</v>
      </c>
      <c r="H743" s="61" t="s">
        <v>4688</v>
      </c>
      <c r="I743" s="61">
        <v>43178.85793578704</v>
      </c>
      <c r="J743" s="61">
        <v>404</v>
      </c>
      <c r="M743" s="62" t="s">
        <v>11510</v>
      </c>
    </row>
    <row r="744" spans="1:13" ht="45" x14ac:dyDescent="0.25">
      <c r="A744" s="62" t="s">
        <v>4336</v>
      </c>
      <c r="B744" s="61" t="s">
        <v>696</v>
      </c>
      <c r="C744" s="62" t="s">
        <v>4337</v>
      </c>
      <c r="D744" s="61" t="s">
        <v>10662</v>
      </c>
      <c r="E744" s="61">
        <v>78</v>
      </c>
      <c r="F744" s="62" t="s">
        <v>10665</v>
      </c>
      <c r="G744" s="62" t="s">
        <v>10666</v>
      </c>
      <c r="H744" s="61" t="s">
        <v>4688</v>
      </c>
      <c r="I744" s="61">
        <v>43178.874222673614</v>
      </c>
      <c r="J744" s="61">
        <v>404</v>
      </c>
      <c r="M744" s="62" t="s">
        <v>11512</v>
      </c>
    </row>
    <row r="745" spans="1:13" ht="45" x14ac:dyDescent="0.25">
      <c r="A745" s="62" t="s">
        <v>2731</v>
      </c>
      <c r="B745" s="61" t="s">
        <v>696</v>
      </c>
      <c r="C745" s="62" t="s">
        <v>2732</v>
      </c>
      <c r="D745" s="61" t="s">
        <v>10667</v>
      </c>
      <c r="E745" s="61">
        <v>58</v>
      </c>
      <c r="F745" s="62" t="s">
        <v>10668</v>
      </c>
      <c r="G745" s="62" t="s">
        <v>10669</v>
      </c>
      <c r="H745" s="61" t="s">
        <v>4688</v>
      </c>
      <c r="I745" s="61">
        <v>43178.917709004629</v>
      </c>
      <c r="J745" s="61">
        <v>404</v>
      </c>
      <c r="M745" s="62" t="s">
        <v>11514</v>
      </c>
    </row>
    <row r="746" spans="1:13" ht="45" x14ac:dyDescent="0.25">
      <c r="A746" s="62" t="s">
        <v>2196</v>
      </c>
      <c r="B746" s="61" t="s">
        <v>696</v>
      </c>
      <c r="C746" s="62" t="s">
        <v>2197</v>
      </c>
      <c r="D746" s="61" t="s">
        <v>10670</v>
      </c>
      <c r="E746" s="61">
        <v>109</v>
      </c>
      <c r="F746" s="62" t="s">
        <v>10671</v>
      </c>
      <c r="G746" s="62" t="s">
        <v>10672</v>
      </c>
      <c r="H746" s="61" t="s">
        <v>4688</v>
      </c>
      <c r="I746" s="61">
        <v>43178.864296527776</v>
      </c>
      <c r="J746" s="61">
        <v>404</v>
      </c>
      <c r="M746" s="62" t="s">
        <v>11516</v>
      </c>
    </row>
    <row r="747" spans="1:13" ht="45" x14ac:dyDescent="0.25">
      <c r="A747" s="62" t="s">
        <v>3075</v>
      </c>
      <c r="B747" s="61" t="s">
        <v>696</v>
      </c>
      <c r="C747" s="62" t="s">
        <v>3076</v>
      </c>
      <c r="D747" s="61" t="s">
        <v>10673</v>
      </c>
      <c r="E747" s="61">
        <v>57</v>
      </c>
      <c r="F747" s="62" t="s">
        <v>10674</v>
      </c>
      <c r="G747" s="62" t="s">
        <v>10675</v>
      </c>
      <c r="H747" s="61" t="s">
        <v>4688</v>
      </c>
      <c r="I747" s="61">
        <v>43179.292177962961</v>
      </c>
      <c r="J747" s="61">
        <v>404</v>
      </c>
      <c r="M747" s="62" t="s">
        <v>11518</v>
      </c>
    </row>
    <row r="748" spans="1:13" ht="30" x14ac:dyDescent="0.25">
      <c r="A748" s="62" t="s">
        <v>2411</v>
      </c>
      <c r="B748" s="61" t="s">
        <v>696</v>
      </c>
      <c r="C748" s="62" t="s">
        <v>2412</v>
      </c>
      <c r="D748" s="61" t="s">
        <v>10673</v>
      </c>
      <c r="E748" s="61">
        <v>34</v>
      </c>
      <c r="F748" s="62" t="s">
        <v>10676</v>
      </c>
      <c r="G748" s="62" t="s">
        <v>10677</v>
      </c>
      <c r="H748" s="61" t="s">
        <v>4688</v>
      </c>
      <c r="I748" s="61">
        <v>43179.358141747682</v>
      </c>
      <c r="J748" s="61">
        <v>404</v>
      </c>
      <c r="M748" s="62" t="s">
        <v>11520</v>
      </c>
    </row>
    <row r="749" spans="1:13" ht="30" x14ac:dyDescent="0.25">
      <c r="A749" s="62" t="s">
        <v>3650</v>
      </c>
      <c r="B749" s="61" t="s">
        <v>696</v>
      </c>
      <c r="C749" s="62" t="s">
        <v>3651</v>
      </c>
      <c r="D749" s="61" t="s">
        <v>10673</v>
      </c>
      <c r="E749" s="61">
        <v>58</v>
      </c>
      <c r="F749" s="62" t="s">
        <v>10678</v>
      </c>
      <c r="G749" s="62" t="s">
        <v>10679</v>
      </c>
      <c r="H749" s="61" t="s">
        <v>4688</v>
      </c>
      <c r="I749" s="61">
        <v>43179.04122136574</v>
      </c>
      <c r="J749" s="61">
        <v>404</v>
      </c>
      <c r="M749" s="62" t="s">
        <v>11522</v>
      </c>
    </row>
    <row r="750" spans="1:13" ht="45" x14ac:dyDescent="0.25">
      <c r="A750" s="62" t="s">
        <v>872</v>
      </c>
      <c r="B750" s="61" t="s">
        <v>696</v>
      </c>
      <c r="C750" s="62" t="s">
        <v>873</v>
      </c>
      <c r="D750" s="61" t="s">
        <v>10680</v>
      </c>
      <c r="E750" s="61">
        <v>52</v>
      </c>
      <c r="F750" s="62" t="s">
        <v>10681</v>
      </c>
      <c r="G750" s="62" t="s">
        <v>10682</v>
      </c>
      <c r="H750" s="61" t="s">
        <v>4688</v>
      </c>
      <c r="I750" s="61">
        <v>43179.251541412035</v>
      </c>
      <c r="J750" s="61">
        <v>404</v>
      </c>
      <c r="M750" s="62" t="s">
        <v>11524</v>
      </c>
    </row>
    <row r="751" spans="1:13" ht="45" x14ac:dyDescent="0.25">
      <c r="A751" s="62" t="s">
        <v>3824</v>
      </c>
      <c r="B751" s="61" t="s">
        <v>696</v>
      </c>
      <c r="C751" s="62" t="s">
        <v>3825</v>
      </c>
      <c r="D751" s="61" t="s">
        <v>10683</v>
      </c>
      <c r="E751" s="61">
        <v>52</v>
      </c>
      <c r="F751" s="62" t="s">
        <v>10684</v>
      </c>
      <c r="G751" s="62" t="s">
        <v>10685</v>
      </c>
      <c r="H751" s="61" t="s">
        <v>4688</v>
      </c>
      <c r="I751" s="61">
        <v>43179.058746168979</v>
      </c>
      <c r="J751" s="61">
        <v>404</v>
      </c>
      <c r="M751" s="62" t="s">
        <v>11526</v>
      </c>
    </row>
    <row r="752" spans="1:13" ht="60" x14ac:dyDescent="0.25">
      <c r="A752" s="62" t="s">
        <v>1318</v>
      </c>
      <c r="B752" s="61" t="s">
        <v>696</v>
      </c>
      <c r="C752" s="62" t="s">
        <v>1319</v>
      </c>
      <c r="D752" s="61" t="s">
        <v>10686</v>
      </c>
      <c r="E752" s="61">
        <v>70</v>
      </c>
      <c r="F752" s="62" t="s">
        <v>10687</v>
      </c>
      <c r="G752" s="62" t="s">
        <v>10688</v>
      </c>
      <c r="H752" s="61" t="s">
        <v>4688</v>
      </c>
      <c r="I752" s="61">
        <v>43178.922698032409</v>
      </c>
      <c r="J752" s="61">
        <v>404</v>
      </c>
      <c r="M752" s="62" t="s">
        <v>11528</v>
      </c>
    </row>
    <row r="753" spans="1:13" ht="60" x14ac:dyDescent="0.25">
      <c r="A753" s="62" t="s">
        <v>1318</v>
      </c>
      <c r="B753" s="61" t="s">
        <v>696</v>
      </c>
      <c r="C753" s="62" t="s">
        <v>1319</v>
      </c>
      <c r="D753" s="61" t="s">
        <v>10686</v>
      </c>
      <c r="E753" s="61">
        <v>70</v>
      </c>
      <c r="F753" s="62" t="s">
        <v>10687</v>
      </c>
      <c r="G753" s="62" t="s">
        <v>10688</v>
      </c>
      <c r="H753" s="61" t="s">
        <v>4688</v>
      </c>
      <c r="I753" s="61">
        <v>43179.183084988428</v>
      </c>
      <c r="J753" s="61">
        <v>404</v>
      </c>
      <c r="M753" s="62" t="s">
        <v>11530</v>
      </c>
    </row>
    <row r="754" spans="1:13" ht="45" x14ac:dyDescent="0.25">
      <c r="A754" s="62" t="s">
        <v>2122</v>
      </c>
      <c r="B754" s="61" t="s">
        <v>696</v>
      </c>
      <c r="C754" s="62" t="s">
        <v>2123</v>
      </c>
      <c r="D754" s="61" t="s">
        <v>10689</v>
      </c>
      <c r="E754" s="61">
        <v>56</v>
      </c>
      <c r="F754" s="62" t="s">
        <v>10690</v>
      </c>
      <c r="G754" s="62" t="s">
        <v>10691</v>
      </c>
      <c r="H754" s="61" t="s">
        <v>4688</v>
      </c>
      <c r="I754" s="61">
        <v>43179.393146886578</v>
      </c>
      <c r="J754" s="61">
        <v>404</v>
      </c>
      <c r="M754" s="62" t="s">
        <v>11532</v>
      </c>
    </row>
    <row r="755" spans="1:13" ht="90" x14ac:dyDescent="0.25">
      <c r="A755" s="62" t="s">
        <v>2938</v>
      </c>
      <c r="B755" s="61" t="s">
        <v>696</v>
      </c>
      <c r="C755" s="62" t="s">
        <v>2939</v>
      </c>
      <c r="D755" s="61" t="s">
        <v>10692</v>
      </c>
      <c r="E755" s="61">
        <v>17</v>
      </c>
      <c r="F755" s="62" t="s">
        <v>10693</v>
      </c>
      <c r="G755" s="62" t="s">
        <v>10694</v>
      </c>
      <c r="H755" s="61" t="s">
        <v>4688</v>
      </c>
      <c r="I755" s="61">
        <v>43179.053154340276</v>
      </c>
      <c r="J755" s="61">
        <v>404</v>
      </c>
      <c r="M755" s="62" t="s">
        <v>11534</v>
      </c>
    </row>
    <row r="756" spans="1:13" ht="60" x14ac:dyDescent="0.25">
      <c r="A756" s="62" t="s">
        <v>1694</v>
      </c>
      <c r="B756" s="61" t="s">
        <v>696</v>
      </c>
      <c r="C756" s="62" t="s">
        <v>1695</v>
      </c>
      <c r="D756" s="61" t="s">
        <v>10695</v>
      </c>
      <c r="E756" s="61">
        <v>128</v>
      </c>
      <c r="F756" s="62" t="s">
        <v>10696</v>
      </c>
      <c r="G756" s="62" t="s">
        <v>10697</v>
      </c>
      <c r="H756" s="61" t="s">
        <v>4688</v>
      </c>
      <c r="I756" s="61">
        <v>43178.801176307868</v>
      </c>
      <c r="J756" s="61">
        <v>404</v>
      </c>
      <c r="M756" s="62" t="s">
        <v>11536</v>
      </c>
    </row>
    <row r="757" spans="1:13" ht="60" x14ac:dyDescent="0.25">
      <c r="A757" s="62" t="s">
        <v>1694</v>
      </c>
      <c r="B757" s="61" t="s">
        <v>696</v>
      </c>
      <c r="C757" s="62" t="s">
        <v>1695</v>
      </c>
      <c r="D757" s="61" t="s">
        <v>10695</v>
      </c>
      <c r="E757" s="61">
        <v>128</v>
      </c>
      <c r="F757" s="62" t="s">
        <v>10696</v>
      </c>
      <c r="G757" s="62" t="s">
        <v>10697</v>
      </c>
      <c r="H757" s="61" t="s">
        <v>4688</v>
      </c>
      <c r="I757" s="61">
        <v>43178.855601736112</v>
      </c>
      <c r="J757" s="61">
        <v>404</v>
      </c>
      <c r="M757" s="62" t="s">
        <v>11538</v>
      </c>
    </row>
    <row r="758" spans="1:13" ht="60" x14ac:dyDescent="0.25">
      <c r="A758" s="62" t="s">
        <v>2452</v>
      </c>
      <c r="B758" s="61" t="s">
        <v>696</v>
      </c>
      <c r="C758" s="62" t="s">
        <v>2453</v>
      </c>
      <c r="D758" s="61" t="s">
        <v>10698</v>
      </c>
      <c r="E758" s="61">
        <v>128</v>
      </c>
      <c r="F758" s="62" t="s">
        <v>10699</v>
      </c>
      <c r="G758" s="62" t="s">
        <v>10700</v>
      </c>
      <c r="H758" s="61" t="s">
        <v>4688</v>
      </c>
      <c r="I758" s="61">
        <v>43179.003692789352</v>
      </c>
      <c r="J758" s="61">
        <v>404</v>
      </c>
      <c r="M758" s="62" t="s">
        <v>11540</v>
      </c>
    </row>
    <row r="759" spans="1:13" ht="60" x14ac:dyDescent="0.25">
      <c r="A759" s="62" t="s">
        <v>2452</v>
      </c>
      <c r="B759" s="61" t="s">
        <v>696</v>
      </c>
      <c r="C759" s="62" t="s">
        <v>2453</v>
      </c>
      <c r="D759" s="61" t="s">
        <v>10698</v>
      </c>
      <c r="E759" s="61">
        <v>128</v>
      </c>
      <c r="F759" s="62" t="s">
        <v>10699</v>
      </c>
      <c r="G759" s="62" t="s">
        <v>10700</v>
      </c>
      <c r="H759" s="61" t="s">
        <v>4688</v>
      </c>
      <c r="I759" s="61">
        <v>43179.384626284722</v>
      </c>
      <c r="J759" s="61">
        <v>404</v>
      </c>
      <c r="M759" s="62" t="s">
        <v>11542</v>
      </c>
    </row>
    <row r="760" spans="1:13" ht="60" x14ac:dyDescent="0.25">
      <c r="A760" s="62" t="s">
        <v>1341</v>
      </c>
      <c r="B760" s="61" t="s">
        <v>696</v>
      </c>
      <c r="C760" s="62" t="s">
        <v>1342</v>
      </c>
      <c r="D760" s="61" t="s">
        <v>10155</v>
      </c>
      <c r="E760" s="61">
        <v>11</v>
      </c>
      <c r="F760" s="62" t="s">
        <v>10701</v>
      </c>
      <c r="G760" s="62" t="s">
        <v>10702</v>
      </c>
      <c r="H760" s="61" t="s">
        <v>4688</v>
      </c>
      <c r="I760" s="61">
        <v>43179.211032129628</v>
      </c>
      <c r="J760" s="61">
        <v>404</v>
      </c>
      <c r="M760" s="62" t="s">
        <v>11544</v>
      </c>
    </row>
    <row r="761" spans="1:13" ht="45" x14ac:dyDescent="0.25">
      <c r="A761" s="62" t="s">
        <v>1989</v>
      </c>
      <c r="B761" s="61" t="s">
        <v>696</v>
      </c>
      <c r="C761" s="62" t="s">
        <v>1990</v>
      </c>
      <c r="D761" s="61" t="s">
        <v>10155</v>
      </c>
      <c r="E761" s="61">
        <v>11</v>
      </c>
      <c r="F761" s="62" t="s">
        <v>10703</v>
      </c>
      <c r="G761" s="62" t="s">
        <v>10704</v>
      </c>
      <c r="H761" s="61" t="s">
        <v>4688</v>
      </c>
      <c r="I761" s="61">
        <v>43178.879984606479</v>
      </c>
      <c r="J761" s="61">
        <v>404</v>
      </c>
      <c r="M761" s="62" t="s">
        <v>11546</v>
      </c>
    </row>
    <row r="762" spans="1:13" ht="45" x14ac:dyDescent="0.25">
      <c r="A762" s="62" t="s">
        <v>4186</v>
      </c>
      <c r="B762" s="61" t="s">
        <v>696</v>
      </c>
      <c r="C762" s="62" t="s">
        <v>4187</v>
      </c>
      <c r="D762" s="61" t="s">
        <v>10155</v>
      </c>
      <c r="E762" s="61">
        <v>11</v>
      </c>
      <c r="F762" s="62" t="s">
        <v>10705</v>
      </c>
      <c r="G762" s="62" t="s">
        <v>10706</v>
      </c>
      <c r="H762" s="61" t="s">
        <v>4688</v>
      </c>
      <c r="I762" s="61">
        <v>43179.034048888891</v>
      </c>
      <c r="J762" s="61">
        <v>404</v>
      </c>
      <c r="M762" s="62" t="s">
        <v>11548</v>
      </c>
    </row>
    <row r="763" spans="1:13" ht="60" x14ac:dyDescent="0.25">
      <c r="A763" s="62" t="s">
        <v>3352</v>
      </c>
      <c r="B763" s="61" t="s">
        <v>696</v>
      </c>
      <c r="C763" s="62" t="s">
        <v>3353</v>
      </c>
      <c r="D763" s="61" t="s">
        <v>10707</v>
      </c>
      <c r="E763" s="61">
        <v>126</v>
      </c>
      <c r="F763" s="62" t="s">
        <v>10708</v>
      </c>
      <c r="G763" s="62" t="s">
        <v>10709</v>
      </c>
      <c r="H763" s="61" t="s">
        <v>4688</v>
      </c>
      <c r="I763" s="61">
        <v>43178.945440578704</v>
      </c>
      <c r="J763" s="61">
        <v>404</v>
      </c>
      <c r="M763" s="62" t="s">
        <v>11550</v>
      </c>
    </row>
    <row r="764" spans="1:13" ht="30" x14ac:dyDescent="0.25">
      <c r="A764" s="62" t="s">
        <v>4357</v>
      </c>
      <c r="B764" s="61" t="s">
        <v>696</v>
      </c>
      <c r="C764" s="62" t="s">
        <v>4358</v>
      </c>
      <c r="D764" s="61" t="s">
        <v>10710</v>
      </c>
      <c r="E764" s="61">
        <v>35</v>
      </c>
      <c r="F764" s="62" t="s">
        <v>10711</v>
      </c>
      <c r="G764" s="62" t="s">
        <v>10712</v>
      </c>
      <c r="H764" s="61" t="s">
        <v>4688</v>
      </c>
      <c r="I764" s="61">
        <v>43179.22693016204</v>
      </c>
      <c r="J764" s="61">
        <v>404</v>
      </c>
      <c r="M764" s="62" t="s">
        <v>11552</v>
      </c>
    </row>
    <row r="765" spans="1:13" ht="60" x14ac:dyDescent="0.25">
      <c r="A765" s="62" t="s">
        <v>1059</v>
      </c>
      <c r="B765" s="61" t="s">
        <v>696</v>
      </c>
      <c r="C765" s="62" t="s">
        <v>1060</v>
      </c>
      <c r="D765" s="61" t="s">
        <v>10713</v>
      </c>
      <c r="E765" s="61">
        <v>35</v>
      </c>
      <c r="F765" s="62" t="s">
        <v>10714</v>
      </c>
      <c r="G765" s="62" t="s">
        <v>10715</v>
      </c>
      <c r="H765" s="61" t="s">
        <v>4688</v>
      </c>
      <c r="I765" s="61">
        <v>43179.315419606479</v>
      </c>
      <c r="J765" s="61">
        <v>404</v>
      </c>
      <c r="M765" s="62" t="s">
        <v>11554</v>
      </c>
    </row>
    <row r="766" spans="1:13" ht="75" x14ac:dyDescent="0.25">
      <c r="A766" s="62" t="s">
        <v>4346</v>
      </c>
      <c r="B766" s="61" t="s">
        <v>696</v>
      </c>
      <c r="C766" s="62" t="s">
        <v>4347</v>
      </c>
      <c r="D766" s="61" t="s">
        <v>10155</v>
      </c>
      <c r="E766" s="61">
        <v>13</v>
      </c>
      <c r="F766" s="62" t="s">
        <v>10716</v>
      </c>
      <c r="G766" s="62" t="s">
        <v>10717</v>
      </c>
      <c r="H766" s="61" t="s">
        <v>4688</v>
      </c>
      <c r="I766" s="61">
        <v>43178.784179189817</v>
      </c>
      <c r="J766" s="61">
        <v>404</v>
      </c>
      <c r="M766" s="62" t="s">
        <v>11556</v>
      </c>
    </row>
    <row r="767" spans="1:13" ht="75" x14ac:dyDescent="0.25">
      <c r="A767" s="62" t="s">
        <v>4346</v>
      </c>
      <c r="B767" s="61" t="s">
        <v>696</v>
      </c>
      <c r="C767" s="62" t="s">
        <v>4347</v>
      </c>
      <c r="D767" s="61" t="s">
        <v>10155</v>
      </c>
      <c r="E767" s="61">
        <v>13</v>
      </c>
      <c r="F767" s="62" t="s">
        <v>10716</v>
      </c>
      <c r="G767" s="62" t="s">
        <v>10717</v>
      </c>
      <c r="H767" s="61" t="s">
        <v>4688</v>
      </c>
      <c r="I767" s="61">
        <v>43179.046693865741</v>
      </c>
      <c r="J767" s="61">
        <v>404</v>
      </c>
      <c r="M767" s="62" t="s">
        <v>11559</v>
      </c>
    </row>
    <row r="768" spans="1:13" ht="60" x14ac:dyDescent="0.25">
      <c r="A768" s="62" t="s">
        <v>1362</v>
      </c>
      <c r="B768" s="61" t="s">
        <v>696</v>
      </c>
      <c r="C768" s="62" t="s">
        <v>1363</v>
      </c>
      <c r="D768" s="61" t="s">
        <v>10155</v>
      </c>
      <c r="E768" s="61">
        <v>13</v>
      </c>
      <c r="F768" s="62" t="s">
        <v>10718</v>
      </c>
      <c r="G768" s="62" t="s">
        <v>10719</v>
      </c>
      <c r="H768" s="61" t="s">
        <v>4688</v>
      </c>
      <c r="I768" s="61">
        <v>43179.040904490743</v>
      </c>
      <c r="J768" s="61">
        <v>404</v>
      </c>
      <c r="M768" s="62" t="s">
        <v>11562</v>
      </c>
    </row>
    <row r="769" spans="1:13" ht="60" x14ac:dyDescent="0.25">
      <c r="A769" s="62" t="s">
        <v>2145</v>
      </c>
      <c r="B769" s="61" t="s">
        <v>696</v>
      </c>
      <c r="C769" s="62" t="s">
        <v>2146</v>
      </c>
      <c r="D769" s="61" t="s">
        <v>10155</v>
      </c>
      <c r="E769" s="61">
        <v>13</v>
      </c>
      <c r="F769" s="62" t="s">
        <v>10720</v>
      </c>
      <c r="G769" s="62" t="s">
        <v>10721</v>
      </c>
      <c r="H769" s="61" t="s">
        <v>4688</v>
      </c>
      <c r="I769" s="61">
        <v>43179.154801157405</v>
      </c>
      <c r="J769" s="61">
        <v>404</v>
      </c>
      <c r="M769" s="62" t="s">
        <v>11565</v>
      </c>
    </row>
    <row r="770" spans="1:13" ht="60" x14ac:dyDescent="0.25">
      <c r="A770" s="62" t="s">
        <v>2145</v>
      </c>
      <c r="B770" s="61" t="s">
        <v>696</v>
      </c>
      <c r="C770" s="62" t="s">
        <v>2146</v>
      </c>
      <c r="D770" s="61" t="s">
        <v>10155</v>
      </c>
      <c r="E770" s="61">
        <v>13</v>
      </c>
      <c r="F770" s="62" t="s">
        <v>10720</v>
      </c>
      <c r="G770" s="62" t="s">
        <v>10721</v>
      </c>
      <c r="H770" s="61" t="s">
        <v>4688</v>
      </c>
      <c r="I770" s="61">
        <v>43179.363354259258</v>
      </c>
      <c r="J770" s="61">
        <v>404</v>
      </c>
      <c r="M770" s="62" t="s">
        <v>11567</v>
      </c>
    </row>
    <row r="771" spans="1:13" ht="60" x14ac:dyDescent="0.25">
      <c r="A771" s="62" t="s">
        <v>1882</v>
      </c>
      <c r="B771" s="61" t="s">
        <v>696</v>
      </c>
      <c r="C771" s="62" t="s">
        <v>1883</v>
      </c>
      <c r="D771" s="61" t="s">
        <v>10155</v>
      </c>
      <c r="E771" s="61">
        <v>16</v>
      </c>
      <c r="F771" s="62" t="s">
        <v>10722</v>
      </c>
      <c r="G771" s="62" t="s">
        <v>10723</v>
      </c>
      <c r="H771" s="61" t="s">
        <v>4688</v>
      </c>
      <c r="I771" s="61">
        <v>43178.957926041665</v>
      </c>
      <c r="J771" s="61">
        <v>404</v>
      </c>
      <c r="M771" s="62" t="s">
        <v>11569</v>
      </c>
    </row>
    <row r="772" spans="1:13" ht="60" x14ac:dyDescent="0.25">
      <c r="A772" s="62" t="s">
        <v>1882</v>
      </c>
      <c r="B772" s="61" t="s">
        <v>696</v>
      </c>
      <c r="C772" s="62" t="s">
        <v>1883</v>
      </c>
      <c r="D772" s="61" t="s">
        <v>10155</v>
      </c>
      <c r="E772" s="61">
        <v>16</v>
      </c>
      <c r="F772" s="62" t="s">
        <v>10722</v>
      </c>
      <c r="G772" s="62" t="s">
        <v>10723</v>
      </c>
      <c r="H772" s="61" t="s">
        <v>4688</v>
      </c>
      <c r="I772" s="61">
        <v>43179.342575532406</v>
      </c>
      <c r="J772" s="61">
        <v>404</v>
      </c>
      <c r="M772" s="62" t="s">
        <v>11571</v>
      </c>
    </row>
    <row r="773" spans="1:13" ht="45" x14ac:dyDescent="0.25">
      <c r="A773" s="62" t="s">
        <v>3642</v>
      </c>
      <c r="B773" s="61" t="s">
        <v>696</v>
      </c>
      <c r="C773" s="62" t="s">
        <v>3643</v>
      </c>
      <c r="D773" s="61" t="s">
        <v>10155</v>
      </c>
      <c r="E773" s="61">
        <v>16</v>
      </c>
      <c r="F773" s="62" t="s">
        <v>10724</v>
      </c>
      <c r="G773" s="62" t="s">
        <v>10725</v>
      </c>
      <c r="H773" s="61" t="s">
        <v>4688</v>
      </c>
      <c r="I773" s="61">
        <v>43179.054563148151</v>
      </c>
      <c r="J773" s="61">
        <v>404</v>
      </c>
      <c r="M773" s="62" t="s">
        <v>11574</v>
      </c>
    </row>
    <row r="774" spans="1:13" ht="45" x14ac:dyDescent="0.25">
      <c r="A774" s="62" t="s">
        <v>3642</v>
      </c>
      <c r="B774" s="61" t="s">
        <v>696</v>
      </c>
      <c r="C774" s="62" t="s">
        <v>3643</v>
      </c>
      <c r="D774" s="61" t="s">
        <v>10155</v>
      </c>
      <c r="E774" s="61">
        <v>16</v>
      </c>
      <c r="F774" s="62" t="s">
        <v>10724</v>
      </c>
      <c r="G774" s="62" t="s">
        <v>10725</v>
      </c>
      <c r="H774" s="61" t="s">
        <v>4688</v>
      </c>
      <c r="I774" s="61">
        <v>43179.229689398147</v>
      </c>
      <c r="J774" s="61">
        <v>404</v>
      </c>
      <c r="M774" s="62" t="s">
        <v>11576</v>
      </c>
    </row>
    <row r="775" spans="1:13" ht="60" x14ac:dyDescent="0.25">
      <c r="A775" s="62" t="s">
        <v>4149</v>
      </c>
      <c r="B775" s="61" t="s">
        <v>696</v>
      </c>
      <c r="C775" s="62" t="s">
        <v>4150</v>
      </c>
      <c r="D775" s="61" t="s">
        <v>10155</v>
      </c>
      <c r="E775" s="61">
        <v>16</v>
      </c>
      <c r="F775" s="62" t="s">
        <v>10726</v>
      </c>
      <c r="G775" s="62" t="s">
        <v>10727</v>
      </c>
      <c r="H775" s="61" t="s">
        <v>4688</v>
      </c>
      <c r="I775" s="61">
        <v>43178.780027743058</v>
      </c>
      <c r="J775" s="61">
        <v>404</v>
      </c>
      <c r="M775" s="62" t="s">
        <v>11578</v>
      </c>
    </row>
    <row r="776" spans="1:13" ht="60" x14ac:dyDescent="0.25">
      <c r="A776" s="62" t="s">
        <v>4149</v>
      </c>
      <c r="B776" s="61" t="s">
        <v>696</v>
      </c>
      <c r="C776" s="62" t="s">
        <v>4150</v>
      </c>
      <c r="D776" s="61" t="s">
        <v>10155</v>
      </c>
      <c r="E776" s="61">
        <v>16</v>
      </c>
      <c r="F776" s="62" t="s">
        <v>10726</v>
      </c>
      <c r="G776" s="62" t="s">
        <v>10727</v>
      </c>
      <c r="H776" s="61" t="s">
        <v>4688</v>
      </c>
      <c r="I776" s="61">
        <v>43179.408516736112</v>
      </c>
      <c r="J776" s="61">
        <v>404</v>
      </c>
      <c r="M776" s="62" t="s">
        <v>11580</v>
      </c>
    </row>
    <row r="777" spans="1:13" ht="75" x14ac:dyDescent="0.25">
      <c r="A777" s="62" t="s">
        <v>1290</v>
      </c>
      <c r="B777" s="61" t="s">
        <v>696</v>
      </c>
      <c r="C777" s="62" t="s">
        <v>1291</v>
      </c>
      <c r="D777" s="61" t="s">
        <v>10106</v>
      </c>
      <c r="E777" s="61">
        <v>84</v>
      </c>
      <c r="F777" s="62" t="s">
        <v>10728</v>
      </c>
      <c r="G777" s="62" t="s">
        <v>10729</v>
      </c>
      <c r="H777" s="61" t="s">
        <v>4688</v>
      </c>
      <c r="I777" s="61">
        <v>43179.102691030093</v>
      </c>
      <c r="J777" s="61">
        <v>404</v>
      </c>
      <c r="M777" s="62" t="s">
        <v>11583</v>
      </c>
    </row>
    <row r="778" spans="1:13" ht="75" x14ac:dyDescent="0.25">
      <c r="A778" s="62" t="s">
        <v>1290</v>
      </c>
      <c r="B778" s="61" t="s">
        <v>696</v>
      </c>
      <c r="C778" s="62" t="s">
        <v>1291</v>
      </c>
      <c r="D778" s="61" t="s">
        <v>10106</v>
      </c>
      <c r="E778" s="61">
        <v>84</v>
      </c>
      <c r="F778" s="62" t="s">
        <v>10728</v>
      </c>
      <c r="G778" s="62" t="s">
        <v>10729</v>
      </c>
      <c r="H778" s="61" t="s">
        <v>4688</v>
      </c>
      <c r="I778" s="61">
        <v>43179.398675081022</v>
      </c>
      <c r="J778" s="61">
        <v>404</v>
      </c>
      <c r="M778" s="62" t="s">
        <v>11586</v>
      </c>
    </row>
    <row r="779" spans="1:13" ht="75" x14ac:dyDescent="0.25">
      <c r="A779" s="62" t="s">
        <v>2649</v>
      </c>
      <c r="B779" s="61" t="s">
        <v>696</v>
      </c>
      <c r="C779" s="62" t="s">
        <v>2650</v>
      </c>
      <c r="D779" s="61" t="s">
        <v>9941</v>
      </c>
      <c r="E779" s="61">
        <v>84</v>
      </c>
      <c r="F779" s="62" t="s">
        <v>10730</v>
      </c>
      <c r="G779" s="62" t="s">
        <v>10731</v>
      </c>
      <c r="H779" s="61" t="s">
        <v>4688</v>
      </c>
      <c r="I779" s="61">
        <v>43179.12285925926</v>
      </c>
      <c r="J779" s="61">
        <v>404</v>
      </c>
      <c r="M779" s="62" t="s">
        <v>11589</v>
      </c>
    </row>
    <row r="780" spans="1:13" ht="60" x14ac:dyDescent="0.25">
      <c r="A780" s="62" t="s">
        <v>2649</v>
      </c>
      <c r="B780" s="61" t="s">
        <v>696</v>
      </c>
      <c r="C780" s="62" t="s">
        <v>2650</v>
      </c>
      <c r="D780" s="61" t="s">
        <v>9941</v>
      </c>
      <c r="E780" s="61">
        <v>84</v>
      </c>
      <c r="F780" s="62" t="s">
        <v>10730</v>
      </c>
      <c r="G780" s="62" t="s">
        <v>10731</v>
      </c>
      <c r="H780" s="61" t="s">
        <v>4688</v>
      </c>
      <c r="I780" s="61">
        <v>43179.22687820602</v>
      </c>
      <c r="J780" s="61">
        <v>404</v>
      </c>
      <c r="M780" s="62" t="s">
        <v>11592</v>
      </c>
    </row>
    <row r="781" spans="1:13" ht="75" x14ac:dyDescent="0.25">
      <c r="A781" s="62" t="s">
        <v>1204</v>
      </c>
      <c r="B781" s="61" t="s">
        <v>696</v>
      </c>
      <c r="C781" s="62" t="s">
        <v>1205</v>
      </c>
      <c r="D781" s="61" t="s">
        <v>10150</v>
      </c>
      <c r="E781" s="61">
        <v>84</v>
      </c>
      <c r="F781" s="62" t="s">
        <v>10732</v>
      </c>
      <c r="G781" s="62" t="s">
        <v>10733</v>
      </c>
      <c r="H781" s="61" t="s">
        <v>4688</v>
      </c>
      <c r="I781" s="61">
        <v>43179.193732430555</v>
      </c>
      <c r="J781" s="61">
        <v>404</v>
      </c>
      <c r="M781" s="62" t="s">
        <v>11595</v>
      </c>
    </row>
    <row r="782" spans="1:13" ht="75" x14ac:dyDescent="0.25">
      <c r="A782" s="62" t="s">
        <v>1204</v>
      </c>
      <c r="B782" s="61" t="s">
        <v>696</v>
      </c>
      <c r="C782" s="62" t="s">
        <v>1205</v>
      </c>
      <c r="D782" s="61" t="s">
        <v>10150</v>
      </c>
      <c r="E782" s="61">
        <v>84</v>
      </c>
      <c r="F782" s="62" t="s">
        <v>10732</v>
      </c>
      <c r="G782" s="62" t="s">
        <v>10733</v>
      </c>
      <c r="H782" s="61" t="s">
        <v>4688</v>
      </c>
      <c r="I782" s="61">
        <v>43179.342795358796</v>
      </c>
      <c r="J782" s="61">
        <v>404</v>
      </c>
      <c r="M782" s="62" t="s">
        <v>11597</v>
      </c>
    </row>
    <row r="783" spans="1:13" ht="45" x14ac:dyDescent="0.25">
      <c r="A783" s="62" t="s">
        <v>1260</v>
      </c>
      <c r="B783" s="61" t="s">
        <v>696</v>
      </c>
      <c r="C783" s="62" t="s">
        <v>1261</v>
      </c>
      <c r="D783" s="61" t="s">
        <v>10734</v>
      </c>
      <c r="E783" s="61">
        <v>45</v>
      </c>
      <c r="F783" s="62" t="s">
        <v>10735</v>
      </c>
      <c r="G783" s="62" t="s">
        <v>10736</v>
      </c>
      <c r="H783" s="61" t="s">
        <v>4688</v>
      </c>
      <c r="I783" s="61">
        <v>43179.04569554398</v>
      </c>
      <c r="J783" s="61">
        <v>404</v>
      </c>
      <c r="M783" s="62" t="s">
        <v>11599</v>
      </c>
    </row>
    <row r="784" spans="1:13" ht="30" x14ac:dyDescent="0.25">
      <c r="A784" s="62" t="s">
        <v>1260</v>
      </c>
      <c r="B784" s="61" t="s">
        <v>696</v>
      </c>
      <c r="C784" s="62" t="s">
        <v>1261</v>
      </c>
      <c r="D784" s="61" t="s">
        <v>10734</v>
      </c>
      <c r="E784" s="61">
        <v>45</v>
      </c>
      <c r="F784" s="62" t="s">
        <v>10735</v>
      </c>
      <c r="G784" s="62" t="s">
        <v>10736</v>
      </c>
      <c r="H784" s="61" t="s">
        <v>4688</v>
      </c>
      <c r="I784" s="61">
        <v>43179.131578229164</v>
      </c>
      <c r="J784" s="61">
        <v>404</v>
      </c>
      <c r="M784" s="62" t="s">
        <v>11602</v>
      </c>
    </row>
    <row r="785" spans="1:13" ht="60" x14ac:dyDescent="0.25">
      <c r="A785" s="62" t="s">
        <v>1439</v>
      </c>
      <c r="B785" s="61" t="s">
        <v>696</v>
      </c>
      <c r="C785" s="62" t="s">
        <v>1440</v>
      </c>
      <c r="D785" s="61" t="s">
        <v>10737</v>
      </c>
      <c r="E785" s="61">
        <v>78</v>
      </c>
      <c r="F785" s="62" t="s">
        <v>10738</v>
      </c>
      <c r="G785" s="62" t="s">
        <v>10739</v>
      </c>
      <c r="H785" s="61" t="s">
        <v>4688</v>
      </c>
      <c r="I785" s="61">
        <v>43179.411617534723</v>
      </c>
      <c r="J785" s="61">
        <v>404</v>
      </c>
      <c r="M785" s="62" t="s">
        <v>11605</v>
      </c>
    </row>
    <row r="786" spans="1:13" ht="60" x14ac:dyDescent="0.25">
      <c r="A786" s="62" t="s">
        <v>1439</v>
      </c>
      <c r="B786" s="61" t="s">
        <v>696</v>
      </c>
      <c r="C786" s="62" t="s">
        <v>1440</v>
      </c>
      <c r="D786" s="61" t="s">
        <v>10737</v>
      </c>
      <c r="E786" s="61">
        <v>78</v>
      </c>
      <c r="F786" s="62" t="s">
        <v>10738</v>
      </c>
      <c r="G786" s="62" t="s">
        <v>10739</v>
      </c>
      <c r="H786" s="61" t="s">
        <v>4688</v>
      </c>
      <c r="I786" s="61">
        <v>43179.422020729166</v>
      </c>
      <c r="J786" s="61">
        <v>404</v>
      </c>
      <c r="M786" s="62" t="s">
        <v>11607</v>
      </c>
    </row>
    <row r="787" spans="1:13" ht="60" x14ac:dyDescent="0.25">
      <c r="A787" s="62" t="s">
        <v>1834</v>
      </c>
      <c r="B787" s="61" t="s">
        <v>696</v>
      </c>
      <c r="C787" s="62" t="s">
        <v>1835</v>
      </c>
      <c r="D787" s="61" t="s">
        <v>10740</v>
      </c>
      <c r="E787" s="61">
        <v>135</v>
      </c>
      <c r="F787" s="62" t="s">
        <v>10741</v>
      </c>
      <c r="G787" s="62" t="s">
        <v>10742</v>
      </c>
      <c r="H787" s="61" t="s">
        <v>4688</v>
      </c>
      <c r="I787" s="61">
        <v>43178.720461493052</v>
      </c>
      <c r="J787" s="61">
        <v>404</v>
      </c>
      <c r="M787" s="62" t="s">
        <v>11610</v>
      </c>
    </row>
    <row r="788" spans="1:13" ht="75" x14ac:dyDescent="0.25">
      <c r="A788" s="62" t="s">
        <v>1834</v>
      </c>
      <c r="B788" s="61" t="s">
        <v>696</v>
      </c>
      <c r="C788" s="62" t="s">
        <v>1835</v>
      </c>
      <c r="D788" s="61" t="s">
        <v>10740</v>
      </c>
      <c r="E788" s="61">
        <v>135</v>
      </c>
      <c r="F788" s="62" t="s">
        <v>10741</v>
      </c>
      <c r="G788" s="62" t="s">
        <v>10742</v>
      </c>
      <c r="H788" s="61" t="s">
        <v>4688</v>
      </c>
      <c r="I788" s="61">
        <v>43179.254584178241</v>
      </c>
      <c r="J788" s="61">
        <v>404</v>
      </c>
      <c r="M788" s="62" t="s">
        <v>11613</v>
      </c>
    </row>
    <row r="789" spans="1:13" ht="60" x14ac:dyDescent="0.25">
      <c r="A789" s="62" t="s">
        <v>989</v>
      </c>
      <c r="B789" s="61" t="s">
        <v>696</v>
      </c>
      <c r="C789" s="62" t="s">
        <v>983</v>
      </c>
      <c r="D789" s="61" t="s">
        <v>10743</v>
      </c>
      <c r="E789" s="61">
        <v>135</v>
      </c>
      <c r="F789" s="62" t="s">
        <v>10744</v>
      </c>
      <c r="G789" s="62" t="s">
        <v>10745</v>
      </c>
      <c r="H789" s="61" t="s">
        <v>4688</v>
      </c>
      <c r="I789" s="61">
        <v>43178.784003414352</v>
      </c>
      <c r="J789" s="61">
        <v>404</v>
      </c>
      <c r="M789" s="62" t="s">
        <v>11616</v>
      </c>
    </row>
    <row r="790" spans="1:13" ht="75" x14ac:dyDescent="0.25">
      <c r="A790" s="62" t="s">
        <v>2127</v>
      </c>
      <c r="B790" s="61" t="s">
        <v>696</v>
      </c>
      <c r="C790" s="62" t="s">
        <v>983</v>
      </c>
      <c r="D790" s="61" t="s">
        <v>10743</v>
      </c>
      <c r="E790" s="61">
        <v>135</v>
      </c>
      <c r="F790" s="62" t="s">
        <v>10746</v>
      </c>
      <c r="G790" s="62" t="s">
        <v>10747</v>
      </c>
      <c r="H790" s="61" t="s">
        <v>4688</v>
      </c>
      <c r="I790" s="61">
        <v>43178.78753872685</v>
      </c>
      <c r="J790" s="61">
        <v>404</v>
      </c>
      <c r="M790" s="62" t="s">
        <v>11619</v>
      </c>
    </row>
    <row r="791" spans="1:13" ht="60" x14ac:dyDescent="0.25">
      <c r="A791" s="62" t="s">
        <v>3514</v>
      </c>
      <c r="B791" s="61" t="s">
        <v>696</v>
      </c>
      <c r="C791" s="62" t="s">
        <v>983</v>
      </c>
      <c r="D791" s="61" t="s">
        <v>10743</v>
      </c>
      <c r="E791" s="61">
        <v>135</v>
      </c>
      <c r="F791" s="62" t="s">
        <v>10748</v>
      </c>
      <c r="G791" s="62" t="s">
        <v>10749</v>
      </c>
      <c r="H791" s="61" t="s">
        <v>4688</v>
      </c>
      <c r="I791" s="61">
        <v>43178.798603067131</v>
      </c>
      <c r="J791" s="61">
        <v>404</v>
      </c>
      <c r="M791" s="62" t="s">
        <v>11622</v>
      </c>
    </row>
    <row r="792" spans="1:13" ht="75" x14ac:dyDescent="0.25">
      <c r="A792" s="62" t="s">
        <v>3042</v>
      </c>
      <c r="B792" s="61" t="s">
        <v>696</v>
      </c>
      <c r="C792" s="62" t="s">
        <v>983</v>
      </c>
      <c r="D792" s="61" t="s">
        <v>10743</v>
      </c>
      <c r="E792" s="61">
        <v>135</v>
      </c>
      <c r="F792" s="62" t="s">
        <v>10750</v>
      </c>
      <c r="G792" s="62" t="s">
        <v>10751</v>
      </c>
      <c r="H792" s="61" t="s">
        <v>4688</v>
      </c>
      <c r="I792" s="61">
        <v>43178.807341932872</v>
      </c>
      <c r="J792" s="61">
        <v>404</v>
      </c>
      <c r="M792" s="62" t="s">
        <v>11624</v>
      </c>
    </row>
    <row r="793" spans="1:13" ht="90" x14ac:dyDescent="0.25">
      <c r="A793" s="62" t="s">
        <v>994</v>
      </c>
      <c r="B793" s="61" t="s">
        <v>696</v>
      </c>
      <c r="C793" s="62" t="s">
        <v>983</v>
      </c>
      <c r="D793" s="61" t="s">
        <v>10743</v>
      </c>
      <c r="E793" s="61">
        <v>135</v>
      </c>
      <c r="F793" s="62" t="s">
        <v>10752</v>
      </c>
      <c r="G793" s="62" t="s">
        <v>10753</v>
      </c>
      <c r="H793" s="61" t="s">
        <v>4688</v>
      </c>
      <c r="I793" s="61">
        <v>43178.816976898146</v>
      </c>
      <c r="J793" s="61">
        <v>404</v>
      </c>
      <c r="M793" s="62" t="s">
        <v>11627</v>
      </c>
    </row>
    <row r="794" spans="1:13" ht="60" x14ac:dyDescent="0.25">
      <c r="A794" s="62" t="s">
        <v>2706</v>
      </c>
      <c r="B794" s="61" t="s">
        <v>696</v>
      </c>
      <c r="C794" s="62" t="s">
        <v>983</v>
      </c>
      <c r="D794" s="61" t="s">
        <v>10743</v>
      </c>
      <c r="E794" s="61">
        <v>135</v>
      </c>
      <c r="F794" s="62" t="s">
        <v>10754</v>
      </c>
      <c r="G794" s="62" t="s">
        <v>10755</v>
      </c>
      <c r="H794" s="61" t="s">
        <v>4688</v>
      </c>
      <c r="I794" s="61">
        <v>43178.825388182871</v>
      </c>
      <c r="J794" s="61">
        <v>404</v>
      </c>
      <c r="M794" s="62" t="s">
        <v>11630</v>
      </c>
    </row>
    <row r="795" spans="1:13" ht="75" x14ac:dyDescent="0.25">
      <c r="A795" s="62" t="s">
        <v>989</v>
      </c>
      <c r="B795" s="61" t="s">
        <v>696</v>
      </c>
      <c r="C795" s="62" t="s">
        <v>983</v>
      </c>
      <c r="D795" s="61" t="s">
        <v>10743</v>
      </c>
      <c r="E795" s="61">
        <v>135</v>
      </c>
      <c r="F795" s="62" t="s">
        <v>10744</v>
      </c>
      <c r="G795" s="62" t="s">
        <v>10745</v>
      </c>
      <c r="H795" s="61" t="s">
        <v>4688</v>
      </c>
      <c r="I795" s="61">
        <v>43178.857241493053</v>
      </c>
      <c r="J795" s="61">
        <v>404</v>
      </c>
      <c r="M795" s="62" t="s">
        <v>11633</v>
      </c>
    </row>
    <row r="796" spans="1:13" ht="90" x14ac:dyDescent="0.25">
      <c r="A796" s="62" t="s">
        <v>1492</v>
      </c>
      <c r="B796" s="61" t="s">
        <v>696</v>
      </c>
      <c r="C796" s="62" t="s">
        <v>983</v>
      </c>
      <c r="D796" s="61" t="s">
        <v>10743</v>
      </c>
      <c r="E796" s="61">
        <v>135</v>
      </c>
      <c r="F796" s="62" t="s">
        <v>10756</v>
      </c>
      <c r="G796" s="62" t="s">
        <v>10757</v>
      </c>
      <c r="H796" s="61" t="s">
        <v>4688</v>
      </c>
      <c r="I796" s="61">
        <v>43178.907535381943</v>
      </c>
      <c r="J796" s="61">
        <v>404</v>
      </c>
      <c r="M796" s="62" t="s">
        <v>11635</v>
      </c>
    </row>
    <row r="797" spans="1:13" ht="60" x14ac:dyDescent="0.25">
      <c r="A797" s="62" t="s">
        <v>994</v>
      </c>
      <c r="B797" s="61" t="s">
        <v>696</v>
      </c>
      <c r="C797" s="62" t="s">
        <v>983</v>
      </c>
      <c r="D797" s="61" t="s">
        <v>10743</v>
      </c>
      <c r="E797" s="61">
        <v>135</v>
      </c>
      <c r="F797" s="62" t="s">
        <v>10752</v>
      </c>
      <c r="G797" s="62" t="s">
        <v>10753</v>
      </c>
      <c r="H797" s="61" t="s">
        <v>4688</v>
      </c>
      <c r="I797" s="61">
        <v>43178.929682557871</v>
      </c>
      <c r="J797" s="61">
        <v>404</v>
      </c>
      <c r="M797" s="62" t="s">
        <v>11638</v>
      </c>
    </row>
    <row r="798" spans="1:13" ht="105" x14ac:dyDescent="0.25">
      <c r="A798" s="62" t="s">
        <v>982</v>
      </c>
      <c r="B798" s="61" t="s">
        <v>696</v>
      </c>
      <c r="C798" s="62" t="s">
        <v>983</v>
      </c>
      <c r="D798" s="61" t="s">
        <v>10743</v>
      </c>
      <c r="E798" s="61">
        <v>135</v>
      </c>
      <c r="F798" s="62" t="s">
        <v>10758</v>
      </c>
      <c r="G798" s="62" t="s">
        <v>10759</v>
      </c>
      <c r="H798" s="61" t="s">
        <v>4688</v>
      </c>
      <c r="I798" s="61">
        <v>43178.945233449071</v>
      </c>
      <c r="J798" s="61">
        <v>404</v>
      </c>
      <c r="M798" s="62" t="s">
        <v>11641</v>
      </c>
    </row>
    <row r="799" spans="1:13" ht="75" x14ac:dyDescent="0.25">
      <c r="A799" s="62" t="s">
        <v>2127</v>
      </c>
      <c r="B799" s="61" t="s">
        <v>696</v>
      </c>
      <c r="C799" s="62" t="s">
        <v>983</v>
      </c>
      <c r="D799" s="61" t="s">
        <v>10743</v>
      </c>
      <c r="E799" s="61">
        <v>135</v>
      </c>
      <c r="F799" s="62" t="s">
        <v>10746</v>
      </c>
      <c r="G799" s="62" t="s">
        <v>10747</v>
      </c>
      <c r="H799" s="61" t="s">
        <v>4688</v>
      </c>
      <c r="I799" s="61">
        <v>43178.972392175929</v>
      </c>
      <c r="J799" s="61">
        <v>404</v>
      </c>
      <c r="M799" s="62" t="s">
        <v>11643</v>
      </c>
    </row>
    <row r="800" spans="1:13" ht="60" x14ac:dyDescent="0.25">
      <c r="A800" s="62" t="s">
        <v>1492</v>
      </c>
      <c r="B800" s="61" t="s">
        <v>696</v>
      </c>
      <c r="C800" s="62" t="s">
        <v>983</v>
      </c>
      <c r="D800" s="61" t="s">
        <v>10743</v>
      </c>
      <c r="E800" s="61">
        <v>135</v>
      </c>
      <c r="F800" s="62" t="s">
        <v>10756</v>
      </c>
      <c r="G800" s="62" t="s">
        <v>10757</v>
      </c>
      <c r="H800" s="61" t="s">
        <v>4688</v>
      </c>
      <c r="I800" s="61">
        <v>43179.008093761571</v>
      </c>
      <c r="J800" s="61">
        <v>404</v>
      </c>
      <c r="M800" s="62" t="s">
        <v>11645</v>
      </c>
    </row>
    <row r="801" spans="1:13" ht="120" x14ac:dyDescent="0.25">
      <c r="A801" s="62" t="s">
        <v>1177</v>
      </c>
      <c r="B801" s="61" t="s">
        <v>696</v>
      </c>
      <c r="C801" s="62" t="s">
        <v>983</v>
      </c>
      <c r="D801" s="61" t="s">
        <v>10743</v>
      </c>
      <c r="E801" s="61">
        <v>135</v>
      </c>
      <c r="F801" s="62" t="s">
        <v>10760</v>
      </c>
      <c r="G801" s="62" t="s">
        <v>10761</v>
      </c>
      <c r="H801" s="61" t="s">
        <v>4688</v>
      </c>
      <c r="I801" s="61">
        <v>43179.027696134261</v>
      </c>
      <c r="J801" s="61">
        <v>404</v>
      </c>
      <c r="M801" s="62" t="s">
        <v>11647</v>
      </c>
    </row>
    <row r="802" spans="1:13" ht="60" x14ac:dyDescent="0.25">
      <c r="A802" s="62" t="s">
        <v>982</v>
      </c>
      <c r="B802" s="61" t="s">
        <v>696</v>
      </c>
      <c r="C802" s="62" t="s">
        <v>983</v>
      </c>
      <c r="D802" s="61" t="s">
        <v>10743</v>
      </c>
      <c r="E802" s="61">
        <v>135</v>
      </c>
      <c r="F802" s="62" t="s">
        <v>10758</v>
      </c>
      <c r="G802" s="62" t="s">
        <v>10759</v>
      </c>
      <c r="H802" s="61" t="s">
        <v>4688</v>
      </c>
      <c r="I802" s="61">
        <v>43179.061869363424</v>
      </c>
      <c r="J802" s="61">
        <v>404</v>
      </c>
      <c r="M802" s="62" t="s">
        <v>11650</v>
      </c>
    </row>
    <row r="803" spans="1:13" ht="60" x14ac:dyDescent="0.25">
      <c r="A803" s="62" t="s">
        <v>2080</v>
      </c>
      <c r="B803" s="61" t="s">
        <v>696</v>
      </c>
      <c r="C803" s="62" t="s">
        <v>983</v>
      </c>
      <c r="D803" s="61" t="s">
        <v>10743</v>
      </c>
      <c r="E803" s="61">
        <v>135</v>
      </c>
      <c r="F803" s="62" t="s">
        <v>10762</v>
      </c>
      <c r="G803" s="62" t="s">
        <v>10763</v>
      </c>
      <c r="H803" s="61" t="s">
        <v>4688</v>
      </c>
      <c r="I803" s="61">
        <v>43179.077387442128</v>
      </c>
      <c r="J803" s="61">
        <v>404</v>
      </c>
      <c r="M803" s="62" t="s">
        <v>11652</v>
      </c>
    </row>
    <row r="804" spans="1:13" ht="75" x14ac:dyDescent="0.25">
      <c r="A804" s="62" t="s">
        <v>3526</v>
      </c>
      <c r="B804" s="61" t="s">
        <v>696</v>
      </c>
      <c r="C804" s="62" t="s">
        <v>983</v>
      </c>
      <c r="D804" s="61" t="s">
        <v>10743</v>
      </c>
      <c r="E804" s="61">
        <v>135</v>
      </c>
      <c r="F804" s="62" t="s">
        <v>10764</v>
      </c>
      <c r="G804" s="62" t="s">
        <v>10765</v>
      </c>
      <c r="H804" s="61" t="s">
        <v>4688</v>
      </c>
      <c r="I804" s="61">
        <v>43179.189139386574</v>
      </c>
      <c r="J804" s="61">
        <v>404</v>
      </c>
      <c r="M804" s="62" t="s">
        <v>11655</v>
      </c>
    </row>
    <row r="805" spans="1:13" ht="75" x14ac:dyDescent="0.25">
      <c r="A805" s="62" t="s">
        <v>3526</v>
      </c>
      <c r="B805" s="61" t="s">
        <v>696</v>
      </c>
      <c r="C805" s="62" t="s">
        <v>983</v>
      </c>
      <c r="D805" s="61" t="s">
        <v>10743</v>
      </c>
      <c r="E805" s="61">
        <v>135</v>
      </c>
      <c r="F805" s="62" t="s">
        <v>10764</v>
      </c>
      <c r="G805" s="62" t="s">
        <v>10765</v>
      </c>
      <c r="H805" s="61" t="s">
        <v>4688</v>
      </c>
      <c r="I805" s="61">
        <v>43179.20122545139</v>
      </c>
      <c r="J805" s="61">
        <v>404</v>
      </c>
      <c r="M805" s="62" t="s">
        <v>11658</v>
      </c>
    </row>
    <row r="806" spans="1:13" ht="60" x14ac:dyDescent="0.25">
      <c r="A806" s="62" t="s">
        <v>3042</v>
      </c>
      <c r="B806" s="61" t="s">
        <v>696</v>
      </c>
      <c r="C806" s="62" t="s">
        <v>983</v>
      </c>
      <c r="D806" s="61" t="s">
        <v>10743</v>
      </c>
      <c r="E806" s="61">
        <v>135</v>
      </c>
      <c r="F806" s="62" t="s">
        <v>10750</v>
      </c>
      <c r="G806" s="62" t="s">
        <v>10751</v>
      </c>
      <c r="H806" s="61" t="s">
        <v>4688</v>
      </c>
      <c r="I806" s="61">
        <v>43179.231441284719</v>
      </c>
      <c r="J806" s="61">
        <v>404</v>
      </c>
      <c r="M806" s="62" t="s">
        <v>11661</v>
      </c>
    </row>
    <row r="807" spans="1:13" ht="60" x14ac:dyDescent="0.25">
      <c r="A807" s="62" t="s">
        <v>2706</v>
      </c>
      <c r="B807" s="61" t="s">
        <v>696</v>
      </c>
      <c r="C807" s="62" t="s">
        <v>983</v>
      </c>
      <c r="D807" s="61" t="s">
        <v>10743</v>
      </c>
      <c r="E807" s="61">
        <v>135</v>
      </c>
      <c r="F807" s="62" t="s">
        <v>10754</v>
      </c>
      <c r="G807" s="62" t="s">
        <v>10755</v>
      </c>
      <c r="H807" s="61" t="s">
        <v>4688</v>
      </c>
      <c r="I807" s="61">
        <v>43179.276782118053</v>
      </c>
      <c r="J807" s="61">
        <v>404</v>
      </c>
      <c r="M807" s="62" t="s">
        <v>11664</v>
      </c>
    </row>
    <row r="808" spans="1:13" ht="60" x14ac:dyDescent="0.25">
      <c r="A808" s="62" t="s">
        <v>3006</v>
      </c>
      <c r="B808" s="61" t="s">
        <v>696</v>
      </c>
      <c r="C808" s="62" t="s">
        <v>983</v>
      </c>
      <c r="D808" s="61" t="s">
        <v>10743</v>
      </c>
      <c r="E808" s="61">
        <v>135</v>
      </c>
      <c r="F808" s="62" t="s">
        <v>10766</v>
      </c>
      <c r="G808" s="62" t="s">
        <v>10767</v>
      </c>
      <c r="H808" s="61" t="s">
        <v>4688</v>
      </c>
      <c r="I808" s="61">
        <v>43179.30942351852</v>
      </c>
      <c r="J808" s="61">
        <v>404</v>
      </c>
      <c r="M808" s="62" t="s">
        <v>11667</v>
      </c>
    </row>
    <row r="809" spans="1:13" ht="60" x14ac:dyDescent="0.25">
      <c r="A809" s="62" t="s">
        <v>2080</v>
      </c>
      <c r="B809" s="61" t="s">
        <v>696</v>
      </c>
      <c r="C809" s="62" t="s">
        <v>983</v>
      </c>
      <c r="D809" s="61" t="s">
        <v>10743</v>
      </c>
      <c r="E809" s="61">
        <v>135</v>
      </c>
      <c r="F809" s="62" t="s">
        <v>10762</v>
      </c>
      <c r="G809" s="62" t="s">
        <v>10763</v>
      </c>
      <c r="H809" s="61" t="s">
        <v>4688</v>
      </c>
      <c r="I809" s="61">
        <v>43179.322099317127</v>
      </c>
      <c r="J809" s="61">
        <v>404</v>
      </c>
      <c r="M809" s="62" t="s">
        <v>11670</v>
      </c>
    </row>
    <row r="810" spans="1:13" ht="60" x14ac:dyDescent="0.25">
      <c r="A810" s="62" t="s">
        <v>1897</v>
      </c>
      <c r="B810" s="61" t="s">
        <v>696</v>
      </c>
      <c r="C810" s="62" t="s">
        <v>1898</v>
      </c>
      <c r="D810" s="61" t="s">
        <v>10768</v>
      </c>
      <c r="E810" s="61">
        <v>68</v>
      </c>
      <c r="F810" s="62" t="s">
        <v>10769</v>
      </c>
      <c r="G810" s="62" t="s">
        <v>10770</v>
      </c>
      <c r="H810" s="61" t="s">
        <v>4688</v>
      </c>
      <c r="I810" s="61">
        <v>43178.753142476853</v>
      </c>
      <c r="J810" s="61">
        <v>404</v>
      </c>
      <c r="M810" s="62" t="s">
        <v>11673</v>
      </c>
    </row>
    <row r="811" spans="1:13" ht="45" x14ac:dyDescent="0.25">
      <c r="A811" s="62" t="s">
        <v>1897</v>
      </c>
      <c r="B811" s="61" t="s">
        <v>696</v>
      </c>
      <c r="C811" s="62" t="s">
        <v>1898</v>
      </c>
      <c r="D811" s="61" t="s">
        <v>10768</v>
      </c>
      <c r="E811" s="61">
        <v>68</v>
      </c>
      <c r="F811" s="62" t="s">
        <v>10769</v>
      </c>
      <c r="G811" s="62" t="s">
        <v>10770</v>
      </c>
      <c r="H811" s="61" t="s">
        <v>4688</v>
      </c>
      <c r="I811" s="61">
        <v>43179.064754907406</v>
      </c>
      <c r="J811" s="61">
        <v>404</v>
      </c>
      <c r="M811" s="62" t="s">
        <v>11676</v>
      </c>
    </row>
    <row r="812" spans="1:13" ht="30" x14ac:dyDescent="0.25">
      <c r="A812" s="62" t="s">
        <v>3990</v>
      </c>
      <c r="B812" s="61" t="s">
        <v>696</v>
      </c>
      <c r="C812" s="62" t="s">
        <v>3991</v>
      </c>
      <c r="D812" s="61" t="s">
        <v>10771</v>
      </c>
      <c r="E812" s="61">
        <v>68</v>
      </c>
      <c r="F812" s="62" t="s">
        <v>10772</v>
      </c>
      <c r="G812" s="62" t="s">
        <v>10773</v>
      </c>
      <c r="H812" s="61" t="s">
        <v>4688</v>
      </c>
      <c r="I812" s="61">
        <v>43179.306446585651</v>
      </c>
      <c r="J812" s="61">
        <v>404</v>
      </c>
      <c r="M812" s="62" t="s">
        <v>11678</v>
      </c>
    </row>
    <row r="813" spans="1:13" ht="60" x14ac:dyDescent="0.25">
      <c r="A813" s="62" t="s">
        <v>4242</v>
      </c>
      <c r="B813" s="61" t="s">
        <v>696</v>
      </c>
      <c r="C813" s="62" t="s">
        <v>4243</v>
      </c>
      <c r="D813" s="61" t="s">
        <v>10774</v>
      </c>
      <c r="E813" s="61">
        <v>68</v>
      </c>
      <c r="F813" s="62" t="s">
        <v>10775</v>
      </c>
      <c r="G813" s="62" t="s">
        <v>10776</v>
      </c>
      <c r="H813" s="61" t="s">
        <v>4688</v>
      </c>
      <c r="I813" s="61">
        <v>43179.183851111113</v>
      </c>
      <c r="J813" s="61">
        <v>404</v>
      </c>
      <c r="M813" s="62" t="s">
        <v>11681</v>
      </c>
    </row>
    <row r="814" spans="1:13" ht="60" x14ac:dyDescent="0.25">
      <c r="A814" s="62" t="s">
        <v>3904</v>
      </c>
      <c r="B814" s="61" t="s">
        <v>696</v>
      </c>
      <c r="C814" s="62" t="s">
        <v>3905</v>
      </c>
      <c r="D814" s="61" t="s">
        <v>10777</v>
      </c>
      <c r="E814" s="61">
        <v>68</v>
      </c>
      <c r="F814" s="62" t="s">
        <v>10778</v>
      </c>
      <c r="G814" s="62" t="s">
        <v>10779</v>
      </c>
      <c r="H814" s="61" t="s">
        <v>4688</v>
      </c>
      <c r="I814" s="61">
        <v>43179.287309618056</v>
      </c>
      <c r="J814" s="61">
        <v>404</v>
      </c>
      <c r="M814" s="62" t="s">
        <v>11683</v>
      </c>
    </row>
    <row r="815" spans="1:13" ht="45" x14ac:dyDescent="0.25">
      <c r="A815" s="62" t="s">
        <v>4657</v>
      </c>
      <c r="B815" s="61" t="s">
        <v>696</v>
      </c>
      <c r="C815" s="62" t="s">
        <v>4658</v>
      </c>
      <c r="D815" s="61" t="s">
        <v>10780</v>
      </c>
      <c r="E815" s="61">
        <v>68</v>
      </c>
      <c r="F815" s="62" t="s">
        <v>10781</v>
      </c>
      <c r="G815" s="62" t="s">
        <v>10782</v>
      </c>
      <c r="H815" s="61" t="s">
        <v>4688</v>
      </c>
      <c r="I815" s="61">
        <v>43178.926612974537</v>
      </c>
      <c r="J815" s="61">
        <v>404</v>
      </c>
      <c r="M815" s="62" t="s">
        <v>11686</v>
      </c>
    </row>
    <row r="816" spans="1:13" ht="30" x14ac:dyDescent="0.25">
      <c r="A816" s="62" t="s">
        <v>3337</v>
      </c>
      <c r="B816" s="61" t="s">
        <v>696</v>
      </c>
      <c r="C816" s="62" t="s">
        <v>3338</v>
      </c>
      <c r="D816" s="61" t="s">
        <v>10783</v>
      </c>
      <c r="E816" s="61">
        <v>68</v>
      </c>
      <c r="F816" s="62" t="s">
        <v>10784</v>
      </c>
      <c r="G816" s="62" t="s">
        <v>10785</v>
      </c>
      <c r="H816" s="61" t="s">
        <v>4688</v>
      </c>
      <c r="I816" s="61">
        <v>43178.756792337961</v>
      </c>
      <c r="J816" s="61">
        <v>404</v>
      </c>
      <c r="M816" s="62" t="s">
        <v>11689</v>
      </c>
    </row>
    <row r="817" spans="1:13" ht="45" x14ac:dyDescent="0.25">
      <c r="A817" s="62" t="s">
        <v>3337</v>
      </c>
      <c r="B817" s="61" t="s">
        <v>696</v>
      </c>
      <c r="C817" s="62" t="s">
        <v>3338</v>
      </c>
      <c r="D817" s="61" t="s">
        <v>10783</v>
      </c>
      <c r="E817" s="61">
        <v>68</v>
      </c>
      <c r="F817" s="62" t="s">
        <v>10784</v>
      </c>
      <c r="G817" s="62" t="s">
        <v>10785</v>
      </c>
      <c r="H817" s="61" t="s">
        <v>4688</v>
      </c>
      <c r="I817" s="61">
        <v>43179.272532789349</v>
      </c>
      <c r="J817" s="61">
        <v>404</v>
      </c>
      <c r="M817" s="62" t="s">
        <v>11692</v>
      </c>
    </row>
    <row r="818" spans="1:13" ht="30" x14ac:dyDescent="0.25">
      <c r="A818" s="62" t="s">
        <v>3542</v>
      </c>
      <c r="B818" s="61" t="s">
        <v>696</v>
      </c>
      <c r="C818" s="62" t="s">
        <v>3543</v>
      </c>
      <c r="D818" s="61" t="s">
        <v>10786</v>
      </c>
      <c r="E818" s="61">
        <v>68</v>
      </c>
      <c r="F818" s="62" t="s">
        <v>10787</v>
      </c>
      <c r="G818" s="62" t="s">
        <v>10788</v>
      </c>
      <c r="H818" s="61" t="s">
        <v>4688</v>
      </c>
      <c r="I818" s="61">
        <v>43178.762303379626</v>
      </c>
      <c r="J818" s="61">
        <v>404</v>
      </c>
      <c r="M818" s="62" t="s">
        <v>11695</v>
      </c>
    </row>
    <row r="819" spans="1:13" ht="90" x14ac:dyDescent="0.25">
      <c r="A819" s="62" t="s">
        <v>3542</v>
      </c>
      <c r="B819" s="61" t="s">
        <v>696</v>
      </c>
      <c r="C819" s="62" t="s">
        <v>3543</v>
      </c>
      <c r="D819" s="61" t="s">
        <v>10786</v>
      </c>
      <c r="E819" s="61">
        <v>68</v>
      </c>
      <c r="F819" s="62" t="s">
        <v>10787</v>
      </c>
      <c r="G819" s="62" t="s">
        <v>10788</v>
      </c>
      <c r="H819" s="61" t="s">
        <v>4688</v>
      </c>
      <c r="I819" s="61">
        <v>43179.063711550923</v>
      </c>
      <c r="J819" s="61">
        <v>404</v>
      </c>
      <c r="M819" s="62" t="s">
        <v>11698</v>
      </c>
    </row>
    <row r="820" spans="1:13" ht="60" x14ac:dyDescent="0.25">
      <c r="A820" s="62" t="s">
        <v>972</v>
      </c>
      <c r="B820" s="61" t="s">
        <v>696</v>
      </c>
      <c r="C820" s="62" t="s">
        <v>973</v>
      </c>
      <c r="D820" s="61" t="s">
        <v>10789</v>
      </c>
      <c r="E820" s="61">
        <v>68</v>
      </c>
      <c r="F820" s="62" t="s">
        <v>10790</v>
      </c>
      <c r="G820" s="62" t="s">
        <v>10791</v>
      </c>
      <c r="H820" s="61" t="s">
        <v>4688</v>
      </c>
      <c r="I820" s="61">
        <v>43179.338107511576</v>
      </c>
      <c r="J820" s="61">
        <v>404</v>
      </c>
      <c r="M820" s="62" t="s">
        <v>11700</v>
      </c>
    </row>
    <row r="821" spans="1:13" ht="30" x14ac:dyDescent="0.25">
      <c r="A821" s="62" t="s">
        <v>972</v>
      </c>
      <c r="B821" s="61" t="s">
        <v>696</v>
      </c>
      <c r="C821" s="62" t="s">
        <v>973</v>
      </c>
      <c r="D821" s="61" t="s">
        <v>10789</v>
      </c>
      <c r="E821" s="61">
        <v>68</v>
      </c>
      <c r="F821" s="62" t="s">
        <v>10790</v>
      </c>
      <c r="G821" s="62" t="s">
        <v>10791</v>
      </c>
      <c r="H821" s="61" t="s">
        <v>4688</v>
      </c>
      <c r="I821" s="61">
        <v>43179.389829398147</v>
      </c>
      <c r="J821" s="61">
        <v>404</v>
      </c>
      <c r="M821" s="62" t="s">
        <v>11703</v>
      </c>
    </row>
    <row r="822" spans="1:13" ht="30" x14ac:dyDescent="0.25">
      <c r="A822" s="62" t="s">
        <v>3249</v>
      </c>
      <c r="B822" s="61" t="s">
        <v>696</v>
      </c>
      <c r="C822" s="62" t="s">
        <v>3250</v>
      </c>
      <c r="D822" s="61" t="s">
        <v>10792</v>
      </c>
      <c r="E822" s="61">
        <v>68</v>
      </c>
      <c r="F822" s="62" t="s">
        <v>10793</v>
      </c>
      <c r="G822" s="62" t="s">
        <v>10794</v>
      </c>
      <c r="H822" s="61" t="s">
        <v>4688</v>
      </c>
      <c r="I822" s="61">
        <v>43179.114702268518</v>
      </c>
      <c r="J822" s="61">
        <v>404</v>
      </c>
      <c r="M822" s="62" t="s">
        <v>11706</v>
      </c>
    </row>
    <row r="823" spans="1:13" ht="45" x14ac:dyDescent="0.25">
      <c r="A823" s="62" t="s">
        <v>1173</v>
      </c>
      <c r="B823" s="61" t="s">
        <v>696</v>
      </c>
      <c r="C823" s="62" t="s">
        <v>1174</v>
      </c>
      <c r="D823" s="61" t="s">
        <v>10795</v>
      </c>
      <c r="E823" s="61">
        <v>68</v>
      </c>
      <c r="F823" s="62" t="s">
        <v>10796</v>
      </c>
      <c r="G823" s="62" t="s">
        <v>10797</v>
      </c>
      <c r="H823" s="61" t="s">
        <v>4688</v>
      </c>
      <c r="I823" s="61">
        <v>43179.254975069445</v>
      </c>
      <c r="J823" s="61">
        <v>404</v>
      </c>
      <c r="M823" s="62" t="s">
        <v>11709</v>
      </c>
    </row>
    <row r="824" spans="1:13" ht="45" x14ac:dyDescent="0.25">
      <c r="A824" s="62" t="s">
        <v>1173</v>
      </c>
      <c r="B824" s="61" t="s">
        <v>696</v>
      </c>
      <c r="C824" s="62" t="s">
        <v>1174</v>
      </c>
      <c r="D824" s="61" t="s">
        <v>10795</v>
      </c>
      <c r="E824" s="61">
        <v>68</v>
      </c>
      <c r="F824" s="62" t="s">
        <v>10796</v>
      </c>
      <c r="G824" s="62" t="s">
        <v>10797</v>
      </c>
      <c r="H824" s="61" t="s">
        <v>4688</v>
      </c>
      <c r="I824" s="61">
        <v>43179.32157177083</v>
      </c>
      <c r="J824" s="61">
        <v>404</v>
      </c>
      <c r="M824" s="62" t="s">
        <v>11712</v>
      </c>
    </row>
    <row r="825" spans="1:13" ht="60" x14ac:dyDescent="0.25">
      <c r="A825" s="62" t="s">
        <v>2780</v>
      </c>
      <c r="B825" s="61" t="s">
        <v>696</v>
      </c>
      <c r="C825" s="62" t="s">
        <v>2781</v>
      </c>
      <c r="D825" s="61" t="s">
        <v>10798</v>
      </c>
      <c r="E825" s="61">
        <v>68</v>
      </c>
      <c r="F825" s="62" t="s">
        <v>10799</v>
      </c>
      <c r="G825" s="62" t="s">
        <v>10800</v>
      </c>
      <c r="H825" s="61" t="s">
        <v>4688</v>
      </c>
      <c r="I825" s="61">
        <v>43178.758901527777</v>
      </c>
      <c r="J825" s="61">
        <v>404</v>
      </c>
      <c r="M825" s="62" t="s">
        <v>11715</v>
      </c>
    </row>
    <row r="826" spans="1:13" ht="45" x14ac:dyDescent="0.25">
      <c r="A826" s="62" t="s">
        <v>2780</v>
      </c>
      <c r="B826" s="61" t="s">
        <v>696</v>
      </c>
      <c r="C826" s="62" t="s">
        <v>2781</v>
      </c>
      <c r="D826" s="61" t="s">
        <v>10798</v>
      </c>
      <c r="E826" s="61">
        <v>68</v>
      </c>
      <c r="F826" s="62" t="s">
        <v>10799</v>
      </c>
      <c r="G826" s="62" t="s">
        <v>10800</v>
      </c>
      <c r="H826" s="61" t="s">
        <v>4688</v>
      </c>
      <c r="I826" s="61">
        <v>43178.922618483797</v>
      </c>
      <c r="J826" s="61">
        <v>404</v>
      </c>
      <c r="M826" s="62" t="s">
        <v>11718</v>
      </c>
    </row>
    <row r="827" spans="1:13" ht="60" x14ac:dyDescent="0.25">
      <c r="A827" s="62" t="s">
        <v>2908</v>
      </c>
      <c r="B827" s="61" t="s">
        <v>696</v>
      </c>
      <c r="C827" s="62" t="s">
        <v>2909</v>
      </c>
      <c r="D827" s="61" t="s">
        <v>10801</v>
      </c>
      <c r="E827" s="61">
        <v>68</v>
      </c>
      <c r="F827" s="62" t="s">
        <v>10802</v>
      </c>
      <c r="G827" s="62" t="s">
        <v>10803</v>
      </c>
      <c r="H827" s="61" t="s">
        <v>4688</v>
      </c>
      <c r="I827" s="61">
        <v>43178.747102511574</v>
      </c>
      <c r="J827" s="61">
        <v>404</v>
      </c>
      <c r="M827" s="62" t="s">
        <v>11720</v>
      </c>
    </row>
    <row r="828" spans="1:13" ht="60" x14ac:dyDescent="0.25">
      <c r="A828" s="62" t="s">
        <v>2955</v>
      </c>
      <c r="B828" s="61" t="s">
        <v>696</v>
      </c>
      <c r="C828" s="62" t="s">
        <v>2956</v>
      </c>
      <c r="D828" s="61" t="s">
        <v>10804</v>
      </c>
      <c r="E828" s="61">
        <v>68</v>
      </c>
      <c r="F828" s="62" t="s">
        <v>10805</v>
      </c>
      <c r="G828" s="62" t="s">
        <v>10806</v>
      </c>
      <c r="H828" s="61" t="s">
        <v>4688</v>
      </c>
      <c r="I828" s="61">
        <v>43178.709427395836</v>
      </c>
      <c r="J828" s="61">
        <v>404</v>
      </c>
      <c r="M828" s="62" t="s">
        <v>11722</v>
      </c>
    </row>
    <row r="829" spans="1:13" ht="30" x14ac:dyDescent="0.25">
      <c r="A829" s="62" t="s">
        <v>2955</v>
      </c>
      <c r="B829" s="61" t="s">
        <v>696</v>
      </c>
      <c r="C829" s="62" t="s">
        <v>2956</v>
      </c>
      <c r="D829" s="61" t="s">
        <v>10804</v>
      </c>
      <c r="E829" s="61">
        <v>68</v>
      </c>
      <c r="F829" s="62" t="s">
        <v>10805</v>
      </c>
      <c r="G829" s="62" t="s">
        <v>10806</v>
      </c>
      <c r="H829" s="61" t="s">
        <v>4688</v>
      </c>
      <c r="I829" s="61">
        <v>43179.098172349535</v>
      </c>
      <c r="J829" s="61">
        <v>404</v>
      </c>
      <c r="M829" s="62" t="s">
        <v>11725</v>
      </c>
    </row>
    <row r="830" spans="1:13" ht="60" x14ac:dyDescent="0.25">
      <c r="A830" s="62" t="s">
        <v>2494</v>
      </c>
      <c r="B830" s="61" t="s">
        <v>696</v>
      </c>
      <c r="C830" s="62" t="s">
        <v>2495</v>
      </c>
      <c r="D830" s="61" t="s">
        <v>10807</v>
      </c>
      <c r="E830" s="61">
        <v>68</v>
      </c>
      <c r="F830" s="62" t="s">
        <v>10808</v>
      </c>
      <c r="G830" s="62" t="s">
        <v>10809</v>
      </c>
      <c r="H830" s="61" t="s">
        <v>4688</v>
      </c>
      <c r="I830" s="61">
        <v>43178.788131689813</v>
      </c>
      <c r="J830" s="61">
        <v>404</v>
      </c>
      <c r="M830" s="62" t="s">
        <v>11727</v>
      </c>
    </row>
    <row r="831" spans="1:13" ht="45" x14ac:dyDescent="0.25">
      <c r="A831" s="62" t="s">
        <v>1891</v>
      </c>
      <c r="B831" s="61" t="s">
        <v>696</v>
      </c>
      <c r="C831" s="62" t="s">
        <v>1892</v>
      </c>
      <c r="D831" s="61" t="s">
        <v>10810</v>
      </c>
      <c r="E831" s="61">
        <v>68</v>
      </c>
      <c r="F831" s="62" t="s">
        <v>10811</v>
      </c>
      <c r="G831" s="62" t="s">
        <v>10812</v>
      </c>
      <c r="H831" s="61" t="s">
        <v>4688</v>
      </c>
      <c r="I831" s="61">
        <v>43178.736706006945</v>
      </c>
      <c r="J831" s="61">
        <v>404</v>
      </c>
      <c r="M831" s="62" t="s">
        <v>11730</v>
      </c>
    </row>
    <row r="832" spans="1:13" ht="30" x14ac:dyDescent="0.25">
      <c r="A832" s="62" t="s">
        <v>1891</v>
      </c>
      <c r="B832" s="61" t="s">
        <v>696</v>
      </c>
      <c r="C832" s="62" t="s">
        <v>1892</v>
      </c>
      <c r="D832" s="61" t="s">
        <v>10810</v>
      </c>
      <c r="E832" s="61">
        <v>68</v>
      </c>
      <c r="F832" s="62" t="s">
        <v>10811</v>
      </c>
      <c r="G832" s="62" t="s">
        <v>10812</v>
      </c>
      <c r="H832" s="61" t="s">
        <v>4688</v>
      </c>
      <c r="I832" s="61">
        <v>43178.932389629626</v>
      </c>
      <c r="J832" s="61">
        <v>404</v>
      </c>
      <c r="M832" s="62" t="s">
        <v>11733</v>
      </c>
    </row>
    <row r="833" spans="1:13" ht="45" x14ac:dyDescent="0.25">
      <c r="A833" s="62" t="s">
        <v>2513</v>
      </c>
      <c r="B833" s="61" t="s">
        <v>696</v>
      </c>
      <c r="C833" s="62" t="s">
        <v>2514</v>
      </c>
      <c r="D833" s="61" t="s">
        <v>10813</v>
      </c>
      <c r="E833" s="61">
        <v>103</v>
      </c>
      <c r="F833" s="62" t="s">
        <v>10814</v>
      </c>
      <c r="G833" s="62" t="s">
        <v>10815</v>
      </c>
      <c r="H833" s="61" t="s">
        <v>4688</v>
      </c>
      <c r="I833" s="61">
        <v>43179.262157349534</v>
      </c>
      <c r="J833" s="61">
        <v>404</v>
      </c>
      <c r="M833" s="62" t="s">
        <v>11736</v>
      </c>
    </row>
    <row r="834" spans="1:13" ht="45" x14ac:dyDescent="0.25">
      <c r="A834" s="62" t="s">
        <v>2513</v>
      </c>
      <c r="B834" s="61" t="s">
        <v>696</v>
      </c>
      <c r="C834" s="62" t="s">
        <v>2514</v>
      </c>
      <c r="D834" s="61" t="s">
        <v>10813</v>
      </c>
      <c r="E834" s="61">
        <v>103</v>
      </c>
      <c r="F834" s="62" t="s">
        <v>10814</v>
      </c>
      <c r="G834" s="62" t="s">
        <v>10815</v>
      </c>
      <c r="H834" s="61" t="s">
        <v>4688</v>
      </c>
      <c r="I834" s="61">
        <v>43179.35202337963</v>
      </c>
      <c r="J834" s="61">
        <v>404</v>
      </c>
      <c r="M834" s="62" t="s">
        <v>11738</v>
      </c>
    </row>
    <row r="835" spans="1:13" ht="45" x14ac:dyDescent="0.25">
      <c r="A835" s="62" t="s">
        <v>2858</v>
      </c>
      <c r="B835" s="61" t="s">
        <v>696</v>
      </c>
      <c r="C835" s="62" t="s">
        <v>2859</v>
      </c>
      <c r="D835" s="61" t="s">
        <v>10816</v>
      </c>
      <c r="E835" s="61">
        <v>103</v>
      </c>
      <c r="F835" s="62" t="s">
        <v>10817</v>
      </c>
      <c r="G835" s="62" t="s">
        <v>10818</v>
      </c>
      <c r="H835" s="61" t="s">
        <v>4688</v>
      </c>
      <c r="I835" s="61">
        <v>43179.294323020833</v>
      </c>
      <c r="J835" s="61">
        <v>404</v>
      </c>
      <c r="M835" s="62" t="s">
        <v>11740</v>
      </c>
    </row>
    <row r="836" spans="1:13" ht="45" x14ac:dyDescent="0.25">
      <c r="A836" s="62" t="s">
        <v>2858</v>
      </c>
      <c r="B836" s="61" t="s">
        <v>696</v>
      </c>
      <c r="C836" s="62" t="s">
        <v>2859</v>
      </c>
      <c r="D836" s="61" t="s">
        <v>10816</v>
      </c>
      <c r="E836" s="61">
        <v>103</v>
      </c>
      <c r="F836" s="62" t="s">
        <v>10817</v>
      </c>
      <c r="G836" s="62" t="s">
        <v>10818</v>
      </c>
      <c r="H836" s="61" t="s">
        <v>4688</v>
      </c>
      <c r="I836" s="61">
        <v>43179.348816307873</v>
      </c>
      <c r="J836" s="61">
        <v>404</v>
      </c>
      <c r="M836" s="62" t="s">
        <v>11742</v>
      </c>
    </row>
    <row r="837" spans="1:13" ht="45" x14ac:dyDescent="0.25">
      <c r="A837" s="62" t="s">
        <v>1639</v>
      </c>
      <c r="B837" s="61" t="s">
        <v>696</v>
      </c>
      <c r="C837" s="62" t="s">
        <v>1640</v>
      </c>
      <c r="D837" s="61" t="s">
        <v>10819</v>
      </c>
      <c r="E837" s="61">
        <v>103</v>
      </c>
      <c r="F837" s="62" t="s">
        <v>10820</v>
      </c>
      <c r="G837" s="62" t="s">
        <v>10821</v>
      </c>
      <c r="H837" s="61" t="s">
        <v>4688</v>
      </c>
      <c r="I837" s="61">
        <v>43179.022385682867</v>
      </c>
      <c r="J837" s="61">
        <v>404</v>
      </c>
      <c r="M837" s="62" t="s">
        <v>11745</v>
      </c>
    </row>
    <row r="838" spans="1:13" ht="45" x14ac:dyDescent="0.25">
      <c r="A838" s="62" t="s">
        <v>1639</v>
      </c>
      <c r="B838" s="61" t="s">
        <v>696</v>
      </c>
      <c r="C838" s="62" t="s">
        <v>1640</v>
      </c>
      <c r="D838" s="61" t="s">
        <v>10819</v>
      </c>
      <c r="E838" s="61">
        <v>103</v>
      </c>
      <c r="F838" s="62" t="s">
        <v>10820</v>
      </c>
      <c r="G838" s="62" t="s">
        <v>10821</v>
      </c>
      <c r="H838" s="61" t="s">
        <v>4688</v>
      </c>
      <c r="I838" s="61">
        <v>43179.164031157408</v>
      </c>
      <c r="J838" s="61">
        <v>404</v>
      </c>
      <c r="M838" s="62" t="s">
        <v>11748</v>
      </c>
    </row>
    <row r="839" spans="1:13" ht="45" x14ac:dyDescent="0.25">
      <c r="A839" s="62" t="s">
        <v>2831</v>
      </c>
      <c r="B839" s="61" t="s">
        <v>696</v>
      </c>
      <c r="C839" s="62" t="s">
        <v>2832</v>
      </c>
      <c r="D839" s="61" t="s">
        <v>10822</v>
      </c>
      <c r="E839" s="61">
        <v>103</v>
      </c>
      <c r="F839" s="62" t="s">
        <v>10823</v>
      </c>
      <c r="G839" s="62" t="s">
        <v>10824</v>
      </c>
      <c r="H839" s="61" t="s">
        <v>4688</v>
      </c>
      <c r="I839" s="61">
        <v>43178.747488587964</v>
      </c>
      <c r="J839" s="61">
        <v>404</v>
      </c>
      <c r="M839" s="62" t="s">
        <v>11750</v>
      </c>
    </row>
    <row r="840" spans="1:13" ht="120" x14ac:dyDescent="0.25">
      <c r="A840" s="62" t="s">
        <v>2831</v>
      </c>
      <c r="B840" s="61" t="s">
        <v>696</v>
      </c>
      <c r="C840" s="62" t="s">
        <v>2832</v>
      </c>
      <c r="D840" s="61" t="s">
        <v>10822</v>
      </c>
      <c r="E840" s="61">
        <v>103</v>
      </c>
      <c r="F840" s="62" t="s">
        <v>10823</v>
      </c>
      <c r="G840" s="62" t="s">
        <v>10824</v>
      </c>
      <c r="H840" s="61" t="s">
        <v>4688</v>
      </c>
      <c r="I840" s="61">
        <v>43179.173057083332</v>
      </c>
      <c r="J840" s="61">
        <v>404</v>
      </c>
      <c r="M840" s="62" t="s">
        <v>11752</v>
      </c>
    </row>
    <row r="841" spans="1:13" ht="45" x14ac:dyDescent="0.25">
      <c r="A841" s="62" t="s">
        <v>1215</v>
      </c>
      <c r="B841" s="61" t="s">
        <v>696</v>
      </c>
      <c r="C841" s="62" t="s">
        <v>1216</v>
      </c>
      <c r="D841" s="61" t="s">
        <v>10825</v>
      </c>
      <c r="E841" s="61">
        <v>103</v>
      </c>
      <c r="F841" s="62" t="s">
        <v>10826</v>
      </c>
      <c r="G841" s="62" t="s">
        <v>10827</v>
      </c>
      <c r="H841" s="61" t="s">
        <v>4688</v>
      </c>
      <c r="I841" s="61">
        <v>43179.342224849534</v>
      </c>
      <c r="J841" s="61">
        <v>404</v>
      </c>
      <c r="M841" s="62" t="s">
        <v>11755</v>
      </c>
    </row>
    <row r="842" spans="1:13" ht="45" x14ac:dyDescent="0.25">
      <c r="A842" s="62" t="s">
        <v>1215</v>
      </c>
      <c r="B842" s="61" t="s">
        <v>696</v>
      </c>
      <c r="C842" s="62" t="s">
        <v>1216</v>
      </c>
      <c r="D842" s="61" t="s">
        <v>10825</v>
      </c>
      <c r="E842" s="61">
        <v>103</v>
      </c>
      <c r="F842" s="62" t="s">
        <v>10826</v>
      </c>
      <c r="G842" s="62" t="s">
        <v>10827</v>
      </c>
      <c r="H842" s="61" t="s">
        <v>4688</v>
      </c>
      <c r="I842" s="61">
        <v>43179.428855370374</v>
      </c>
      <c r="J842" s="61">
        <v>404</v>
      </c>
      <c r="M842" s="62" t="s">
        <v>11757</v>
      </c>
    </row>
    <row r="843" spans="1:13" ht="45" x14ac:dyDescent="0.25">
      <c r="A843" s="62" t="s">
        <v>849</v>
      </c>
      <c r="B843" s="61" t="s">
        <v>696</v>
      </c>
      <c r="C843" s="62" t="s">
        <v>850</v>
      </c>
      <c r="D843" s="61" t="s">
        <v>10828</v>
      </c>
      <c r="E843" s="61">
        <v>103</v>
      </c>
      <c r="F843" s="62" t="s">
        <v>10829</v>
      </c>
      <c r="G843" s="62" t="s">
        <v>10830</v>
      </c>
      <c r="H843" s="61" t="s">
        <v>4688</v>
      </c>
      <c r="I843" s="61">
        <v>43178.829131203704</v>
      </c>
      <c r="J843" s="61">
        <v>404</v>
      </c>
      <c r="M843" s="62" t="s">
        <v>11760</v>
      </c>
    </row>
    <row r="844" spans="1:13" ht="45" x14ac:dyDescent="0.25">
      <c r="A844" s="62" t="s">
        <v>849</v>
      </c>
      <c r="B844" s="61" t="s">
        <v>696</v>
      </c>
      <c r="C844" s="62" t="s">
        <v>850</v>
      </c>
      <c r="D844" s="61" t="s">
        <v>10828</v>
      </c>
      <c r="E844" s="61">
        <v>103</v>
      </c>
      <c r="F844" s="62" t="s">
        <v>10829</v>
      </c>
      <c r="G844" s="62" t="s">
        <v>10830</v>
      </c>
      <c r="H844" s="61" t="s">
        <v>4688</v>
      </c>
      <c r="I844" s="61">
        <v>43178.924578969905</v>
      </c>
      <c r="J844" s="61">
        <v>404</v>
      </c>
      <c r="M844" s="62" t="s">
        <v>11762</v>
      </c>
    </row>
    <row r="845" spans="1:13" ht="60" x14ac:dyDescent="0.25">
      <c r="A845" s="62" t="s">
        <v>2208</v>
      </c>
      <c r="B845" s="61" t="s">
        <v>696</v>
      </c>
      <c r="C845" s="62" t="s">
        <v>2209</v>
      </c>
      <c r="D845" s="61" t="s">
        <v>10831</v>
      </c>
      <c r="E845" s="61">
        <v>103</v>
      </c>
      <c r="F845" s="62" t="s">
        <v>10832</v>
      </c>
      <c r="G845" s="62" t="s">
        <v>10833</v>
      </c>
      <c r="H845" s="61" t="s">
        <v>4688</v>
      </c>
      <c r="I845" s="61">
        <v>43178.892391932874</v>
      </c>
      <c r="J845" s="61">
        <v>404</v>
      </c>
      <c r="M845" s="62" t="s">
        <v>11765</v>
      </c>
    </row>
    <row r="846" spans="1:13" ht="45" x14ac:dyDescent="0.25">
      <c r="A846" s="62" t="s">
        <v>2208</v>
      </c>
      <c r="B846" s="61" t="s">
        <v>696</v>
      </c>
      <c r="C846" s="62" t="s">
        <v>2209</v>
      </c>
      <c r="D846" s="61" t="s">
        <v>10831</v>
      </c>
      <c r="E846" s="61">
        <v>103</v>
      </c>
      <c r="F846" s="62" t="s">
        <v>10832</v>
      </c>
      <c r="G846" s="62" t="s">
        <v>10833</v>
      </c>
      <c r="H846" s="61" t="s">
        <v>4688</v>
      </c>
      <c r="I846" s="61">
        <v>43179.4546333912</v>
      </c>
      <c r="J846" s="61">
        <v>404</v>
      </c>
      <c r="M846" s="62" t="s">
        <v>11768</v>
      </c>
    </row>
    <row r="847" spans="1:13" ht="45" x14ac:dyDescent="0.25">
      <c r="A847" s="62" t="s">
        <v>4633</v>
      </c>
      <c r="B847" s="61" t="s">
        <v>696</v>
      </c>
      <c r="C847" s="62" t="s">
        <v>4634</v>
      </c>
      <c r="D847" s="61" t="s">
        <v>10834</v>
      </c>
      <c r="E847" s="61">
        <v>103</v>
      </c>
      <c r="F847" s="62" t="s">
        <v>10835</v>
      </c>
      <c r="G847" s="62" t="s">
        <v>10836</v>
      </c>
      <c r="H847" s="61" t="s">
        <v>4688</v>
      </c>
      <c r="I847" s="61">
        <v>43179.398315497689</v>
      </c>
      <c r="J847" s="61">
        <v>404</v>
      </c>
      <c r="M847" s="62" t="s">
        <v>11771</v>
      </c>
    </row>
    <row r="848" spans="1:13" ht="60" x14ac:dyDescent="0.25">
      <c r="A848" s="62" t="s">
        <v>742</v>
      </c>
      <c r="B848" s="61" t="s">
        <v>696</v>
      </c>
      <c r="C848" s="62" t="s">
        <v>743</v>
      </c>
      <c r="D848" s="61" t="s">
        <v>10837</v>
      </c>
      <c r="E848" s="61">
        <v>103</v>
      </c>
      <c r="F848" s="62" t="s">
        <v>10838</v>
      </c>
      <c r="G848" s="62" t="s">
        <v>10839</v>
      </c>
      <c r="H848" s="61" t="s">
        <v>4688</v>
      </c>
      <c r="I848" s="61">
        <v>43179.146254490741</v>
      </c>
      <c r="J848" s="61">
        <v>404</v>
      </c>
      <c r="M848" s="62" t="s">
        <v>11773</v>
      </c>
    </row>
    <row r="849" spans="1:13" ht="45" x14ac:dyDescent="0.25">
      <c r="A849" s="62" t="s">
        <v>742</v>
      </c>
      <c r="B849" s="61" t="s">
        <v>696</v>
      </c>
      <c r="C849" s="62" t="s">
        <v>743</v>
      </c>
      <c r="D849" s="61" t="s">
        <v>10837</v>
      </c>
      <c r="E849" s="61">
        <v>103</v>
      </c>
      <c r="F849" s="62" t="s">
        <v>10838</v>
      </c>
      <c r="G849" s="62" t="s">
        <v>10839</v>
      </c>
      <c r="H849" s="61" t="s">
        <v>4688</v>
      </c>
      <c r="I849" s="61">
        <v>43179.253708645832</v>
      </c>
      <c r="J849" s="61">
        <v>404</v>
      </c>
      <c r="M849" s="62" t="s">
        <v>11776</v>
      </c>
    </row>
    <row r="850" spans="1:13" ht="60" x14ac:dyDescent="0.25">
      <c r="A850" s="62" t="s">
        <v>4343</v>
      </c>
      <c r="B850" s="61" t="s">
        <v>696</v>
      </c>
      <c r="C850" s="62" t="s">
        <v>4344</v>
      </c>
      <c r="D850" s="61" t="s">
        <v>10840</v>
      </c>
      <c r="E850" s="61">
        <v>103</v>
      </c>
      <c r="F850" s="62" t="s">
        <v>10841</v>
      </c>
      <c r="G850" s="62" t="s">
        <v>10842</v>
      </c>
      <c r="H850" s="61" t="s">
        <v>4688</v>
      </c>
      <c r="I850" s="61">
        <v>43178.897037997682</v>
      </c>
      <c r="J850" s="61">
        <v>404</v>
      </c>
      <c r="M850" s="62" t="s">
        <v>11778</v>
      </c>
    </row>
    <row r="851" spans="1:13" ht="75" x14ac:dyDescent="0.25">
      <c r="A851" s="62" t="s">
        <v>4343</v>
      </c>
      <c r="B851" s="61" t="s">
        <v>696</v>
      </c>
      <c r="C851" s="62" t="s">
        <v>4344</v>
      </c>
      <c r="D851" s="61" t="s">
        <v>10840</v>
      </c>
      <c r="E851" s="61">
        <v>103</v>
      </c>
      <c r="F851" s="62" t="s">
        <v>10841</v>
      </c>
      <c r="G851" s="62" t="s">
        <v>10842</v>
      </c>
      <c r="H851" s="61" t="s">
        <v>4688</v>
      </c>
      <c r="I851" s="61">
        <v>43179.304017476854</v>
      </c>
      <c r="J851" s="61">
        <v>404</v>
      </c>
      <c r="M851" s="62" t="s">
        <v>11780</v>
      </c>
    </row>
    <row r="852" spans="1:13" ht="60" x14ac:dyDescent="0.25">
      <c r="A852" s="62" t="s">
        <v>1384</v>
      </c>
      <c r="B852" s="61" t="s">
        <v>696</v>
      </c>
      <c r="C852" s="62" t="s">
        <v>1385</v>
      </c>
      <c r="D852" s="61" t="s">
        <v>10843</v>
      </c>
      <c r="E852" s="61">
        <v>103</v>
      </c>
      <c r="F852" s="62" t="s">
        <v>10844</v>
      </c>
      <c r="G852" s="62" t="s">
        <v>10845</v>
      </c>
      <c r="H852" s="61" t="s">
        <v>4688</v>
      </c>
      <c r="I852" s="61">
        <v>43179.055903182867</v>
      </c>
      <c r="J852" s="61">
        <v>404</v>
      </c>
      <c r="M852" s="62" t="s">
        <v>11782</v>
      </c>
    </row>
    <row r="853" spans="1:13" ht="75" x14ac:dyDescent="0.25">
      <c r="A853" s="62" t="s">
        <v>3105</v>
      </c>
      <c r="B853" s="61" t="s">
        <v>696</v>
      </c>
      <c r="C853" s="62" t="s">
        <v>3106</v>
      </c>
      <c r="D853" s="61" t="s">
        <v>10846</v>
      </c>
      <c r="E853" s="61">
        <v>103</v>
      </c>
      <c r="F853" s="62" t="s">
        <v>10847</v>
      </c>
      <c r="G853" s="62" t="s">
        <v>10848</v>
      </c>
      <c r="H853" s="61" t="s">
        <v>4688</v>
      </c>
      <c r="I853" s="61">
        <v>43178.871743043979</v>
      </c>
      <c r="J853" s="61">
        <v>404</v>
      </c>
      <c r="M853" s="62" t="s">
        <v>11784</v>
      </c>
    </row>
    <row r="854" spans="1:13" ht="75" x14ac:dyDescent="0.25">
      <c r="A854" s="62" t="s">
        <v>4397</v>
      </c>
      <c r="B854" s="61" t="s">
        <v>696</v>
      </c>
      <c r="C854" s="62" t="s">
        <v>4398</v>
      </c>
      <c r="D854" s="61" t="s">
        <v>10849</v>
      </c>
      <c r="E854" s="61">
        <v>103</v>
      </c>
      <c r="F854" s="62" t="s">
        <v>10850</v>
      </c>
      <c r="G854" s="62" t="s">
        <v>10851</v>
      </c>
      <c r="H854" s="61" t="s">
        <v>4688</v>
      </c>
      <c r="I854" s="61">
        <v>43179.472885439813</v>
      </c>
      <c r="J854" s="61">
        <v>404</v>
      </c>
      <c r="M854" s="62" t="s">
        <v>11786</v>
      </c>
    </row>
    <row r="855" spans="1:13" ht="75" x14ac:dyDescent="0.25">
      <c r="A855" s="62" t="s">
        <v>1158</v>
      </c>
      <c r="B855" s="61" t="s">
        <v>696</v>
      </c>
      <c r="C855" s="62" t="s">
        <v>1159</v>
      </c>
      <c r="D855" s="61" t="s">
        <v>10852</v>
      </c>
      <c r="E855" s="61">
        <v>103</v>
      </c>
      <c r="F855" s="62" t="s">
        <v>10853</v>
      </c>
      <c r="G855" s="62" t="s">
        <v>10854</v>
      </c>
      <c r="H855" s="61" t="s">
        <v>4688</v>
      </c>
      <c r="I855" s="61">
        <v>43179.13145641204</v>
      </c>
      <c r="J855" s="61">
        <v>404</v>
      </c>
      <c r="M855" s="62" t="s">
        <v>11788</v>
      </c>
    </row>
    <row r="856" spans="1:13" ht="60" x14ac:dyDescent="0.25">
      <c r="A856" s="62" t="s">
        <v>1158</v>
      </c>
      <c r="B856" s="61" t="s">
        <v>696</v>
      </c>
      <c r="C856" s="62" t="s">
        <v>1159</v>
      </c>
      <c r="D856" s="61" t="s">
        <v>10852</v>
      </c>
      <c r="E856" s="61">
        <v>103</v>
      </c>
      <c r="F856" s="62" t="s">
        <v>10853</v>
      </c>
      <c r="G856" s="62" t="s">
        <v>10854</v>
      </c>
      <c r="H856" s="61" t="s">
        <v>4688</v>
      </c>
      <c r="I856" s="61">
        <v>43179.434997812503</v>
      </c>
      <c r="J856" s="61">
        <v>404</v>
      </c>
      <c r="M856" s="62" t="s">
        <v>11790</v>
      </c>
    </row>
    <row r="857" spans="1:13" ht="60" x14ac:dyDescent="0.25">
      <c r="A857" s="62" t="s">
        <v>4057</v>
      </c>
      <c r="B857" s="61" t="s">
        <v>696</v>
      </c>
      <c r="C857" s="62" t="s">
        <v>4058</v>
      </c>
      <c r="D857" s="61" t="s">
        <v>10855</v>
      </c>
      <c r="E857" s="61">
        <v>103</v>
      </c>
      <c r="F857" s="62" t="s">
        <v>10856</v>
      </c>
      <c r="G857" s="62" t="s">
        <v>10857</v>
      </c>
      <c r="H857" s="61" t="s">
        <v>4688</v>
      </c>
      <c r="I857" s="61">
        <v>43178.970707187502</v>
      </c>
      <c r="J857" s="61">
        <v>404</v>
      </c>
      <c r="M857" s="62" t="s">
        <v>11792</v>
      </c>
    </row>
    <row r="858" spans="1:13" ht="75" x14ac:dyDescent="0.25">
      <c r="A858" s="62" t="s">
        <v>853</v>
      </c>
      <c r="B858" s="61" t="s">
        <v>696</v>
      </c>
      <c r="C858" s="62" t="s">
        <v>854</v>
      </c>
      <c r="D858" s="61" t="s">
        <v>10858</v>
      </c>
      <c r="E858" s="61">
        <v>103</v>
      </c>
      <c r="F858" s="62" t="s">
        <v>10859</v>
      </c>
      <c r="G858" s="62" t="s">
        <v>10860</v>
      </c>
      <c r="H858" s="61" t="s">
        <v>4688</v>
      </c>
      <c r="I858" s="61">
        <v>43178.78544201389</v>
      </c>
      <c r="J858" s="61">
        <v>404</v>
      </c>
      <c r="M858" s="62" t="s">
        <v>11794</v>
      </c>
    </row>
    <row r="859" spans="1:13" ht="60" x14ac:dyDescent="0.25">
      <c r="A859" s="62" t="s">
        <v>853</v>
      </c>
      <c r="B859" s="61" t="s">
        <v>696</v>
      </c>
      <c r="C859" s="62" t="s">
        <v>854</v>
      </c>
      <c r="D859" s="61" t="s">
        <v>10858</v>
      </c>
      <c r="E859" s="61">
        <v>103</v>
      </c>
      <c r="F859" s="62" t="s">
        <v>10859</v>
      </c>
      <c r="G859" s="62" t="s">
        <v>10860</v>
      </c>
      <c r="H859" s="61" t="s">
        <v>4688</v>
      </c>
      <c r="I859" s="61">
        <v>43179.370313935186</v>
      </c>
      <c r="J859" s="61">
        <v>404</v>
      </c>
      <c r="M859" s="62" t="s">
        <v>11796</v>
      </c>
    </row>
    <row r="860" spans="1:13" ht="45" x14ac:dyDescent="0.25">
      <c r="A860" s="62" t="s">
        <v>1801</v>
      </c>
      <c r="B860" s="61" t="s">
        <v>696</v>
      </c>
      <c r="C860" s="62" t="s">
        <v>1802</v>
      </c>
      <c r="D860" s="61" t="s">
        <v>10861</v>
      </c>
      <c r="E860" s="61">
        <v>103</v>
      </c>
      <c r="F860" s="62" t="s">
        <v>10862</v>
      </c>
      <c r="G860" s="62" t="s">
        <v>10863</v>
      </c>
      <c r="H860" s="61" t="s">
        <v>4688</v>
      </c>
      <c r="I860" s="61">
        <v>43178.773944537039</v>
      </c>
      <c r="J860" s="61">
        <v>404</v>
      </c>
      <c r="M860" s="62" t="s">
        <v>11799</v>
      </c>
    </row>
    <row r="861" spans="1:13" ht="75" x14ac:dyDescent="0.25">
      <c r="A861" s="62" t="s">
        <v>1801</v>
      </c>
      <c r="B861" s="61" t="s">
        <v>696</v>
      </c>
      <c r="C861" s="62" t="s">
        <v>1802</v>
      </c>
      <c r="D861" s="61" t="s">
        <v>10861</v>
      </c>
      <c r="E861" s="61">
        <v>103</v>
      </c>
      <c r="F861" s="62" t="s">
        <v>10862</v>
      </c>
      <c r="G861" s="62" t="s">
        <v>10863</v>
      </c>
      <c r="H861" s="61" t="s">
        <v>4688</v>
      </c>
      <c r="I861" s="61">
        <v>43178.943053703704</v>
      </c>
      <c r="J861" s="61">
        <v>404</v>
      </c>
      <c r="M861" s="62" t="s">
        <v>11802</v>
      </c>
    </row>
    <row r="862" spans="1:13" ht="45" x14ac:dyDescent="0.25">
      <c r="A862" s="62" t="s">
        <v>2337</v>
      </c>
      <c r="B862" s="61" t="s">
        <v>696</v>
      </c>
      <c r="C862" s="62" t="s">
        <v>2338</v>
      </c>
      <c r="D862" s="61" t="s">
        <v>10864</v>
      </c>
      <c r="E862" s="61">
        <v>103</v>
      </c>
      <c r="F862" s="62" t="s">
        <v>10865</v>
      </c>
      <c r="G862" s="62" t="s">
        <v>10866</v>
      </c>
      <c r="H862" s="61" t="s">
        <v>4688</v>
      </c>
      <c r="I862" s="61">
        <v>43179.312457210646</v>
      </c>
      <c r="J862" s="61">
        <v>404</v>
      </c>
      <c r="M862" s="62" t="s">
        <v>11805</v>
      </c>
    </row>
    <row r="863" spans="1:13" ht="45" x14ac:dyDescent="0.25">
      <c r="A863" s="62" t="s">
        <v>2043</v>
      </c>
      <c r="B863" s="61" t="s">
        <v>696</v>
      </c>
      <c r="C863" s="62" t="s">
        <v>2044</v>
      </c>
      <c r="D863" s="61" t="s">
        <v>10867</v>
      </c>
      <c r="E863" s="61">
        <v>103</v>
      </c>
      <c r="F863" s="62" t="s">
        <v>10868</v>
      </c>
      <c r="G863" s="62" t="s">
        <v>10869</v>
      </c>
      <c r="H863" s="61" t="s">
        <v>4688</v>
      </c>
      <c r="I863" s="61">
        <v>43179.284321226849</v>
      </c>
      <c r="J863" s="61">
        <v>404</v>
      </c>
      <c r="M863" s="62" t="s">
        <v>11808</v>
      </c>
    </row>
    <row r="864" spans="1:13" ht="45" x14ac:dyDescent="0.25">
      <c r="A864" s="62" t="s">
        <v>2043</v>
      </c>
      <c r="B864" s="61" t="s">
        <v>696</v>
      </c>
      <c r="C864" s="62" t="s">
        <v>2044</v>
      </c>
      <c r="D864" s="61" t="s">
        <v>10867</v>
      </c>
      <c r="E864" s="61">
        <v>103</v>
      </c>
      <c r="F864" s="62" t="s">
        <v>10868</v>
      </c>
      <c r="G864" s="62" t="s">
        <v>10869</v>
      </c>
      <c r="H864" s="61" t="s">
        <v>4688</v>
      </c>
      <c r="I864" s="61">
        <v>43179.43055203704</v>
      </c>
      <c r="J864" s="61">
        <v>404</v>
      </c>
      <c r="M864" s="62" t="s">
        <v>11811</v>
      </c>
    </row>
    <row r="865" spans="1:13" ht="45" x14ac:dyDescent="0.25">
      <c r="A865" s="62" t="s">
        <v>3120</v>
      </c>
      <c r="B865" s="61" t="s">
        <v>696</v>
      </c>
      <c r="C865" s="62" t="s">
        <v>3121</v>
      </c>
      <c r="D865" s="61" t="s">
        <v>10870</v>
      </c>
      <c r="E865" s="61">
        <v>103</v>
      </c>
      <c r="F865" s="62" t="s">
        <v>10871</v>
      </c>
      <c r="G865" s="62" t="s">
        <v>10872</v>
      </c>
      <c r="H865" s="61" t="s">
        <v>4688</v>
      </c>
      <c r="I865" s="61">
        <v>43179.096852962961</v>
      </c>
      <c r="J865" s="61">
        <v>404</v>
      </c>
      <c r="M865" s="62" t="s">
        <v>11813</v>
      </c>
    </row>
    <row r="866" spans="1:13" ht="45" x14ac:dyDescent="0.25">
      <c r="A866" s="62" t="s">
        <v>4002</v>
      </c>
      <c r="B866" s="61" t="s">
        <v>696</v>
      </c>
      <c r="C866" s="62" t="s">
        <v>4003</v>
      </c>
      <c r="D866" s="61" t="s">
        <v>10873</v>
      </c>
      <c r="E866" s="61">
        <v>103</v>
      </c>
      <c r="F866" s="62" t="s">
        <v>10874</v>
      </c>
      <c r="G866" s="62" t="s">
        <v>10875</v>
      </c>
      <c r="H866" s="61" t="s">
        <v>4688</v>
      </c>
      <c r="I866" s="61">
        <v>43178.857252905094</v>
      </c>
      <c r="J866" s="61">
        <v>404</v>
      </c>
      <c r="M866" s="62" t="s">
        <v>11816</v>
      </c>
    </row>
    <row r="867" spans="1:13" ht="45" x14ac:dyDescent="0.25">
      <c r="A867" s="62" t="s">
        <v>4002</v>
      </c>
      <c r="B867" s="61" t="s">
        <v>696</v>
      </c>
      <c r="C867" s="62" t="s">
        <v>4003</v>
      </c>
      <c r="D867" s="61" t="s">
        <v>10873</v>
      </c>
      <c r="E867" s="61">
        <v>103</v>
      </c>
      <c r="F867" s="62" t="s">
        <v>10874</v>
      </c>
      <c r="G867" s="62" t="s">
        <v>10875</v>
      </c>
      <c r="H867" s="61" t="s">
        <v>4688</v>
      </c>
      <c r="I867" s="61">
        <v>43179.306439270833</v>
      </c>
      <c r="J867" s="61">
        <v>404</v>
      </c>
      <c r="M867" s="62" t="s">
        <v>11819</v>
      </c>
    </row>
    <row r="868" spans="1:13" ht="45" x14ac:dyDescent="0.25">
      <c r="A868" s="62" t="s">
        <v>1097</v>
      </c>
      <c r="B868" s="61" t="s">
        <v>696</v>
      </c>
      <c r="C868" s="62" t="s">
        <v>1098</v>
      </c>
      <c r="D868" s="61" t="s">
        <v>10876</v>
      </c>
      <c r="E868" s="61">
        <v>103</v>
      </c>
      <c r="F868" s="62" t="s">
        <v>10877</v>
      </c>
      <c r="G868" s="62" t="s">
        <v>10878</v>
      </c>
      <c r="H868" s="61" t="s">
        <v>4688</v>
      </c>
      <c r="I868" s="61">
        <v>43178.735175624999</v>
      </c>
      <c r="J868" s="61">
        <v>404</v>
      </c>
      <c r="M868" s="62" t="s">
        <v>11822</v>
      </c>
    </row>
    <row r="869" spans="1:13" ht="45" x14ac:dyDescent="0.25">
      <c r="A869" s="62" t="s">
        <v>1097</v>
      </c>
      <c r="B869" s="61" t="s">
        <v>696</v>
      </c>
      <c r="C869" s="62" t="s">
        <v>1098</v>
      </c>
      <c r="D869" s="61" t="s">
        <v>10876</v>
      </c>
      <c r="E869" s="61">
        <v>103</v>
      </c>
      <c r="F869" s="62" t="s">
        <v>10877</v>
      </c>
      <c r="G869" s="62" t="s">
        <v>10878</v>
      </c>
      <c r="H869" s="61" t="s">
        <v>4688</v>
      </c>
      <c r="I869" s="61">
        <v>43179.456362372686</v>
      </c>
      <c r="J869" s="61">
        <v>404</v>
      </c>
      <c r="M869" s="62" t="s">
        <v>11825</v>
      </c>
    </row>
    <row r="870" spans="1:13" ht="60" x14ac:dyDescent="0.25">
      <c r="A870" s="62" t="s">
        <v>1224</v>
      </c>
      <c r="B870" s="61" t="s">
        <v>696</v>
      </c>
      <c r="C870" s="62" t="s">
        <v>1225</v>
      </c>
      <c r="D870" s="61" t="s">
        <v>10879</v>
      </c>
      <c r="E870" s="61">
        <v>103</v>
      </c>
      <c r="F870" s="62" t="s">
        <v>10880</v>
      </c>
      <c r="G870" s="62" t="s">
        <v>10881</v>
      </c>
      <c r="H870" s="61" t="s">
        <v>4688</v>
      </c>
      <c r="I870" s="61">
        <v>43179.163239733796</v>
      </c>
      <c r="J870" s="61">
        <v>404</v>
      </c>
      <c r="M870" s="62" t="s">
        <v>11827</v>
      </c>
    </row>
    <row r="871" spans="1:13" ht="60" x14ac:dyDescent="0.25">
      <c r="A871" s="62" t="s">
        <v>1224</v>
      </c>
      <c r="B871" s="61" t="s">
        <v>696</v>
      </c>
      <c r="C871" s="62" t="s">
        <v>1225</v>
      </c>
      <c r="D871" s="61" t="s">
        <v>10879</v>
      </c>
      <c r="E871" s="61">
        <v>103</v>
      </c>
      <c r="F871" s="62" t="s">
        <v>10880</v>
      </c>
      <c r="G871" s="62" t="s">
        <v>10881</v>
      </c>
      <c r="H871" s="61" t="s">
        <v>4688</v>
      </c>
      <c r="I871" s="61">
        <v>43179.247636863423</v>
      </c>
      <c r="J871" s="61">
        <v>404</v>
      </c>
      <c r="M871" s="62" t="s">
        <v>11828</v>
      </c>
    </row>
    <row r="872" spans="1:13" ht="60" x14ac:dyDescent="0.25">
      <c r="A872" s="62" t="s">
        <v>1456</v>
      </c>
      <c r="B872" s="61" t="s">
        <v>696</v>
      </c>
      <c r="C872" s="62" t="s">
        <v>1457</v>
      </c>
      <c r="D872" s="61" t="s">
        <v>10882</v>
      </c>
      <c r="E872" s="61">
        <v>103</v>
      </c>
      <c r="F872" s="62" t="s">
        <v>10883</v>
      </c>
      <c r="G872" s="62" t="s">
        <v>10884</v>
      </c>
      <c r="H872" s="61" t="s">
        <v>4688</v>
      </c>
      <c r="I872" s="61">
        <v>43178.719083483797</v>
      </c>
      <c r="J872" s="61">
        <v>404</v>
      </c>
      <c r="M872" s="62" t="s">
        <v>11829</v>
      </c>
    </row>
    <row r="873" spans="1:13" ht="60" x14ac:dyDescent="0.25">
      <c r="A873" s="62" t="s">
        <v>1456</v>
      </c>
      <c r="B873" s="61" t="s">
        <v>696</v>
      </c>
      <c r="C873" s="62" t="s">
        <v>1457</v>
      </c>
      <c r="D873" s="61" t="s">
        <v>10882</v>
      </c>
      <c r="E873" s="61">
        <v>103</v>
      </c>
      <c r="F873" s="62" t="s">
        <v>10883</v>
      </c>
      <c r="G873" s="62" t="s">
        <v>10884</v>
      </c>
      <c r="H873" s="61" t="s">
        <v>4688</v>
      </c>
      <c r="I873" s="61">
        <v>43179.184427754626</v>
      </c>
      <c r="J873" s="61">
        <v>404</v>
      </c>
      <c r="M873" s="62" t="s">
        <v>11832</v>
      </c>
    </row>
    <row r="874" spans="1:13" ht="60" x14ac:dyDescent="0.25">
      <c r="A874" s="62" t="s">
        <v>1105</v>
      </c>
      <c r="B874" s="61" t="s">
        <v>696</v>
      </c>
      <c r="C874" s="62" t="s">
        <v>1106</v>
      </c>
      <c r="D874" s="61" t="s">
        <v>10885</v>
      </c>
      <c r="E874" s="61">
        <v>103</v>
      </c>
      <c r="F874" s="62" t="s">
        <v>10886</v>
      </c>
      <c r="G874" s="62" t="s">
        <v>10887</v>
      </c>
      <c r="H874" s="61" t="s">
        <v>4688</v>
      </c>
      <c r="I874" s="61">
        <v>43178.753800844905</v>
      </c>
      <c r="J874" s="61">
        <v>404</v>
      </c>
      <c r="M874" s="62" t="s">
        <v>11835</v>
      </c>
    </row>
    <row r="875" spans="1:13" ht="45" x14ac:dyDescent="0.25">
      <c r="A875" s="62" t="s">
        <v>1105</v>
      </c>
      <c r="B875" s="61" t="s">
        <v>696</v>
      </c>
      <c r="C875" s="62" t="s">
        <v>1106</v>
      </c>
      <c r="D875" s="61" t="s">
        <v>10885</v>
      </c>
      <c r="E875" s="61">
        <v>103</v>
      </c>
      <c r="F875" s="62" t="s">
        <v>10886</v>
      </c>
      <c r="G875" s="62" t="s">
        <v>10887</v>
      </c>
      <c r="H875" s="61" t="s">
        <v>4688</v>
      </c>
      <c r="I875" s="61">
        <v>43179.217639490744</v>
      </c>
      <c r="J875" s="61">
        <v>404</v>
      </c>
      <c r="M875" s="62" t="s">
        <v>11838</v>
      </c>
    </row>
    <row r="876" spans="1:13" ht="75" x14ac:dyDescent="0.25">
      <c r="A876" s="62" t="s">
        <v>4246</v>
      </c>
      <c r="B876" s="61" t="s">
        <v>696</v>
      </c>
      <c r="C876" s="62" t="s">
        <v>4247</v>
      </c>
      <c r="D876" s="61" t="s">
        <v>10888</v>
      </c>
      <c r="E876" s="61">
        <v>103</v>
      </c>
      <c r="F876" s="62" t="s">
        <v>10889</v>
      </c>
      <c r="G876" s="62" t="s">
        <v>10890</v>
      </c>
      <c r="H876" s="61" t="s">
        <v>4688</v>
      </c>
      <c r="I876" s="61">
        <v>43178.982177500002</v>
      </c>
      <c r="J876" s="61">
        <v>404</v>
      </c>
      <c r="M876" s="62" t="s">
        <v>11841</v>
      </c>
    </row>
    <row r="877" spans="1:13" ht="45" x14ac:dyDescent="0.25">
      <c r="A877" s="62" t="s">
        <v>3359</v>
      </c>
      <c r="B877" s="61" t="s">
        <v>696</v>
      </c>
      <c r="C877" s="62" t="s">
        <v>3360</v>
      </c>
      <c r="D877" s="61" t="s">
        <v>10891</v>
      </c>
      <c r="E877" s="61">
        <v>103</v>
      </c>
      <c r="F877" s="62" t="s">
        <v>10892</v>
      </c>
      <c r="G877" s="62" t="s">
        <v>10893</v>
      </c>
      <c r="H877" s="61" t="s">
        <v>4688</v>
      </c>
      <c r="I877" s="61">
        <v>43179.215571134257</v>
      </c>
      <c r="J877" s="61">
        <v>404</v>
      </c>
      <c r="M877" s="62" t="s">
        <v>11844</v>
      </c>
    </row>
    <row r="878" spans="1:13" ht="60" x14ac:dyDescent="0.25">
      <c r="A878" s="62" t="s">
        <v>4284</v>
      </c>
      <c r="B878" s="61" t="s">
        <v>696</v>
      </c>
      <c r="C878" s="62" t="s">
        <v>4285</v>
      </c>
      <c r="D878" s="61" t="s">
        <v>10894</v>
      </c>
      <c r="E878" s="61">
        <v>103</v>
      </c>
      <c r="F878" s="62" t="s">
        <v>10895</v>
      </c>
      <c r="G878" s="62" t="s">
        <v>10896</v>
      </c>
      <c r="H878" s="61" t="s">
        <v>4688</v>
      </c>
      <c r="I878" s="61">
        <v>43178.723241666667</v>
      </c>
      <c r="J878" s="61">
        <v>404</v>
      </c>
      <c r="M878" s="62" t="s">
        <v>11847</v>
      </c>
    </row>
    <row r="879" spans="1:13" ht="60" x14ac:dyDescent="0.25">
      <c r="A879" s="62" t="s">
        <v>2665</v>
      </c>
      <c r="B879" s="61" t="s">
        <v>696</v>
      </c>
      <c r="C879" s="62" t="s">
        <v>2666</v>
      </c>
      <c r="D879" s="61" t="s">
        <v>10897</v>
      </c>
      <c r="E879" s="61">
        <v>103</v>
      </c>
      <c r="F879" s="62" t="s">
        <v>10898</v>
      </c>
      <c r="G879" s="62" t="s">
        <v>10899</v>
      </c>
      <c r="H879" s="61" t="s">
        <v>4688</v>
      </c>
      <c r="I879" s="61">
        <v>43179.09805922454</v>
      </c>
      <c r="J879" s="61">
        <v>404</v>
      </c>
      <c r="M879" s="62" t="s">
        <v>11849</v>
      </c>
    </row>
    <row r="880" spans="1:13" ht="45" x14ac:dyDescent="0.25">
      <c r="A880" s="62" t="s">
        <v>2665</v>
      </c>
      <c r="B880" s="61" t="s">
        <v>696</v>
      </c>
      <c r="C880" s="62" t="s">
        <v>2666</v>
      </c>
      <c r="D880" s="61" t="s">
        <v>10897</v>
      </c>
      <c r="E880" s="61">
        <v>103</v>
      </c>
      <c r="F880" s="62" t="s">
        <v>10898</v>
      </c>
      <c r="G880" s="62" t="s">
        <v>10899</v>
      </c>
      <c r="H880" s="61" t="s">
        <v>4688</v>
      </c>
      <c r="I880" s="61">
        <v>43179.267515486114</v>
      </c>
      <c r="J880" s="61">
        <v>404</v>
      </c>
      <c r="M880" s="62" t="s">
        <v>11852</v>
      </c>
    </row>
    <row r="881" spans="1:13" ht="90" x14ac:dyDescent="0.25">
      <c r="A881" s="62" t="s">
        <v>4489</v>
      </c>
      <c r="B881" s="61" t="s">
        <v>696</v>
      </c>
      <c r="C881" s="62" t="s">
        <v>4490</v>
      </c>
      <c r="D881" s="61" t="s">
        <v>10900</v>
      </c>
      <c r="E881" s="61">
        <v>103</v>
      </c>
      <c r="F881" s="62" t="s">
        <v>10901</v>
      </c>
      <c r="G881" s="62" t="s">
        <v>10902</v>
      </c>
      <c r="H881" s="61" t="s">
        <v>4688</v>
      </c>
      <c r="I881" s="61">
        <v>43178.998467534722</v>
      </c>
      <c r="J881" s="61">
        <v>404</v>
      </c>
      <c r="M881" s="62" t="s">
        <v>11854</v>
      </c>
    </row>
    <row r="882" spans="1:13" ht="45" x14ac:dyDescent="0.25">
      <c r="A882" s="62" t="s">
        <v>1233</v>
      </c>
      <c r="B882" s="61" t="s">
        <v>696</v>
      </c>
      <c r="C882" s="62" t="s">
        <v>1234</v>
      </c>
      <c r="D882" s="61" t="s">
        <v>10903</v>
      </c>
      <c r="E882" s="61">
        <v>103</v>
      </c>
      <c r="F882" s="62" t="s">
        <v>10904</v>
      </c>
      <c r="G882" s="62" t="s">
        <v>10905</v>
      </c>
      <c r="H882" s="61" t="s">
        <v>4688</v>
      </c>
      <c r="I882" s="61">
        <v>43178.930714849535</v>
      </c>
      <c r="J882" s="61">
        <v>404</v>
      </c>
      <c r="M882" s="62" t="s">
        <v>11857</v>
      </c>
    </row>
    <row r="883" spans="1:13" ht="45" x14ac:dyDescent="0.25">
      <c r="A883" s="62" t="s">
        <v>1233</v>
      </c>
      <c r="B883" s="61" t="s">
        <v>696</v>
      </c>
      <c r="C883" s="62" t="s">
        <v>1234</v>
      </c>
      <c r="D883" s="61" t="s">
        <v>10903</v>
      </c>
      <c r="E883" s="61">
        <v>103</v>
      </c>
      <c r="F883" s="62" t="s">
        <v>10904</v>
      </c>
      <c r="G883" s="62" t="s">
        <v>10905</v>
      </c>
      <c r="H883" s="61" t="s">
        <v>4688</v>
      </c>
      <c r="I883" s="61">
        <v>43179.350639965276</v>
      </c>
      <c r="J883" s="61">
        <v>404</v>
      </c>
      <c r="M883" s="62" t="s">
        <v>11860</v>
      </c>
    </row>
    <row r="884" spans="1:13" ht="45" x14ac:dyDescent="0.25">
      <c r="A884" s="62" t="s">
        <v>3286</v>
      </c>
      <c r="B884" s="61" t="s">
        <v>696</v>
      </c>
      <c r="C884" s="62" t="s">
        <v>3287</v>
      </c>
      <c r="D884" s="61" t="s">
        <v>10906</v>
      </c>
      <c r="E884" s="61">
        <v>103</v>
      </c>
      <c r="F884" s="62" t="s">
        <v>10907</v>
      </c>
      <c r="G884" s="62" t="s">
        <v>10908</v>
      </c>
      <c r="H884" s="61" t="s">
        <v>4688</v>
      </c>
      <c r="I884" s="61">
        <v>43178.873175451386</v>
      </c>
      <c r="J884" s="61">
        <v>404</v>
      </c>
      <c r="M884" s="62" t="s">
        <v>11863</v>
      </c>
    </row>
    <row r="885" spans="1:13" ht="45" x14ac:dyDescent="0.25">
      <c r="A885" s="62" t="s">
        <v>3286</v>
      </c>
      <c r="B885" s="61" t="s">
        <v>696</v>
      </c>
      <c r="C885" s="62" t="s">
        <v>3287</v>
      </c>
      <c r="D885" s="61" t="s">
        <v>10906</v>
      </c>
      <c r="E885" s="61">
        <v>103</v>
      </c>
      <c r="F885" s="62" t="s">
        <v>10907</v>
      </c>
      <c r="G885" s="62" t="s">
        <v>10908</v>
      </c>
      <c r="H885" s="61" t="s">
        <v>4688</v>
      </c>
      <c r="I885" s="61">
        <v>43178.90095949074</v>
      </c>
      <c r="J885" s="61">
        <v>404</v>
      </c>
      <c r="M885" s="62" t="s">
        <v>11866</v>
      </c>
    </row>
    <row r="886" spans="1:13" ht="45" x14ac:dyDescent="0.25">
      <c r="A886" s="62" t="s">
        <v>760</v>
      </c>
      <c r="B886" s="61" t="s">
        <v>696</v>
      </c>
      <c r="C886" s="62" t="s">
        <v>761</v>
      </c>
      <c r="D886" s="61" t="s">
        <v>10909</v>
      </c>
      <c r="E886" s="61">
        <v>103</v>
      </c>
      <c r="F886" s="62" t="s">
        <v>10910</v>
      </c>
      <c r="G886" s="62" t="s">
        <v>10911</v>
      </c>
      <c r="H886" s="61" t="s">
        <v>4688</v>
      </c>
      <c r="I886" s="61">
        <v>43178.735348587965</v>
      </c>
      <c r="J886" s="61">
        <v>404</v>
      </c>
      <c r="M886" s="62" t="s">
        <v>11868</v>
      </c>
    </row>
    <row r="887" spans="1:13" ht="60" x14ac:dyDescent="0.25">
      <c r="A887" s="62" t="s">
        <v>760</v>
      </c>
      <c r="B887" s="61" t="s">
        <v>696</v>
      </c>
      <c r="C887" s="62" t="s">
        <v>761</v>
      </c>
      <c r="D887" s="61" t="s">
        <v>10909</v>
      </c>
      <c r="E887" s="61">
        <v>103</v>
      </c>
      <c r="F887" s="62" t="s">
        <v>10910</v>
      </c>
      <c r="G887" s="62" t="s">
        <v>10911</v>
      </c>
      <c r="H887" s="61" t="s">
        <v>4688</v>
      </c>
      <c r="I887" s="61">
        <v>43179.087130266205</v>
      </c>
      <c r="J887" s="61">
        <v>404</v>
      </c>
      <c r="M887" s="62" t="s">
        <v>11871</v>
      </c>
    </row>
    <row r="888" spans="1:13" ht="60" x14ac:dyDescent="0.25">
      <c r="A888" s="62" t="s">
        <v>2382</v>
      </c>
      <c r="B888" s="61" t="s">
        <v>696</v>
      </c>
      <c r="C888" s="62" t="s">
        <v>2383</v>
      </c>
      <c r="D888" s="61" t="s">
        <v>10912</v>
      </c>
      <c r="E888" s="61">
        <v>103</v>
      </c>
      <c r="F888" s="62" t="s">
        <v>10913</v>
      </c>
      <c r="G888" s="62" t="s">
        <v>10914</v>
      </c>
      <c r="H888" s="61" t="s">
        <v>4688</v>
      </c>
      <c r="I888" s="61">
        <v>43179.218987928238</v>
      </c>
      <c r="J888" s="61">
        <v>404</v>
      </c>
      <c r="M888" s="62" t="s">
        <v>11873</v>
      </c>
    </row>
    <row r="889" spans="1:13" ht="60" x14ac:dyDescent="0.25">
      <c r="A889" s="62" t="s">
        <v>2382</v>
      </c>
      <c r="B889" s="61" t="s">
        <v>696</v>
      </c>
      <c r="C889" s="62" t="s">
        <v>2383</v>
      </c>
      <c r="D889" s="61" t="s">
        <v>10912</v>
      </c>
      <c r="E889" s="61">
        <v>103</v>
      </c>
      <c r="F889" s="62" t="s">
        <v>10913</v>
      </c>
      <c r="G889" s="62" t="s">
        <v>10914</v>
      </c>
      <c r="H889" s="61" t="s">
        <v>4688</v>
      </c>
      <c r="I889" s="61">
        <v>43179.376834756942</v>
      </c>
      <c r="J889" s="61">
        <v>404</v>
      </c>
      <c r="M889" s="62" t="s">
        <v>11876</v>
      </c>
    </row>
    <row r="890" spans="1:13" ht="60" x14ac:dyDescent="0.25">
      <c r="A890" s="62" t="s">
        <v>2366</v>
      </c>
      <c r="B890" s="61" t="s">
        <v>696</v>
      </c>
      <c r="C890" s="62" t="s">
        <v>2367</v>
      </c>
      <c r="D890" s="61" t="s">
        <v>10915</v>
      </c>
      <c r="E890" s="61">
        <v>103</v>
      </c>
      <c r="F890" s="62" t="s">
        <v>10916</v>
      </c>
      <c r="G890" s="62" t="s">
        <v>10917</v>
      </c>
      <c r="H890" s="61" t="s">
        <v>4688</v>
      </c>
      <c r="I890" s="61">
        <v>43179.103220821758</v>
      </c>
      <c r="J890" s="61">
        <v>404</v>
      </c>
      <c r="M890" s="62" t="s">
        <v>11879</v>
      </c>
    </row>
    <row r="891" spans="1:13" ht="45" x14ac:dyDescent="0.25">
      <c r="A891" s="62" t="s">
        <v>2366</v>
      </c>
      <c r="B891" s="61" t="s">
        <v>696</v>
      </c>
      <c r="C891" s="62" t="s">
        <v>2367</v>
      </c>
      <c r="D891" s="61" t="s">
        <v>10915</v>
      </c>
      <c r="E891" s="61">
        <v>103</v>
      </c>
      <c r="F891" s="62" t="s">
        <v>10916</v>
      </c>
      <c r="G891" s="62" t="s">
        <v>10917</v>
      </c>
      <c r="H891" s="61" t="s">
        <v>4688</v>
      </c>
      <c r="I891" s="61">
        <v>43179.401267604168</v>
      </c>
      <c r="J891" s="61">
        <v>404</v>
      </c>
      <c r="M891" s="62" t="s">
        <v>11880</v>
      </c>
    </row>
    <row r="892" spans="1:13" ht="30" x14ac:dyDescent="0.25">
      <c r="A892" s="62" t="s">
        <v>1947</v>
      </c>
      <c r="B892" s="61" t="s">
        <v>696</v>
      </c>
      <c r="C892" s="62" t="s">
        <v>1948</v>
      </c>
      <c r="D892" s="61" t="s">
        <v>10918</v>
      </c>
      <c r="E892" s="61">
        <v>89</v>
      </c>
      <c r="F892" s="62" t="s">
        <v>10919</v>
      </c>
      <c r="G892" s="62" t="s">
        <v>10920</v>
      </c>
      <c r="H892" s="61" t="s">
        <v>4688</v>
      </c>
      <c r="I892" s="61">
        <v>43179.130466342591</v>
      </c>
      <c r="J892" s="61">
        <v>404</v>
      </c>
      <c r="M892" s="62" t="s">
        <v>11882</v>
      </c>
    </row>
    <row r="893" spans="1:13" ht="45" x14ac:dyDescent="0.25">
      <c r="A893" s="62" t="s">
        <v>1947</v>
      </c>
      <c r="B893" s="61" t="s">
        <v>696</v>
      </c>
      <c r="C893" s="62" t="s">
        <v>1948</v>
      </c>
      <c r="D893" s="61" t="s">
        <v>10918</v>
      </c>
      <c r="E893" s="61">
        <v>89</v>
      </c>
      <c r="F893" s="62" t="s">
        <v>10919</v>
      </c>
      <c r="G893" s="62" t="s">
        <v>10920</v>
      </c>
      <c r="H893" s="61" t="s">
        <v>4688</v>
      </c>
      <c r="I893" s="61">
        <v>43179.232172812503</v>
      </c>
      <c r="J893" s="61">
        <v>404</v>
      </c>
      <c r="M893" s="62" t="s">
        <v>11885</v>
      </c>
    </row>
    <row r="894" spans="1:13" ht="60" x14ac:dyDescent="0.25">
      <c r="A894" s="62" t="s">
        <v>2317</v>
      </c>
      <c r="B894" s="61" t="s">
        <v>696</v>
      </c>
      <c r="C894" s="62" t="s">
        <v>2318</v>
      </c>
      <c r="D894" s="61" t="s">
        <v>10921</v>
      </c>
      <c r="E894" s="61">
        <v>89</v>
      </c>
      <c r="F894" s="62" t="s">
        <v>10922</v>
      </c>
      <c r="G894" s="62" t="s">
        <v>10923</v>
      </c>
      <c r="H894" s="61" t="s">
        <v>4688</v>
      </c>
      <c r="I894" s="61">
        <v>43179.217549490742</v>
      </c>
      <c r="J894" s="61">
        <v>404</v>
      </c>
      <c r="M894" s="62" t="s">
        <v>11888</v>
      </c>
    </row>
    <row r="895" spans="1:13" ht="45" x14ac:dyDescent="0.25">
      <c r="A895" s="62" t="s">
        <v>2317</v>
      </c>
      <c r="B895" s="61" t="s">
        <v>696</v>
      </c>
      <c r="C895" s="62" t="s">
        <v>2318</v>
      </c>
      <c r="D895" s="61" t="s">
        <v>10921</v>
      </c>
      <c r="E895" s="61">
        <v>89</v>
      </c>
      <c r="F895" s="62" t="s">
        <v>10922</v>
      </c>
      <c r="G895" s="62" t="s">
        <v>10923</v>
      </c>
      <c r="H895" s="61" t="s">
        <v>4688</v>
      </c>
      <c r="I895" s="61">
        <v>43179.349667708331</v>
      </c>
      <c r="J895" s="61">
        <v>404</v>
      </c>
      <c r="M895" s="62" t="s">
        <v>11891</v>
      </c>
    </row>
    <row r="896" spans="1:13" ht="60" x14ac:dyDescent="0.25">
      <c r="A896" s="62" t="s">
        <v>1655</v>
      </c>
      <c r="B896" s="61" t="s">
        <v>696</v>
      </c>
      <c r="C896" s="62" t="s">
        <v>1656</v>
      </c>
      <c r="D896" s="61" t="s">
        <v>10924</v>
      </c>
      <c r="E896" s="61">
        <v>89</v>
      </c>
      <c r="F896" s="62" t="s">
        <v>10925</v>
      </c>
      <c r="G896" s="62" t="s">
        <v>10926</v>
      </c>
      <c r="H896" s="61" t="s">
        <v>4688</v>
      </c>
      <c r="I896" s="61">
        <v>43178.87915763889</v>
      </c>
      <c r="J896" s="61">
        <v>404</v>
      </c>
      <c r="M896" s="62" t="s">
        <v>11894</v>
      </c>
    </row>
    <row r="897" spans="1:13" ht="60" x14ac:dyDescent="0.25">
      <c r="A897" s="62" t="s">
        <v>1655</v>
      </c>
      <c r="B897" s="61" t="s">
        <v>696</v>
      </c>
      <c r="C897" s="62" t="s">
        <v>1656</v>
      </c>
      <c r="D897" s="61" t="s">
        <v>10924</v>
      </c>
      <c r="E897" s="61">
        <v>89</v>
      </c>
      <c r="F897" s="62" t="s">
        <v>10925</v>
      </c>
      <c r="G897" s="62" t="s">
        <v>10926</v>
      </c>
      <c r="H897" s="61" t="s">
        <v>4688</v>
      </c>
      <c r="I897" s="61">
        <v>43178.999936388886</v>
      </c>
      <c r="J897" s="61">
        <v>404</v>
      </c>
      <c r="M897" s="62" t="s">
        <v>11897</v>
      </c>
    </row>
    <row r="898" spans="1:13" ht="60" x14ac:dyDescent="0.25">
      <c r="A898" s="62" t="s">
        <v>1447</v>
      </c>
      <c r="B898" s="61" t="s">
        <v>696</v>
      </c>
      <c r="C898" s="62" t="s">
        <v>1448</v>
      </c>
      <c r="D898" s="61" t="s">
        <v>10927</v>
      </c>
      <c r="E898" s="61">
        <v>89</v>
      </c>
      <c r="F898" s="62" t="s">
        <v>10928</v>
      </c>
      <c r="G898" s="62" t="s">
        <v>10929</v>
      </c>
      <c r="H898" s="61" t="s">
        <v>4688</v>
      </c>
      <c r="I898" s="61">
        <v>43179.008902893518</v>
      </c>
      <c r="J898" s="61">
        <v>404</v>
      </c>
      <c r="M898" s="62" t="s">
        <v>11900</v>
      </c>
    </row>
    <row r="899" spans="1:13" ht="45" x14ac:dyDescent="0.25">
      <c r="A899" s="62" t="s">
        <v>1447</v>
      </c>
      <c r="B899" s="61" t="s">
        <v>696</v>
      </c>
      <c r="C899" s="62" t="s">
        <v>1448</v>
      </c>
      <c r="D899" s="61" t="s">
        <v>10927</v>
      </c>
      <c r="E899" s="61">
        <v>89</v>
      </c>
      <c r="F899" s="62" t="s">
        <v>10928</v>
      </c>
      <c r="G899" s="62" t="s">
        <v>10929</v>
      </c>
      <c r="H899" s="61" t="s">
        <v>4688</v>
      </c>
      <c r="I899" s="61">
        <v>43179.434337071762</v>
      </c>
      <c r="J899" s="61">
        <v>404</v>
      </c>
      <c r="M899" s="62" t="s">
        <v>11903</v>
      </c>
    </row>
    <row r="900" spans="1:13" ht="60" x14ac:dyDescent="0.25">
      <c r="A900" s="62" t="s">
        <v>2281</v>
      </c>
      <c r="B900" s="61" t="s">
        <v>696</v>
      </c>
      <c r="C900" s="62" t="s">
        <v>2282</v>
      </c>
      <c r="D900" s="61" t="s">
        <v>10930</v>
      </c>
      <c r="E900" s="61">
        <v>89</v>
      </c>
      <c r="F900" s="62" t="s">
        <v>10931</v>
      </c>
      <c r="G900" s="62" t="s">
        <v>10932</v>
      </c>
      <c r="H900" s="61" t="s">
        <v>4688</v>
      </c>
      <c r="I900" s="61">
        <v>43179.028233854166</v>
      </c>
      <c r="J900" s="61">
        <v>404</v>
      </c>
      <c r="M900" s="62" t="s">
        <v>11906</v>
      </c>
    </row>
    <row r="901" spans="1:13" ht="60" x14ac:dyDescent="0.25">
      <c r="A901" s="62" t="s">
        <v>2281</v>
      </c>
      <c r="B901" s="61" t="s">
        <v>696</v>
      </c>
      <c r="C901" s="62" t="s">
        <v>2282</v>
      </c>
      <c r="D901" s="61" t="s">
        <v>10930</v>
      </c>
      <c r="E901" s="61">
        <v>89</v>
      </c>
      <c r="F901" s="62" t="s">
        <v>10931</v>
      </c>
      <c r="G901" s="62" t="s">
        <v>10932</v>
      </c>
      <c r="H901" s="61" t="s">
        <v>4688</v>
      </c>
      <c r="I901" s="61">
        <v>43179.410390405093</v>
      </c>
      <c r="J901" s="61">
        <v>404</v>
      </c>
      <c r="M901" s="62" t="s">
        <v>11909</v>
      </c>
    </row>
    <row r="902" spans="1:13" ht="60" x14ac:dyDescent="0.25">
      <c r="A902" s="62" t="s">
        <v>3087</v>
      </c>
      <c r="B902" s="61" t="s">
        <v>696</v>
      </c>
      <c r="C902" s="62" t="s">
        <v>3088</v>
      </c>
      <c r="D902" s="61" t="s">
        <v>10933</v>
      </c>
      <c r="E902" s="61">
        <v>89</v>
      </c>
      <c r="F902" s="62" t="s">
        <v>10934</v>
      </c>
      <c r="G902" s="62" t="s">
        <v>10935</v>
      </c>
      <c r="H902" s="61" t="s">
        <v>4688</v>
      </c>
      <c r="I902" s="61">
        <v>43179.39737677083</v>
      </c>
      <c r="J902" s="61">
        <v>404</v>
      </c>
      <c r="M902" s="62" t="s">
        <v>11912</v>
      </c>
    </row>
    <row r="903" spans="1:13" ht="60" x14ac:dyDescent="0.25">
      <c r="A903" s="62" t="s">
        <v>2568</v>
      </c>
      <c r="B903" s="61" t="s">
        <v>696</v>
      </c>
      <c r="C903" s="62" t="s">
        <v>2569</v>
      </c>
      <c r="D903" s="61" t="s">
        <v>10936</v>
      </c>
      <c r="E903" s="61">
        <v>81</v>
      </c>
      <c r="F903" s="62" t="s">
        <v>10937</v>
      </c>
      <c r="G903" s="62" t="s">
        <v>10938</v>
      </c>
      <c r="H903" s="61" t="s">
        <v>4688</v>
      </c>
      <c r="I903" s="61">
        <v>43178.986668460646</v>
      </c>
      <c r="J903" s="61">
        <v>404</v>
      </c>
      <c r="M903" s="62" t="s">
        <v>11915</v>
      </c>
    </row>
    <row r="904" spans="1:13" ht="60" x14ac:dyDescent="0.25">
      <c r="A904" s="62" t="s">
        <v>2568</v>
      </c>
      <c r="B904" s="61" t="s">
        <v>696</v>
      </c>
      <c r="C904" s="62" t="s">
        <v>2569</v>
      </c>
      <c r="D904" s="61" t="s">
        <v>10936</v>
      </c>
      <c r="E904" s="61">
        <v>81</v>
      </c>
      <c r="F904" s="62" t="s">
        <v>10937</v>
      </c>
      <c r="G904" s="62" t="s">
        <v>10938</v>
      </c>
      <c r="H904" s="61" t="s">
        <v>4688</v>
      </c>
      <c r="I904" s="61">
        <v>43179.292938460647</v>
      </c>
      <c r="J904" s="61">
        <v>404</v>
      </c>
      <c r="M904" s="62" t="s">
        <v>11918</v>
      </c>
    </row>
    <row r="905" spans="1:13" ht="60" x14ac:dyDescent="0.25">
      <c r="A905" s="62" t="s">
        <v>1976</v>
      </c>
      <c r="B905" s="61" t="s">
        <v>696</v>
      </c>
      <c r="C905" s="62" t="s">
        <v>1977</v>
      </c>
      <c r="D905" s="61" t="s">
        <v>10939</v>
      </c>
      <c r="E905" s="61">
        <v>40</v>
      </c>
      <c r="F905" s="62" t="s">
        <v>10940</v>
      </c>
      <c r="G905" s="62" t="s">
        <v>10941</v>
      </c>
      <c r="H905" s="61" t="s">
        <v>4688</v>
      </c>
      <c r="I905" s="61">
        <v>43178.946733136574</v>
      </c>
      <c r="J905" s="61">
        <v>404</v>
      </c>
      <c r="M905" s="62" t="s">
        <v>11921</v>
      </c>
    </row>
    <row r="906" spans="1:13" ht="60" x14ac:dyDescent="0.25">
      <c r="A906" s="62" t="s">
        <v>1976</v>
      </c>
      <c r="B906" s="61" t="s">
        <v>696</v>
      </c>
      <c r="C906" s="62" t="s">
        <v>1977</v>
      </c>
      <c r="D906" s="61" t="s">
        <v>10939</v>
      </c>
      <c r="E906" s="61">
        <v>40</v>
      </c>
      <c r="F906" s="62" t="s">
        <v>10940</v>
      </c>
      <c r="G906" s="62" t="s">
        <v>10941</v>
      </c>
      <c r="H906" s="61" t="s">
        <v>4688</v>
      </c>
      <c r="I906" s="61">
        <v>43179.222774768517</v>
      </c>
      <c r="J906" s="61">
        <v>404</v>
      </c>
      <c r="M906" s="62" t="s">
        <v>11924</v>
      </c>
    </row>
    <row r="907" spans="1:13" ht="60" x14ac:dyDescent="0.25">
      <c r="A907" s="62" t="s">
        <v>1427</v>
      </c>
      <c r="B907" s="61" t="s">
        <v>696</v>
      </c>
      <c r="C907" s="62" t="s">
        <v>1428</v>
      </c>
      <c r="D907" s="61" t="s">
        <v>10942</v>
      </c>
      <c r="E907" s="61">
        <v>60</v>
      </c>
      <c r="F907" s="62" t="s">
        <v>10943</v>
      </c>
      <c r="G907" s="62" t="s">
        <v>10944</v>
      </c>
      <c r="H907" s="61" t="s">
        <v>4688</v>
      </c>
      <c r="I907" s="61">
        <v>43178.839327164351</v>
      </c>
      <c r="J907" s="61">
        <v>404</v>
      </c>
      <c r="M907" s="62" t="s">
        <v>11927</v>
      </c>
    </row>
    <row r="908" spans="1:13" ht="60" x14ac:dyDescent="0.25">
      <c r="A908" s="62" t="s">
        <v>1427</v>
      </c>
      <c r="B908" s="61" t="s">
        <v>696</v>
      </c>
      <c r="C908" s="62" t="s">
        <v>1428</v>
      </c>
      <c r="D908" s="61" t="s">
        <v>10942</v>
      </c>
      <c r="E908" s="61">
        <v>60</v>
      </c>
      <c r="F908" s="62" t="s">
        <v>10943</v>
      </c>
      <c r="G908" s="62" t="s">
        <v>10944</v>
      </c>
      <c r="H908" s="61" t="s">
        <v>4688</v>
      </c>
      <c r="I908" s="61">
        <v>43179.36041332176</v>
      </c>
      <c r="J908" s="61">
        <v>404</v>
      </c>
      <c r="M908" s="62" t="s">
        <v>11930</v>
      </c>
    </row>
    <row r="909" spans="1:13" ht="105" x14ac:dyDescent="0.25">
      <c r="A909" s="62" t="s">
        <v>3654</v>
      </c>
      <c r="B909" s="61" t="s">
        <v>696</v>
      </c>
      <c r="C909" s="62" t="s">
        <v>3655</v>
      </c>
      <c r="D909" s="61" t="s">
        <v>10945</v>
      </c>
      <c r="E909" s="61">
        <v>1</v>
      </c>
      <c r="F909" s="62" t="s">
        <v>3654</v>
      </c>
      <c r="G909" s="62" t="s">
        <v>10946</v>
      </c>
      <c r="H909" s="61" t="s">
        <v>4688</v>
      </c>
      <c r="I909" s="61">
        <v>43178.824277430555</v>
      </c>
      <c r="J909" s="61">
        <v>404</v>
      </c>
      <c r="M909" s="62" t="s">
        <v>11933</v>
      </c>
    </row>
    <row r="910" spans="1:13" ht="105" x14ac:dyDescent="0.25">
      <c r="A910" s="62" t="s">
        <v>3654</v>
      </c>
      <c r="B910" s="61" t="s">
        <v>696</v>
      </c>
      <c r="C910" s="62" t="s">
        <v>3655</v>
      </c>
      <c r="D910" s="61" t="s">
        <v>10945</v>
      </c>
      <c r="E910" s="61">
        <v>1</v>
      </c>
      <c r="F910" s="62" t="s">
        <v>3654</v>
      </c>
      <c r="G910" s="62" t="s">
        <v>10946</v>
      </c>
      <c r="H910" s="61" t="s">
        <v>4688</v>
      </c>
      <c r="I910" s="61">
        <v>43178.854719502313</v>
      </c>
      <c r="J910" s="61">
        <v>404</v>
      </c>
      <c r="M910" s="62" t="s">
        <v>11936</v>
      </c>
    </row>
    <row r="911" spans="1:13" ht="60" x14ac:dyDescent="0.25">
      <c r="A911" s="62" t="s">
        <v>2473</v>
      </c>
      <c r="B911" s="61" t="s">
        <v>696</v>
      </c>
      <c r="C911" s="62" t="s">
        <v>2474</v>
      </c>
      <c r="D911" s="61" t="s">
        <v>10947</v>
      </c>
      <c r="E911" s="61">
        <v>111</v>
      </c>
      <c r="F911" s="62" t="s">
        <v>10948</v>
      </c>
      <c r="G911" s="62" t="s">
        <v>10949</v>
      </c>
      <c r="H911" s="61" t="s">
        <v>4688</v>
      </c>
      <c r="I911" s="61">
        <v>43178.733784108794</v>
      </c>
      <c r="J911" s="61">
        <v>404</v>
      </c>
      <c r="M911" s="62" t="s">
        <v>11939</v>
      </c>
    </row>
    <row r="912" spans="1:13" ht="60" x14ac:dyDescent="0.25">
      <c r="A912" s="62" t="s">
        <v>3432</v>
      </c>
      <c r="B912" s="61" t="s">
        <v>696</v>
      </c>
      <c r="C912" s="62" t="s">
        <v>3433</v>
      </c>
      <c r="D912" s="61" t="s">
        <v>10947</v>
      </c>
      <c r="E912" s="61">
        <v>1</v>
      </c>
      <c r="F912" s="62" t="s">
        <v>3432</v>
      </c>
      <c r="G912" s="62" t="s">
        <v>10950</v>
      </c>
      <c r="H912" s="61" t="s">
        <v>4688</v>
      </c>
      <c r="I912" s="61">
        <v>43179.111362256946</v>
      </c>
      <c r="J912" s="61">
        <v>404</v>
      </c>
      <c r="M912" s="62" t="s">
        <v>11942</v>
      </c>
    </row>
    <row r="913" spans="1:13" ht="60" x14ac:dyDescent="0.25">
      <c r="A913" s="62" t="s">
        <v>3432</v>
      </c>
      <c r="B913" s="61" t="s">
        <v>696</v>
      </c>
      <c r="C913" s="62" t="s">
        <v>3433</v>
      </c>
      <c r="D913" s="61" t="s">
        <v>10947</v>
      </c>
      <c r="E913" s="61">
        <v>1</v>
      </c>
      <c r="F913" s="62" t="s">
        <v>3432</v>
      </c>
      <c r="G913" s="62" t="s">
        <v>10950</v>
      </c>
      <c r="H913" s="61" t="s">
        <v>4688</v>
      </c>
      <c r="I913" s="61">
        <v>43179.184517708331</v>
      </c>
      <c r="J913" s="61">
        <v>404</v>
      </c>
      <c r="M913" s="62" t="s">
        <v>11945</v>
      </c>
    </row>
    <row r="914" spans="1:13" ht="60" x14ac:dyDescent="0.25">
      <c r="A914" s="62" t="s">
        <v>1371</v>
      </c>
      <c r="B914" s="61" t="s">
        <v>696</v>
      </c>
      <c r="C914" s="62" t="s">
        <v>1372</v>
      </c>
      <c r="D914" s="61" t="s">
        <v>10951</v>
      </c>
      <c r="E914" s="61">
        <v>40</v>
      </c>
      <c r="F914" s="62" t="s">
        <v>10952</v>
      </c>
      <c r="G914" s="62" t="s">
        <v>10953</v>
      </c>
      <c r="H914" s="61" t="s">
        <v>4688</v>
      </c>
      <c r="I914" s="61">
        <v>43178.754683182873</v>
      </c>
      <c r="J914" s="61">
        <v>404</v>
      </c>
      <c r="M914" s="62" t="s">
        <v>11948</v>
      </c>
    </row>
    <row r="915" spans="1:13" ht="60" x14ac:dyDescent="0.25">
      <c r="A915" s="62" t="s">
        <v>808</v>
      </c>
      <c r="B915" s="61" t="s">
        <v>696</v>
      </c>
      <c r="C915" s="62" t="s">
        <v>809</v>
      </c>
      <c r="D915" s="61" t="s">
        <v>10954</v>
      </c>
      <c r="E915" s="61">
        <v>43</v>
      </c>
      <c r="F915" s="62" t="s">
        <v>10955</v>
      </c>
      <c r="G915" s="62" t="s">
        <v>10956</v>
      </c>
      <c r="H915" s="61" t="s">
        <v>4688</v>
      </c>
      <c r="I915" s="61">
        <v>43179.226908969904</v>
      </c>
      <c r="J915" s="61">
        <v>404</v>
      </c>
      <c r="M915" s="62" t="s">
        <v>11951</v>
      </c>
    </row>
    <row r="916" spans="1:13" ht="60" x14ac:dyDescent="0.25">
      <c r="A916" s="62" t="s">
        <v>808</v>
      </c>
      <c r="B916" s="61" t="s">
        <v>696</v>
      </c>
      <c r="C916" s="62" t="s">
        <v>809</v>
      </c>
      <c r="D916" s="61" t="s">
        <v>10954</v>
      </c>
      <c r="E916" s="61">
        <v>43</v>
      </c>
      <c r="F916" s="62" t="s">
        <v>10955</v>
      </c>
      <c r="G916" s="62" t="s">
        <v>10956</v>
      </c>
      <c r="H916" s="61" t="s">
        <v>4688</v>
      </c>
      <c r="I916" s="61">
        <v>43179.270322777775</v>
      </c>
      <c r="J916" s="61">
        <v>404</v>
      </c>
      <c r="M916" s="62" t="s">
        <v>11954</v>
      </c>
    </row>
    <row r="917" spans="1:13" ht="60" x14ac:dyDescent="0.25">
      <c r="A917" s="62" t="s">
        <v>721</v>
      </c>
      <c r="B917" s="61" t="s">
        <v>696</v>
      </c>
      <c r="C917" s="62" t="s">
        <v>711</v>
      </c>
      <c r="D917" s="61" t="s">
        <v>10234</v>
      </c>
      <c r="E917" s="61">
        <v>1</v>
      </c>
      <c r="F917" s="62" t="s">
        <v>721</v>
      </c>
      <c r="G917" s="62" t="s">
        <v>10957</v>
      </c>
      <c r="H917" s="61" t="s">
        <v>4688</v>
      </c>
      <c r="I917" s="61">
        <v>43178.766561192133</v>
      </c>
      <c r="J917" s="61">
        <v>404</v>
      </c>
      <c r="M917" s="62" t="s">
        <v>11957</v>
      </c>
    </row>
    <row r="918" spans="1:13" ht="60" x14ac:dyDescent="0.25">
      <c r="A918" s="62" t="s">
        <v>1228</v>
      </c>
      <c r="B918" s="61" t="s">
        <v>696</v>
      </c>
      <c r="C918" s="62" t="s">
        <v>711</v>
      </c>
      <c r="D918" s="61" t="s">
        <v>10234</v>
      </c>
      <c r="E918" s="61">
        <v>1</v>
      </c>
      <c r="F918" s="62" t="s">
        <v>1228</v>
      </c>
      <c r="G918" s="62" t="s">
        <v>10958</v>
      </c>
      <c r="H918" s="61" t="s">
        <v>4688</v>
      </c>
      <c r="I918" s="61">
        <v>43178.971836608798</v>
      </c>
      <c r="J918" s="61">
        <v>404</v>
      </c>
      <c r="M918" s="62" t="s">
        <v>11960</v>
      </c>
    </row>
    <row r="919" spans="1:13" ht="60" x14ac:dyDescent="0.25">
      <c r="A919" s="62" t="s">
        <v>721</v>
      </c>
      <c r="B919" s="61" t="s">
        <v>696</v>
      </c>
      <c r="C919" s="62" t="s">
        <v>711</v>
      </c>
      <c r="D919" s="61" t="s">
        <v>10234</v>
      </c>
      <c r="E919" s="61">
        <v>1</v>
      </c>
      <c r="F919" s="62" t="s">
        <v>721</v>
      </c>
      <c r="G919" s="62" t="s">
        <v>10957</v>
      </c>
      <c r="H919" s="61" t="s">
        <v>4688</v>
      </c>
      <c r="I919" s="61">
        <v>43179.027870879632</v>
      </c>
      <c r="J919" s="61">
        <v>404</v>
      </c>
      <c r="M919" s="62" t="s">
        <v>11963</v>
      </c>
    </row>
    <row r="920" spans="1:13" ht="60" x14ac:dyDescent="0.25">
      <c r="A920" s="62" t="s">
        <v>710</v>
      </c>
      <c r="B920" s="61" t="s">
        <v>696</v>
      </c>
      <c r="C920" s="62" t="s">
        <v>711</v>
      </c>
      <c r="D920" s="61" t="s">
        <v>10234</v>
      </c>
      <c r="E920" s="61">
        <v>1</v>
      </c>
      <c r="F920" s="62" t="s">
        <v>710</v>
      </c>
      <c r="G920" s="62" t="s">
        <v>10959</v>
      </c>
      <c r="H920" s="61" t="s">
        <v>4688</v>
      </c>
      <c r="I920" s="61">
        <v>43179.182769027779</v>
      </c>
      <c r="J920" s="61">
        <v>404</v>
      </c>
      <c r="M920" s="62" t="s">
        <v>11966</v>
      </c>
    </row>
    <row r="921" spans="1:13" ht="60" x14ac:dyDescent="0.25">
      <c r="A921" s="62" t="s">
        <v>710</v>
      </c>
      <c r="B921" s="61" t="s">
        <v>696</v>
      </c>
      <c r="C921" s="62" t="s">
        <v>711</v>
      </c>
      <c r="D921" s="61" t="s">
        <v>10234</v>
      </c>
      <c r="E921" s="61">
        <v>1</v>
      </c>
      <c r="F921" s="62" t="s">
        <v>710</v>
      </c>
      <c r="G921" s="62" t="s">
        <v>10959</v>
      </c>
      <c r="H921" s="61" t="s">
        <v>4688</v>
      </c>
      <c r="I921" s="61">
        <v>43179.182769027779</v>
      </c>
      <c r="J921" s="61">
        <v>404</v>
      </c>
      <c r="M921" s="62" t="s">
        <v>11969</v>
      </c>
    </row>
    <row r="922" spans="1:13" ht="60" x14ac:dyDescent="0.25">
      <c r="A922" s="62" t="s">
        <v>1228</v>
      </c>
      <c r="B922" s="61" t="s">
        <v>696</v>
      </c>
      <c r="C922" s="62" t="s">
        <v>711</v>
      </c>
      <c r="D922" s="61" t="s">
        <v>10234</v>
      </c>
      <c r="E922" s="61">
        <v>1</v>
      </c>
      <c r="F922" s="62" t="s">
        <v>1228</v>
      </c>
      <c r="G922" s="62" t="s">
        <v>10958</v>
      </c>
      <c r="H922" s="61" t="s">
        <v>4688</v>
      </c>
      <c r="I922" s="61">
        <v>43179.28585039352</v>
      </c>
      <c r="J922" s="61">
        <v>404</v>
      </c>
      <c r="M922" s="62" t="s">
        <v>11972</v>
      </c>
    </row>
    <row r="923" spans="1:13" ht="60" x14ac:dyDescent="0.25">
      <c r="A923" s="62" t="s">
        <v>710</v>
      </c>
      <c r="B923" s="61" t="s">
        <v>696</v>
      </c>
      <c r="C923" s="62" t="s">
        <v>711</v>
      </c>
      <c r="D923" s="61" t="s">
        <v>10234</v>
      </c>
      <c r="E923" s="61">
        <v>1</v>
      </c>
      <c r="F923" s="62" t="s">
        <v>710</v>
      </c>
      <c r="G923" s="62" t="s">
        <v>10959</v>
      </c>
      <c r="H923" s="61" t="s">
        <v>4688</v>
      </c>
      <c r="I923" s="61">
        <v>43179.301988125</v>
      </c>
      <c r="J923" s="61">
        <v>404</v>
      </c>
      <c r="M923" s="62" t="s">
        <v>11975</v>
      </c>
    </row>
    <row r="924" spans="1:13" ht="60" x14ac:dyDescent="0.25">
      <c r="A924" s="62" t="s">
        <v>2975</v>
      </c>
      <c r="B924" s="61" t="s">
        <v>696</v>
      </c>
      <c r="C924" s="62" t="s">
        <v>711</v>
      </c>
      <c r="D924" s="61" t="s">
        <v>10234</v>
      </c>
      <c r="E924" s="61">
        <v>1</v>
      </c>
      <c r="F924" s="62" t="s">
        <v>2975</v>
      </c>
      <c r="G924" s="62" t="s">
        <v>10960</v>
      </c>
      <c r="H924" s="61" t="s">
        <v>4688</v>
      </c>
      <c r="I924" s="61">
        <v>43179.322989247688</v>
      </c>
      <c r="J924" s="61">
        <v>404</v>
      </c>
      <c r="M924" s="62" t="s">
        <v>11978</v>
      </c>
    </row>
    <row r="925" spans="1:13" ht="60" x14ac:dyDescent="0.25">
      <c r="A925" s="62" t="s">
        <v>3188</v>
      </c>
      <c r="B925" s="61" t="s">
        <v>696</v>
      </c>
      <c r="C925" s="62" t="s">
        <v>3189</v>
      </c>
      <c r="D925" s="61" t="s">
        <v>10961</v>
      </c>
      <c r="E925" s="61">
        <v>43</v>
      </c>
      <c r="F925" s="62" t="s">
        <v>10962</v>
      </c>
      <c r="G925" s="62" t="s">
        <v>10963</v>
      </c>
      <c r="H925" s="61" t="s">
        <v>4688</v>
      </c>
      <c r="I925" s="61">
        <v>43179.259103182871</v>
      </c>
      <c r="J925" s="61">
        <v>404</v>
      </c>
      <c r="M925" s="62" t="s">
        <v>11981</v>
      </c>
    </row>
    <row r="926" spans="1:13" ht="60" x14ac:dyDescent="0.25">
      <c r="A926" s="62" t="s">
        <v>3188</v>
      </c>
      <c r="B926" s="61" t="s">
        <v>696</v>
      </c>
      <c r="C926" s="62" t="s">
        <v>3189</v>
      </c>
      <c r="D926" s="61" t="s">
        <v>10961</v>
      </c>
      <c r="E926" s="61">
        <v>43</v>
      </c>
      <c r="F926" s="62" t="s">
        <v>10962</v>
      </c>
      <c r="G926" s="62" t="s">
        <v>10963</v>
      </c>
      <c r="H926" s="61" t="s">
        <v>4688</v>
      </c>
      <c r="I926" s="61">
        <v>43179.262242233795</v>
      </c>
      <c r="J926" s="61">
        <v>404</v>
      </c>
      <c r="M926" s="62" t="s">
        <v>11984</v>
      </c>
    </row>
    <row r="927" spans="1:13" ht="45" x14ac:dyDescent="0.25">
      <c r="A927" s="62" t="s">
        <v>3780</v>
      </c>
      <c r="B927" s="61" t="s">
        <v>696</v>
      </c>
      <c r="C927" s="62" t="s">
        <v>3781</v>
      </c>
      <c r="D927" s="61" t="s">
        <v>10964</v>
      </c>
      <c r="E927" s="61">
        <v>43</v>
      </c>
      <c r="F927" s="62" t="s">
        <v>10965</v>
      </c>
      <c r="G927" s="62" t="s">
        <v>10966</v>
      </c>
      <c r="H927" s="61" t="s">
        <v>4688</v>
      </c>
      <c r="I927" s="61">
        <v>43179.08056047454</v>
      </c>
      <c r="J927" s="61">
        <v>404</v>
      </c>
      <c r="M927" s="62" t="s">
        <v>11987</v>
      </c>
    </row>
    <row r="928" spans="1:13" ht="45" x14ac:dyDescent="0.25">
      <c r="A928" s="62" t="s">
        <v>1310</v>
      </c>
      <c r="B928" s="61" t="s">
        <v>696</v>
      </c>
      <c r="C928" s="62" t="s">
        <v>1311</v>
      </c>
      <c r="D928" s="61" t="s">
        <v>10967</v>
      </c>
      <c r="E928" s="61">
        <v>43</v>
      </c>
      <c r="F928" s="62" t="s">
        <v>10968</v>
      </c>
      <c r="G928" s="62" t="s">
        <v>10969</v>
      </c>
      <c r="H928" s="61" t="s">
        <v>4688</v>
      </c>
      <c r="I928" s="61">
        <v>43179.296461550926</v>
      </c>
      <c r="J928" s="61">
        <v>404</v>
      </c>
      <c r="M928" s="62" t="s">
        <v>11990</v>
      </c>
    </row>
    <row r="929" spans="1:13" ht="45" x14ac:dyDescent="0.25">
      <c r="A929" s="62" t="s">
        <v>1310</v>
      </c>
      <c r="B929" s="61" t="s">
        <v>696</v>
      </c>
      <c r="C929" s="62" t="s">
        <v>1311</v>
      </c>
      <c r="D929" s="61" t="s">
        <v>10967</v>
      </c>
      <c r="E929" s="61">
        <v>43</v>
      </c>
      <c r="F929" s="62" t="s">
        <v>10968</v>
      </c>
      <c r="G929" s="62" t="s">
        <v>10969</v>
      </c>
      <c r="H929" s="61" t="s">
        <v>4688</v>
      </c>
      <c r="I929" s="61">
        <v>43179.430711331021</v>
      </c>
      <c r="J929" s="61">
        <v>404</v>
      </c>
      <c r="M929" s="62" t="s">
        <v>11993</v>
      </c>
    </row>
    <row r="930" spans="1:13" ht="75" x14ac:dyDescent="0.25">
      <c r="A930" s="62" t="s">
        <v>3274</v>
      </c>
      <c r="B930" s="61" t="s">
        <v>696</v>
      </c>
      <c r="C930" s="62" t="s">
        <v>3039</v>
      </c>
      <c r="D930" s="61" t="s">
        <v>10970</v>
      </c>
      <c r="E930" s="61">
        <v>23</v>
      </c>
      <c r="F930" s="62" t="s">
        <v>10971</v>
      </c>
      <c r="G930" s="62" t="s">
        <v>10972</v>
      </c>
      <c r="H930" s="61" t="s">
        <v>4688</v>
      </c>
      <c r="I930" s="61">
        <v>43178.739580868052</v>
      </c>
      <c r="J930" s="61">
        <v>404</v>
      </c>
      <c r="M930" s="62" t="s">
        <v>11995</v>
      </c>
    </row>
    <row r="931" spans="1:13" ht="45" x14ac:dyDescent="0.25">
      <c r="A931" s="62" t="s">
        <v>3274</v>
      </c>
      <c r="B931" s="61" t="s">
        <v>696</v>
      </c>
      <c r="C931" s="62" t="s">
        <v>3039</v>
      </c>
      <c r="D931" s="61" t="s">
        <v>10970</v>
      </c>
      <c r="E931" s="61">
        <v>23</v>
      </c>
      <c r="F931" s="62" t="s">
        <v>10971</v>
      </c>
      <c r="G931" s="62" t="s">
        <v>10972</v>
      </c>
      <c r="H931" s="61" t="s">
        <v>4688</v>
      </c>
      <c r="I931" s="61">
        <v>43179.185827013891</v>
      </c>
      <c r="J931" s="61">
        <v>404</v>
      </c>
      <c r="M931" s="62" t="s">
        <v>11998</v>
      </c>
    </row>
    <row r="932" spans="1:13" ht="30" x14ac:dyDescent="0.25">
      <c r="A932" s="62" t="s">
        <v>3038</v>
      </c>
      <c r="B932" s="61" t="s">
        <v>696</v>
      </c>
      <c r="C932" s="62" t="s">
        <v>3039</v>
      </c>
      <c r="D932" s="61" t="s">
        <v>10970</v>
      </c>
      <c r="E932" s="61">
        <v>23</v>
      </c>
      <c r="F932" s="62" t="s">
        <v>10973</v>
      </c>
      <c r="G932" s="62" t="s">
        <v>10974</v>
      </c>
      <c r="H932" s="61" t="s">
        <v>4688</v>
      </c>
      <c r="I932" s="61">
        <v>43179.231213368053</v>
      </c>
      <c r="J932" s="61">
        <v>404</v>
      </c>
      <c r="M932" s="62" t="s">
        <v>12001</v>
      </c>
    </row>
    <row r="933" spans="1:13" ht="45" x14ac:dyDescent="0.25">
      <c r="A933" s="62" t="s">
        <v>2892</v>
      </c>
      <c r="B933" s="61" t="s">
        <v>696</v>
      </c>
      <c r="C933" s="62" t="s">
        <v>1864</v>
      </c>
      <c r="D933" s="61" t="s">
        <v>10975</v>
      </c>
      <c r="E933" s="61">
        <v>7</v>
      </c>
      <c r="F933" s="62" t="s">
        <v>10976</v>
      </c>
      <c r="G933" s="62" t="s">
        <v>10977</v>
      </c>
      <c r="H933" s="61" t="s">
        <v>4688</v>
      </c>
      <c r="I933" s="61">
        <v>43178.74507665509</v>
      </c>
      <c r="J933" s="61">
        <v>404</v>
      </c>
      <c r="M933" s="62" t="s">
        <v>12004</v>
      </c>
    </row>
    <row r="934" spans="1:13" ht="60" x14ac:dyDescent="0.25">
      <c r="A934" s="62" t="s">
        <v>2976</v>
      </c>
      <c r="B934" s="61" t="s">
        <v>696</v>
      </c>
      <c r="C934" s="62" t="s">
        <v>1864</v>
      </c>
      <c r="D934" s="61" t="s">
        <v>10975</v>
      </c>
      <c r="E934" s="61">
        <v>7</v>
      </c>
      <c r="F934" s="62" t="s">
        <v>10978</v>
      </c>
      <c r="G934" s="62" t="s">
        <v>10979</v>
      </c>
      <c r="H934" s="61" t="s">
        <v>4688</v>
      </c>
      <c r="I934" s="61">
        <v>43178.836692303237</v>
      </c>
      <c r="J934" s="61">
        <v>404</v>
      </c>
      <c r="M934" s="62" t="s">
        <v>12006</v>
      </c>
    </row>
    <row r="935" spans="1:13" ht="45" x14ac:dyDescent="0.25">
      <c r="A935" s="62" t="s">
        <v>2976</v>
      </c>
      <c r="B935" s="61" t="s">
        <v>696</v>
      </c>
      <c r="C935" s="62" t="s">
        <v>1864</v>
      </c>
      <c r="D935" s="61" t="s">
        <v>10975</v>
      </c>
      <c r="E935" s="61">
        <v>7</v>
      </c>
      <c r="F935" s="62" t="s">
        <v>10978</v>
      </c>
      <c r="G935" s="62" t="s">
        <v>10979</v>
      </c>
      <c r="H935" s="61" t="s">
        <v>4688</v>
      </c>
      <c r="I935" s="61">
        <v>43179.086979629632</v>
      </c>
      <c r="J935" s="61">
        <v>404</v>
      </c>
      <c r="M935" s="62" t="s">
        <v>12009</v>
      </c>
    </row>
    <row r="936" spans="1:13" ht="45" x14ac:dyDescent="0.25">
      <c r="A936" s="62" t="s">
        <v>3535</v>
      </c>
      <c r="B936" s="61" t="s">
        <v>696</v>
      </c>
      <c r="C936" s="62" t="s">
        <v>1864</v>
      </c>
      <c r="D936" s="61" t="s">
        <v>10975</v>
      </c>
      <c r="E936" s="61">
        <v>7</v>
      </c>
      <c r="F936" s="62" t="s">
        <v>10980</v>
      </c>
      <c r="G936" s="62" t="s">
        <v>10981</v>
      </c>
      <c r="H936" s="61" t="s">
        <v>4688</v>
      </c>
      <c r="I936" s="61">
        <v>43179.104541342589</v>
      </c>
      <c r="J936" s="61">
        <v>404</v>
      </c>
      <c r="M936" s="62" t="s">
        <v>12012</v>
      </c>
    </row>
    <row r="937" spans="1:13" ht="45" x14ac:dyDescent="0.25">
      <c r="A937" s="62" t="s">
        <v>3535</v>
      </c>
      <c r="B937" s="61" t="s">
        <v>696</v>
      </c>
      <c r="C937" s="62" t="s">
        <v>1864</v>
      </c>
      <c r="D937" s="61" t="s">
        <v>10975</v>
      </c>
      <c r="E937" s="61">
        <v>7</v>
      </c>
      <c r="F937" s="62" t="s">
        <v>10980</v>
      </c>
      <c r="G937" s="62" t="s">
        <v>10981</v>
      </c>
      <c r="H937" s="61" t="s">
        <v>4688</v>
      </c>
      <c r="I937" s="61">
        <v>43179.160656678243</v>
      </c>
      <c r="J937" s="61">
        <v>404</v>
      </c>
      <c r="M937" s="62" t="s">
        <v>12014</v>
      </c>
    </row>
    <row r="938" spans="1:13" ht="45" x14ac:dyDescent="0.25">
      <c r="A938" s="62" t="s">
        <v>1863</v>
      </c>
      <c r="B938" s="61" t="s">
        <v>696</v>
      </c>
      <c r="C938" s="62" t="s">
        <v>1864</v>
      </c>
      <c r="D938" s="61" t="s">
        <v>10975</v>
      </c>
      <c r="E938" s="61">
        <v>7</v>
      </c>
      <c r="F938" s="62" t="s">
        <v>10982</v>
      </c>
      <c r="G938" s="62" t="s">
        <v>10983</v>
      </c>
      <c r="H938" s="61" t="s">
        <v>4688</v>
      </c>
      <c r="I938" s="61">
        <v>43179.167951145835</v>
      </c>
      <c r="J938" s="61">
        <v>404</v>
      </c>
      <c r="M938" s="62" t="s">
        <v>12017</v>
      </c>
    </row>
    <row r="939" spans="1:13" ht="45" x14ac:dyDescent="0.25">
      <c r="A939" s="62" t="s">
        <v>1863</v>
      </c>
      <c r="B939" s="61" t="s">
        <v>696</v>
      </c>
      <c r="C939" s="62" t="s">
        <v>1864</v>
      </c>
      <c r="D939" s="61" t="s">
        <v>10975</v>
      </c>
      <c r="E939" s="61">
        <v>7</v>
      </c>
      <c r="F939" s="62" t="s">
        <v>10982</v>
      </c>
      <c r="G939" s="62" t="s">
        <v>10983</v>
      </c>
      <c r="H939" s="61" t="s">
        <v>4688</v>
      </c>
      <c r="I939" s="61">
        <v>43179.418432592596</v>
      </c>
      <c r="J939" s="61">
        <v>404</v>
      </c>
      <c r="M939" s="62" t="s">
        <v>12019</v>
      </c>
    </row>
    <row r="940" spans="1:13" ht="90" x14ac:dyDescent="0.25">
      <c r="A940" s="62" t="s">
        <v>3641</v>
      </c>
      <c r="B940" s="61" t="s">
        <v>696</v>
      </c>
      <c r="C940" s="62" t="s">
        <v>908</v>
      </c>
      <c r="D940" s="61" t="s">
        <v>10984</v>
      </c>
      <c r="E940" s="61">
        <v>125</v>
      </c>
      <c r="F940" s="62" t="s">
        <v>10985</v>
      </c>
      <c r="G940" s="62" t="s">
        <v>10986</v>
      </c>
      <c r="H940" s="61" t="s">
        <v>4688</v>
      </c>
      <c r="I940" s="61">
        <v>43178.731008425922</v>
      </c>
      <c r="J940" s="61">
        <v>404</v>
      </c>
      <c r="M940" s="62" t="s">
        <v>12022</v>
      </c>
    </row>
    <row r="941" spans="1:13" ht="75" x14ac:dyDescent="0.25">
      <c r="A941" s="62" t="s">
        <v>907</v>
      </c>
      <c r="B941" s="61" t="s">
        <v>696</v>
      </c>
      <c r="C941" s="62" t="s">
        <v>908</v>
      </c>
      <c r="D941" s="61" t="s">
        <v>10984</v>
      </c>
      <c r="E941" s="61">
        <v>125</v>
      </c>
      <c r="F941" s="62" t="s">
        <v>10987</v>
      </c>
      <c r="G941" s="62" t="s">
        <v>10988</v>
      </c>
      <c r="H941" s="61" t="s">
        <v>4688</v>
      </c>
      <c r="I941" s="61">
        <v>43178.937736712964</v>
      </c>
      <c r="J941" s="61">
        <v>404</v>
      </c>
      <c r="M941" s="62" t="s">
        <v>12025</v>
      </c>
    </row>
    <row r="942" spans="1:13" ht="75" x14ac:dyDescent="0.25">
      <c r="A942" s="62" t="s">
        <v>2027</v>
      </c>
      <c r="B942" s="61" t="s">
        <v>696</v>
      </c>
      <c r="C942" s="62" t="s">
        <v>908</v>
      </c>
      <c r="D942" s="61" t="s">
        <v>10984</v>
      </c>
      <c r="E942" s="61">
        <v>125</v>
      </c>
      <c r="F942" s="62" t="s">
        <v>10989</v>
      </c>
      <c r="G942" s="62" t="s">
        <v>10990</v>
      </c>
      <c r="H942" s="61" t="s">
        <v>4688</v>
      </c>
      <c r="I942" s="61">
        <v>43179.086123263885</v>
      </c>
      <c r="J942" s="61">
        <v>404</v>
      </c>
      <c r="M942" s="62" t="s">
        <v>12028</v>
      </c>
    </row>
    <row r="943" spans="1:13" ht="75" x14ac:dyDescent="0.25">
      <c r="A943" s="62" t="s">
        <v>2027</v>
      </c>
      <c r="B943" s="61" t="s">
        <v>696</v>
      </c>
      <c r="C943" s="62" t="s">
        <v>908</v>
      </c>
      <c r="D943" s="61" t="s">
        <v>10984</v>
      </c>
      <c r="E943" s="61">
        <v>125</v>
      </c>
      <c r="F943" s="62" t="s">
        <v>10989</v>
      </c>
      <c r="G943" s="62" t="s">
        <v>10990</v>
      </c>
      <c r="H943" s="61" t="s">
        <v>4688</v>
      </c>
      <c r="I943" s="61">
        <v>43179.29443105324</v>
      </c>
      <c r="J943" s="61">
        <v>404</v>
      </c>
      <c r="M943" s="62" t="s">
        <v>12030</v>
      </c>
    </row>
    <row r="944" spans="1:13" ht="75" x14ac:dyDescent="0.25">
      <c r="A944" s="62" t="s">
        <v>907</v>
      </c>
      <c r="B944" s="61" t="s">
        <v>696</v>
      </c>
      <c r="C944" s="62" t="s">
        <v>908</v>
      </c>
      <c r="D944" s="61" t="s">
        <v>10984</v>
      </c>
      <c r="E944" s="61">
        <v>125</v>
      </c>
      <c r="F944" s="62" t="s">
        <v>10987</v>
      </c>
      <c r="G944" s="62" t="s">
        <v>10988</v>
      </c>
      <c r="H944" s="61" t="s">
        <v>4688</v>
      </c>
      <c r="I944" s="61">
        <v>43179.295810555559</v>
      </c>
      <c r="J944" s="61">
        <v>404</v>
      </c>
      <c r="M944" s="62" t="s">
        <v>12033</v>
      </c>
    </row>
    <row r="945" spans="1:13" ht="75" x14ac:dyDescent="0.25">
      <c r="A945" s="62" t="s">
        <v>3119</v>
      </c>
      <c r="B945" s="61" t="s">
        <v>696</v>
      </c>
      <c r="C945" s="62" t="s">
        <v>2517</v>
      </c>
      <c r="D945" s="61" t="s">
        <v>10991</v>
      </c>
      <c r="E945" s="61">
        <v>125</v>
      </c>
      <c r="F945" s="62" t="s">
        <v>10992</v>
      </c>
      <c r="G945" s="62" t="s">
        <v>10993</v>
      </c>
      <c r="H945" s="61" t="s">
        <v>4688</v>
      </c>
      <c r="I945" s="61">
        <v>43178.862026921299</v>
      </c>
      <c r="J945" s="61">
        <v>404</v>
      </c>
      <c r="M945" s="62" t="s">
        <v>12035</v>
      </c>
    </row>
    <row r="946" spans="1:13" ht="75" x14ac:dyDescent="0.25">
      <c r="A946" s="62" t="s">
        <v>3119</v>
      </c>
      <c r="B946" s="61" t="s">
        <v>696</v>
      </c>
      <c r="C946" s="62" t="s">
        <v>2517</v>
      </c>
      <c r="D946" s="61" t="s">
        <v>10991</v>
      </c>
      <c r="E946" s="61">
        <v>125</v>
      </c>
      <c r="F946" s="62" t="s">
        <v>10992</v>
      </c>
      <c r="G946" s="62" t="s">
        <v>10993</v>
      </c>
      <c r="H946" s="61" t="s">
        <v>4688</v>
      </c>
      <c r="I946" s="61">
        <v>43178.954352152781</v>
      </c>
      <c r="J946" s="61">
        <v>404</v>
      </c>
      <c r="M946" s="62" t="s">
        <v>12038</v>
      </c>
    </row>
    <row r="947" spans="1:13" ht="75" x14ac:dyDescent="0.25">
      <c r="A947" s="62" t="s">
        <v>2516</v>
      </c>
      <c r="B947" s="61" t="s">
        <v>696</v>
      </c>
      <c r="C947" s="62" t="s">
        <v>2517</v>
      </c>
      <c r="D947" s="61" t="s">
        <v>10991</v>
      </c>
      <c r="E947" s="61">
        <v>125</v>
      </c>
      <c r="F947" s="62" t="s">
        <v>10994</v>
      </c>
      <c r="G947" s="62" t="s">
        <v>10995</v>
      </c>
      <c r="H947" s="61" t="s">
        <v>4688</v>
      </c>
      <c r="I947" s="61">
        <v>43179.232827893517</v>
      </c>
      <c r="J947" s="61">
        <v>404</v>
      </c>
      <c r="M947" s="62" t="s">
        <v>12041</v>
      </c>
    </row>
    <row r="948" spans="1:13" ht="90" x14ac:dyDescent="0.25">
      <c r="A948" s="62" t="s">
        <v>4630</v>
      </c>
      <c r="B948" s="61" t="s">
        <v>696</v>
      </c>
      <c r="C948" s="62" t="s">
        <v>1837</v>
      </c>
      <c r="D948" s="61" t="s">
        <v>10996</v>
      </c>
      <c r="E948" s="61">
        <v>125</v>
      </c>
      <c r="F948" s="62" t="s">
        <v>10997</v>
      </c>
      <c r="G948" s="62" t="s">
        <v>10998</v>
      </c>
      <c r="H948" s="61" t="s">
        <v>4688</v>
      </c>
      <c r="I948" s="61">
        <v>43178.85675875</v>
      </c>
      <c r="J948" s="61">
        <v>404</v>
      </c>
      <c r="M948" s="62" t="s">
        <v>12044</v>
      </c>
    </row>
    <row r="949" spans="1:13" ht="90" x14ac:dyDescent="0.25">
      <c r="A949" s="62" t="s">
        <v>1836</v>
      </c>
      <c r="B949" s="61" t="s">
        <v>696</v>
      </c>
      <c r="C949" s="62" t="s">
        <v>1837</v>
      </c>
      <c r="D949" s="61" t="s">
        <v>10996</v>
      </c>
      <c r="E949" s="61">
        <v>125</v>
      </c>
      <c r="F949" s="62" t="s">
        <v>10999</v>
      </c>
      <c r="G949" s="62" t="s">
        <v>11000</v>
      </c>
      <c r="H949" s="61" t="s">
        <v>4688</v>
      </c>
      <c r="I949" s="61">
        <v>43178.944922152776</v>
      </c>
      <c r="J949" s="61">
        <v>404</v>
      </c>
      <c r="M949" s="62" t="s">
        <v>12047</v>
      </c>
    </row>
    <row r="950" spans="1:13" ht="90" x14ac:dyDescent="0.25">
      <c r="A950" s="62" t="s">
        <v>4630</v>
      </c>
      <c r="B950" s="61" t="s">
        <v>696</v>
      </c>
      <c r="C950" s="62" t="s">
        <v>1837</v>
      </c>
      <c r="D950" s="61" t="s">
        <v>10996</v>
      </c>
      <c r="E950" s="61">
        <v>125</v>
      </c>
      <c r="F950" s="62" t="s">
        <v>10997</v>
      </c>
      <c r="G950" s="62" t="s">
        <v>10998</v>
      </c>
      <c r="H950" s="61" t="s">
        <v>4688</v>
      </c>
      <c r="I950" s="61">
        <v>43179.193210231482</v>
      </c>
      <c r="J950" s="61">
        <v>404</v>
      </c>
      <c r="M950" s="62" t="s">
        <v>12049</v>
      </c>
    </row>
    <row r="951" spans="1:13" ht="90" x14ac:dyDescent="0.25">
      <c r="A951" s="62" t="s">
        <v>1836</v>
      </c>
      <c r="B951" s="61" t="s">
        <v>696</v>
      </c>
      <c r="C951" s="62" t="s">
        <v>1837</v>
      </c>
      <c r="D951" s="61" t="s">
        <v>10996</v>
      </c>
      <c r="E951" s="61">
        <v>125</v>
      </c>
      <c r="F951" s="62" t="s">
        <v>10999</v>
      </c>
      <c r="G951" s="62" t="s">
        <v>11000</v>
      </c>
      <c r="H951" s="61" t="s">
        <v>4688</v>
      </c>
      <c r="I951" s="61">
        <v>43179.336830856482</v>
      </c>
      <c r="J951" s="61">
        <v>404</v>
      </c>
      <c r="M951" s="62" t="s">
        <v>12052</v>
      </c>
    </row>
    <row r="952" spans="1:13" ht="75" x14ac:dyDescent="0.25">
      <c r="A952" s="62" t="s">
        <v>3610</v>
      </c>
      <c r="B952" s="61" t="s">
        <v>696</v>
      </c>
      <c r="C952" s="62" t="s">
        <v>3611</v>
      </c>
      <c r="D952" s="61" t="s">
        <v>11001</v>
      </c>
      <c r="E952" s="61">
        <v>125</v>
      </c>
      <c r="F952" s="62" t="s">
        <v>11002</v>
      </c>
      <c r="G952" s="62" t="s">
        <v>11003</v>
      </c>
      <c r="H952" s="61" t="s">
        <v>4688</v>
      </c>
      <c r="I952" s="61">
        <v>43178.963389340279</v>
      </c>
      <c r="J952" s="61">
        <v>404</v>
      </c>
      <c r="M952" s="62" t="s">
        <v>12054</v>
      </c>
    </row>
    <row r="953" spans="1:13" ht="75" x14ac:dyDescent="0.25">
      <c r="A953" s="62" t="s">
        <v>3610</v>
      </c>
      <c r="B953" s="61" t="s">
        <v>696</v>
      </c>
      <c r="C953" s="62" t="s">
        <v>3611</v>
      </c>
      <c r="D953" s="61" t="s">
        <v>11001</v>
      </c>
      <c r="E953" s="61">
        <v>125</v>
      </c>
      <c r="F953" s="62" t="s">
        <v>11002</v>
      </c>
      <c r="G953" s="62" t="s">
        <v>11003</v>
      </c>
      <c r="H953" s="61" t="s">
        <v>4688</v>
      </c>
      <c r="I953" s="61">
        <v>43179.351783969905</v>
      </c>
      <c r="J953" s="61">
        <v>404</v>
      </c>
      <c r="M953" s="62" t="s">
        <v>12056</v>
      </c>
    </row>
    <row r="954" spans="1:13" ht="135" x14ac:dyDescent="0.25">
      <c r="A954" s="62" t="s">
        <v>1876</v>
      </c>
      <c r="B954" s="61" t="s">
        <v>696</v>
      </c>
      <c r="C954" s="62" t="s">
        <v>1877</v>
      </c>
      <c r="D954" s="61" t="s">
        <v>11004</v>
      </c>
      <c r="E954" s="61">
        <v>1</v>
      </c>
      <c r="F954" s="62" t="s">
        <v>1876</v>
      </c>
      <c r="G954" s="62" t="s">
        <v>11005</v>
      </c>
      <c r="H954" s="61" t="s">
        <v>4688</v>
      </c>
      <c r="I954" s="61">
        <v>43179.351303298608</v>
      </c>
      <c r="J954" s="61">
        <v>404</v>
      </c>
      <c r="M954" s="62" t="s">
        <v>12059</v>
      </c>
    </row>
    <row r="955" spans="1:13" ht="135" x14ac:dyDescent="0.25">
      <c r="A955" s="62" t="s">
        <v>1876</v>
      </c>
      <c r="B955" s="61" t="s">
        <v>696</v>
      </c>
      <c r="C955" s="62" t="s">
        <v>1877</v>
      </c>
      <c r="D955" s="61" t="s">
        <v>11004</v>
      </c>
      <c r="E955" s="61">
        <v>1</v>
      </c>
      <c r="F955" s="62" t="s">
        <v>1876</v>
      </c>
      <c r="G955" s="62" t="s">
        <v>11005</v>
      </c>
      <c r="H955" s="61" t="s">
        <v>4688</v>
      </c>
      <c r="I955" s="61">
        <v>43179.406591030092</v>
      </c>
      <c r="J955" s="61">
        <v>404</v>
      </c>
      <c r="M955"/>
    </row>
    <row r="956" spans="1:13" ht="60" x14ac:dyDescent="0.25">
      <c r="A956" s="62" t="s">
        <v>4390</v>
      </c>
      <c r="B956" s="61" t="s">
        <v>696</v>
      </c>
      <c r="C956" s="62" t="s">
        <v>4391</v>
      </c>
      <c r="D956" s="61" t="s">
        <v>11006</v>
      </c>
      <c r="E956" s="61">
        <v>92</v>
      </c>
      <c r="F956" s="62" t="s">
        <v>11007</v>
      </c>
      <c r="G956" s="62" t="s">
        <v>11008</v>
      </c>
      <c r="H956" s="61" t="s">
        <v>4688</v>
      </c>
      <c r="I956" s="61">
        <v>43178.878040104166</v>
      </c>
      <c r="J956" s="61">
        <v>404</v>
      </c>
      <c r="M956"/>
    </row>
    <row r="957" spans="1:13" ht="120" x14ac:dyDescent="0.25">
      <c r="A957" s="62" t="s">
        <v>2425</v>
      </c>
      <c r="B957" s="61" t="s">
        <v>696</v>
      </c>
      <c r="C957" s="62" t="s">
        <v>2426</v>
      </c>
      <c r="D957" s="61" t="s">
        <v>11009</v>
      </c>
      <c r="E957" s="61">
        <v>1</v>
      </c>
      <c r="F957" s="62" t="s">
        <v>2425</v>
      </c>
      <c r="G957" s="62" t="s">
        <v>11010</v>
      </c>
      <c r="H957" s="61" t="s">
        <v>4688</v>
      </c>
      <c r="I957" s="61">
        <v>43179.006682847219</v>
      </c>
      <c r="J957" s="61">
        <v>404</v>
      </c>
      <c r="M957"/>
    </row>
    <row r="958" spans="1:13" ht="120" x14ac:dyDescent="0.25">
      <c r="A958" s="62" t="s">
        <v>2425</v>
      </c>
      <c r="B958" s="61" t="s">
        <v>696</v>
      </c>
      <c r="C958" s="62" t="s">
        <v>2426</v>
      </c>
      <c r="D958" s="61" t="s">
        <v>11009</v>
      </c>
      <c r="E958" s="61">
        <v>1</v>
      </c>
      <c r="F958" s="62" t="s">
        <v>2425</v>
      </c>
      <c r="G958" s="62" t="s">
        <v>11010</v>
      </c>
      <c r="H958" s="61" t="s">
        <v>4688</v>
      </c>
      <c r="I958" s="61">
        <v>43179.199350185183</v>
      </c>
      <c r="J958" s="61">
        <v>404</v>
      </c>
      <c r="M958"/>
    </row>
    <row r="959" spans="1:13" ht="60" x14ac:dyDescent="0.25">
      <c r="A959" s="62" t="s">
        <v>2028</v>
      </c>
      <c r="B959" s="61" t="s">
        <v>696</v>
      </c>
      <c r="C959" s="62" t="s">
        <v>2029</v>
      </c>
      <c r="D959" s="61" t="s">
        <v>11011</v>
      </c>
      <c r="E959" s="61">
        <v>74</v>
      </c>
      <c r="F959" s="62" t="s">
        <v>11012</v>
      </c>
      <c r="G959" s="62" t="s">
        <v>11013</v>
      </c>
      <c r="H959" s="61" t="s">
        <v>4688</v>
      </c>
      <c r="I959" s="61">
        <v>43178.71419564815</v>
      </c>
      <c r="J959" s="61">
        <v>404</v>
      </c>
      <c r="M959"/>
    </row>
    <row r="960" spans="1:13" ht="105" x14ac:dyDescent="0.25">
      <c r="A960" s="62" t="s">
        <v>896</v>
      </c>
      <c r="B960" s="61" t="s">
        <v>696</v>
      </c>
      <c r="C960" s="62" t="s">
        <v>897</v>
      </c>
      <c r="D960" s="61" t="s">
        <v>11014</v>
      </c>
      <c r="E960" s="61">
        <v>1</v>
      </c>
      <c r="F960" s="62" t="s">
        <v>896</v>
      </c>
      <c r="G960" s="62" t="s">
        <v>11015</v>
      </c>
      <c r="H960" s="61" t="s">
        <v>4688</v>
      </c>
      <c r="I960" s="61">
        <v>43178.982999675929</v>
      </c>
      <c r="J960" s="61">
        <v>404</v>
      </c>
      <c r="M960"/>
    </row>
    <row r="961" spans="1:13" ht="105" x14ac:dyDescent="0.25">
      <c r="A961" s="62" t="s">
        <v>896</v>
      </c>
      <c r="B961" s="61" t="s">
        <v>696</v>
      </c>
      <c r="C961" s="62" t="s">
        <v>897</v>
      </c>
      <c r="D961" s="61" t="s">
        <v>11014</v>
      </c>
      <c r="E961" s="61">
        <v>1</v>
      </c>
      <c r="F961" s="62" t="s">
        <v>896</v>
      </c>
      <c r="G961" s="62" t="s">
        <v>11015</v>
      </c>
      <c r="H961" s="61" t="s">
        <v>4688</v>
      </c>
      <c r="I961" s="61">
        <v>43179.407829629628</v>
      </c>
      <c r="J961" s="61">
        <v>404</v>
      </c>
      <c r="M961"/>
    </row>
    <row r="962" spans="1:13" ht="60" x14ac:dyDescent="0.25">
      <c r="A962" s="62" t="s">
        <v>2051</v>
      </c>
      <c r="B962" s="61" t="s">
        <v>696</v>
      </c>
      <c r="C962" s="62" t="s">
        <v>2052</v>
      </c>
      <c r="D962" s="61" t="s">
        <v>11016</v>
      </c>
      <c r="E962" s="61">
        <v>12</v>
      </c>
      <c r="F962" s="62" t="s">
        <v>11017</v>
      </c>
      <c r="G962" s="62" t="s">
        <v>11018</v>
      </c>
      <c r="H962" s="61" t="s">
        <v>4688</v>
      </c>
      <c r="I962" s="61">
        <v>43178.766723877314</v>
      </c>
      <c r="J962" s="61">
        <v>404</v>
      </c>
      <c r="M962"/>
    </row>
    <row r="963" spans="1:13" ht="75" x14ac:dyDescent="0.25">
      <c r="A963" s="62" t="s">
        <v>4052</v>
      </c>
      <c r="B963" s="61" t="s">
        <v>696</v>
      </c>
      <c r="C963" s="62" t="s">
        <v>2052</v>
      </c>
      <c r="D963" s="61" t="s">
        <v>11016</v>
      </c>
      <c r="E963" s="61">
        <v>12</v>
      </c>
      <c r="F963" s="62" t="s">
        <v>11019</v>
      </c>
      <c r="G963" s="62" t="s">
        <v>11020</v>
      </c>
      <c r="H963" s="61" t="s">
        <v>4688</v>
      </c>
      <c r="I963" s="61">
        <v>43178.769054236109</v>
      </c>
      <c r="J963" s="61">
        <v>404</v>
      </c>
      <c r="M963"/>
    </row>
    <row r="964" spans="1:13" ht="60" x14ac:dyDescent="0.25">
      <c r="A964" s="62" t="s">
        <v>2051</v>
      </c>
      <c r="B964" s="61" t="s">
        <v>696</v>
      </c>
      <c r="C964" s="62" t="s">
        <v>2052</v>
      </c>
      <c r="D964" s="61" t="s">
        <v>11016</v>
      </c>
      <c r="E964" s="61">
        <v>12</v>
      </c>
      <c r="F964" s="62" t="s">
        <v>11017</v>
      </c>
      <c r="G964" s="62" t="s">
        <v>11018</v>
      </c>
      <c r="H964" s="61" t="s">
        <v>4688</v>
      </c>
      <c r="I964" s="61">
        <v>43179.078809351849</v>
      </c>
      <c r="J964" s="61">
        <v>404</v>
      </c>
      <c r="M964"/>
    </row>
    <row r="965" spans="1:13" ht="75" x14ac:dyDescent="0.25">
      <c r="A965" s="62" t="s">
        <v>4052</v>
      </c>
      <c r="B965" s="61" t="s">
        <v>696</v>
      </c>
      <c r="C965" s="62" t="s">
        <v>2052</v>
      </c>
      <c r="D965" s="61" t="s">
        <v>11016</v>
      </c>
      <c r="E965" s="61">
        <v>12</v>
      </c>
      <c r="F965" s="62" t="s">
        <v>11019</v>
      </c>
      <c r="G965" s="62" t="s">
        <v>11020</v>
      </c>
      <c r="H965" s="61" t="s">
        <v>4688</v>
      </c>
      <c r="I965" s="61">
        <v>43179.093070300929</v>
      </c>
      <c r="J965" s="61">
        <v>404</v>
      </c>
      <c r="M965"/>
    </row>
    <row r="966" spans="1:13" ht="105" x14ac:dyDescent="0.25">
      <c r="A966" s="62" t="s">
        <v>2483</v>
      </c>
      <c r="B966" s="61" t="s">
        <v>696</v>
      </c>
      <c r="C966" s="62" t="s">
        <v>2484</v>
      </c>
      <c r="D966" s="61" t="s">
        <v>11021</v>
      </c>
      <c r="E966" s="61">
        <v>1</v>
      </c>
      <c r="F966" s="62" t="s">
        <v>2483</v>
      </c>
      <c r="G966" s="62" t="s">
        <v>11022</v>
      </c>
      <c r="H966" s="61" t="s">
        <v>4688</v>
      </c>
      <c r="I966" s="61">
        <v>43179.293123726849</v>
      </c>
      <c r="J966" s="61">
        <v>404</v>
      </c>
      <c r="M966"/>
    </row>
    <row r="967" spans="1:13" ht="75" x14ac:dyDescent="0.25">
      <c r="A967" s="62" t="s">
        <v>1954</v>
      </c>
      <c r="B967" s="61" t="s">
        <v>696</v>
      </c>
      <c r="C967" s="62" t="s">
        <v>1859</v>
      </c>
      <c r="D967" s="61" t="s">
        <v>11023</v>
      </c>
      <c r="E967" s="61">
        <v>117</v>
      </c>
      <c r="F967" s="62" t="s">
        <v>11024</v>
      </c>
      <c r="G967" s="62" t="s">
        <v>11025</v>
      </c>
      <c r="H967" s="61" t="s">
        <v>4688</v>
      </c>
      <c r="I967" s="61">
        <v>43178.737517187503</v>
      </c>
      <c r="J967" s="61">
        <v>404</v>
      </c>
      <c r="M967"/>
    </row>
    <row r="968" spans="1:13" ht="75" x14ac:dyDescent="0.25">
      <c r="A968" s="62" t="s">
        <v>1954</v>
      </c>
      <c r="B968" s="61" t="s">
        <v>696</v>
      </c>
      <c r="C968" s="62" t="s">
        <v>1859</v>
      </c>
      <c r="D968" s="61" t="s">
        <v>11023</v>
      </c>
      <c r="E968" s="61">
        <v>117</v>
      </c>
      <c r="F968" s="62" t="s">
        <v>11024</v>
      </c>
      <c r="G968" s="62" t="s">
        <v>11025</v>
      </c>
      <c r="H968" s="61" t="s">
        <v>4688</v>
      </c>
      <c r="I968" s="61">
        <v>43179.055891099539</v>
      </c>
      <c r="J968" s="61">
        <v>404</v>
      </c>
      <c r="M968"/>
    </row>
    <row r="969" spans="1:13" ht="75" x14ac:dyDescent="0.25">
      <c r="A969" s="62" t="s">
        <v>1858</v>
      </c>
      <c r="B969" s="61" t="s">
        <v>696</v>
      </c>
      <c r="C969" s="62" t="s">
        <v>1859</v>
      </c>
      <c r="D969" s="61" t="s">
        <v>11023</v>
      </c>
      <c r="E969" s="61">
        <v>117</v>
      </c>
      <c r="F969" s="62" t="s">
        <v>11026</v>
      </c>
      <c r="G969" s="62" t="s">
        <v>11027</v>
      </c>
      <c r="H969" s="61" t="s">
        <v>4688</v>
      </c>
      <c r="I969" s="61">
        <v>43179.188598738423</v>
      </c>
      <c r="J969" s="61">
        <v>404</v>
      </c>
      <c r="M969"/>
    </row>
    <row r="970" spans="1:13" ht="75" x14ac:dyDescent="0.25">
      <c r="A970" s="62" t="s">
        <v>2529</v>
      </c>
      <c r="B970" s="61" t="s">
        <v>696</v>
      </c>
      <c r="C970" s="62" t="s">
        <v>1859</v>
      </c>
      <c r="D970" s="61" t="s">
        <v>11023</v>
      </c>
      <c r="E970" s="61">
        <v>117</v>
      </c>
      <c r="F970" s="62" t="s">
        <v>11028</v>
      </c>
      <c r="G970" s="62" t="s">
        <v>11029</v>
      </c>
      <c r="H970" s="61" t="s">
        <v>4688</v>
      </c>
      <c r="I970" s="61">
        <v>43179.22608083333</v>
      </c>
      <c r="J970" s="61">
        <v>404</v>
      </c>
      <c r="M970"/>
    </row>
    <row r="971" spans="1:13" ht="75" x14ac:dyDescent="0.25">
      <c r="A971" s="62" t="s">
        <v>1858</v>
      </c>
      <c r="B971" s="61" t="s">
        <v>696</v>
      </c>
      <c r="C971" s="62" t="s">
        <v>1859</v>
      </c>
      <c r="D971" s="61" t="s">
        <v>11023</v>
      </c>
      <c r="E971" s="61">
        <v>117</v>
      </c>
      <c r="F971" s="62" t="s">
        <v>11026</v>
      </c>
      <c r="G971" s="62" t="s">
        <v>11027</v>
      </c>
      <c r="H971" s="61" t="s">
        <v>4688</v>
      </c>
      <c r="I971" s="61">
        <v>43179.348425104166</v>
      </c>
      <c r="J971" s="61">
        <v>404</v>
      </c>
      <c r="M971"/>
    </row>
    <row r="972" spans="1:13" ht="75" x14ac:dyDescent="0.25">
      <c r="A972" s="62" t="s">
        <v>2529</v>
      </c>
      <c r="B972" s="61" t="s">
        <v>696</v>
      </c>
      <c r="C972" s="62" t="s">
        <v>1859</v>
      </c>
      <c r="D972" s="61" t="s">
        <v>11023</v>
      </c>
      <c r="E972" s="61">
        <v>117</v>
      </c>
      <c r="F972" s="62" t="s">
        <v>11028</v>
      </c>
      <c r="G972" s="62" t="s">
        <v>11029</v>
      </c>
      <c r="H972" s="61" t="s">
        <v>4688</v>
      </c>
      <c r="I972" s="61">
        <v>43179.404503634258</v>
      </c>
      <c r="J972" s="61">
        <v>404</v>
      </c>
      <c r="M972"/>
    </row>
    <row r="973" spans="1:13" ht="135" x14ac:dyDescent="0.25">
      <c r="A973" s="62" t="s">
        <v>3847</v>
      </c>
      <c r="B973" s="61" t="s">
        <v>696</v>
      </c>
      <c r="C973" s="62" t="s">
        <v>3848</v>
      </c>
      <c r="D973" s="61" t="s">
        <v>11004</v>
      </c>
      <c r="E973" s="61">
        <v>1</v>
      </c>
      <c r="F973" s="62" t="s">
        <v>3847</v>
      </c>
      <c r="G973" s="62" t="s">
        <v>11030</v>
      </c>
      <c r="H973" s="61" t="s">
        <v>4688</v>
      </c>
      <c r="I973" s="61">
        <v>43178.732368333331</v>
      </c>
      <c r="J973" s="61">
        <v>404</v>
      </c>
      <c r="M973"/>
    </row>
    <row r="974" spans="1:13" ht="135" x14ac:dyDescent="0.25">
      <c r="A974" s="62" t="s">
        <v>3847</v>
      </c>
      <c r="B974" s="61" t="s">
        <v>696</v>
      </c>
      <c r="C974" s="62" t="s">
        <v>3848</v>
      </c>
      <c r="D974" s="61" t="s">
        <v>11004</v>
      </c>
      <c r="E974" s="61">
        <v>1</v>
      </c>
      <c r="F974" s="62" t="s">
        <v>3847</v>
      </c>
      <c r="G974" s="62" t="s">
        <v>11030</v>
      </c>
      <c r="H974" s="61" t="s">
        <v>4688</v>
      </c>
      <c r="I974" s="61">
        <v>43179.449046319445</v>
      </c>
      <c r="J974" s="61">
        <v>404</v>
      </c>
      <c r="M974"/>
    </row>
    <row r="975" spans="1:13" ht="30" x14ac:dyDescent="0.25">
      <c r="A975" s="62" t="s">
        <v>2644</v>
      </c>
      <c r="B975" s="61" t="s">
        <v>696</v>
      </c>
      <c r="C975" s="62" t="s">
        <v>2645</v>
      </c>
      <c r="D975" s="61" t="s">
        <v>11031</v>
      </c>
      <c r="E975" s="61">
        <v>50</v>
      </c>
      <c r="F975" s="62" t="s">
        <v>11032</v>
      </c>
      <c r="G975" s="62" t="s">
        <v>11033</v>
      </c>
      <c r="H975" s="61" t="s">
        <v>4688</v>
      </c>
      <c r="I975" s="61">
        <v>43178.894392430557</v>
      </c>
      <c r="J975" s="61">
        <v>404</v>
      </c>
      <c r="M975"/>
    </row>
    <row r="976" spans="1:13" ht="30" x14ac:dyDescent="0.25">
      <c r="A976" s="62" t="s">
        <v>2644</v>
      </c>
      <c r="B976" s="61" t="s">
        <v>696</v>
      </c>
      <c r="C976" s="62" t="s">
        <v>2645</v>
      </c>
      <c r="D976" s="61" t="s">
        <v>11031</v>
      </c>
      <c r="E976" s="61">
        <v>50</v>
      </c>
      <c r="F976" s="62" t="s">
        <v>11032</v>
      </c>
      <c r="G976" s="62" t="s">
        <v>11033</v>
      </c>
      <c r="H976" s="61" t="s">
        <v>4688</v>
      </c>
      <c r="I976" s="61">
        <v>43179.099604976851</v>
      </c>
      <c r="J976" s="61">
        <v>404</v>
      </c>
      <c r="M976"/>
    </row>
    <row r="977" spans="1:13" ht="75" x14ac:dyDescent="0.25">
      <c r="A977" s="62" t="s">
        <v>2643</v>
      </c>
      <c r="B977" s="61" t="s">
        <v>696</v>
      </c>
      <c r="C977" s="62" t="s">
        <v>2041</v>
      </c>
      <c r="D977" s="61" t="s">
        <v>11034</v>
      </c>
      <c r="E977" s="61">
        <v>82</v>
      </c>
      <c r="F977" s="62" t="s">
        <v>11035</v>
      </c>
      <c r="G977" s="62" t="s">
        <v>11036</v>
      </c>
      <c r="H977" s="61" t="s">
        <v>4688</v>
      </c>
      <c r="I977" s="61">
        <v>43178.757345648148</v>
      </c>
      <c r="J977" s="61">
        <v>404</v>
      </c>
      <c r="M977"/>
    </row>
    <row r="978" spans="1:13" ht="75" x14ac:dyDescent="0.25">
      <c r="A978" s="62" t="s">
        <v>2643</v>
      </c>
      <c r="B978" s="61" t="s">
        <v>696</v>
      </c>
      <c r="C978" s="62" t="s">
        <v>2041</v>
      </c>
      <c r="D978" s="61" t="s">
        <v>11034</v>
      </c>
      <c r="E978" s="61">
        <v>82</v>
      </c>
      <c r="F978" s="62" t="s">
        <v>11035</v>
      </c>
      <c r="G978" s="62" t="s">
        <v>11036</v>
      </c>
      <c r="H978" s="61" t="s">
        <v>4688</v>
      </c>
      <c r="I978" s="61">
        <v>43178.759409328704</v>
      </c>
      <c r="J978" s="61">
        <v>404</v>
      </c>
      <c r="M978"/>
    </row>
    <row r="979" spans="1:13" ht="75" x14ac:dyDescent="0.25">
      <c r="A979" s="62" t="s">
        <v>2998</v>
      </c>
      <c r="B979" s="61" t="s">
        <v>696</v>
      </c>
      <c r="C979" s="62" t="s">
        <v>2041</v>
      </c>
      <c r="D979" s="61" t="s">
        <v>11034</v>
      </c>
      <c r="E979" s="61">
        <v>82</v>
      </c>
      <c r="F979" s="62" t="s">
        <v>11037</v>
      </c>
      <c r="G979" s="62" t="s">
        <v>11038</v>
      </c>
      <c r="H979" s="61" t="s">
        <v>4688</v>
      </c>
      <c r="I979" s="61">
        <v>43178.7621153125</v>
      </c>
      <c r="J979" s="61">
        <v>404</v>
      </c>
      <c r="M979"/>
    </row>
    <row r="980" spans="1:13" ht="75" x14ac:dyDescent="0.25">
      <c r="A980" s="62" t="s">
        <v>2998</v>
      </c>
      <c r="B980" s="61" t="s">
        <v>696</v>
      </c>
      <c r="C980" s="62" t="s">
        <v>2041</v>
      </c>
      <c r="D980" s="61" t="s">
        <v>11034</v>
      </c>
      <c r="E980" s="61">
        <v>82</v>
      </c>
      <c r="F980" s="62" t="s">
        <v>11037</v>
      </c>
      <c r="G980" s="62" t="s">
        <v>11038</v>
      </c>
      <c r="H980" s="61" t="s">
        <v>4688</v>
      </c>
      <c r="I980" s="61">
        <v>43178.792485115744</v>
      </c>
      <c r="J980" s="61">
        <v>404</v>
      </c>
      <c r="M980"/>
    </row>
    <row r="981" spans="1:13" ht="75" x14ac:dyDescent="0.25">
      <c r="A981" s="62" t="s">
        <v>2040</v>
      </c>
      <c r="B981" s="61" t="s">
        <v>696</v>
      </c>
      <c r="C981" s="62" t="s">
        <v>2041</v>
      </c>
      <c r="D981" s="61" t="s">
        <v>11034</v>
      </c>
      <c r="E981" s="61">
        <v>82</v>
      </c>
      <c r="F981" s="62" t="s">
        <v>11039</v>
      </c>
      <c r="G981" s="62" t="s">
        <v>11040</v>
      </c>
      <c r="H981" s="61" t="s">
        <v>4688</v>
      </c>
      <c r="I981" s="61">
        <v>43178.964599652776</v>
      </c>
      <c r="J981" s="61">
        <v>404</v>
      </c>
      <c r="M981"/>
    </row>
    <row r="982" spans="1:13" ht="75" x14ac:dyDescent="0.25">
      <c r="A982" s="62" t="s">
        <v>2040</v>
      </c>
      <c r="B982" s="61" t="s">
        <v>696</v>
      </c>
      <c r="C982" s="62" t="s">
        <v>2041</v>
      </c>
      <c r="D982" s="61" t="s">
        <v>11034</v>
      </c>
      <c r="E982" s="61">
        <v>82</v>
      </c>
      <c r="F982" s="62" t="s">
        <v>11039</v>
      </c>
      <c r="G982" s="62" t="s">
        <v>11040</v>
      </c>
      <c r="H982" s="61" t="s">
        <v>4688</v>
      </c>
      <c r="I982" s="61">
        <v>43179.067465949076</v>
      </c>
      <c r="J982" s="61">
        <v>404</v>
      </c>
      <c r="M982"/>
    </row>
    <row r="983" spans="1:13" ht="75" x14ac:dyDescent="0.25">
      <c r="A983" s="62" t="s">
        <v>2437</v>
      </c>
      <c r="B983" s="61" t="s">
        <v>696</v>
      </c>
      <c r="C983" s="62" t="s">
        <v>2438</v>
      </c>
      <c r="D983" s="61" t="s">
        <v>11004</v>
      </c>
      <c r="E983" s="61">
        <v>82</v>
      </c>
      <c r="F983" s="62" t="s">
        <v>11041</v>
      </c>
      <c r="G983" s="62" t="s">
        <v>11042</v>
      </c>
      <c r="H983" s="61" t="s">
        <v>4688</v>
      </c>
      <c r="I983" s="61">
        <v>43178.853330983795</v>
      </c>
      <c r="J983" s="61">
        <v>404</v>
      </c>
      <c r="M983"/>
    </row>
    <row r="984" spans="1:13" ht="75" x14ac:dyDescent="0.25">
      <c r="A984" s="62" t="s">
        <v>2437</v>
      </c>
      <c r="B984" s="61" t="s">
        <v>696</v>
      </c>
      <c r="C984" s="62" t="s">
        <v>2438</v>
      </c>
      <c r="D984" s="61" t="s">
        <v>11004</v>
      </c>
      <c r="E984" s="61">
        <v>82</v>
      </c>
      <c r="F984" s="62" t="s">
        <v>11041</v>
      </c>
      <c r="G984" s="62" t="s">
        <v>11042</v>
      </c>
      <c r="H984" s="61" t="s">
        <v>4688</v>
      </c>
      <c r="I984" s="61">
        <v>43179.36580796296</v>
      </c>
      <c r="J984" s="61">
        <v>404</v>
      </c>
      <c r="M984"/>
    </row>
    <row r="985" spans="1:13" ht="30" x14ac:dyDescent="0.25">
      <c r="A985" s="62" t="s">
        <v>2582</v>
      </c>
      <c r="B985" s="61" t="s">
        <v>696</v>
      </c>
      <c r="C985" s="62" t="s">
        <v>2583</v>
      </c>
      <c r="D985" s="61" t="s">
        <v>9938</v>
      </c>
      <c r="E985" s="61">
        <v>43</v>
      </c>
      <c r="F985" s="62" t="s">
        <v>11043</v>
      </c>
      <c r="G985" s="62" t="s">
        <v>11044</v>
      </c>
      <c r="H985" s="61" t="s">
        <v>4688</v>
      </c>
      <c r="I985" s="61">
        <v>43179.008609907411</v>
      </c>
      <c r="J985" s="61">
        <v>404</v>
      </c>
      <c r="M985"/>
    </row>
    <row r="986" spans="1:13" ht="30" x14ac:dyDescent="0.25">
      <c r="A986" s="62" t="s">
        <v>2582</v>
      </c>
      <c r="B986" s="61" t="s">
        <v>696</v>
      </c>
      <c r="C986" s="62" t="s">
        <v>2583</v>
      </c>
      <c r="D986" s="61" t="s">
        <v>9938</v>
      </c>
      <c r="E986" s="61">
        <v>43</v>
      </c>
      <c r="F986" s="62" t="s">
        <v>11043</v>
      </c>
      <c r="G986" s="62" t="s">
        <v>11044</v>
      </c>
      <c r="H986" s="61" t="s">
        <v>4688</v>
      </c>
      <c r="I986" s="61">
        <v>43179.232955104169</v>
      </c>
      <c r="J986" s="61">
        <v>404</v>
      </c>
      <c r="M986"/>
    </row>
    <row r="987" spans="1:13" ht="30" x14ac:dyDescent="0.25">
      <c r="A987" s="62" t="s">
        <v>2104</v>
      </c>
      <c r="B987" s="61" t="s">
        <v>696</v>
      </c>
      <c r="C987" s="62" t="s">
        <v>2105</v>
      </c>
      <c r="D987" s="61" t="s">
        <v>11045</v>
      </c>
      <c r="E987" s="61">
        <v>38</v>
      </c>
      <c r="F987" s="62" t="s">
        <v>11046</v>
      </c>
      <c r="G987" s="62" t="s">
        <v>11047</v>
      </c>
      <c r="H987" s="61" t="s">
        <v>4688</v>
      </c>
      <c r="I987" s="61">
        <v>43178.898088333335</v>
      </c>
      <c r="J987" s="61">
        <v>404</v>
      </c>
      <c r="M987"/>
    </row>
    <row r="988" spans="1:13" ht="30" x14ac:dyDescent="0.25">
      <c r="A988" s="62" t="s">
        <v>2104</v>
      </c>
      <c r="B988" s="61" t="s">
        <v>696</v>
      </c>
      <c r="C988" s="62" t="s">
        <v>2105</v>
      </c>
      <c r="D988" s="61" t="s">
        <v>11045</v>
      </c>
      <c r="E988" s="61">
        <v>38</v>
      </c>
      <c r="F988" s="62" t="s">
        <v>11046</v>
      </c>
      <c r="G988" s="62" t="s">
        <v>11047</v>
      </c>
      <c r="H988" s="61" t="s">
        <v>4688</v>
      </c>
      <c r="I988" s="61">
        <v>43179.151534155091</v>
      </c>
      <c r="J988" s="61">
        <v>404</v>
      </c>
      <c r="M988"/>
    </row>
    <row r="989" spans="1:13" ht="30" x14ac:dyDescent="0.25">
      <c r="A989" s="62" t="s">
        <v>3224</v>
      </c>
      <c r="B989" s="61" t="s">
        <v>696</v>
      </c>
      <c r="C989" s="62" t="s">
        <v>3225</v>
      </c>
      <c r="D989" s="61" t="s">
        <v>11048</v>
      </c>
      <c r="E989" s="61">
        <v>30</v>
      </c>
      <c r="F989" s="62" t="s">
        <v>11049</v>
      </c>
      <c r="G989" s="62" t="s">
        <v>11050</v>
      </c>
      <c r="H989" s="61" t="s">
        <v>4688</v>
      </c>
      <c r="I989" s="61">
        <v>43179.224458171295</v>
      </c>
      <c r="J989" s="61">
        <v>404</v>
      </c>
      <c r="M989"/>
    </row>
    <row r="990" spans="1:13" ht="30" x14ac:dyDescent="0.25">
      <c r="A990" s="62" t="s">
        <v>3224</v>
      </c>
      <c r="B990" s="61" t="s">
        <v>696</v>
      </c>
      <c r="C990" s="62" t="s">
        <v>3225</v>
      </c>
      <c r="D990" s="61" t="s">
        <v>11048</v>
      </c>
      <c r="E990" s="61">
        <v>30</v>
      </c>
      <c r="F990" s="62" t="s">
        <v>11049</v>
      </c>
      <c r="G990" s="62" t="s">
        <v>11050</v>
      </c>
      <c r="H990" s="61" t="s">
        <v>4688</v>
      </c>
      <c r="I990" s="61">
        <v>43179.321714444442</v>
      </c>
      <c r="J990" s="61">
        <v>404</v>
      </c>
      <c r="M990"/>
    </row>
    <row r="991" spans="1:13" ht="45" x14ac:dyDescent="0.25">
      <c r="A991" s="62" t="s">
        <v>3386</v>
      </c>
      <c r="B991" s="61" t="s">
        <v>696</v>
      </c>
      <c r="C991" s="62" t="s">
        <v>3387</v>
      </c>
      <c r="D991" s="61" t="s">
        <v>11051</v>
      </c>
      <c r="E991" s="61">
        <v>39</v>
      </c>
      <c r="F991" s="62" t="s">
        <v>11052</v>
      </c>
      <c r="G991" s="62" t="s">
        <v>11053</v>
      </c>
      <c r="H991" s="61" t="s">
        <v>4688</v>
      </c>
      <c r="I991" s="61">
        <v>43178.908158587961</v>
      </c>
      <c r="J991" s="61">
        <v>404</v>
      </c>
      <c r="M991"/>
    </row>
    <row r="992" spans="1:13" ht="45" x14ac:dyDescent="0.25">
      <c r="A992" s="62" t="s">
        <v>2469</v>
      </c>
      <c r="B992" s="61" t="s">
        <v>696</v>
      </c>
      <c r="C992" s="62" t="s">
        <v>2470</v>
      </c>
      <c r="D992" s="61" t="s">
        <v>11054</v>
      </c>
      <c r="E992" s="61">
        <v>101</v>
      </c>
      <c r="F992" s="62" t="s">
        <v>11055</v>
      </c>
      <c r="G992" s="62" t="s">
        <v>11056</v>
      </c>
      <c r="H992" s="61" t="s">
        <v>4688</v>
      </c>
      <c r="I992" s="61">
        <v>43178.933015046299</v>
      </c>
      <c r="J992" s="61">
        <v>404</v>
      </c>
      <c r="M992"/>
    </row>
    <row r="993" spans="1:13" ht="45" x14ac:dyDescent="0.25">
      <c r="A993" s="62" t="s">
        <v>2469</v>
      </c>
      <c r="B993" s="61" t="s">
        <v>696</v>
      </c>
      <c r="C993" s="62" t="s">
        <v>2470</v>
      </c>
      <c r="D993" s="61" t="s">
        <v>11054</v>
      </c>
      <c r="E993" s="61">
        <v>101</v>
      </c>
      <c r="F993" s="62" t="s">
        <v>11055</v>
      </c>
      <c r="G993" s="62" t="s">
        <v>11056</v>
      </c>
      <c r="H993" s="61" t="s">
        <v>4688</v>
      </c>
      <c r="I993" s="61">
        <v>43179.104880486113</v>
      </c>
      <c r="J993" s="61">
        <v>404</v>
      </c>
      <c r="M993"/>
    </row>
    <row r="994" spans="1:13" ht="45" x14ac:dyDescent="0.25">
      <c r="A994" s="62" t="s">
        <v>1245</v>
      </c>
      <c r="B994" s="61" t="s">
        <v>696</v>
      </c>
      <c r="C994" s="62" t="s">
        <v>1246</v>
      </c>
      <c r="D994" s="61" t="s">
        <v>11057</v>
      </c>
      <c r="E994" s="61">
        <v>95</v>
      </c>
      <c r="F994" s="62" t="s">
        <v>11058</v>
      </c>
      <c r="G994" s="62" t="s">
        <v>11059</v>
      </c>
      <c r="H994" s="61" t="s">
        <v>4688</v>
      </c>
      <c r="I994" s="61">
        <v>43178.936192465277</v>
      </c>
      <c r="J994" s="61">
        <v>404</v>
      </c>
      <c r="M994"/>
    </row>
    <row r="995" spans="1:13" ht="45" x14ac:dyDescent="0.25">
      <c r="A995" s="62" t="s">
        <v>1245</v>
      </c>
      <c r="B995" s="61" t="s">
        <v>696</v>
      </c>
      <c r="C995" s="62" t="s">
        <v>1246</v>
      </c>
      <c r="D995" s="61" t="s">
        <v>11057</v>
      </c>
      <c r="E995" s="61">
        <v>95</v>
      </c>
      <c r="F995" s="62" t="s">
        <v>11058</v>
      </c>
      <c r="G995" s="62" t="s">
        <v>11059</v>
      </c>
      <c r="H995" s="61" t="s">
        <v>4688</v>
      </c>
      <c r="I995" s="61">
        <v>43179.080762881946</v>
      </c>
      <c r="J995" s="61">
        <v>404</v>
      </c>
      <c r="M995"/>
    </row>
    <row r="996" spans="1:13" ht="45" x14ac:dyDescent="0.25">
      <c r="A996" s="62" t="s">
        <v>4386</v>
      </c>
      <c r="B996" s="61" t="s">
        <v>696</v>
      </c>
      <c r="C996" s="62" t="s">
        <v>4387</v>
      </c>
      <c r="D996" s="61" t="s">
        <v>11060</v>
      </c>
      <c r="E996" s="61">
        <v>95</v>
      </c>
      <c r="F996" s="62" t="s">
        <v>11061</v>
      </c>
      <c r="G996" s="62" t="s">
        <v>11062</v>
      </c>
      <c r="H996" s="61" t="s">
        <v>4688</v>
      </c>
      <c r="I996" s="61">
        <v>43179.227141504627</v>
      </c>
      <c r="J996" s="61">
        <v>404</v>
      </c>
      <c r="M996"/>
    </row>
    <row r="997" spans="1:13" ht="45" x14ac:dyDescent="0.25">
      <c r="A997" s="62" t="s">
        <v>1912</v>
      </c>
      <c r="B997" s="61" t="s">
        <v>696</v>
      </c>
      <c r="C997" s="62" t="s">
        <v>1913</v>
      </c>
      <c r="D997" s="61" t="s">
        <v>11063</v>
      </c>
      <c r="E997" s="61">
        <v>95</v>
      </c>
      <c r="F997" s="62" t="s">
        <v>11064</v>
      </c>
      <c r="G997" s="62" t="s">
        <v>11065</v>
      </c>
      <c r="H997" s="61" t="s">
        <v>4688</v>
      </c>
      <c r="I997" s="61">
        <v>43178.776999791669</v>
      </c>
      <c r="J997" s="61">
        <v>404</v>
      </c>
      <c r="M997"/>
    </row>
    <row r="998" spans="1:13" ht="45" x14ac:dyDescent="0.25">
      <c r="A998" s="62" t="s">
        <v>1912</v>
      </c>
      <c r="B998" s="61" t="s">
        <v>696</v>
      </c>
      <c r="C998" s="62" t="s">
        <v>1913</v>
      </c>
      <c r="D998" s="61" t="s">
        <v>11063</v>
      </c>
      <c r="E998" s="61">
        <v>95</v>
      </c>
      <c r="F998" s="62" t="s">
        <v>11064</v>
      </c>
      <c r="G998" s="62" t="s">
        <v>11065</v>
      </c>
      <c r="H998" s="61" t="s">
        <v>4688</v>
      </c>
      <c r="I998" s="61">
        <v>43179.346222858796</v>
      </c>
      <c r="J998" s="61">
        <v>404</v>
      </c>
      <c r="M998"/>
    </row>
    <row r="999" spans="1:13" ht="45" x14ac:dyDescent="0.25">
      <c r="A999" s="62" t="s">
        <v>4466</v>
      </c>
      <c r="B999" s="61" t="s">
        <v>696</v>
      </c>
      <c r="C999" s="62" t="s">
        <v>4467</v>
      </c>
      <c r="D999" s="61" t="s">
        <v>11066</v>
      </c>
      <c r="E999" s="61">
        <v>95</v>
      </c>
      <c r="F999" s="62" t="s">
        <v>11067</v>
      </c>
      <c r="G999" s="62" t="s">
        <v>11068</v>
      </c>
      <c r="H999" s="61" t="s">
        <v>4688</v>
      </c>
      <c r="I999" s="61">
        <v>43179.045002847219</v>
      </c>
      <c r="J999" s="61">
        <v>404</v>
      </c>
      <c r="M999"/>
    </row>
    <row r="1000" spans="1:13" ht="45" x14ac:dyDescent="0.25">
      <c r="A1000" s="62" t="s">
        <v>4466</v>
      </c>
      <c r="B1000" s="61" t="s">
        <v>696</v>
      </c>
      <c r="C1000" s="62" t="s">
        <v>4467</v>
      </c>
      <c r="D1000" s="61" t="s">
        <v>11066</v>
      </c>
      <c r="E1000" s="61">
        <v>95</v>
      </c>
      <c r="F1000" s="62" t="s">
        <v>11067</v>
      </c>
      <c r="G1000" s="62" t="s">
        <v>11068</v>
      </c>
      <c r="H1000" s="61" t="s">
        <v>4688</v>
      </c>
      <c r="I1000" s="61">
        <v>43179.260029351855</v>
      </c>
      <c r="J1000" s="61">
        <v>404</v>
      </c>
      <c r="M1000"/>
    </row>
    <row r="1001" spans="1:13" ht="45" x14ac:dyDescent="0.25">
      <c r="A1001" s="62" t="s">
        <v>2485</v>
      </c>
      <c r="B1001" s="61" t="s">
        <v>696</v>
      </c>
      <c r="C1001" s="62" t="s">
        <v>2486</v>
      </c>
      <c r="D1001" s="61" t="s">
        <v>11069</v>
      </c>
      <c r="E1001" s="61">
        <v>95</v>
      </c>
      <c r="F1001" s="62" t="s">
        <v>11070</v>
      </c>
      <c r="G1001" s="62" t="s">
        <v>11071</v>
      </c>
      <c r="H1001" s="61" t="s">
        <v>4688</v>
      </c>
      <c r="I1001" s="61">
        <v>43178.716680671299</v>
      </c>
      <c r="J1001" s="61">
        <v>404</v>
      </c>
      <c r="M1001"/>
    </row>
    <row r="1002" spans="1:13" ht="45" x14ac:dyDescent="0.25">
      <c r="A1002" s="62" t="s">
        <v>2485</v>
      </c>
      <c r="B1002" s="61" t="s">
        <v>696</v>
      </c>
      <c r="C1002" s="62" t="s">
        <v>2486</v>
      </c>
      <c r="D1002" s="61" t="s">
        <v>11069</v>
      </c>
      <c r="E1002" s="61">
        <v>95</v>
      </c>
      <c r="F1002" s="62" t="s">
        <v>11070</v>
      </c>
      <c r="G1002" s="62" t="s">
        <v>11071</v>
      </c>
      <c r="H1002" s="61" t="s">
        <v>4688</v>
      </c>
      <c r="I1002" s="61">
        <v>43179.003423622686</v>
      </c>
      <c r="J1002" s="61">
        <v>404</v>
      </c>
      <c r="M1002"/>
    </row>
    <row r="1003" spans="1:13" ht="45" x14ac:dyDescent="0.25">
      <c r="A1003" s="62" t="s">
        <v>1445</v>
      </c>
      <c r="B1003" s="61" t="s">
        <v>696</v>
      </c>
      <c r="C1003" s="62" t="s">
        <v>1446</v>
      </c>
      <c r="D1003" s="61" t="s">
        <v>11072</v>
      </c>
      <c r="E1003" s="61">
        <v>95</v>
      </c>
      <c r="F1003" s="62" t="s">
        <v>11073</v>
      </c>
      <c r="G1003" s="62" t="s">
        <v>11074</v>
      </c>
      <c r="H1003" s="61" t="s">
        <v>4688</v>
      </c>
      <c r="I1003" s="61">
        <v>43178.828910219905</v>
      </c>
      <c r="J1003" s="61">
        <v>404</v>
      </c>
      <c r="M1003"/>
    </row>
    <row r="1004" spans="1:13" ht="45" x14ac:dyDescent="0.25">
      <c r="A1004" s="62" t="s">
        <v>1445</v>
      </c>
      <c r="B1004" s="61" t="s">
        <v>696</v>
      </c>
      <c r="C1004" s="62" t="s">
        <v>1446</v>
      </c>
      <c r="D1004" s="61" t="s">
        <v>11072</v>
      </c>
      <c r="E1004" s="61">
        <v>95</v>
      </c>
      <c r="F1004" s="62" t="s">
        <v>11073</v>
      </c>
      <c r="G1004" s="62" t="s">
        <v>11074</v>
      </c>
      <c r="H1004" s="61" t="s">
        <v>4688</v>
      </c>
      <c r="I1004" s="61">
        <v>43179.166988483797</v>
      </c>
      <c r="J1004" s="61">
        <v>404</v>
      </c>
      <c r="M1004"/>
    </row>
    <row r="1005" spans="1:13" ht="90" x14ac:dyDescent="0.25">
      <c r="A1005" s="62" t="s">
        <v>2638</v>
      </c>
      <c r="B1005" s="61" t="s">
        <v>696</v>
      </c>
      <c r="C1005" s="62" t="s">
        <v>2639</v>
      </c>
      <c r="D1005" s="61" t="s">
        <v>11075</v>
      </c>
      <c r="E1005" s="61">
        <v>1</v>
      </c>
      <c r="F1005" s="62" t="s">
        <v>2638</v>
      </c>
      <c r="G1005" s="62" t="s">
        <v>11076</v>
      </c>
      <c r="H1005" s="61" t="s">
        <v>4688</v>
      </c>
      <c r="I1005" s="61">
        <v>43178.816198368055</v>
      </c>
      <c r="J1005" s="61">
        <v>404</v>
      </c>
      <c r="M1005"/>
    </row>
    <row r="1006" spans="1:13" ht="45" x14ac:dyDescent="0.25">
      <c r="A1006" s="62" t="s">
        <v>1672</v>
      </c>
      <c r="B1006" s="61" t="s">
        <v>696</v>
      </c>
      <c r="C1006" s="62" t="s">
        <v>1673</v>
      </c>
      <c r="D1006" s="61" t="s">
        <v>11077</v>
      </c>
      <c r="E1006" s="61">
        <v>95</v>
      </c>
      <c r="F1006" s="62" t="s">
        <v>11078</v>
      </c>
      <c r="G1006" s="62" t="s">
        <v>11079</v>
      </c>
      <c r="H1006" s="61" t="s">
        <v>4688</v>
      </c>
      <c r="I1006" s="61">
        <v>43179.001743680557</v>
      </c>
      <c r="J1006" s="61">
        <v>404</v>
      </c>
      <c r="M1006"/>
    </row>
    <row r="1007" spans="1:13" ht="45" x14ac:dyDescent="0.25">
      <c r="A1007" s="62" t="s">
        <v>1672</v>
      </c>
      <c r="B1007" s="61" t="s">
        <v>696</v>
      </c>
      <c r="C1007" s="62" t="s">
        <v>1673</v>
      </c>
      <c r="D1007" s="61" t="s">
        <v>11077</v>
      </c>
      <c r="E1007" s="61">
        <v>95</v>
      </c>
      <c r="F1007" s="62" t="s">
        <v>11078</v>
      </c>
      <c r="G1007" s="62" t="s">
        <v>11079</v>
      </c>
      <c r="H1007" s="61" t="s">
        <v>4688</v>
      </c>
      <c r="I1007" s="61">
        <v>43179.188812650464</v>
      </c>
      <c r="J1007" s="61">
        <v>404</v>
      </c>
      <c r="M1007"/>
    </row>
    <row r="1008" spans="1:13" ht="30" x14ac:dyDescent="0.25">
      <c r="A1008" s="62" t="s">
        <v>3079</v>
      </c>
      <c r="B1008" s="61" t="s">
        <v>696</v>
      </c>
      <c r="C1008" s="62" t="s">
        <v>3080</v>
      </c>
      <c r="D1008" s="61" t="s">
        <v>11080</v>
      </c>
      <c r="E1008" s="61">
        <v>95</v>
      </c>
      <c r="F1008" s="62" t="s">
        <v>11081</v>
      </c>
      <c r="G1008" s="62" t="s">
        <v>11082</v>
      </c>
      <c r="H1008" s="61" t="s">
        <v>4688</v>
      </c>
      <c r="I1008" s="61">
        <v>43178.928780520837</v>
      </c>
      <c r="J1008" s="61">
        <v>404</v>
      </c>
      <c r="M1008"/>
    </row>
    <row r="1009" spans="1:13" ht="45" x14ac:dyDescent="0.25">
      <c r="A1009" s="62" t="s">
        <v>2945</v>
      </c>
      <c r="B1009" s="61" t="s">
        <v>696</v>
      </c>
      <c r="C1009" s="62" t="s">
        <v>2946</v>
      </c>
      <c r="D1009" s="61" t="s">
        <v>11083</v>
      </c>
      <c r="E1009" s="61">
        <v>95</v>
      </c>
      <c r="F1009" s="62" t="s">
        <v>11084</v>
      </c>
      <c r="G1009" s="62" t="s">
        <v>11085</v>
      </c>
      <c r="H1009" s="61" t="s">
        <v>4688</v>
      </c>
      <c r="I1009" s="61">
        <v>43178.9765477662</v>
      </c>
      <c r="J1009" s="61">
        <v>404</v>
      </c>
      <c r="M1009"/>
    </row>
    <row r="1010" spans="1:13" ht="45" x14ac:dyDescent="0.25">
      <c r="A1010" s="62" t="s">
        <v>3586</v>
      </c>
      <c r="B1010" s="61" t="s">
        <v>696</v>
      </c>
      <c r="C1010" s="62" t="s">
        <v>3587</v>
      </c>
      <c r="D1010" s="61" t="s">
        <v>11086</v>
      </c>
      <c r="E1010" s="61">
        <v>95</v>
      </c>
      <c r="F1010" s="62" t="s">
        <v>11087</v>
      </c>
      <c r="G1010" s="62" t="s">
        <v>11088</v>
      </c>
      <c r="H1010" s="61" t="s">
        <v>4688</v>
      </c>
      <c r="I1010" s="61">
        <v>43179.116802847224</v>
      </c>
      <c r="J1010" s="61">
        <v>404</v>
      </c>
      <c r="M1010"/>
    </row>
    <row r="1011" spans="1:13" ht="45" x14ac:dyDescent="0.25">
      <c r="A1011" s="62" t="s">
        <v>3586</v>
      </c>
      <c r="B1011" s="61" t="s">
        <v>696</v>
      </c>
      <c r="C1011" s="62" t="s">
        <v>3587</v>
      </c>
      <c r="D1011" s="61" t="s">
        <v>11086</v>
      </c>
      <c r="E1011" s="61">
        <v>95</v>
      </c>
      <c r="F1011" s="62" t="s">
        <v>11087</v>
      </c>
      <c r="G1011" s="62" t="s">
        <v>11088</v>
      </c>
      <c r="H1011" s="61" t="s">
        <v>4688</v>
      </c>
      <c r="I1011" s="61">
        <v>43179.349722291663</v>
      </c>
      <c r="J1011" s="61">
        <v>404</v>
      </c>
      <c r="M1011"/>
    </row>
    <row r="1012" spans="1:13" ht="45" x14ac:dyDescent="0.25">
      <c r="A1012" s="62" t="s">
        <v>818</v>
      </c>
      <c r="B1012" s="61" t="s">
        <v>696</v>
      </c>
      <c r="C1012" s="62" t="s">
        <v>819</v>
      </c>
      <c r="D1012" s="61" t="s">
        <v>11089</v>
      </c>
      <c r="E1012" s="61">
        <v>95</v>
      </c>
      <c r="F1012" s="62" t="s">
        <v>11090</v>
      </c>
      <c r="G1012" s="62" t="s">
        <v>11091</v>
      </c>
      <c r="H1012" s="61" t="s">
        <v>4688</v>
      </c>
      <c r="I1012" s="61">
        <v>43178.797074386574</v>
      </c>
      <c r="J1012" s="61">
        <v>404</v>
      </c>
      <c r="M1012"/>
    </row>
    <row r="1013" spans="1:13" ht="45" x14ac:dyDescent="0.25">
      <c r="A1013" s="62" t="s">
        <v>818</v>
      </c>
      <c r="B1013" s="61" t="s">
        <v>696</v>
      </c>
      <c r="C1013" s="62" t="s">
        <v>819</v>
      </c>
      <c r="D1013" s="61" t="s">
        <v>11089</v>
      </c>
      <c r="E1013" s="61">
        <v>95</v>
      </c>
      <c r="F1013" s="62" t="s">
        <v>11090</v>
      </c>
      <c r="G1013" s="62" t="s">
        <v>11091</v>
      </c>
      <c r="H1013" s="61" t="s">
        <v>4688</v>
      </c>
      <c r="I1013" s="61">
        <v>43179.282955613424</v>
      </c>
      <c r="J1013" s="61">
        <v>404</v>
      </c>
      <c r="M1013"/>
    </row>
    <row r="1014" spans="1:13" ht="45" x14ac:dyDescent="0.25">
      <c r="A1014" s="62" t="s">
        <v>4527</v>
      </c>
      <c r="B1014" s="61" t="s">
        <v>696</v>
      </c>
      <c r="C1014" s="62" t="s">
        <v>4528</v>
      </c>
      <c r="D1014" s="61" t="s">
        <v>11092</v>
      </c>
      <c r="E1014" s="61">
        <v>95</v>
      </c>
      <c r="F1014" s="62" t="s">
        <v>11093</v>
      </c>
      <c r="G1014" s="62" t="s">
        <v>11094</v>
      </c>
      <c r="H1014" s="61" t="s">
        <v>4688</v>
      </c>
      <c r="I1014" s="61">
        <v>43178.943674837959</v>
      </c>
      <c r="J1014" s="61">
        <v>404</v>
      </c>
      <c r="M1014"/>
    </row>
    <row r="1015" spans="1:13" ht="30" x14ac:dyDescent="0.25">
      <c r="A1015" s="62" t="s">
        <v>1625</v>
      </c>
      <c r="B1015" s="61" t="s">
        <v>696</v>
      </c>
      <c r="C1015" s="62" t="s">
        <v>1626</v>
      </c>
      <c r="D1015" s="61" t="s">
        <v>11095</v>
      </c>
      <c r="E1015" s="61">
        <v>95</v>
      </c>
      <c r="F1015" s="62" t="s">
        <v>11096</v>
      </c>
      <c r="G1015" s="62" t="s">
        <v>11097</v>
      </c>
      <c r="H1015" s="61" t="s">
        <v>4688</v>
      </c>
      <c r="I1015" s="61">
        <v>43179.237197824077</v>
      </c>
      <c r="J1015" s="61">
        <v>404</v>
      </c>
      <c r="M1015"/>
    </row>
    <row r="1016" spans="1:13" ht="60" x14ac:dyDescent="0.25">
      <c r="A1016" s="62" t="s">
        <v>1629</v>
      </c>
      <c r="B1016" s="61" t="s">
        <v>696</v>
      </c>
      <c r="C1016" s="62" t="s">
        <v>1630</v>
      </c>
      <c r="D1016" s="61" t="s">
        <v>11098</v>
      </c>
      <c r="E1016" s="61">
        <v>40</v>
      </c>
      <c r="F1016" s="62" t="s">
        <v>11099</v>
      </c>
      <c r="G1016" s="62" t="s">
        <v>11100</v>
      </c>
      <c r="H1016" s="61" t="s">
        <v>4688</v>
      </c>
      <c r="I1016" s="61">
        <v>43179.119806805553</v>
      </c>
      <c r="J1016" s="61">
        <v>404</v>
      </c>
      <c r="M1016"/>
    </row>
    <row r="1017" spans="1:13" ht="60" x14ac:dyDescent="0.25">
      <c r="A1017" s="62" t="s">
        <v>1629</v>
      </c>
      <c r="B1017" s="61" t="s">
        <v>696</v>
      </c>
      <c r="C1017" s="62" t="s">
        <v>1630</v>
      </c>
      <c r="D1017" s="61" t="s">
        <v>11098</v>
      </c>
      <c r="E1017" s="61">
        <v>40</v>
      </c>
      <c r="F1017" s="62" t="s">
        <v>11099</v>
      </c>
      <c r="G1017" s="62" t="s">
        <v>11100</v>
      </c>
      <c r="H1017" s="61" t="s">
        <v>4688</v>
      </c>
      <c r="I1017" s="61">
        <v>43179.386020613427</v>
      </c>
      <c r="J1017" s="61">
        <v>404</v>
      </c>
      <c r="M1017"/>
    </row>
    <row r="1018" spans="1:13" ht="45" x14ac:dyDescent="0.25">
      <c r="A1018" s="62" t="s">
        <v>1678</v>
      </c>
      <c r="B1018" s="61" t="s">
        <v>696</v>
      </c>
      <c r="C1018" s="62" t="s">
        <v>1679</v>
      </c>
      <c r="D1018" s="61" t="s">
        <v>11101</v>
      </c>
      <c r="E1018" s="61">
        <v>56</v>
      </c>
      <c r="F1018" s="62" t="s">
        <v>11102</v>
      </c>
      <c r="G1018" s="62" t="s">
        <v>11103</v>
      </c>
      <c r="H1018" s="61" t="s">
        <v>4688</v>
      </c>
      <c r="I1018" s="61">
        <v>43178.842586874998</v>
      </c>
      <c r="J1018" s="61">
        <v>404</v>
      </c>
      <c r="M1018"/>
    </row>
    <row r="1019" spans="1:13" ht="45" x14ac:dyDescent="0.25">
      <c r="A1019" s="62" t="s">
        <v>1678</v>
      </c>
      <c r="B1019" s="61" t="s">
        <v>696</v>
      </c>
      <c r="C1019" s="62" t="s">
        <v>1679</v>
      </c>
      <c r="D1019" s="61" t="s">
        <v>11101</v>
      </c>
      <c r="E1019" s="61">
        <v>56</v>
      </c>
      <c r="F1019" s="62" t="s">
        <v>11102</v>
      </c>
      <c r="G1019" s="62" t="s">
        <v>11103</v>
      </c>
      <c r="H1019" s="61" t="s">
        <v>4688</v>
      </c>
      <c r="I1019" s="61">
        <v>43179.458021805556</v>
      </c>
      <c r="J1019" s="61">
        <v>404</v>
      </c>
      <c r="M1019"/>
    </row>
    <row r="1020" spans="1:13" ht="30" x14ac:dyDescent="0.25">
      <c r="A1020" s="62" t="s">
        <v>1747</v>
      </c>
      <c r="B1020" s="61" t="s">
        <v>696</v>
      </c>
      <c r="C1020" s="62" t="s">
        <v>1748</v>
      </c>
      <c r="D1020" s="61" t="s">
        <v>11104</v>
      </c>
      <c r="E1020" s="61">
        <v>56</v>
      </c>
      <c r="F1020" s="62" t="s">
        <v>11105</v>
      </c>
      <c r="G1020" s="62" t="s">
        <v>11106</v>
      </c>
      <c r="H1020" s="61" t="s">
        <v>4688</v>
      </c>
      <c r="I1020" s="61">
        <v>43178.805843657407</v>
      </c>
      <c r="J1020" s="61">
        <v>404</v>
      </c>
      <c r="M1020"/>
    </row>
    <row r="1021" spans="1:13" ht="30" x14ac:dyDescent="0.25">
      <c r="A1021" s="62" t="s">
        <v>1747</v>
      </c>
      <c r="B1021" s="61" t="s">
        <v>696</v>
      </c>
      <c r="C1021" s="62" t="s">
        <v>1748</v>
      </c>
      <c r="D1021" s="61" t="s">
        <v>11104</v>
      </c>
      <c r="E1021" s="61">
        <v>56</v>
      </c>
      <c r="F1021" s="62" t="s">
        <v>11105</v>
      </c>
      <c r="G1021" s="62" t="s">
        <v>11106</v>
      </c>
      <c r="H1021" s="61" t="s">
        <v>4688</v>
      </c>
      <c r="I1021" s="61">
        <v>43179.326770590276</v>
      </c>
      <c r="J1021" s="61">
        <v>404</v>
      </c>
      <c r="M1021"/>
    </row>
    <row r="1022" spans="1:13" ht="75" x14ac:dyDescent="0.25">
      <c r="A1022" s="62" t="s">
        <v>1086</v>
      </c>
      <c r="B1022" s="61" t="s">
        <v>696</v>
      </c>
      <c r="C1022" s="62" t="s">
        <v>1087</v>
      </c>
      <c r="D1022" s="61" t="s">
        <v>11107</v>
      </c>
      <c r="E1022" s="61">
        <v>83</v>
      </c>
      <c r="F1022" s="62" t="s">
        <v>11108</v>
      </c>
      <c r="G1022" s="62" t="s">
        <v>11109</v>
      </c>
      <c r="H1022" s="61" t="s">
        <v>4688</v>
      </c>
      <c r="I1022" s="61">
        <v>43178.780950694447</v>
      </c>
      <c r="J1022" s="61">
        <v>404</v>
      </c>
      <c r="M1022"/>
    </row>
    <row r="1023" spans="1:13" ht="75" x14ac:dyDescent="0.25">
      <c r="A1023" s="62" t="s">
        <v>2363</v>
      </c>
      <c r="B1023" s="61" t="s">
        <v>696</v>
      </c>
      <c r="C1023" s="62" t="s">
        <v>1087</v>
      </c>
      <c r="D1023" s="61" t="s">
        <v>11107</v>
      </c>
      <c r="E1023" s="61">
        <v>83</v>
      </c>
      <c r="F1023" s="62" t="s">
        <v>11110</v>
      </c>
      <c r="G1023" s="62" t="s">
        <v>11111</v>
      </c>
      <c r="H1023" s="61" t="s">
        <v>4688</v>
      </c>
      <c r="I1023" s="61">
        <v>43178.818265497684</v>
      </c>
      <c r="J1023" s="61">
        <v>404</v>
      </c>
      <c r="M1023"/>
    </row>
    <row r="1024" spans="1:13" ht="75" x14ac:dyDescent="0.25">
      <c r="A1024" s="62" t="s">
        <v>1460</v>
      </c>
      <c r="B1024" s="61" t="s">
        <v>696</v>
      </c>
      <c r="C1024" s="62" t="s">
        <v>1087</v>
      </c>
      <c r="D1024" s="61" t="s">
        <v>11107</v>
      </c>
      <c r="E1024" s="61">
        <v>83</v>
      </c>
      <c r="F1024" s="62" t="s">
        <v>11112</v>
      </c>
      <c r="G1024" s="62" t="s">
        <v>11113</v>
      </c>
      <c r="H1024" s="61" t="s">
        <v>4688</v>
      </c>
      <c r="I1024" s="61">
        <v>43179.014340497684</v>
      </c>
      <c r="J1024" s="61">
        <v>404</v>
      </c>
      <c r="M1024"/>
    </row>
    <row r="1025" spans="1:13" ht="75" x14ac:dyDescent="0.25">
      <c r="A1025" s="62" t="s">
        <v>1086</v>
      </c>
      <c r="B1025" s="61" t="s">
        <v>696</v>
      </c>
      <c r="C1025" s="62" t="s">
        <v>1087</v>
      </c>
      <c r="D1025" s="61" t="s">
        <v>11107</v>
      </c>
      <c r="E1025" s="61">
        <v>83</v>
      </c>
      <c r="F1025" s="62" t="s">
        <v>11108</v>
      </c>
      <c r="G1025" s="62" t="s">
        <v>11109</v>
      </c>
      <c r="H1025" s="61" t="s">
        <v>4688</v>
      </c>
      <c r="I1025" s="61">
        <v>43179.087264629627</v>
      </c>
      <c r="J1025" s="61">
        <v>404</v>
      </c>
      <c r="M1025"/>
    </row>
    <row r="1026" spans="1:13" ht="75" x14ac:dyDescent="0.25">
      <c r="A1026" s="62" t="s">
        <v>2363</v>
      </c>
      <c r="B1026" s="61" t="s">
        <v>696</v>
      </c>
      <c r="C1026" s="62" t="s">
        <v>1087</v>
      </c>
      <c r="D1026" s="61" t="s">
        <v>11107</v>
      </c>
      <c r="E1026" s="61">
        <v>83</v>
      </c>
      <c r="F1026" s="62" t="s">
        <v>11110</v>
      </c>
      <c r="G1026" s="62" t="s">
        <v>11111</v>
      </c>
      <c r="H1026" s="61" t="s">
        <v>4688</v>
      </c>
      <c r="I1026" s="61">
        <v>43179.146134560186</v>
      </c>
      <c r="J1026" s="61">
        <v>404</v>
      </c>
      <c r="M1026"/>
    </row>
    <row r="1027" spans="1:13" ht="120" x14ac:dyDescent="0.25">
      <c r="A1027" s="62" t="s">
        <v>737</v>
      </c>
      <c r="B1027" s="61" t="s">
        <v>696</v>
      </c>
      <c r="C1027" s="62" t="s">
        <v>738</v>
      </c>
      <c r="D1027" s="61" t="s">
        <v>11021</v>
      </c>
      <c r="E1027" s="61">
        <v>1</v>
      </c>
      <c r="F1027" s="62" t="s">
        <v>737</v>
      </c>
      <c r="G1027" s="62" t="s">
        <v>11114</v>
      </c>
      <c r="H1027" s="61" t="s">
        <v>4688</v>
      </c>
      <c r="I1027" s="61">
        <v>43178.727113252316</v>
      </c>
      <c r="J1027" s="61">
        <v>404</v>
      </c>
      <c r="M1027"/>
    </row>
    <row r="1028" spans="1:13" ht="60" x14ac:dyDescent="0.25">
      <c r="A1028" s="62" t="s">
        <v>1764</v>
      </c>
      <c r="B1028" s="61" t="s">
        <v>696</v>
      </c>
      <c r="C1028" s="62" t="s">
        <v>1765</v>
      </c>
      <c r="D1028" s="61" t="s">
        <v>11034</v>
      </c>
      <c r="E1028" s="61">
        <v>125</v>
      </c>
      <c r="F1028" s="62" t="s">
        <v>11115</v>
      </c>
      <c r="G1028" s="62" t="s">
        <v>11116</v>
      </c>
      <c r="H1028" s="61" t="s">
        <v>4688</v>
      </c>
      <c r="I1028" s="61">
        <v>43178.729471805556</v>
      </c>
      <c r="J1028" s="61">
        <v>404</v>
      </c>
      <c r="M1028"/>
    </row>
    <row r="1029" spans="1:13" ht="60" x14ac:dyDescent="0.25">
      <c r="A1029" s="62" t="s">
        <v>2341</v>
      </c>
      <c r="B1029" s="61" t="s">
        <v>696</v>
      </c>
      <c r="C1029" s="62" t="s">
        <v>1765</v>
      </c>
      <c r="D1029" s="61" t="s">
        <v>11034</v>
      </c>
      <c r="E1029" s="61">
        <v>125</v>
      </c>
      <c r="F1029" s="62" t="s">
        <v>11117</v>
      </c>
      <c r="G1029" s="62" t="s">
        <v>11118</v>
      </c>
      <c r="H1029" s="61" t="s">
        <v>4688</v>
      </c>
      <c r="I1029" s="61">
        <v>43178.853945034723</v>
      </c>
      <c r="J1029" s="61">
        <v>404</v>
      </c>
      <c r="M1029"/>
    </row>
    <row r="1030" spans="1:13" ht="60" x14ac:dyDescent="0.25">
      <c r="A1030" s="62" t="s">
        <v>4127</v>
      </c>
      <c r="B1030" s="61" t="s">
        <v>696</v>
      </c>
      <c r="C1030" s="62" t="s">
        <v>1765</v>
      </c>
      <c r="D1030" s="61" t="s">
        <v>11034</v>
      </c>
      <c r="E1030" s="61">
        <v>125</v>
      </c>
      <c r="F1030" s="62" t="s">
        <v>11119</v>
      </c>
      <c r="G1030" s="62" t="s">
        <v>11120</v>
      </c>
      <c r="H1030" s="61" t="s">
        <v>4688</v>
      </c>
      <c r="I1030" s="61">
        <v>43179.050746273148</v>
      </c>
      <c r="J1030" s="61">
        <v>404</v>
      </c>
      <c r="M1030"/>
    </row>
    <row r="1031" spans="1:13" ht="60" x14ac:dyDescent="0.25">
      <c r="A1031" s="62" t="s">
        <v>2341</v>
      </c>
      <c r="B1031" s="61" t="s">
        <v>696</v>
      </c>
      <c r="C1031" s="62" t="s">
        <v>1765</v>
      </c>
      <c r="D1031" s="61" t="s">
        <v>11034</v>
      </c>
      <c r="E1031" s="61">
        <v>125</v>
      </c>
      <c r="F1031" s="62" t="s">
        <v>11117</v>
      </c>
      <c r="G1031" s="62" t="s">
        <v>11118</v>
      </c>
      <c r="H1031" s="61" t="s">
        <v>4688</v>
      </c>
      <c r="I1031" s="61">
        <v>43179.191295138888</v>
      </c>
      <c r="J1031" s="61">
        <v>404</v>
      </c>
      <c r="M1031"/>
    </row>
    <row r="1032" spans="1:13" ht="60" x14ac:dyDescent="0.25">
      <c r="A1032" s="62" t="s">
        <v>4127</v>
      </c>
      <c r="B1032" s="61" t="s">
        <v>696</v>
      </c>
      <c r="C1032" s="62" t="s">
        <v>1765</v>
      </c>
      <c r="D1032" s="61" t="s">
        <v>11034</v>
      </c>
      <c r="E1032" s="61">
        <v>125</v>
      </c>
      <c r="F1032" s="62" t="s">
        <v>11119</v>
      </c>
      <c r="G1032" s="62" t="s">
        <v>11120</v>
      </c>
      <c r="H1032" s="61" t="s">
        <v>4688</v>
      </c>
      <c r="I1032" s="61">
        <v>43179.30822835648</v>
      </c>
      <c r="J1032" s="61">
        <v>404</v>
      </c>
      <c r="M1032"/>
    </row>
    <row r="1033" spans="1:13" ht="60" x14ac:dyDescent="0.25">
      <c r="A1033" s="62" t="s">
        <v>1764</v>
      </c>
      <c r="B1033" s="61" t="s">
        <v>696</v>
      </c>
      <c r="C1033" s="62" t="s">
        <v>1765</v>
      </c>
      <c r="D1033" s="61" t="s">
        <v>11034</v>
      </c>
      <c r="E1033" s="61">
        <v>125</v>
      </c>
      <c r="F1033" s="62" t="s">
        <v>11115</v>
      </c>
      <c r="G1033" s="62" t="s">
        <v>11116</v>
      </c>
      <c r="H1033" s="61" t="s">
        <v>4688</v>
      </c>
      <c r="I1033" s="61">
        <v>43179.457001875002</v>
      </c>
      <c r="J1033" s="61">
        <v>404</v>
      </c>
      <c r="M1033"/>
    </row>
    <row r="1034" spans="1:13" ht="75" x14ac:dyDescent="0.25">
      <c r="A1034" s="62" t="s">
        <v>1874</v>
      </c>
      <c r="B1034" s="61" t="s">
        <v>696</v>
      </c>
      <c r="C1034" s="62" t="s">
        <v>1875</v>
      </c>
      <c r="D1034" s="61" t="s">
        <v>11121</v>
      </c>
      <c r="E1034" s="61">
        <v>125</v>
      </c>
      <c r="F1034" s="62" t="s">
        <v>11122</v>
      </c>
      <c r="G1034" s="62" t="s">
        <v>11123</v>
      </c>
      <c r="H1034" s="61" t="s">
        <v>4688</v>
      </c>
      <c r="I1034" s="61">
        <v>43178.767457534719</v>
      </c>
      <c r="J1034" s="61">
        <v>404</v>
      </c>
      <c r="M1034"/>
    </row>
    <row r="1035" spans="1:13" ht="75" x14ac:dyDescent="0.25">
      <c r="A1035" s="62" t="s">
        <v>1874</v>
      </c>
      <c r="B1035" s="61" t="s">
        <v>696</v>
      </c>
      <c r="C1035" s="62" t="s">
        <v>1875</v>
      </c>
      <c r="D1035" s="61" t="s">
        <v>11121</v>
      </c>
      <c r="E1035" s="61">
        <v>125</v>
      </c>
      <c r="F1035" s="62" t="s">
        <v>11122</v>
      </c>
      <c r="G1035" s="62" t="s">
        <v>11123</v>
      </c>
      <c r="H1035" s="61" t="s">
        <v>4688</v>
      </c>
      <c r="I1035" s="61">
        <v>43179.126779907405</v>
      </c>
      <c r="J1035" s="61">
        <v>404</v>
      </c>
      <c r="M1035"/>
    </row>
    <row r="1036" spans="1:13" ht="75" x14ac:dyDescent="0.25">
      <c r="A1036" s="62" t="s">
        <v>2234</v>
      </c>
      <c r="B1036" s="61" t="s">
        <v>696</v>
      </c>
      <c r="C1036" s="62" t="s">
        <v>2235</v>
      </c>
      <c r="D1036" s="61" t="s">
        <v>11004</v>
      </c>
      <c r="E1036" s="61">
        <v>125</v>
      </c>
      <c r="F1036" s="62" t="s">
        <v>11124</v>
      </c>
      <c r="G1036" s="62" t="s">
        <v>11125</v>
      </c>
      <c r="H1036" s="61" t="s">
        <v>4688</v>
      </c>
      <c r="I1036" s="61">
        <v>43179.062201319444</v>
      </c>
      <c r="J1036" s="61">
        <v>404</v>
      </c>
      <c r="M1036"/>
    </row>
    <row r="1037" spans="1:13" ht="75" x14ac:dyDescent="0.25">
      <c r="A1037" s="62" t="s">
        <v>2234</v>
      </c>
      <c r="B1037" s="61" t="s">
        <v>696</v>
      </c>
      <c r="C1037" s="62" t="s">
        <v>2235</v>
      </c>
      <c r="D1037" s="61" t="s">
        <v>11004</v>
      </c>
      <c r="E1037" s="61">
        <v>125</v>
      </c>
      <c r="F1037" s="62" t="s">
        <v>11124</v>
      </c>
      <c r="G1037" s="62" t="s">
        <v>11125</v>
      </c>
      <c r="H1037" s="61" t="s">
        <v>4688</v>
      </c>
      <c r="I1037" s="61">
        <v>43179.14684184028</v>
      </c>
      <c r="J1037" s="61">
        <v>404</v>
      </c>
      <c r="M1037"/>
    </row>
    <row r="1038" spans="1:13" ht="60" x14ac:dyDescent="0.25">
      <c r="A1038" s="62" t="s">
        <v>1887</v>
      </c>
      <c r="B1038" s="61" t="s">
        <v>696</v>
      </c>
      <c r="C1038" s="62" t="s">
        <v>1888</v>
      </c>
      <c r="D1038" s="61" t="s">
        <v>11126</v>
      </c>
      <c r="E1038" s="61">
        <v>129</v>
      </c>
      <c r="F1038" s="62" t="s">
        <v>11127</v>
      </c>
      <c r="G1038" s="62" t="s">
        <v>11128</v>
      </c>
      <c r="H1038" s="61" t="s">
        <v>4688</v>
      </c>
      <c r="I1038" s="61">
        <v>43178.768404803239</v>
      </c>
      <c r="J1038" s="61">
        <v>404</v>
      </c>
      <c r="M1038"/>
    </row>
    <row r="1039" spans="1:13" ht="60" x14ac:dyDescent="0.25">
      <c r="A1039" s="62" t="s">
        <v>1887</v>
      </c>
      <c r="B1039" s="61" t="s">
        <v>696</v>
      </c>
      <c r="C1039" s="62" t="s">
        <v>1888</v>
      </c>
      <c r="D1039" s="61" t="s">
        <v>11126</v>
      </c>
      <c r="E1039" s="61">
        <v>129</v>
      </c>
      <c r="F1039" s="62" t="s">
        <v>11127</v>
      </c>
      <c r="G1039" s="62" t="s">
        <v>11128</v>
      </c>
      <c r="H1039" s="61" t="s">
        <v>4688</v>
      </c>
      <c r="I1039" s="61">
        <v>43179.174494062499</v>
      </c>
      <c r="J1039" s="61">
        <v>404</v>
      </c>
      <c r="M1039"/>
    </row>
    <row r="1040" spans="1:13" ht="75" x14ac:dyDescent="0.25">
      <c r="A1040" s="62" t="s">
        <v>4065</v>
      </c>
      <c r="B1040" s="61" t="s">
        <v>696</v>
      </c>
      <c r="C1040" s="62" t="s">
        <v>4066</v>
      </c>
      <c r="D1040" s="61" t="s">
        <v>11129</v>
      </c>
      <c r="E1040" s="61">
        <v>129</v>
      </c>
      <c r="F1040" s="62" t="s">
        <v>11130</v>
      </c>
      <c r="G1040" s="62" t="s">
        <v>11131</v>
      </c>
      <c r="H1040" s="61" t="s">
        <v>4688</v>
      </c>
      <c r="I1040" s="61">
        <v>43179.195372488422</v>
      </c>
      <c r="J1040" s="61">
        <v>404</v>
      </c>
      <c r="M1040"/>
    </row>
    <row r="1041" spans="1:13" ht="45" x14ac:dyDescent="0.25">
      <c r="A1041" s="62" t="s">
        <v>4019</v>
      </c>
      <c r="B1041" s="61" t="s">
        <v>696</v>
      </c>
      <c r="C1041" s="62" t="s">
        <v>4020</v>
      </c>
      <c r="D1041" s="61" t="s">
        <v>11132</v>
      </c>
      <c r="E1041" s="61">
        <v>94</v>
      </c>
      <c r="F1041" s="62" t="s">
        <v>11133</v>
      </c>
      <c r="G1041" s="62" t="s">
        <v>11134</v>
      </c>
      <c r="H1041" s="61" t="s">
        <v>4688</v>
      </c>
      <c r="I1041" s="61">
        <v>43178.836386620373</v>
      </c>
      <c r="J1041" s="61">
        <v>404</v>
      </c>
      <c r="M1041"/>
    </row>
    <row r="1042" spans="1:13" ht="45" x14ac:dyDescent="0.25">
      <c r="A1042" s="62" t="s">
        <v>4019</v>
      </c>
      <c r="B1042" s="61" t="s">
        <v>696</v>
      </c>
      <c r="C1042" s="62" t="s">
        <v>4020</v>
      </c>
      <c r="D1042" s="61" t="s">
        <v>11132</v>
      </c>
      <c r="E1042" s="61">
        <v>94</v>
      </c>
      <c r="F1042" s="62" t="s">
        <v>11133</v>
      </c>
      <c r="G1042" s="62" t="s">
        <v>11134</v>
      </c>
      <c r="H1042" s="61" t="s">
        <v>4688</v>
      </c>
      <c r="I1042" s="61">
        <v>43178.858723935184</v>
      </c>
      <c r="J1042" s="61">
        <v>404</v>
      </c>
      <c r="M1042"/>
    </row>
    <row r="1043" spans="1:13" ht="60" x14ac:dyDescent="0.25">
      <c r="A1043" s="62" t="s">
        <v>1146</v>
      </c>
      <c r="B1043" s="61" t="s">
        <v>696</v>
      </c>
      <c r="C1043" s="62" t="s">
        <v>1147</v>
      </c>
      <c r="D1043" s="61" t="s">
        <v>9982</v>
      </c>
      <c r="E1043" s="61">
        <v>47</v>
      </c>
      <c r="F1043" s="62" t="s">
        <v>11135</v>
      </c>
      <c r="G1043" s="62" t="s">
        <v>11136</v>
      </c>
      <c r="H1043" s="61" t="s">
        <v>4688</v>
      </c>
      <c r="I1043" s="61">
        <v>43178.936771712964</v>
      </c>
      <c r="J1043" s="61">
        <v>404</v>
      </c>
      <c r="M1043"/>
    </row>
    <row r="1044" spans="1:13" ht="60" x14ac:dyDescent="0.25">
      <c r="A1044" s="62" t="s">
        <v>1146</v>
      </c>
      <c r="B1044" s="61" t="s">
        <v>696</v>
      </c>
      <c r="C1044" s="62" t="s">
        <v>1147</v>
      </c>
      <c r="D1044" s="61" t="s">
        <v>9982</v>
      </c>
      <c r="E1044" s="61">
        <v>47</v>
      </c>
      <c r="F1044" s="62" t="s">
        <v>11135</v>
      </c>
      <c r="G1044" s="62" t="s">
        <v>11136</v>
      </c>
      <c r="H1044" s="61" t="s">
        <v>4688</v>
      </c>
      <c r="I1044" s="61">
        <v>43179.112711631948</v>
      </c>
      <c r="J1044" s="61">
        <v>404</v>
      </c>
      <c r="M1044"/>
    </row>
    <row r="1045" spans="1:13" ht="30" x14ac:dyDescent="0.25">
      <c r="A1045" s="62" t="s">
        <v>1966</v>
      </c>
      <c r="B1045" s="61" t="s">
        <v>696</v>
      </c>
      <c r="C1045" s="62" t="s">
        <v>1967</v>
      </c>
      <c r="D1045" s="61" t="s">
        <v>11137</v>
      </c>
      <c r="E1045" s="61">
        <v>54</v>
      </c>
      <c r="F1045" s="62" t="s">
        <v>11138</v>
      </c>
      <c r="G1045" s="62" t="s">
        <v>11139</v>
      </c>
      <c r="H1045" s="61" t="s">
        <v>4688</v>
      </c>
      <c r="I1045" s="61">
        <v>43179.14671627315</v>
      </c>
      <c r="J1045" s="61">
        <v>404</v>
      </c>
      <c r="M1045"/>
    </row>
    <row r="1046" spans="1:13" ht="30" x14ac:dyDescent="0.25">
      <c r="A1046" s="62" t="s">
        <v>1966</v>
      </c>
      <c r="B1046" s="61" t="s">
        <v>696</v>
      </c>
      <c r="C1046" s="62" t="s">
        <v>1967</v>
      </c>
      <c r="D1046" s="61" t="s">
        <v>11137</v>
      </c>
      <c r="E1046" s="61">
        <v>54</v>
      </c>
      <c r="F1046" s="62" t="s">
        <v>11138</v>
      </c>
      <c r="G1046" s="62" t="s">
        <v>11139</v>
      </c>
      <c r="H1046" s="61" t="s">
        <v>4688</v>
      </c>
      <c r="I1046" s="61">
        <v>43179.475575555552</v>
      </c>
      <c r="J1046" s="61">
        <v>404</v>
      </c>
      <c r="M1046"/>
    </row>
    <row r="1047" spans="1:13" ht="30" x14ac:dyDescent="0.25">
      <c r="A1047" s="62" t="s">
        <v>2047</v>
      </c>
      <c r="B1047" s="61" t="s">
        <v>696</v>
      </c>
      <c r="C1047" s="62" t="s">
        <v>2048</v>
      </c>
      <c r="D1047" s="61" t="s">
        <v>11140</v>
      </c>
      <c r="E1047" s="61">
        <v>54</v>
      </c>
      <c r="F1047" s="62" t="s">
        <v>11141</v>
      </c>
      <c r="G1047" s="62" t="s">
        <v>11142</v>
      </c>
      <c r="H1047" s="61" t="s">
        <v>4688</v>
      </c>
      <c r="I1047" s="61">
        <v>43179.19623559028</v>
      </c>
      <c r="J1047" s="61">
        <v>404</v>
      </c>
      <c r="M1047"/>
    </row>
    <row r="1048" spans="1:13" ht="30" x14ac:dyDescent="0.25">
      <c r="A1048" s="62" t="s">
        <v>2047</v>
      </c>
      <c r="B1048" s="61" t="s">
        <v>696</v>
      </c>
      <c r="C1048" s="62" t="s">
        <v>2048</v>
      </c>
      <c r="D1048" s="61" t="s">
        <v>11140</v>
      </c>
      <c r="E1048" s="61">
        <v>54</v>
      </c>
      <c r="F1048" s="62" t="s">
        <v>11141</v>
      </c>
      <c r="G1048" s="62" t="s">
        <v>11142</v>
      </c>
      <c r="H1048" s="61" t="s">
        <v>4688</v>
      </c>
      <c r="I1048" s="61">
        <v>43179.327956203706</v>
      </c>
      <c r="J1048" s="61">
        <v>404</v>
      </c>
      <c r="M1048"/>
    </row>
    <row r="1049" spans="1:13" ht="30" x14ac:dyDescent="0.25">
      <c r="A1049" s="62" t="s">
        <v>1726</v>
      </c>
      <c r="B1049" s="61" t="s">
        <v>696</v>
      </c>
      <c r="C1049" s="62" t="s">
        <v>1727</v>
      </c>
      <c r="D1049" s="61" t="s">
        <v>11143</v>
      </c>
      <c r="E1049" s="61">
        <v>54</v>
      </c>
      <c r="F1049" s="62" t="s">
        <v>11144</v>
      </c>
      <c r="G1049" s="62" t="s">
        <v>11145</v>
      </c>
      <c r="H1049" s="61" t="s">
        <v>4688</v>
      </c>
      <c r="I1049" s="61">
        <v>43179.339917881945</v>
      </c>
      <c r="J1049" s="61">
        <v>404</v>
      </c>
      <c r="M1049"/>
    </row>
    <row r="1050" spans="1:13" ht="30" x14ac:dyDescent="0.25">
      <c r="A1050" s="62" t="s">
        <v>1726</v>
      </c>
      <c r="B1050" s="61" t="s">
        <v>696</v>
      </c>
      <c r="C1050" s="62" t="s">
        <v>1727</v>
      </c>
      <c r="D1050" s="61" t="s">
        <v>11143</v>
      </c>
      <c r="E1050" s="61">
        <v>54</v>
      </c>
      <c r="F1050" s="62" t="s">
        <v>11144</v>
      </c>
      <c r="G1050" s="62" t="s">
        <v>11145</v>
      </c>
      <c r="H1050" s="61" t="s">
        <v>4688</v>
      </c>
      <c r="I1050" s="61">
        <v>43179.372365000003</v>
      </c>
      <c r="J1050" s="61">
        <v>404</v>
      </c>
      <c r="M1050"/>
    </row>
    <row r="1051" spans="1:13" ht="45" x14ac:dyDescent="0.25">
      <c r="A1051" s="62" t="s">
        <v>3891</v>
      </c>
      <c r="B1051" s="61" t="s">
        <v>696</v>
      </c>
      <c r="C1051" s="62" t="s">
        <v>3892</v>
      </c>
      <c r="D1051" s="61" t="s">
        <v>11146</v>
      </c>
      <c r="E1051" s="61">
        <v>38</v>
      </c>
      <c r="F1051" s="62" t="s">
        <v>11147</v>
      </c>
      <c r="G1051" s="62" t="s">
        <v>11148</v>
      </c>
      <c r="H1051" s="61" t="s">
        <v>4688</v>
      </c>
      <c r="I1051" s="61">
        <v>43179.331392962966</v>
      </c>
      <c r="J1051" s="61">
        <v>404</v>
      </c>
      <c r="M1051"/>
    </row>
    <row r="1052" spans="1:13" ht="45" x14ac:dyDescent="0.25">
      <c r="A1052" s="62" t="s">
        <v>3891</v>
      </c>
      <c r="B1052" s="61" t="s">
        <v>696</v>
      </c>
      <c r="C1052" s="62" t="s">
        <v>3892</v>
      </c>
      <c r="D1052" s="61" t="s">
        <v>11146</v>
      </c>
      <c r="E1052" s="61">
        <v>38</v>
      </c>
      <c r="F1052" s="62" t="s">
        <v>11147</v>
      </c>
      <c r="G1052" s="62" t="s">
        <v>11148</v>
      </c>
      <c r="H1052" s="61" t="s">
        <v>4688</v>
      </c>
      <c r="I1052" s="61">
        <v>43179.38110460648</v>
      </c>
      <c r="J1052" s="61">
        <v>404</v>
      </c>
      <c r="M1052"/>
    </row>
    <row r="1053" spans="1:13" ht="45" x14ac:dyDescent="0.25">
      <c r="A1053" s="62" t="s">
        <v>2254</v>
      </c>
      <c r="B1053" s="61" t="s">
        <v>696</v>
      </c>
      <c r="C1053" s="62" t="s">
        <v>2255</v>
      </c>
      <c r="D1053" s="61" t="s">
        <v>11149</v>
      </c>
      <c r="E1053" s="61">
        <v>38</v>
      </c>
      <c r="F1053" s="62" t="s">
        <v>11150</v>
      </c>
      <c r="G1053" s="62" t="s">
        <v>11151</v>
      </c>
      <c r="H1053" s="61" t="s">
        <v>4688</v>
      </c>
      <c r="I1053" s="61">
        <v>43178.991771250003</v>
      </c>
      <c r="J1053" s="61">
        <v>404</v>
      </c>
      <c r="M1053"/>
    </row>
    <row r="1054" spans="1:13" ht="45" x14ac:dyDescent="0.25">
      <c r="A1054" s="62" t="s">
        <v>2254</v>
      </c>
      <c r="B1054" s="61" t="s">
        <v>696</v>
      </c>
      <c r="C1054" s="62" t="s">
        <v>2255</v>
      </c>
      <c r="D1054" s="61" t="s">
        <v>11149</v>
      </c>
      <c r="E1054" s="61">
        <v>38</v>
      </c>
      <c r="F1054" s="62" t="s">
        <v>11150</v>
      </c>
      <c r="G1054" s="62" t="s">
        <v>11151</v>
      </c>
      <c r="H1054" s="61" t="s">
        <v>4688</v>
      </c>
      <c r="I1054" s="61">
        <v>43179.359960601854</v>
      </c>
      <c r="J1054" s="61">
        <v>404</v>
      </c>
      <c r="M1054"/>
    </row>
    <row r="1055" spans="1:13" ht="45" x14ac:dyDescent="0.25">
      <c r="A1055" s="62" t="s">
        <v>2577</v>
      </c>
      <c r="B1055" s="61" t="s">
        <v>696</v>
      </c>
      <c r="C1055" s="62" t="s">
        <v>2578</v>
      </c>
      <c r="D1055" s="61" t="s">
        <v>11152</v>
      </c>
      <c r="E1055" s="61">
        <v>38</v>
      </c>
      <c r="F1055" s="62" t="s">
        <v>11153</v>
      </c>
      <c r="G1055" s="62" t="s">
        <v>11154</v>
      </c>
      <c r="H1055" s="61" t="s">
        <v>4688</v>
      </c>
      <c r="I1055" s="61">
        <v>43178.97453821759</v>
      </c>
      <c r="J1055" s="61">
        <v>404</v>
      </c>
      <c r="M1055"/>
    </row>
    <row r="1056" spans="1:13" ht="45" x14ac:dyDescent="0.25">
      <c r="A1056" s="62" t="s">
        <v>2577</v>
      </c>
      <c r="B1056" s="61" t="s">
        <v>696</v>
      </c>
      <c r="C1056" s="62" t="s">
        <v>2578</v>
      </c>
      <c r="D1056" s="61" t="s">
        <v>11152</v>
      </c>
      <c r="E1056" s="61">
        <v>38</v>
      </c>
      <c r="F1056" s="62" t="s">
        <v>11153</v>
      </c>
      <c r="G1056" s="62" t="s">
        <v>11154</v>
      </c>
      <c r="H1056" s="61" t="s">
        <v>4688</v>
      </c>
      <c r="I1056" s="61">
        <v>43179.227001979169</v>
      </c>
      <c r="J1056" s="61">
        <v>404</v>
      </c>
      <c r="M1056"/>
    </row>
    <row r="1057" spans="1:13" ht="45" x14ac:dyDescent="0.25">
      <c r="A1057" s="62" t="s">
        <v>3684</v>
      </c>
      <c r="B1057" s="61" t="s">
        <v>696</v>
      </c>
      <c r="C1057" s="62" t="s">
        <v>3685</v>
      </c>
      <c r="D1057" s="61" t="s">
        <v>11155</v>
      </c>
      <c r="E1057" s="61">
        <v>38</v>
      </c>
      <c r="F1057" s="62" t="s">
        <v>11156</v>
      </c>
      <c r="G1057" s="62" t="s">
        <v>11157</v>
      </c>
      <c r="H1057" s="61" t="s">
        <v>4688</v>
      </c>
      <c r="I1057" s="61">
        <v>43178.898490173611</v>
      </c>
      <c r="J1057" s="61">
        <v>404</v>
      </c>
      <c r="M1057"/>
    </row>
    <row r="1058" spans="1:13" ht="45" x14ac:dyDescent="0.25">
      <c r="A1058" s="62" t="s">
        <v>3684</v>
      </c>
      <c r="B1058" s="61" t="s">
        <v>696</v>
      </c>
      <c r="C1058" s="62" t="s">
        <v>3685</v>
      </c>
      <c r="D1058" s="61" t="s">
        <v>11155</v>
      </c>
      <c r="E1058" s="61">
        <v>38</v>
      </c>
      <c r="F1058" s="62" t="s">
        <v>11156</v>
      </c>
      <c r="G1058" s="62" t="s">
        <v>11157</v>
      </c>
      <c r="H1058" s="61" t="s">
        <v>4688</v>
      </c>
      <c r="I1058" s="61">
        <v>43179.215772581018</v>
      </c>
      <c r="J1058" s="61">
        <v>404</v>
      </c>
      <c r="M1058"/>
    </row>
    <row r="1059" spans="1:13" ht="135" x14ac:dyDescent="0.25">
      <c r="A1059" s="62" t="s">
        <v>2454</v>
      </c>
      <c r="B1059" s="61" t="s">
        <v>696</v>
      </c>
      <c r="C1059" s="62" t="s">
        <v>2455</v>
      </c>
      <c r="D1059" s="61" t="s">
        <v>11158</v>
      </c>
      <c r="E1059" s="61">
        <v>1</v>
      </c>
      <c r="F1059" s="62" t="s">
        <v>2454</v>
      </c>
      <c r="G1059" s="62" t="s">
        <v>11159</v>
      </c>
      <c r="H1059" s="61" t="s">
        <v>4688</v>
      </c>
      <c r="I1059" s="61">
        <v>43178.902451805552</v>
      </c>
      <c r="J1059" s="61">
        <v>404</v>
      </c>
      <c r="M1059"/>
    </row>
    <row r="1060" spans="1:13" ht="135" x14ac:dyDescent="0.25">
      <c r="A1060" s="62" t="s">
        <v>2454</v>
      </c>
      <c r="B1060" s="61" t="s">
        <v>696</v>
      </c>
      <c r="C1060" s="62" t="s">
        <v>2455</v>
      </c>
      <c r="D1060" s="61" t="s">
        <v>11158</v>
      </c>
      <c r="E1060" s="61">
        <v>1</v>
      </c>
      <c r="F1060" s="62" t="s">
        <v>2454</v>
      </c>
      <c r="G1060" s="62" t="s">
        <v>11159</v>
      </c>
      <c r="H1060" s="61" t="s">
        <v>4688</v>
      </c>
      <c r="I1060" s="61">
        <v>43178.994795509258</v>
      </c>
      <c r="J1060" s="61">
        <v>404</v>
      </c>
      <c r="M1060"/>
    </row>
    <row r="1061" spans="1:13" ht="45" x14ac:dyDescent="0.25">
      <c r="A1061" s="62" t="s">
        <v>4240</v>
      </c>
      <c r="B1061" s="61" t="s">
        <v>696</v>
      </c>
      <c r="C1061" s="62" t="s">
        <v>4241</v>
      </c>
      <c r="D1061" s="61" t="s">
        <v>11160</v>
      </c>
      <c r="E1061" s="61">
        <v>114</v>
      </c>
      <c r="F1061" s="62" t="s">
        <v>11161</v>
      </c>
      <c r="G1061" s="62" t="s">
        <v>11162</v>
      </c>
      <c r="H1061" s="61" t="s">
        <v>4688</v>
      </c>
      <c r="I1061" s="61">
        <v>43179.434415787036</v>
      </c>
      <c r="J1061" s="61">
        <v>404</v>
      </c>
      <c r="M1061"/>
    </row>
    <row r="1062" spans="1:13" ht="45" x14ac:dyDescent="0.25">
      <c r="A1062" s="62" t="s">
        <v>3906</v>
      </c>
      <c r="B1062" s="61" t="s">
        <v>696</v>
      </c>
      <c r="C1062" s="62" t="s">
        <v>3907</v>
      </c>
      <c r="D1062" s="61" t="s">
        <v>11163</v>
      </c>
      <c r="E1062" s="61">
        <v>57</v>
      </c>
      <c r="F1062" s="62" t="s">
        <v>11164</v>
      </c>
      <c r="G1062" s="62" t="s">
        <v>11165</v>
      </c>
      <c r="H1062" s="61" t="s">
        <v>4688</v>
      </c>
      <c r="I1062" s="61">
        <v>43179.327880081022</v>
      </c>
      <c r="J1062" s="61">
        <v>404</v>
      </c>
      <c r="M1062"/>
    </row>
    <row r="1063" spans="1:13" ht="45" x14ac:dyDescent="0.25">
      <c r="A1063" s="62" t="s">
        <v>2418</v>
      </c>
      <c r="B1063" s="61" t="s">
        <v>696</v>
      </c>
      <c r="C1063" s="62" t="s">
        <v>2419</v>
      </c>
      <c r="D1063" s="61" t="s">
        <v>11166</v>
      </c>
      <c r="E1063" s="61">
        <v>57</v>
      </c>
      <c r="F1063" s="62" t="s">
        <v>11167</v>
      </c>
      <c r="G1063" s="62" t="s">
        <v>11168</v>
      </c>
      <c r="H1063" s="61" t="s">
        <v>4688</v>
      </c>
      <c r="I1063" s="61">
        <v>43179.043513564815</v>
      </c>
      <c r="J1063" s="61">
        <v>404</v>
      </c>
      <c r="M1063"/>
    </row>
    <row r="1064" spans="1:13" ht="45" x14ac:dyDescent="0.25">
      <c r="A1064" s="62" t="s">
        <v>2418</v>
      </c>
      <c r="B1064" s="61" t="s">
        <v>696</v>
      </c>
      <c r="C1064" s="62" t="s">
        <v>2419</v>
      </c>
      <c r="D1064" s="61" t="s">
        <v>11166</v>
      </c>
      <c r="E1064" s="61">
        <v>57</v>
      </c>
      <c r="F1064" s="62" t="s">
        <v>11167</v>
      </c>
      <c r="G1064" s="62" t="s">
        <v>11168</v>
      </c>
      <c r="H1064" s="61" t="s">
        <v>4688</v>
      </c>
      <c r="I1064" s="61">
        <v>43179.092798344907</v>
      </c>
      <c r="J1064" s="61">
        <v>404</v>
      </c>
      <c r="M1064"/>
    </row>
    <row r="1065" spans="1:13" ht="45" x14ac:dyDescent="0.25">
      <c r="A1065" s="62" t="s">
        <v>2071</v>
      </c>
      <c r="B1065" s="61" t="s">
        <v>696</v>
      </c>
      <c r="C1065" s="62" t="s">
        <v>2072</v>
      </c>
      <c r="D1065" s="61" t="s">
        <v>11169</v>
      </c>
      <c r="E1065" s="61">
        <v>52</v>
      </c>
      <c r="F1065" s="62" t="s">
        <v>11170</v>
      </c>
      <c r="G1065" s="62" t="s">
        <v>11171</v>
      </c>
      <c r="H1065" s="61" t="s">
        <v>4688</v>
      </c>
      <c r="I1065" s="61">
        <v>43178.838423680558</v>
      </c>
      <c r="J1065" s="61">
        <v>404</v>
      </c>
      <c r="M1065"/>
    </row>
    <row r="1066" spans="1:13" ht="45" x14ac:dyDescent="0.25">
      <c r="A1066" s="62" t="s">
        <v>2071</v>
      </c>
      <c r="B1066" s="61" t="s">
        <v>696</v>
      </c>
      <c r="C1066" s="62" t="s">
        <v>2072</v>
      </c>
      <c r="D1066" s="61" t="s">
        <v>11169</v>
      </c>
      <c r="E1066" s="61">
        <v>52</v>
      </c>
      <c r="F1066" s="62" t="s">
        <v>11170</v>
      </c>
      <c r="G1066" s="62" t="s">
        <v>11171</v>
      </c>
      <c r="H1066" s="61" t="s">
        <v>4688</v>
      </c>
      <c r="I1066" s="61">
        <v>43178.857646597222</v>
      </c>
      <c r="J1066" s="61">
        <v>404</v>
      </c>
      <c r="M1066"/>
    </row>
    <row r="1067" spans="1:13" ht="60" x14ac:dyDescent="0.25">
      <c r="A1067" s="62" t="s">
        <v>3290</v>
      </c>
      <c r="B1067" s="61" t="s">
        <v>696</v>
      </c>
      <c r="C1067" s="62" t="s">
        <v>3291</v>
      </c>
      <c r="D1067" s="61" t="s">
        <v>11172</v>
      </c>
      <c r="E1067" s="61">
        <v>1</v>
      </c>
      <c r="F1067" s="62" t="s">
        <v>3290</v>
      </c>
      <c r="G1067" s="62" t="s">
        <v>11173</v>
      </c>
      <c r="H1067" s="61" t="s">
        <v>4688</v>
      </c>
      <c r="I1067" s="61">
        <v>43179.189515752318</v>
      </c>
      <c r="J1067" s="61">
        <v>404</v>
      </c>
      <c r="M1067"/>
    </row>
    <row r="1068" spans="1:13" ht="60" x14ac:dyDescent="0.25">
      <c r="A1068" s="62" t="s">
        <v>3290</v>
      </c>
      <c r="B1068" s="61" t="s">
        <v>696</v>
      </c>
      <c r="C1068" s="62" t="s">
        <v>3291</v>
      </c>
      <c r="D1068" s="61" t="s">
        <v>11172</v>
      </c>
      <c r="E1068" s="61">
        <v>1</v>
      </c>
      <c r="F1068" s="62" t="s">
        <v>3290</v>
      </c>
      <c r="G1068" s="62" t="s">
        <v>11173</v>
      </c>
      <c r="H1068" s="61" t="s">
        <v>4688</v>
      </c>
      <c r="I1068" s="61">
        <v>43179.214318275466</v>
      </c>
      <c r="J1068" s="61">
        <v>404</v>
      </c>
      <c r="M1068"/>
    </row>
    <row r="1069" spans="1:13" ht="45" x14ac:dyDescent="0.25">
      <c r="A1069" s="62" t="s">
        <v>1148</v>
      </c>
      <c r="B1069" s="61" t="s">
        <v>696</v>
      </c>
      <c r="C1069" s="62" t="s">
        <v>1149</v>
      </c>
      <c r="D1069" s="61" t="s">
        <v>11174</v>
      </c>
      <c r="E1069" s="61">
        <v>104</v>
      </c>
      <c r="F1069" s="62" t="s">
        <v>11175</v>
      </c>
      <c r="G1069" s="62" t="s">
        <v>11176</v>
      </c>
      <c r="H1069" s="61" t="s">
        <v>4688</v>
      </c>
      <c r="I1069" s="61">
        <v>43179.133191122688</v>
      </c>
      <c r="J1069" s="61">
        <v>404</v>
      </c>
      <c r="M1069"/>
    </row>
    <row r="1070" spans="1:13" ht="45" x14ac:dyDescent="0.25">
      <c r="A1070" s="62" t="s">
        <v>2361</v>
      </c>
      <c r="B1070" s="61" t="s">
        <v>696</v>
      </c>
      <c r="C1070" s="62" t="s">
        <v>2362</v>
      </c>
      <c r="D1070" s="61" t="s">
        <v>11177</v>
      </c>
      <c r="E1070" s="61">
        <v>104</v>
      </c>
      <c r="F1070" s="62" t="s">
        <v>11178</v>
      </c>
      <c r="G1070" s="62" t="s">
        <v>11179</v>
      </c>
      <c r="H1070" s="61" t="s">
        <v>4688</v>
      </c>
      <c r="I1070" s="61">
        <v>43178.926883333334</v>
      </c>
      <c r="J1070" s="61">
        <v>404</v>
      </c>
      <c r="M1070"/>
    </row>
    <row r="1071" spans="1:13" ht="45" x14ac:dyDescent="0.25">
      <c r="A1071" s="62" t="s">
        <v>2361</v>
      </c>
      <c r="B1071" s="61" t="s">
        <v>696</v>
      </c>
      <c r="C1071" s="62" t="s">
        <v>2362</v>
      </c>
      <c r="D1071" s="61" t="s">
        <v>11177</v>
      </c>
      <c r="E1071" s="61">
        <v>104</v>
      </c>
      <c r="F1071" s="62" t="s">
        <v>11178</v>
      </c>
      <c r="G1071" s="62" t="s">
        <v>11179</v>
      </c>
      <c r="H1071" s="61" t="s">
        <v>4688</v>
      </c>
      <c r="I1071" s="61">
        <v>43179.208342939812</v>
      </c>
      <c r="J1071" s="61">
        <v>404</v>
      </c>
      <c r="M1071"/>
    </row>
    <row r="1072" spans="1:13" ht="45" x14ac:dyDescent="0.25">
      <c r="A1072" s="62" t="s">
        <v>3577</v>
      </c>
      <c r="B1072" s="61" t="s">
        <v>696</v>
      </c>
      <c r="C1072" s="62" t="s">
        <v>3578</v>
      </c>
      <c r="D1072" s="61" t="s">
        <v>11180</v>
      </c>
      <c r="E1072" s="61">
        <v>104</v>
      </c>
      <c r="F1072" s="62" t="s">
        <v>11181</v>
      </c>
      <c r="G1072" s="62" t="s">
        <v>11182</v>
      </c>
      <c r="H1072" s="61" t="s">
        <v>4688</v>
      </c>
      <c r="I1072" s="61">
        <v>43179.454509675925</v>
      </c>
      <c r="J1072" s="61">
        <v>404</v>
      </c>
      <c r="M1072"/>
    </row>
    <row r="1073" spans="1:13" ht="45" x14ac:dyDescent="0.25">
      <c r="A1073" s="62" t="s">
        <v>3577</v>
      </c>
      <c r="B1073" s="61" t="s">
        <v>696</v>
      </c>
      <c r="C1073" s="62" t="s">
        <v>3578</v>
      </c>
      <c r="D1073" s="61" t="s">
        <v>11180</v>
      </c>
      <c r="E1073" s="61">
        <v>104</v>
      </c>
      <c r="F1073" s="62" t="s">
        <v>11181</v>
      </c>
      <c r="G1073" s="62" t="s">
        <v>11182</v>
      </c>
      <c r="H1073" s="61" t="s">
        <v>4688</v>
      </c>
      <c r="I1073" s="61">
        <v>43179.456789074073</v>
      </c>
      <c r="J1073" s="61">
        <v>404</v>
      </c>
      <c r="M1073"/>
    </row>
    <row r="1074" spans="1:13" ht="75" x14ac:dyDescent="0.25">
      <c r="A1074" s="62" t="s">
        <v>2427</v>
      </c>
      <c r="B1074" s="61" t="s">
        <v>696</v>
      </c>
      <c r="C1074" s="62" t="s">
        <v>2428</v>
      </c>
      <c r="D1074" s="61" t="s">
        <v>11183</v>
      </c>
      <c r="E1074" s="61">
        <v>1</v>
      </c>
      <c r="F1074" s="62" t="s">
        <v>2427</v>
      </c>
      <c r="G1074" s="62" t="s">
        <v>11184</v>
      </c>
      <c r="H1074" s="61" t="s">
        <v>4688</v>
      </c>
      <c r="I1074" s="61">
        <v>43179.050655752311</v>
      </c>
      <c r="J1074" s="61">
        <v>404</v>
      </c>
      <c r="M1074"/>
    </row>
    <row r="1075" spans="1:13" ht="75" x14ac:dyDescent="0.25">
      <c r="A1075" s="62" t="s">
        <v>2427</v>
      </c>
      <c r="B1075" s="61" t="s">
        <v>696</v>
      </c>
      <c r="C1075" s="62" t="s">
        <v>2428</v>
      </c>
      <c r="D1075" s="61" t="s">
        <v>11183</v>
      </c>
      <c r="E1075" s="61">
        <v>1</v>
      </c>
      <c r="F1075" s="62" t="s">
        <v>2427</v>
      </c>
      <c r="G1075" s="62" t="s">
        <v>11184</v>
      </c>
      <c r="H1075" s="61" t="s">
        <v>4688</v>
      </c>
      <c r="I1075" s="61">
        <v>43179.273080277781</v>
      </c>
      <c r="J1075" s="61">
        <v>404</v>
      </c>
      <c r="M1075"/>
    </row>
    <row r="1076" spans="1:13" ht="30" x14ac:dyDescent="0.25">
      <c r="A1076" s="62" t="s">
        <v>3964</v>
      </c>
      <c r="B1076" s="61" t="s">
        <v>696</v>
      </c>
      <c r="C1076" s="62" t="s">
        <v>3965</v>
      </c>
      <c r="D1076" s="61" t="s">
        <v>11185</v>
      </c>
      <c r="E1076" s="61">
        <v>51</v>
      </c>
      <c r="F1076" s="62" t="s">
        <v>11186</v>
      </c>
      <c r="G1076" s="62" t="s">
        <v>11187</v>
      </c>
      <c r="H1076" s="61" t="s">
        <v>4688</v>
      </c>
      <c r="I1076" s="61">
        <v>43179.206442511575</v>
      </c>
      <c r="J1076" s="61">
        <v>404</v>
      </c>
      <c r="M1076"/>
    </row>
    <row r="1077" spans="1:13" ht="30" x14ac:dyDescent="0.25">
      <c r="A1077" s="62" t="s">
        <v>3964</v>
      </c>
      <c r="B1077" s="61" t="s">
        <v>696</v>
      </c>
      <c r="C1077" s="62" t="s">
        <v>3965</v>
      </c>
      <c r="D1077" s="61" t="s">
        <v>11185</v>
      </c>
      <c r="E1077" s="61">
        <v>51</v>
      </c>
      <c r="F1077" s="62" t="s">
        <v>11186</v>
      </c>
      <c r="G1077" s="62" t="s">
        <v>11187</v>
      </c>
      <c r="H1077" s="61" t="s">
        <v>4688</v>
      </c>
      <c r="I1077" s="61">
        <v>43179.477221111112</v>
      </c>
      <c r="J1077" s="61">
        <v>404</v>
      </c>
      <c r="M1077"/>
    </row>
    <row r="1078" spans="1:13" ht="45" x14ac:dyDescent="0.25">
      <c r="A1078" s="62" t="s">
        <v>3763</v>
      </c>
      <c r="B1078" s="61" t="s">
        <v>696</v>
      </c>
      <c r="C1078" s="62" t="s">
        <v>3764</v>
      </c>
      <c r="D1078" s="61" t="s">
        <v>11188</v>
      </c>
      <c r="E1078" s="61">
        <v>51</v>
      </c>
      <c r="F1078" s="62" t="s">
        <v>11189</v>
      </c>
      <c r="G1078" s="62" t="s">
        <v>11190</v>
      </c>
      <c r="H1078" s="61" t="s">
        <v>4688</v>
      </c>
      <c r="I1078" s="61">
        <v>43179.162735729165</v>
      </c>
      <c r="J1078" s="61">
        <v>404</v>
      </c>
      <c r="M1078"/>
    </row>
    <row r="1079" spans="1:13" ht="45" x14ac:dyDescent="0.25">
      <c r="A1079" s="62" t="s">
        <v>4645</v>
      </c>
      <c r="B1079" s="61" t="s">
        <v>696</v>
      </c>
      <c r="C1079" s="62" t="s">
        <v>4646</v>
      </c>
      <c r="D1079" s="61" t="s">
        <v>11191</v>
      </c>
      <c r="E1079" s="61">
        <v>57</v>
      </c>
      <c r="F1079" s="62" t="s">
        <v>11192</v>
      </c>
      <c r="G1079" s="62" t="s">
        <v>11193</v>
      </c>
      <c r="H1079" s="61" t="s">
        <v>4688</v>
      </c>
      <c r="I1079" s="61">
        <v>43178.956398020833</v>
      </c>
      <c r="J1079" s="61">
        <v>404</v>
      </c>
      <c r="M1079"/>
    </row>
    <row r="1080" spans="1:13" ht="30" x14ac:dyDescent="0.25">
      <c r="A1080" s="62" t="s">
        <v>2803</v>
      </c>
      <c r="B1080" s="61" t="s">
        <v>696</v>
      </c>
      <c r="C1080" s="62" t="s">
        <v>2804</v>
      </c>
      <c r="D1080" s="61" t="s">
        <v>11194</v>
      </c>
      <c r="E1080" s="61">
        <v>57</v>
      </c>
      <c r="F1080" s="62" t="s">
        <v>11195</v>
      </c>
      <c r="G1080" s="62" t="s">
        <v>11196</v>
      </c>
      <c r="H1080" s="61" t="s">
        <v>4688</v>
      </c>
      <c r="I1080" s="61">
        <v>43178.736852083333</v>
      </c>
      <c r="J1080" s="61">
        <v>404</v>
      </c>
      <c r="M1080"/>
    </row>
    <row r="1081" spans="1:13" ht="30" x14ac:dyDescent="0.25">
      <c r="A1081" s="62" t="s">
        <v>2803</v>
      </c>
      <c r="B1081" s="61" t="s">
        <v>696</v>
      </c>
      <c r="C1081" s="62" t="s">
        <v>2804</v>
      </c>
      <c r="D1081" s="61" t="s">
        <v>11194</v>
      </c>
      <c r="E1081" s="61">
        <v>57</v>
      </c>
      <c r="F1081" s="62" t="s">
        <v>11195</v>
      </c>
      <c r="G1081" s="62" t="s">
        <v>11196</v>
      </c>
      <c r="H1081" s="61" t="s">
        <v>4688</v>
      </c>
      <c r="I1081" s="61">
        <v>43179.273745127313</v>
      </c>
      <c r="J1081" s="61">
        <v>404</v>
      </c>
      <c r="M1081"/>
    </row>
    <row r="1082" spans="1:13" ht="30" x14ac:dyDescent="0.25">
      <c r="A1082" s="62" t="s">
        <v>4032</v>
      </c>
      <c r="B1082" s="61" t="s">
        <v>696</v>
      </c>
      <c r="C1082" s="62" t="s">
        <v>4033</v>
      </c>
      <c r="D1082" s="61" t="s">
        <v>11197</v>
      </c>
      <c r="E1082" s="61">
        <v>57</v>
      </c>
      <c r="F1082" s="62" t="s">
        <v>11198</v>
      </c>
      <c r="G1082" s="62" t="s">
        <v>11199</v>
      </c>
      <c r="H1082" s="61" t="s">
        <v>4688</v>
      </c>
      <c r="I1082" s="61">
        <v>43179.30047923611</v>
      </c>
      <c r="J1082" s="61">
        <v>404</v>
      </c>
      <c r="M1082"/>
    </row>
    <row r="1083" spans="1:13" ht="30" x14ac:dyDescent="0.25">
      <c r="A1083" s="62" t="s">
        <v>4032</v>
      </c>
      <c r="B1083" s="61" t="s">
        <v>696</v>
      </c>
      <c r="C1083" s="62" t="s">
        <v>4033</v>
      </c>
      <c r="D1083" s="61" t="s">
        <v>11197</v>
      </c>
      <c r="E1083" s="61">
        <v>57</v>
      </c>
      <c r="F1083" s="62" t="s">
        <v>11198</v>
      </c>
      <c r="G1083" s="62" t="s">
        <v>11199</v>
      </c>
      <c r="H1083" s="61" t="s">
        <v>4688</v>
      </c>
      <c r="I1083" s="61">
        <v>43179.400616724539</v>
      </c>
      <c r="J1083" s="61">
        <v>404</v>
      </c>
      <c r="M1083"/>
    </row>
    <row r="1084" spans="1:13" ht="30" x14ac:dyDescent="0.25">
      <c r="A1084" s="62" t="s">
        <v>3230</v>
      </c>
      <c r="B1084" s="61" t="s">
        <v>696</v>
      </c>
      <c r="C1084" s="62" t="s">
        <v>3231</v>
      </c>
      <c r="D1084" s="61" t="s">
        <v>11200</v>
      </c>
      <c r="E1084" s="61">
        <v>57</v>
      </c>
      <c r="F1084" s="62" t="s">
        <v>11201</v>
      </c>
      <c r="G1084" s="62" t="s">
        <v>11202</v>
      </c>
      <c r="H1084" s="61" t="s">
        <v>4688</v>
      </c>
      <c r="I1084" s="61">
        <v>43179.213147187504</v>
      </c>
      <c r="J1084" s="61">
        <v>404</v>
      </c>
      <c r="M1084"/>
    </row>
    <row r="1085" spans="1:13" ht="30" x14ac:dyDescent="0.25">
      <c r="A1085" s="62" t="s">
        <v>3230</v>
      </c>
      <c r="B1085" s="61" t="s">
        <v>696</v>
      </c>
      <c r="C1085" s="62" t="s">
        <v>3231</v>
      </c>
      <c r="D1085" s="61" t="s">
        <v>11200</v>
      </c>
      <c r="E1085" s="61">
        <v>57</v>
      </c>
      <c r="F1085" s="62" t="s">
        <v>11201</v>
      </c>
      <c r="G1085" s="62" t="s">
        <v>11202</v>
      </c>
      <c r="H1085" s="61" t="s">
        <v>4688</v>
      </c>
      <c r="I1085" s="61">
        <v>43179.37891767361</v>
      </c>
      <c r="J1085" s="61">
        <v>404</v>
      </c>
      <c r="M1085"/>
    </row>
    <row r="1086" spans="1:13" ht="60" x14ac:dyDescent="0.25">
      <c r="A1086" s="62" t="s">
        <v>4396</v>
      </c>
      <c r="B1086" s="61" t="s">
        <v>696</v>
      </c>
      <c r="C1086" s="62" t="s">
        <v>1648</v>
      </c>
      <c r="D1086" s="61" t="s">
        <v>11203</v>
      </c>
      <c r="E1086" s="61">
        <v>33</v>
      </c>
      <c r="F1086" s="62" t="s">
        <v>11204</v>
      </c>
      <c r="G1086" s="62" t="s">
        <v>11205</v>
      </c>
      <c r="H1086" s="61" t="s">
        <v>4688</v>
      </c>
      <c r="I1086" s="61">
        <v>43178.84329099537</v>
      </c>
      <c r="J1086" s="61">
        <v>404</v>
      </c>
      <c r="M1086"/>
    </row>
    <row r="1087" spans="1:13" ht="45" x14ac:dyDescent="0.25">
      <c r="A1087" s="62" t="s">
        <v>1647</v>
      </c>
      <c r="B1087" s="61" t="s">
        <v>696</v>
      </c>
      <c r="C1087" s="62" t="s">
        <v>1648</v>
      </c>
      <c r="D1087" s="61" t="s">
        <v>11203</v>
      </c>
      <c r="E1087" s="61">
        <v>33</v>
      </c>
      <c r="F1087" s="62" t="s">
        <v>11206</v>
      </c>
      <c r="G1087" s="62" t="s">
        <v>11207</v>
      </c>
      <c r="H1087" s="61" t="s">
        <v>4688</v>
      </c>
      <c r="I1087" s="61">
        <v>43178.91130226852</v>
      </c>
      <c r="J1087" s="61">
        <v>404</v>
      </c>
      <c r="M1087"/>
    </row>
    <row r="1088" spans="1:13" ht="60" x14ac:dyDescent="0.25">
      <c r="A1088" s="62" t="s">
        <v>3498</v>
      </c>
      <c r="B1088" s="61" t="s">
        <v>696</v>
      </c>
      <c r="C1088" s="62" t="s">
        <v>1648</v>
      </c>
      <c r="D1088" s="61" t="s">
        <v>11203</v>
      </c>
      <c r="E1088" s="61">
        <v>33</v>
      </c>
      <c r="F1088" s="62" t="s">
        <v>11208</v>
      </c>
      <c r="G1088" s="62" t="s">
        <v>11209</v>
      </c>
      <c r="H1088" s="61" t="s">
        <v>4688</v>
      </c>
      <c r="I1088" s="61">
        <v>43179.029828680556</v>
      </c>
      <c r="J1088" s="61">
        <v>404</v>
      </c>
      <c r="M1088"/>
    </row>
    <row r="1089" spans="1:13" ht="60" x14ac:dyDescent="0.25">
      <c r="A1089" s="62" t="s">
        <v>3498</v>
      </c>
      <c r="B1089" s="61" t="s">
        <v>696</v>
      </c>
      <c r="C1089" s="62" t="s">
        <v>1648</v>
      </c>
      <c r="D1089" s="61" t="s">
        <v>11203</v>
      </c>
      <c r="E1089" s="61">
        <v>33</v>
      </c>
      <c r="F1089" s="62" t="s">
        <v>11208</v>
      </c>
      <c r="G1089" s="62" t="s">
        <v>11209</v>
      </c>
      <c r="H1089" s="61" t="s">
        <v>4688</v>
      </c>
      <c r="I1089" s="61">
        <v>43179.035095405095</v>
      </c>
      <c r="J1089" s="61">
        <v>404</v>
      </c>
      <c r="M1089"/>
    </row>
    <row r="1090" spans="1:13" ht="45" x14ac:dyDescent="0.25">
      <c r="A1090" s="62" t="s">
        <v>1647</v>
      </c>
      <c r="B1090" s="61" t="s">
        <v>696</v>
      </c>
      <c r="C1090" s="62" t="s">
        <v>1648</v>
      </c>
      <c r="D1090" s="61" t="s">
        <v>11203</v>
      </c>
      <c r="E1090" s="61">
        <v>33</v>
      </c>
      <c r="F1090" s="62" t="s">
        <v>11206</v>
      </c>
      <c r="G1090" s="62" t="s">
        <v>11207</v>
      </c>
      <c r="H1090" s="61" t="s">
        <v>4688</v>
      </c>
      <c r="I1090" s="61">
        <v>43179.074400347221</v>
      </c>
      <c r="J1090" s="61">
        <v>404</v>
      </c>
      <c r="M1090"/>
    </row>
    <row r="1091" spans="1:13" ht="60" x14ac:dyDescent="0.25">
      <c r="A1091" s="62" t="s">
        <v>3851</v>
      </c>
      <c r="B1091" s="61" t="s">
        <v>696</v>
      </c>
      <c r="C1091" s="62" t="s">
        <v>1648</v>
      </c>
      <c r="D1091" s="61" t="s">
        <v>11203</v>
      </c>
      <c r="E1091" s="61">
        <v>33</v>
      </c>
      <c r="F1091" s="62" t="s">
        <v>11210</v>
      </c>
      <c r="G1091" s="62" t="s">
        <v>11211</v>
      </c>
      <c r="H1091" s="61" t="s">
        <v>4688</v>
      </c>
      <c r="I1091" s="61">
        <v>43179.104736203706</v>
      </c>
      <c r="J1091" s="61">
        <v>404</v>
      </c>
      <c r="M1091"/>
    </row>
    <row r="1092" spans="1:13" ht="60" x14ac:dyDescent="0.25">
      <c r="A1092" s="62" t="s">
        <v>4178</v>
      </c>
      <c r="B1092" s="61" t="s">
        <v>696</v>
      </c>
      <c r="C1092" s="62" t="s">
        <v>1648</v>
      </c>
      <c r="D1092" s="61" t="s">
        <v>11203</v>
      </c>
      <c r="E1092" s="61">
        <v>33</v>
      </c>
      <c r="F1092" s="62" t="s">
        <v>11212</v>
      </c>
      <c r="G1092" s="62" t="s">
        <v>11213</v>
      </c>
      <c r="H1092" s="61" t="s">
        <v>4688</v>
      </c>
      <c r="I1092" s="61">
        <v>43179.106823622686</v>
      </c>
      <c r="J1092" s="61">
        <v>404</v>
      </c>
      <c r="M1092"/>
    </row>
    <row r="1093" spans="1:13" ht="60" x14ac:dyDescent="0.25">
      <c r="A1093" s="62" t="s">
        <v>2530</v>
      </c>
      <c r="B1093" s="61" t="s">
        <v>696</v>
      </c>
      <c r="C1093" s="62" t="s">
        <v>1648</v>
      </c>
      <c r="D1093" s="61" t="s">
        <v>11203</v>
      </c>
      <c r="E1093" s="61">
        <v>33</v>
      </c>
      <c r="F1093" s="62" t="s">
        <v>11214</v>
      </c>
      <c r="G1093" s="62" t="s">
        <v>11215</v>
      </c>
      <c r="H1093" s="61" t="s">
        <v>4688</v>
      </c>
      <c r="I1093" s="61">
        <v>43179.23145983796</v>
      </c>
      <c r="J1093" s="61">
        <v>404</v>
      </c>
      <c r="M1093"/>
    </row>
    <row r="1094" spans="1:13" ht="60" x14ac:dyDescent="0.25">
      <c r="A1094" s="62" t="s">
        <v>4178</v>
      </c>
      <c r="B1094" s="61" t="s">
        <v>696</v>
      </c>
      <c r="C1094" s="62" t="s">
        <v>1648</v>
      </c>
      <c r="D1094" s="61" t="s">
        <v>11203</v>
      </c>
      <c r="E1094" s="61">
        <v>33</v>
      </c>
      <c r="F1094" s="62" t="s">
        <v>11212</v>
      </c>
      <c r="G1094" s="62" t="s">
        <v>11213</v>
      </c>
      <c r="H1094" s="61" t="s">
        <v>4688</v>
      </c>
      <c r="I1094" s="61">
        <v>43179.26820958333</v>
      </c>
      <c r="J1094" s="61">
        <v>404</v>
      </c>
      <c r="M1094"/>
    </row>
    <row r="1095" spans="1:13" ht="60" x14ac:dyDescent="0.25">
      <c r="A1095" s="62" t="s">
        <v>2530</v>
      </c>
      <c r="B1095" s="61" t="s">
        <v>696</v>
      </c>
      <c r="C1095" s="62" t="s">
        <v>1648</v>
      </c>
      <c r="D1095" s="61" t="s">
        <v>11203</v>
      </c>
      <c r="E1095" s="61">
        <v>33</v>
      </c>
      <c r="F1095" s="62" t="s">
        <v>11214</v>
      </c>
      <c r="G1095" s="62" t="s">
        <v>11215</v>
      </c>
      <c r="H1095" s="61" t="s">
        <v>4688</v>
      </c>
      <c r="I1095" s="61">
        <v>43179.301015648147</v>
      </c>
      <c r="J1095" s="61">
        <v>404</v>
      </c>
      <c r="M1095"/>
    </row>
    <row r="1096" spans="1:13" ht="30" x14ac:dyDescent="0.25">
      <c r="A1096" s="62" t="s">
        <v>4442</v>
      </c>
      <c r="B1096" s="61" t="s">
        <v>696</v>
      </c>
      <c r="C1096" s="62" t="s">
        <v>4443</v>
      </c>
      <c r="D1096" s="61" t="s">
        <v>11216</v>
      </c>
      <c r="E1096" s="61">
        <v>54</v>
      </c>
      <c r="F1096" s="62" t="s">
        <v>11217</v>
      </c>
      <c r="G1096" s="62" t="s">
        <v>11218</v>
      </c>
      <c r="H1096" s="61" t="s">
        <v>4688</v>
      </c>
      <c r="I1096" s="61">
        <v>43178.864374259261</v>
      </c>
      <c r="J1096" s="61">
        <v>404</v>
      </c>
      <c r="M1096"/>
    </row>
    <row r="1097" spans="1:13" ht="30" x14ac:dyDescent="0.25">
      <c r="A1097" s="62" t="s">
        <v>2889</v>
      </c>
      <c r="B1097" s="61" t="s">
        <v>696</v>
      </c>
      <c r="C1097" s="62" t="s">
        <v>881</v>
      </c>
      <c r="D1097" s="61" t="s">
        <v>11219</v>
      </c>
      <c r="E1097" s="61">
        <v>54</v>
      </c>
      <c r="F1097" s="62" t="s">
        <v>11220</v>
      </c>
      <c r="G1097" s="62" t="s">
        <v>11221</v>
      </c>
      <c r="H1097" s="61" t="s">
        <v>4688</v>
      </c>
      <c r="I1097" s="61">
        <v>43178.889316516201</v>
      </c>
      <c r="J1097" s="61">
        <v>404</v>
      </c>
      <c r="M1097"/>
    </row>
    <row r="1098" spans="1:13" ht="30" x14ac:dyDescent="0.25">
      <c r="A1098" s="62" t="s">
        <v>2889</v>
      </c>
      <c r="B1098" s="61" t="s">
        <v>696</v>
      </c>
      <c r="C1098" s="62" t="s">
        <v>881</v>
      </c>
      <c r="D1098" s="61" t="s">
        <v>11219</v>
      </c>
      <c r="E1098" s="61">
        <v>54</v>
      </c>
      <c r="F1098" s="62" t="s">
        <v>11220</v>
      </c>
      <c r="G1098" s="62" t="s">
        <v>11221</v>
      </c>
      <c r="H1098" s="61" t="s">
        <v>4688</v>
      </c>
      <c r="I1098" s="61">
        <v>43179.259310428242</v>
      </c>
      <c r="J1098" s="61">
        <v>404</v>
      </c>
      <c r="M1098"/>
    </row>
    <row r="1099" spans="1:13" ht="30" x14ac:dyDescent="0.25">
      <c r="A1099" s="62" t="s">
        <v>880</v>
      </c>
      <c r="B1099" s="61" t="s">
        <v>696</v>
      </c>
      <c r="C1099" s="62" t="s">
        <v>881</v>
      </c>
      <c r="D1099" s="61" t="s">
        <v>11219</v>
      </c>
      <c r="E1099" s="61">
        <v>54</v>
      </c>
      <c r="F1099" s="62" t="s">
        <v>11222</v>
      </c>
      <c r="G1099" s="62" t="s">
        <v>11223</v>
      </c>
      <c r="H1099" s="61" t="s">
        <v>4688</v>
      </c>
      <c r="I1099" s="61">
        <v>43179.334216284726</v>
      </c>
      <c r="J1099" s="61">
        <v>404</v>
      </c>
      <c r="M1099"/>
    </row>
    <row r="1100" spans="1:13" ht="30" x14ac:dyDescent="0.25">
      <c r="A1100" s="62" t="s">
        <v>880</v>
      </c>
      <c r="B1100" s="61" t="s">
        <v>696</v>
      </c>
      <c r="C1100" s="62" t="s">
        <v>881</v>
      </c>
      <c r="D1100" s="61" t="s">
        <v>11219</v>
      </c>
      <c r="E1100" s="61">
        <v>54</v>
      </c>
      <c r="F1100" s="62" t="s">
        <v>11222</v>
      </c>
      <c r="G1100" s="62" t="s">
        <v>11223</v>
      </c>
      <c r="H1100" s="61" t="s">
        <v>4688</v>
      </c>
      <c r="I1100" s="61">
        <v>43179.380917152776</v>
      </c>
      <c r="J1100" s="61">
        <v>404</v>
      </c>
      <c r="M1100"/>
    </row>
    <row r="1101" spans="1:13" ht="30" x14ac:dyDescent="0.25">
      <c r="A1101" s="62" t="s">
        <v>722</v>
      </c>
      <c r="B1101" s="61" t="s">
        <v>696</v>
      </c>
      <c r="C1101" s="62" t="s">
        <v>723</v>
      </c>
      <c r="D1101" s="61" t="s">
        <v>11224</v>
      </c>
      <c r="E1101" s="61">
        <v>61</v>
      </c>
      <c r="F1101" s="62" t="s">
        <v>11225</v>
      </c>
      <c r="G1101" s="62" t="s">
        <v>11226</v>
      </c>
      <c r="H1101" s="61" t="s">
        <v>4688</v>
      </c>
      <c r="I1101" s="61">
        <v>43178.858777581016</v>
      </c>
      <c r="J1101" s="61">
        <v>404</v>
      </c>
      <c r="M1101"/>
    </row>
    <row r="1102" spans="1:13" ht="30" x14ac:dyDescent="0.25">
      <c r="A1102" s="62" t="s">
        <v>722</v>
      </c>
      <c r="B1102" s="61" t="s">
        <v>696</v>
      </c>
      <c r="C1102" s="62" t="s">
        <v>723</v>
      </c>
      <c r="D1102" s="61" t="s">
        <v>11224</v>
      </c>
      <c r="E1102" s="61">
        <v>61</v>
      </c>
      <c r="F1102" s="62" t="s">
        <v>11225</v>
      </c>
      <c r="G1102" s="62" t="s">
        <v>11226</v>
      </c>
      <c r="H1102" s="61" t="s">
        <v>4688</v>
      </c>
      <c r="I1102" s="61">
        <v>43179.091602210647</v>
      </c>
      <c r="J1102" s="61">
        <v>404</v>
      </c>
      <c r="M1102"/>
    </row>
    <row r="1103" spans="1:13" ht="30" x14ac:dyDescent="0.25">
      <c r="A1103" s="62" t="s">
        <v>1523</v>
      </c>
      <c r="B1103" s="61" t="s">
        <v>696</v>
      </c>
      <c r="C1103" s="62" t="s">
        <v>1524</v>
      </c>
      <c r="D1103" s="61" t="s">
        <v>11227</v>
      </c>
      <c r="E1103" s="61">
        <v>61</v>
      </c>
      <c r="F1103" s="62" t="s">
        <v>11228</v>
      </c>
      <c r="G1103" s="62" t="s">
        <v>11229</v>
      </c>
      <c r="H1103" s="61" t="s">
        <v>4688</v>
      </c>
      <c r="I1103" s="61">
        <v>43178.878490243056</v>
      </c>
      <c r="J1103" s="61">
        <v>404</v>
      </c>
      <c r="M1103"/>
    </row>
    <row r="1104" spans="1:13" ht="30" x14ac:dyDescent="0.25">
      <c r="A1104" s="62" t="s">
        <v>1523</v>
      </c>
      <c r="B1104" s="61" t="s">
        <v>696</v>
      </c>
      <c r="C1104" s="62" t="s">
        <v>1524</v>
      </c>
      <c r="D1104" s="61" t="s">
        <v>11227</v>
      </c>
      <c r="E1104" s="61">
        <v>61</v>
      </c>
      <c r="F1104" s="62" t="s">
        <v>11228</v>
      </c>
      <c r="G1104" s="62" t="s">
        <v>11229</v>
      </c>
      <c r="H1104" s="61" t="s">
        <v>4688</v>
      </c>
      <c r="I1104" s="61">
        <v>43179.478041678238</v>
      </c>
      <c r="J1104" s="61">
        <v>404</v>
      </c>
      <c r="M1104"/>
    </row>
    <row r="1105" spans="1:13" ht="105" x14ac:dyDescent="0.25">
      <c r="A1105" s="62" t="s">
        <v>3002</v>
      </c>
      <c r="B1105" s="61" t="s">
        <v>696</v>
      </c>
      <c r="C1105" s="62" t="s">
        <v>3003</v>
      </c>
      <c r="D1105" s="61" t="s">
        <v>11230</v>
      </c>
      <c r="E1105" s="61">
        <v>7</v>
      </c>
      <c r="F1105" s="62" t="s">
        <v>11231</v>
      </c>
      <c r="G1105" s="62" t="s">
        <v>11232</v>
      </c>
      <c r="H1105" s="61" t="s">
        <v>4688</v>
      </c>
      <c r="I1105" s="61">
        <v>43178.802225300926</v>
      </c>
      <c r="J1105" s="61">
        <v>404</v>
      </c>
      <c r="M1105"/>
    </row>
    <row r="1106" spans="1:13" ht="105" x14ac:dyDescent="0.25">
      <c r="A1106" s="62" t="s">
        <v>3002</v>
      </c>
      <c r="B1106" s="61" t="s">
        <v>696</v>
      </c>
      <c r="C1106" s="62" t="s">
        <v>3003</v>
      </c>
      <c r="D1106" s="61" t="s">
        <v>11230</v>
      </c>
      <c r="E1106" s="61">
        <v>7</v>
      </c>
      <c r="F1106" s="62" t="s">
        <v>11231</v>
      </c>
      <c r="G1106" s="62" t="s">
        <v>11232</v>
      </c>
      <c r="H1106" s="61" t="s">
        <v>4688</v>
      </c>
      <c r="I1106" s="61">
        <v>43179.243522025463</v>
      </c>
      <c r="J1106" s="61">
        <v>404</v>
      </c>
      <c r="M1106"/>
    </row>
    <row r="1107" spans="1:13" ht="150" x14ac:dyDescent="0.25">
      <c r="A1107" s="62" t="s">
        <v>1861</v>
      </c>
      <c r="B1107" s="61" t="s">
        <v>696</v>
      </c>
      <c r="C1107" s="62" t="s">
        <v>1862</v>
      </c>
      <c r="D1107" s="61" t="s">
        <v>11233</v>
      </c>
      <c r="E1107" s="61">
        <v>1</v>
      </c>
      <c r="F1107" s="62" t="s">
        <v>1861</v>
      </c>
      <c r="G1107" s="62" t="s">
        <v>11234</v>
      </c>
      <c r="H1107" s="61" t="s">
        <v>4688</v>
      </c>
      <c r="I1107" s="61">
        <v>43178.893189652779</v>
      </c>
      <c r="J1107" s="61">
        <v>404</v>
      </c>
      <c r="M1107"/>
    </row>
    <row r="1108" spans="1:13" ht="150" x14ac:dyDescent="0.25">
      <c r="A1108" s="62" t="s">
        <v>1861</v>
      </c>
      <c r="B1108" s="61" t="s">
        <v>696</v>
      </c>
      <c r="C1108" s="62" t="s">
        <v>1862</v>
      </c>
      <c r="D1108" s="61" t="s">
        <v>11233</v>
      </c>
      <c r="E1108" s="61">
        <v>1</v>
      </c>
      <c r="F1108" s="62" t="s">
        <v>1861</v>
      </c>
      <c r="G1108" s="62" t="s">
        <v>11234</v>
      </c>
      <c r="H1108" s="61" t="s">
        <v>4688</v>
      </c>
      <c r="I1108" s="61">
        <v>43179.077632546294</v>
      </c>
      <c r="J1108" s="61">
        <v>404</v>
      </c>
      <c r="M1108"/>
    </row>
    <row r="1109" spans="1:13" ht="45" x14ac:dyDescent="0.25">
      <c r="A1109" s="62" t="s">
        <v>1126</v>
      </c>
      <c r="B1109" s="61" t="s">
        <v>696</v>
      </c>
      <c r="C1109" s="62" t="s">
        <v>1127</v>
      </c>
      <c r="D1109" s="61" t="s">
        <v>11235</v>
      </c>
      <c r="E1109" s="61">
        <v>89</v>
      </c>
      <c r="F1109" s="62" t="s">
        <v>11236</v>
      </c>
      <c r="G1109" s="62" t="s">
        <v>11237</v>
      </c>
      <c r="H1109" s="61" t="s">
        <v>4688</v>
      </c>
      <c r="I1109" s="61">
        <v>43179.12418726852</v>
      </c>
      <c r="J1109" s="61">
        <v>404</v>
      </c>
      <c r="M1109"/>
    </row>
    <row r="1110" spans="1:13" ht="45" x14ac:dyDescent="0.25">
      <c r="A1110" s="62" t="s">
        <v>1126</v>
      </c>
      <c r="B1110" s="61" t="s">
        <v>696</v>
      </c>
      <c r="C1110" s="62" t="s">
        <v>1127</v>
      </c>
      <c r="D1110" s="61" t="s">
        <v>11235</v>
      </c>
      <c r="E1110" s="61">
        <v>89</v>
      </c>
      <c r="F1110" s="62" t="s">
        <v>11236</v>
      </c>
      <c r="G1110" s="62" t="s">
        <v>11237</v>
      </c>
      <c r="H1110" s="61" t="s">
        <v>4688</v>
      </c>
      <c r="I1110" s="61">
        <v>43179.326205532408</v>
      </c>
      <c r="J1110" s="61">
        <v>404</v>
      </c>
      <c r="M1110"/>
    </row>
    <row r="1111" spans="1:13" ht="60" x14ac:dyDescent="0.25">
      <c r="A1111" s="62" t="s">
        <v>974</v>
      </c>
      <c r="B1111" s="61" t="s">
        <v>696</v>
      </c>
      <c r="C1111" s="62" t="s">
        <v>975</v>
      </c>
      <c r="D1111" s="61" t="s">
        <v>11238</v>
      </c>
      <c r="E1111" s="61">
        <v>127</v>
      </c>
      <c r="F1111" s="62" t="s">
        <v>11239</v>
      </c>
      <c r="G1111" s="62" t="s">
        <v>11240</v>
      </c>
      <c r="H1111" s="61" t="s">
        <v>4688</v>
      </c>
      <c r="I1111" s="61">
        <v>43178.880916793983</v>
      </c>
      <c r="J1111" s="61">
        <v>404</v>
      </c>
      <c r="M1111"/>
    </row>
    <row r="1112" spans="1:13" ht="60" x14ac:dyDescent="0.25">
      <c r="A1112" s="62" t="s">
        <v>974</v>
      </c>
      <c r="B1112" s="61" t="s">
        <v>696</v>
      </c>
      <c r="C1112" s="62" t="s">
        <v>975</v>
      </c>
      <c r="D1112" s="61" t="s">
        <v>11238</v>
      </c>
      <c r="E1112" s="61">
        <v>127</v>
      </c>
      <c r="F1112" s="62" t="s">
        <v>11239</v>
      </c>
      <c r="G1112" s="62" t="s">
        <v>11240</v>
      </c>
      <c r="H1112" s="61" t="s">
        <v>4688</v>
      </c>
      <c r="I1112" s="61">
        <v>43179.219750185184</v>
      </c>
      <c r="J1112" s="61">
        <v>404</v>
      </c>
      <c r="M1112"/>
    </row>
    <row r="1113" spans="1:13" ht="120" x14ac:dyDescent="0.25">
      <c r="A1113" s="62" t="s">
        <v>3032</v>
      </c>
      <c r="B1113" s="61" t="s">
        <v>696</v>
      </c>
      <c r="C1113" s="62" t="s">
        <v>3033</v>
      </c>
      <c r="D1113" s="61" t="s">
        <v>11241</v>
      </c>
      <c r="E1113" s="61">
        <v>1</v>
      </c>
      <c r="F1113" s="62" t="s">
        <v>3032</v>
      </c>
      <c r="G1113" s="62" t="s">
        <v>11242</v>
      </c>
      <c r="H1113" s="61" t="s">
        <v>4688</v>
      </c>
      <c r="I1113" s="61">
        <v>43178.734751597221</v>
      </c>
      <c r="J1113" s="61">
        <v>404</v>
      </c>
      <c r="M1113"/>
    </row>
    <row r="1114" spans="1:13" ht="60" x14ac:dyDescent="0.25">
      <c r="A1114" s="62" t="s">
        <v>1964</v>
      </c>
      <c r="B1114" s="61" t="s">
        <v>696</v>
      </c>
      <c r="C1114" s="62" t="s">
        <v>1965</v>
      </c>
      <c r="D1114" s="61" t="s">
        <v>9938</v>
      </c>
      <c r="E1114" s="61">
        <v>145</v>
      </c>
      <c r="F1114" s="62" t="s">
        <v>11243</v>
      </c>
      <c r="G1114" s="62" t="s">
        <v>11244</v>
      </c>
      <c r="H1114" s="61" t="s">
        <v>4688</v>
      </c>
      <c r="I1114" s="61">
        <v>43178.751714861108</v>
      </c>
      <c r="J1114" s="61">
        <v>404</v>
      </c>
      <c r="M1114"/>
    </row>
    <row r="1115" spans="1:13" ht="60" x14ac:dyDescent="0.25">
      <c r="A1115" s="62" t="s">
        <v>1964</v>
      </c>
      <c r="B1115" s="61" t="s">
        <v>696</v>
      </c>
      <c r="C1115" s="62" t="s">
        <v>1965</v>
      </c>
      <c r="D1115" s="61" t="s">
        <v>9938</v>
      </c>
      <c r="E1115" s="61">
        <v>145</v>
      </c>
      <c r="F1115" s="62" t="s">
        <v>11243</v>
      </c>
      <c r="G1115" s="62" t="s">
        <v>11244</v>
      </c>
      <c r="H1115" s="61" t="s">
        <v>4688</v>
      </c>
      <c r="I1115" s="61">
        <v>43179.109271898145</v>
      </c>
      <c r="J1115" s="61">
        <v>404</v>
      </c>
      <c r="M1115"/>
    </row>
    <row r="1116" spans="1:13" ht="75" x14ac:dyDescent="0.25">
      <c r="A1116" s="62" t="s">
        <v>3193</v>
      </c>
      <c r="B1116" s="61" t="s">
        <v>696</v>
      </c>
      <c r="C1116" s="62" t="s">
        <v>3194</v>
      </c>
      <c r="D1116" s="61" t="s">
        <v>11245</v>
      </c>
      <c r="E1116" s="61">
        <v>51</v>
      </c>
      <c r="F1116" s="62" t="s">
        <v>11246</v>
      </c>
      <c r="G1116" s="62" t="s">
        <v>11247</v>
      </c>
      <c r="H1116" s="61" t="s">
        <v>4688</v>
      </c>
      <c r="I1116" s="61">
        <v>43179.123133622685</v>
      </c>
      <c r="J1116" s="61">
        <v>404</v>
      </c>
      <c r="M1116"/>
    </row>
    <row r="1117" spans="1:13" ht="75" x14ac:dyDescent="0.25">
      <c r="A1117" s="62" t="s">
        <v>3193</v>
      </c>
      <c r="B1117" s="61" t="s">
        <v>696</v>
      </c>
      <c r="C1117" s="62" t="s">
        <v>3194</v>
      </c>
      <c r="D1117" s="61" t="s">
        <v>11245</v>
      </c>
      <c r="E1117" s="61">
        <v>51</v>
      </c>
      <c r="F1117" s="62" t="s">
        <v>11246</v>
      </c>
      <c r="G1117" s="62" t="s">
        <v>11247</v>
      </c>
      <c r="H1117" s="61" t="s">
        <v>4688</v>
      </c>
      <c r="I1117" s="61">
        <v>43179.453676168981</v>
      </c>
      <c r="J1117" s="61">
        <v>404</v>
      </c>
      <c r="M1117"/>
    </row>
    <row r="1118" spans="1:13" ht="60" x14ac:dyDescent="0.25">
      <c r="A1118" s="62" t="s">
        <v>2812</v>
      </c>
      <c r="B1118" s="61" t="s">
        <v>696</v>
      </c>
      <c r="C1118" s="62" t="s">
        <v>2813</v>
      </c>
      <c r="D1118" s="61" t="s">
        <v>9938</v>
      </c>
      <c r="E1118" s="61">
        <v>123</v>
      </c>
      <c r="F1118" s="62" t="s">
        <v>11248</v>
      </c>
      <c r="G1118" s="62" t="s">
        <v>11249</v>
      </c>
      <c r="H1118" s="61" t="s">
        <v>4688</v>
      </c>
      <c r="I1118" s="61">
        <v>43179.05636396991</v>
      </c>
      <c r="J1118" s="61">
        <v>404</v>
      </c>
      <c r="M1118"/>
    </row>
    <row r="1119" spans="1:13" ht="60" x14ac:dyDescent="0.25">
      <c r="A1119" s="62" t="s">
        <v>2812</v>
      </c>
      <c r="B1119" s="61" t="s">
        <v>696</v>
      </c>
      <c r="C1119" s="62" t="s">
        <v>2813</v>
      </c>
      <c r="D1119" s="61" t="s">
        <v>9938</v>
      </c>
      <c r="E1119" s="61">
        <v>123</v>
      </c>
      <c r="F1119" s="62" t="s">
        <v>11248</v>
      </c>
      <c r="G1119" s="62" t="s">
        <v>11249</v>
      </c>
      <c r="H1119" s="61" t="s">
        <v>4688</v>
      </c>
      <c r="I1119" s="61">
        <v>43179.307829571757</v>
      </c>
      <c r="J1119" s="61">
        <v>404</v>
      </c>
      <c r="M1119"/>
    </row>
    <row r="1120" spans="1:13" ht="45" x14ac:dyDescent="0.25">
      <c r="A1120" s="62" t="s">
        <v>3968</v>
      </c>
      <c r="B1120" s="61" t="s">
        <v>696</v>
      </c>
      <c r="C1120" s="62" t="s">
        <v>2581</v>
      </c>
      <c r="D1120" s="61" t="s">
        <v>11250</v>
      </c>
      <c r="E1120" s="61">
        <v>86</v>
      </c>
      <c r="F1120" s="62" t="s">
        <v>11251</v>
      </c>
      <c r="G1120" s="62" t="s">
        <v>11252</v>
      </c>
      <c r="H1120" s="61" t="s">
        <v>4688</v>
      </c>
      <c r="I1120" s="61">
        <v>43178.723474907405</v>
      </c>
      <c r="J1120" s="61">
        <v>404</v>
      </c>
      <c r="M1120"/>
    </row>
    <row r="1121" spans="1:13" ht="45" x14ac:dyDescent="0.25">
      <c r="A1121" s="62" t="s">
        <v>2580</v>
      </c>
      <c r="B1121" s="61" t="s">
        <v>696</v>
      </c>
      <c r="C1121" s="62" t="s">
        <v>2581</v>
      </c>
      <c r="D1121" s="61" t="s">
        <v>11250</v>
      </c>
      <c r="E1121" s="61">
        <v>86</v>
      </c>
      <c r="F1121" s="62" t="s">
        <v>11253</v>
      </c>
      <c r="G1121" s="62" t="s">
        <v>11254</v>
      </c>
      <c r="H1121" s="61" t="s">
        <v>4688</v>
      </c>
      <c r="I1121" s="61">
        <v>43179.044846666664</v>
      </c>
      <c r="J1121" s="61">
        <v>404</v>
      </c>
      <c r="M1121"/>
    </row>
    <row r="1122" spans="1:13" ht="45" x14ac:dyDescent="0.25">
      <c r="A1122" s="62" t="s">
        <v>2580</v>
      </c>
      <c r="B1122" s="61" t="s">
        <v>696</v>
      </c>
      <c r="C1122" s="62" t="s">
        <v>2581</v>
      </c>
      <c r="D1122" s="61" t="s">
        <v>11250</v>
      </c>
      <c r="E1122" s="61">
        <v>86</v>
      </c>
      <c r="F1122" s="62" t="s">
        <v>11253</v>
      </c>
      <c r="G1122" s="62" t="s">
        <v>11254</v>
      </c>
      <c r="H1122" s="61" t="s">
        <v>4688</v>
      </c>
      <c r="I1122" s="61">
        <v>43179.106565000002</v>
      </c>
      <c r="J1122" s="61">
        <v>404</v>
      </c>
      <c r="M1122"/>
    </row>
    <row r="1123" spans="1:13" ht="45" x14ac:dyDescent="0.25">
      <c r="A1123" s="62" t="s">
        <v>3968</v>
      </c>
      <c r="B1123" s="61" t="s">
        <v>696</v>
      </c>
      <c r="C1123" s="62" t="s">
        <v>2581</v>
      </c>
      <c r="D1123" s="61" t="s">
        <v>11250</v>
      </c>
      <c r="E1123" s="61">
        <v>86</v>
      </c>
      <c r="F1123" s="62" t="s">
        <v>11251</v>
      </c>
      <c r="G1123" s="62" t="s">
        <v>11252</v>
      </c>
      <c r="H1123" s="61" t="s">
        <v>4688</v>
      </c>
      <c r="I1123" s="61">
        <v>43179.395376504632</v>
      </c>
      <c r="J1123" s="61">
        <v>404</v>
      </c>
      <c r="M1123"/>
    </row>
    <row r="1124" spans="1:13" ht="45" x14ac:dyDescent="0.25">
      <c r="A1124" s="62" t="s">
        <v>893</v>
      </c>
      <c r="B1124" s="61" t="s">
        <v>696</v>
      </c>
      <c r="C1124" s="62" t="s">
        <v>894</v>
      </c>
      <c r="D1124" s="61" t="s">
        <v>11255</v>
      </c>
      <c r="E1124" s="61">
        <v>86</v>
      </c>
      <c r="F1124" s="62" t="s">
        <v>11256</v>
      </c>
      <c r="G1124" s="62" t="s">
        <v>11257</v>
      </c>
      <c r="H1124" s="61" t="s">
        <v>4688</v>
      </c>
      <c r="I1124" s="61">
        <v>43179.253782210646</v>
      </c>
      <c r="J1124" s="61">
        <v>404</v>
      </c>
      <c r="M1124"/>
    </row>
    <row r="1125" spans="1:13" ht="45" x14ac:dyDescent="0.25">
      <c r="A1125" s="62" t="s">
        <v>3570</v>
      </c>
      <c r="B1125" s="61" t="s">
        <v>696</v>
      </c>
      <c r="C1125" s="62" t="s">
        <v>3571</v>
      </c>
      <c r="D1125" s="61" t="s">
        <v>11258</v>
      </c>
      <c r="E1125" s="61">
        <v>103</v>
      </c>
      <c r="F1125" s="62" t="s">
        <v>11259</v>
      </c>
      <c r="G1125" s="62" t="s">
        <v>11260</v>
      </c>
      <c r="H1125" s="61" t="s">
        <v>4688</v>
      </c>
      <c r="I1125" s="61">
        <v>43178.741731122682</v>
      </c>
      <c r="J1125" s="61">
        <v>404</v>
      </c>
      <c r="M1125"/>
    </row>
    <row r="1126" spans="1:13" ht="75" x14ac:dyDescent="0.25">
      <c r="A1126" s="62" t="s">
        <v>1276</v>
      </c>
      <c r="B1126" s="61" t="s">
        <v>696</v>
      </c>
      <c r="C1126" s="62" t="s">
        <v>1277</v>
      </c>
      <c r="D1126" s="61" t="s">
        <v>11261</v>
      </c>
      <c r="E1126" s="61">
        <v>27</v>
      </c>
      <c r="F1126" s="62" t="s">
        <v>11262</v>
      </c>
      <c r="G1126" s="62" t="s">
        <v>11263</v>
      </c>
      <c r="H1126" s="61" t="s">
        <v>4688</v>
      </c>
      <c r="I1126" s="61">
        <v>43178.746977407405</v>
      </c>
      <c r="J1126" s="61">
        <v>404</v>
      </c>
      <c r="M1126"/>
    </row>
    <row r="1127" spans="1:13" ht="75" x14ac:dyDescent="0.25">
      <c r="A1127" s="62" t="s">
        <v>1276</v>
      </c>
      <c r="B1127" s="61" t="s">
        <v>696</v>
      </c>
      <c r="C1127" s="62" t="s">
        <v>1277</v>
      </c>
      <c r="D1127" s="61" t="s">
        <v>11261</v>
      </c>
      <c r="E1127" s="61">
        <v>27</v>
      </c>
      <c r="F1127" s="62" t="s">
        <v>11262</v>
      </c>
      <c r="G1127" s="62" t="s">
        <v>11263</v>
      </c>
      <c r="H1127" s="61" t="s">
        <v>4688</v>
      </c>
      <c r="I1127" s="61">
        <v>43179.393562025463</v>
      </c>
      <c r="J1127" s="61">
        <v>404</v>
      </c>
      <c r="M1127"/>
    </row>
    <row r="1128" spans="1:13" ht="30" x14ac:dyDescent="0.25">
      <c r="A1128" s="62" t="s">
        <v>917</v>
      </c>
      <c r="B1128" s="61" t="s">
        <v>696</v>
      </c>
      <c r="C1128" s="62" t="s">
        <v>918</v>
      </c>
      <c r="D1128" s="61" t="s">
        <v>11264</v>
      </c>
      <c r="E1128" s="61">
        <v>86</v>
      </c>
      <c r="F1128" s="62" t="s">
        <v>11265</v>
      </c>
      <c r="G1128" s="62" t="s">
        <v>11266</v>
      </c>
      <c r="H1128" s="61" t="s">
        <v>4688</v>
      </c>
      <c r="I1128" s="61">
        <v>43178.852676921299</v>
      </c>
      <c r="J1128" s="61">
        <v>404</v>
      </c>
      <c r="M1128"/>
    </row>
    <row r="1129" spans="1:13" ht="30" x14ac:dyDescent="0.25">
      <c r="A1129" s="62" t="s">
        <v>917</v>
      </c>
      <c r="B1129" s="61" t="s">
        <v>696</v>
      </c>
      <c r="C1129" s="62" t="s">
        <v>918</v>
      </c>
      <c r="D1129" s="61" t="s">
        <v>11264</v>
      </c>
      <c r="E1129" s="61">
        <v>86</v>
      </c>
      <c r="F1129" s="62" t="s">
        <v>11265</v>
      </c>
      <c r="G1129" s="62" t="s">
        <v>11266</v>
      </c>
      <c r="H1129" s="61" t="s">
        <v>4688</v>
      </c>
      <c r="I1129" s="61">
        <v>43179.081255023149</v>
      </c>
      <c r="J1129" s="61">
        <v>404</v>
      </c>
      <c r="M1129"/>
    </row>
    <row r="1130" spans="1:13" ht="60" x14ac:dyDescent="0.25">
      <c r="A1130" s="62" t="s">
        <v>3236</v>
      </c>
      <c r="B1130" s="61" t="s">
        <v>696</v>
      </c>
      <c r="C1130" s="62" t="s">
        <v>3237</v>
      </c>
      <c r="D1130" s="61" t="s">
        <v>11267</v>
      </c>
      <c r="E1130" s="61">
        <v>6</v>
      </c>
      <c r="F1130" s="62" t="s">
        <v>11268</v>
      </c>
      <c r="G1130" s="62" t="s">
        <v>11269</v>
      </c>
      <c r="H1130" s="61" t="s">
        <v>4688</v>
      </c>
      <c r="I1130" s="61">
        <v>43178.746088020831</v>
      </c>
      <c r="J1130" s="61">
        <v>404</v>
      </c>
      <c r="M1130"/>
    </row>
    <row r="1131" spans="1:13" ht="60" x14ac:dyDescent="0.25">
      <c r="A1131" s="62" t="s">
        <v>3236</v>
      </c>
      <c r="B1131" s="61" t="s">
        <v>696</v>
      </c>
      <c r="C1131" s="62" t="s">
        <v>3237</v>
      </c>
      <c r="D1131" s="61" t="s">
        <v>11267</v>
      </c>
      <c r="E1131" s="61">
        <v>6</v>
      </c>
      <c r="F1131" s="62" t="s">
        <v>11268</v>
      </c>
      <c r="G1131" s="62" t="s">
        <v>11269</v>
      </c>
      <c r="H1131" s="61" t="s">
        <v>4688</v>
      </c>
      <c r="I1131" s="61">
        <v>43179.034044641201</v>
      </c>
      <c r="J1131" s="61">
        <v>404</v>
      </c>
      <c r="M1131"/>
    </row>
    <row r="1132" spans="1:13" ht="60" x14ac:dyDescent="0.25">
      <c r="A1132" s="62" t="s">
        <v>2575</v>
      </c>
      <c r="B1132" s="61" t="s">
        <v>696</v>
      </c>
      <c r="C1132" s="62" t="s">
        <v>2576</v>
      </c>
      <c r="D1132" s="61" t="s">
        <v>11270</v>
      </c>
      <c r="E1132" s="61">
        <v>6</v>
      </c>
      <c r="F1132" s="62" t="s">
        <v>11271</v>
      </c>
      <c r="G1132" s="62" t="s">
        <v>11272</v>
      </c>
      <c r="H1132" s="61" t="s">
        <v>4688</v>
      </c>
      <c r="I1132" s="61">
        <v>43179.004813587962</v>
      </c>
      <c r="J1132" s="61">
        <v>404</v>
      </c>
      <c r="M1132"/>
    </row>
    <row r="1133" spans="1:13" ht="60" x14ac:dyDescent="0.25">
      <c r="A1133" s="62" t="s">
        <v>2575</v>
      </c>
      <c r="B1133" s="61" t="s">
        <v>696</v>
      </c>
      <c r="C1133" s="62" t="s">
        <v>2576</v>
      </c>
      <c r="D1133" s="61" t="s">
        <v>11270</v>
      </c>
      <c r="E1133" s="61">
        <v>6</v>
      </c>
      <c r="F1133" s="62" t="s">
        <v>11271</v>
      </c>
      <c r="G1133" s="62" t="s">
        <v>11272</v>
      </c>
      <c r="H1133" s="61" t="s">
        <v>4688</v>
      </c>
      <c r="I1133" s="61">
        <v>43179.344483576388</v>
      </c>
      <c r="J1133" s="61">
        <v>404</v>
      </c>
      <c r="M1133"/>
    </row>
    <row r="1134" spans="1:13" ht="45" x14ac:dyDescent="0.25">
      <c r="A1134" s="62" t="s">
        <v>2794</v>
      </c>
      <c r="B1134" s="61" t="s">
        <v>696</v>
      </c>
      <c r="C1134" s="62" t="s">
        <v>2795</v>
      </c>
      <c r="D1134" s="61" t="s">
        <v>11273</v>
      </c>
      <c r="E1134" s="61">
        <v>126</v>
      </c>
      <c r="F1134" s="62" t="s">
        <v>11274</v>
      </c>
      <c r="G1134" s="62" t="s">
        <v>11275</v>
      </c>
      <c r="H1134" s="61" t="s">
        <v>4688</v>
      </c>
      <c r="I1134" s="61">
        <v>43178.743768541666</v>
      </c>
      <c r="J1134" s="61">
        <v>404</v>
      </c>
      <c r="M1134"/>
    </row>
    <row r="1135" spans="1:13" ht="45" x14ac:dyDescent="0.25">
      <c r="A1135" s="62" t="s">
        <v>2794</v>
      </c>
      <c r="B1135" s="61" t="s">
        <v>696</v>
      </c>
      <c r="C1135" s="62" t="s">
        <v>2795</v>
      </c>
      <c r="D1135" s="61" t="s">
        <v>11273</v>
      </c>
      <c r="E1135" s="61">
        <v>126</v>
      </c>
      <c r="F1135" s="62" t="s">
        <v>11274</v>
      </c>
      <c r="G1135" s="62" t="s">
        <v>11275</v>
      </c>
      <c r="H1135" s="61" t="s">
        <v>4688</v>
      </c>
      <c r="I1135" s="61">
        <v>43179.353234097223</v>
      </c>
      <c r="J1135" s="61">
        <v>404</v>
      </c>
      <c r="M1135"/>
    </row>
    <row r="1136" spans="1:13" ht="60" x14ac:dyDescent="0.25">
      <c r="A1136" s="62" t="s">
        <v>2423</v>
      </c>
      <c r="B1136" s="61" t="s">
        <v>696</v>
      </c>
      <c r="C1136" s="62" t="s">
        <v>2424</v>
      </c>
      <c r="D1136" s="61" t="s">
        <v>11276</v>
      </c>
      <c r="E1136" s="61">
        <v>126</v>
      </c>
      <c r="F1136" s="62" t="s">
        <v>11277</v>
      </c>
      <c r="G1136" s="62" t="s">
        <v>11278</v>
      </c>
      <c r="H1136" s="61" t="s">
        <v>4688</v>
      </c>
      <c r="I1136" s="61">
        <v>43178.854943217593</v>
      </c>
      <c r="J1136" s="61">
        <v>404</v>
      </c>
      <c r="M1136"/>
    </row>
    <row r="1137" spans="1:13" ht="60" x14ac:dyDescent="0.25">
      <c r="A1137" s="62" t="s">
        <v>2423</v>
      </c>
      <c r="B1137" s="61" t="s">
        <v>696</v>
      </c>
      <c r="C1137" s="62" t="s">
        <v>2424</v>
      </c>
      <c r="D1137" s="61" t="s">
        <v>11276</v>
      </c>
      <c r="E1137" s="61">
        <v>126</v>
      </c>
      <c r="F1137" s="62" t="s">
        <v>11277</v>
      </c>
      <c r="G1137" s="62" t="s">
        <v>11278</v>
      </c>
      <c r="H1137" s="61" t="s">
        <v>4688</v>
      </c>
      <c r="I1137" s="61">
        <v>43178.978081851848</v>
      </c>
      <c r="J1137" s="61">
        <v>404</v>
      </c>
      <c r="M1137"/>
    </row>
    <row r="1138" spans="1:13" ht="45" x14ac:dyDescent="0.25">
      <c r="A1138" s="62" t="s">
        <v>2733</v>
      </c>
      <c r="B1138" s="61" t="s">
        <v>696</v>
      </c>
      <c r="C1138" s="62" t="s">
        <v>2734</v>
      </c>
      <c r="D1138" s="61" t="s">
        <v>11279</v>
      </c>
      <c r="E1138" s="61">
        <v>126</v>
      </c>
      <c r="F1138" s="62" t="s">
        <v>11280</v>
      </c>
      <c r="G1138" s="62" t="s">
        <v>11281</v>
      </c>
      <c r="H1138" s="61" t="s">
        <v>4688</v>
      </c>
      <c r="I1138" s="61">
        <v>43179.313282696756</v>
      </c>
      <c r="J1138" s="61">
        <v>404</v>
      </c>
      <c r="M1138"/>
    </row>
    <row r="1139" spans="1:13" ht="45" x14ac:dyDescent="0.25">
      <c r="A1139" s="62" t="s">
        <v>2733</v>
      </c>
      <c r="B1139" s="61" t="s">
        <v>696</v>
      </c>
      <c r="C1139" s="62" t="s">
        <v>2734</v>
      </c>
      <c r="D1139" s="61" t="s">
        <v>11279</v>
      </c>
      <c r="E1139" s="61">
        <v>126</v>
      </c>
      <c r="F1139" s="62" t="s">
        <v>11280</v>
      </c>
      <c r="G1139" s="62" t="s">
        <v>11281</v>
      </c>
      <c r="H1139" s="61" t="s">
        <v>4688</v>
      </c>
      <c r="I1139" s="61">
        <v>43179.387139479164</v>
      </c>
      <c r="J1139" s="61">
        <v>404</v>
      </c>
      <c r="M1139"/>
    </row>
    <row r="1140" spans="1:13" ht="30" x14ac:dyDescent="0.25">
      <c r="A1140" s="62" t="s">
        <v>2442</v>
      </c>
      <c r="B1140" s="61" t="s">
        <v>696</v>
      </c>
      <c r="C1140" s="62" t="s">
        <v>2443</v>
      </c>
      <c r="D1140" s="61" t="s">
        <v>11282</v>
      </c>
      <c r="E1140" s="61">
        <v>76</v>
      </c>
      <c r="F1140" s="62" t="s">
        <v>11283</v>
      </c>
      <c r="G1140" s="62" t="s">
        <v>11284</v>
      </c>
      <c r="H1140" s="61" t="s">
        <v>4688</v>
      </c>
      <c r="I1140" s="61">
        <v>43179.047829201387</v>
      </c>
      <c r="J1140" s="61">
        <v>404</v>
      </c>
      <c r="M1140"/>
    </row>
    <row r="1141" spans="1:13" ht="30" x14ac:dyDescent="0.25">
      <c r="A1141" s="62" t="s">
        <v>2442</v>
      </c>
      <c r="B1141" s="61" t="s">
        <v>696</v>
      </c>
      <c r="C1141" s="62" t="s">
        <v>2443</v>
      </c>
      <c r="D1141" s="61" t="s">
        <v>11282</v>
      </c>
      <c r="E1141" s="61">
        <v>76</v>
      </c>
      <c r="F1141" s="62" t="s">
        <v>11283</v>
      </c>
      <c r="G1141" s="62" t="s">
        <v>11284</v>
      </c>
      <c r="H1141" s="61" t="s">
        <v>4688</v>
      </c>
      <c r="I1141" s="61">
        <v>43179.221466296294</v>
      </c>
      <c r="J1141" s="61">
        <v>404</v>
      </c>
      <c r="M1141"/>
    </row>
    <row r="1142" spans="1:13" ht="45" x14ac:dyDescent="0.25">
      <c r="A1142" s="62" t="s">
        <v>1659</v>
      </c>
      <c r="B1142" s="61" t="s">
        <v>696</v>
      </c>
      <c r="C1142" s="62" t="s">
        <v>1660</v>
      </c>
      <c r="D1142" s="61" t="s">
        <v>11285</v>
      </c>
      <c r="E1142" s="61">
        <v>60</v>
      </c>
      <c r="F1142" s="62" t="s">
        <v>11286</v>
      </c>
      <c r="G1142" s="62" t="s">
        <v>11287</v>
      </c>
      <c r="H1142" s="61" t="s">
        <v>4688</v>
      </c>
      <c r="I1142" s="61">
        <v>43178.953496759263</v>
      </c>
      <c r="J1142" s="61">
        <v>404</v>
      </c>
      <c r="M1142"/>
    </row>
    <row r="1143" spans="1:13" ht="45" x14ac:dyDescent="0.25">
      <c r="A1143" s="62" t="s">
        <v>1031</v>
      </c>
      <c r="B1143" s="61" t="s">
        <v>696</v>
      </c>
      <c r="C1143" s="62" t="s">
        <v>1032</v>
      </c>
      <c r="D1143" s="61" t="s">
        <v>11288</v>
      </c>
      <c r="E1143" s="61">
        <v>60</v>
      </c>
      <c r="F1143" s="62" t="s">
        <v>11289</v>
      </c>
      <c r="G1143" s="62" t="s">
        <v>11290</v>
      </c>
      <c r="H1143" s="61" t="s">
        <v>4688</v>
      </c>
      <c r="I1143" s="61">
        <v>43179.064876689816</v>
      </c>
      <c r="J1143" s="61">
        <v>404</v>
      </c>
      <c r="M1143"/>
    </row>
    <row r="1144" spans="1:13" ht="45" x14ac:dyDescent="0.25">
      <c r="A1144" s="62" t="s">
        <v>1031</v>
      </c>
      <c r="B1144" s="61" t="s">
        <v>696</v>
      </c>
      <c r="C1144" s="62" t="s">
        <v>1032</v>
      </c>
      <c r="D1144" s="61" t="s">
        <v>11288</v>
      </c>
      <c r="E1144" s="61">
        <v>60</v>
      </c>
      <c r="F1144" s="62" t="s">
        <v>11289</v>
      </c>
      <c r="G1144" s="62" t="s">
        <v>11290</v>
      </c>
      <c r="H1144" s="61" t="s">
        <v>4688</v>
      </c>
      <c r="I1144" s="61">
        <v>43179.280567870373</v>
      </c>
      <c r="J1144" s="61">
        <v>404</v>
      </c>
      <c r="M1144"/>
    </row>
    <row r="1145" spans="1:13" ht="30" x14ac:dyDescent="0.25">
      <c r="A1145" s="62" t="s">
        <v>4383</v>
      </c>
      <c r="B1145" s="61" t="s">
        <v>696</v>
      </c>
      <c r="C1145" s="62" t="s">
        <v>4384</v>
      </c>
      <c r="D1145" s="61" t="s">
        <v>11291</v>
      </c>
      <c r="E1145" s="61">
        <v>60</v>
      </c>
      <c r="F1145" s="62" t="s">
        <v>11292</v>
      </c>
      <c r="G1145" s="62" t="s">
        <v>11293</v>
      </c>
      <c r="H1145" s="61" t="s">
        <v>4688</v>
      </c>
      <c r="I1145" s="61">
        <v>43179.101269768522</v>
      </c>
      <c r="J1145" s="61">
        <v>404</v>
      </c>
      <c r="M1145"/>
    </row>
    <row r="1146" spans="1:13" ht="30" x14ac:dyDescent="0.25">
      <c r="A1146" s="62" t="s">
        <v>4383</v>
      </c>
      <c r="B1146" s="61" t="s">
        <v>696</v>
      </c>
      <c r="C1146" s="62" t="s">
        <v>4384</v>
      </c>
      <c r="D1146" s="61" t="s">
        <v>11291</v>
      </c>
      <c r="E1146" s="61">
        <v>60</v>
      </c>
      <c r="F1146" s="62" t="s">
        <v>11292</v>
      </c>
      <c r="G1146" s="62" t="s">
        <v>11293</v>
      </c>
      <c r="H1146" s="61" t="s">
        <v>4688</v>
      </c>
      <c r="I1146" s="61">
        <v>43179.270154479163</v>
      </c>
      <c r="J1146" s="61">
        <v>404</v>
      </c>
      <c r="M1146"/>
    </row>
    <row r="1147" spans="1:13" ht="60" x14ac:dyDescent="0.25">
      <c r="A1147" s="62" t="s">
        <v>1419</v>
      </c>
      <c r="B1147" s="61" t="s">
        <v>696</v>
      </c>
      <c r="C1147" s="62" t="s">
        <v>1420</v>
      </c>
      <c r="D1147" s="61" t="s">
        <v>11294</v>
      </c>
      <c r="E1147" s="61">
        <v>15</v>
      </c>
      <c r="F1147" s="62" t="s">
        <v>11295</v>
      </c>
      <c r="G1147" s="62" t="s">
        <v>11296</v>
      </c>
      <c r="H1147" s="61" t="s">
        <v>4688</v>
      </c>
      <c r="I1147" s="61">
        <v>43179.084807557869</v>
      </c>
      <c r="J1147" s="61">
        <v>404</v>
      </c>
      <c r="M1147"/>
    </row>
    <row r="1148" spans="1:13" ht="60" x14ac:dyDescent="0.25">
      <c r="A1148" s="62" t="s">
        <v>1419</v>
      </c>
      <c r="B1148" s="61" t="s">
        <v>696</v>
      </c>
      <c r="C1148" s="62" t="s">
        <v>1420</v>
      </c>
      <c r="D1148" s="61" t="s">
        <v>11294</v>
      </c>
      <c r="E1148" s="61">
        <v>15</v>
      </c>
      <c r="F1148" s="62" t="s">
        <v>11295</v>
      </c>
      <c r="G1148" s="62" t="s">
        <v>11296</v>
      </c>
      <c r="H1148" s="61" t="s">
        <v>4688</v>
      </c>
      <c r="I1148" s="61">
        <v>43179.383307824071</v>
      </c>
      <c r="J1148" s="61">
        <v>404</v>
      </c>
      <c r="M1148"/>
    </row>
    <row r="1149" spans="1:13" ht="45" x14ac:dyDescent="0.25">
      <c r="A1149" s="62" t="s">
        <v>2947</v>
      </c>
      <c r="B1149" s="61" t="s">
        <v>696</v>
      </c>
      <c r="C1149" s="62" t="s">
        <v>2948</v>
      </c>
      <c r="D1149" s="61" t="s">
        <v>11297</v>
      </c>
      <c r="E1149" s="61">
        <v>60</v>
      </c>
      <c r="F1149" s="62" t="s">
        <v>11298</v>
      </c>
      <c r="G1149" s="62" t="s">
        <v>11299</v>
      </c>
      <c r="H1149" s="61" t="s">
        <v>4688</v>
      </c>
      <c r="I1149" s="61">
        <v>43178.832233761575</v>
      </c>
      <c r="J1149" s="61">
        <v>404</v>
      </c>
      <c r="M1149"/>
    </row>
    <row r="1150" spans="1:13" ht="45" x14ac:dyDescent="0.25">
      <c r="A1150" s="62" t="s">
        <v>2947</v>
      </c>
      <c r="B1150" s="61" t="s">
        <v>696</v>
      </c>
      <c r="C1150" s="62" t="s">
        <v>2948</v>
      </c>
      <c r="D1150" s="61" t="s">
        <v>11297</v>
      </c>
      <c r="E1150" s="61">
        <v>60</v>
      </c>
      <c r="F1150" s="62" t="s">
        <v>11298</v>
      </c>
      <c r="G1150" s="62" t="s">
        <v>11299</v>
      </c>
      <c r="H1150" s="61" t="s">
        <v>4688</v>
      </c>
      <c r="I1150" s="61">
        <v>43179.034175555556</v>
      </c>
      <c r="J1150" s="61">
        <v>404</v>
      </c>
      <c r="M1150"/>
    </row>
    <row r="1151" spans="1:13" ht="45" x14ac:dyDescent="0.25">
      <c r="A1151" s="62" t="s">
        <v>3484</v>
      </c>
      <c r="B1151" s="61" t="s">
        <v>696</v>
      </c>
      <c r="C1151" s="62" t="s">
        <v>3485</v>
      </c>
      <c r="D1151" s="61" t="s">
        <v>11300</v>
      </c>
      <c r="E1151" s="61">
        <v>73</v>
      </c>
      <c r="F1151" s="62" t="s">
        <v>11301</v>
      </c>
      <c r="G1151" s="62" t="s">
        <v>11302</v>
      </c>
      <c r="H1151" s="61" t="s">
        <v>4688</v>
      </c>
      <c r="I1151" s="61">
        <v>43178.857479259263</v>
      </c>
      <c r="J1151" s="61">
        <v>404</v>
      </c>
      <c r="M1151"/>
    </row>
    <row r="1152" spans="1:13" ht="45" x14ac:dyDescent="0.25">
      <c r="A1152" s="62" t="s">
        <v>3484</v>
      </c>
      <c r="B1152" s="61" t="s">
        <v>696</v>
      </c>
      <c r="C1152" s="62" t="s">
        <v>3485</v>
      </c>
      <c r="D1152" s="61" t="s">
        <v>11300</v>
      </c>
      <c r="E1152" s="61">
        <v>73</v>
      </c>
      <c r="F1152" s="62" t="s">
        <v>11301</v>
      </c>
      <c r="G1152" s="62" t="s">
        <v>11302</v>
      </c>
      <c r="H1152" s="61" t="s">
        <v>4688</v>
      </c>
      <c r="I1152" s="61">
        <v>43179.125720312499</v>
      </c>
      <c r="J1152" s="61">
        <v>404</v>
      </c>
      <c r="M1152"/>
    </row>
    <row r="1153" spans="1:13" ht="30" x14ac:dyDescent="0.25">
      <c r="A1153" s="62" t="s">
        <v>4193</v>
      </c>
      <c r="B1153" s="61" t="s">
        <v>696</v>
      </c>
      <c r="C1153" s="62" t="s">
        <v>4194</v>
      </c>
      <c r="D1153" s="61" t="s">
        <v>11303</v>
      </c>
      <c r="E1153" s="61">
        <v>73</v>
      </c>
      <c r="F1153" s="62" t="s">
        <v>11304</v>
      </c>
      <c r="G1153" s="62" t="s">
        <v>11305</v>
      </c>
      <c r="H1153" s="61" t="s">
        <v>4688</v>
      </c>
      <c r="I1153" s="61">
        <v>43178.900979895836</v>
      </c>
      <c r="J1153" s="61">
        <v>404</v>
      </c>
      <c r="M1153"/>
    </row>
    <row r="1154" spans="1:13" ht="30" x14ac:dyDescent="0.25">
      <c r="A1154" s="62" t="s">
        <v>4193</v>
      </c>
      <c r="B1154" s="61" t="s">
        <v>696</v>
      </c>
      <c r="C1154" s="62" t="s">
        <v>4194</v>
      </c>
      <c r="D1154" s="61" t="s">
        <v>11303</v>
      </c>
      <c r="E1154" s="61">
        <v>73</v>
      </c>
      <c r="F1154" s="62" t="s">
        <v>11304</v>
      </c>
      <c r="G1154" s="62" t="s">
        <v>11305</v>
      </c>
      <c r="H1154" s="61" t="s">
        <v>4688</v>
      </c>
      <c r="I1154" s="61">
        <v>43179.21899627315</v>
      </c>
      <c r="J1154" s="61">
        <v>404</v>
      </c>
      <c r="M1154"/>
    </row>
    <row r="1155" spans="1:13" ht="45" x14ac:dyDescent="0.25">
      <c r="A1155" s="62" t="s">
        <v>3757</v>
      </c>
      <c r="B1155" s="61" t="s">
        <v>696</v>
      </c>
      <c r="C1155" s="62" t="s">
        <v>3758</v>
      </c>
      <c r="D1155" s="61" t="s">
        <v>11306</v>
      </c>
      <c r="E1155" s="61">
        <v>73</v>
      </c>
      <c r="F1155" s="62" t="s">
        <v>11307</v>
      </c>
      <c r="G1155" s="62" t="s">
        <v>11308</v>
      </c>
      <c r="H1155" s="61" t="s">
        <v>4688</v>
      </c>
      <c r="I1155" s="61">
        <v>43178.759286284723</v>
      </c>
      <c r="J1155" s="61">
        <v>404</v>
      </c>
      <c r="M1155"/>
    </row>
    <row r="1156" spans="1:13" ht="30" x14ac:dyDescent="0.25">
      <c r="A1156" s="62" t="s">
        <v>4248</v>
      </c>
      <c r="B1156" s="61" t="s">
        <v>696</v>
      </c>
      <c r="C1156" s="62" t="s">
        <v>3758</v>
      </c>
      <c r="D1156" s="61" t="s">
        <v>11306</v>
      </c>
      <c r="E1156" s="61">
        <v>73</v>
      </c>
      <c r="F1156" s="62" t="s">
        <v>11309</v>
      </c>
      <c r="G1156" s="62" t="s">
        <v>11310</v>
      </c>
      <c r="H1156" s="61" t="s">
        <v>4688</v>
      </c>
      <c r="I1156" s="61">
        <v>43178.9141087963</v>
      </c>
      <c r="J1156" s="61">
        <v>404</v>
      </c>
      <c r="M1156"/>
    </row>
    <row r="1157" spans="1:13" ht="30" x14ac:dyDescent="0.25">
      <c r="A1157" s="62" t="s">
        <v>4248</v>
      </c>
      <c r="B1157" s="61" t="s">
        <v>696</v>
      </c>
      <c r="C1157" s="62" t="s">
        <v>3758</v>
      </c>
      <c r="D1157" s="61" t="s">
        <v>11306</v>
      </c>
      <c r="E1157" s="61">
        <v>73</v>
      </c>
      <c r="F1157" s="62" t="s">
        <v>11309</v>
      </c>
      <c r="G1157" s="62" t="s">
        <v>11310</v>
      </c>
      <c r="H1157" s="61" t="s">
        <v>4688</v>
      </c>
      <c r="I1157" s="61">
        <v>43179.397442361114</v>
      </c>
      <c r="J1157" s="61">
        <v>404</v>
      </c>
      <c r="M1157"/>
    </row>
    <row r="1158" spans="1:13" ht="45" x14ac:dyDescent="0.25">
      <c r="A1158" s="62" t="s">
        <v>3757</v>
      </c>
      <c r="B1158" s="61" t="s">
        <v>696</v>
      </c>
      <c r="C1158" s="62" t="s">
        <v>3758</v>
      </c>
      <c r="D1158" s="61" t="s">
        <v>11306</v>
      </c>
      <c r="E1158" s="61">
        <v>73</v>
      </c>
      <c r="F1158" s="62" t="s">
        <v>11307</v>
      </c>
      <c r="G1158" s="62" t="s">
        <v>11308</v>
      </c>
      <c r="H1158" s="61" t="s">
        <v>4688</v>
      </c>
      <c r="I1158" s="61">
        <v>43179.413002766203</v>
      </c>
      <c r="J1158" s="61">
        <v>404</v>
      </c>
      <c r="M1158"/>
    </row>
    <row r="1159" spans="1:13" ht="30" x14ac:dyDescent="0.25">
      <c r="A1159" s="62" t="s">
        <v>3067</v>
      </c>
      <c r="B1159" s="61" t="s">
        <v>696</v>
      </c>
      <c r="C1159" s="62" t="s">
        <v>3068</v>
      </c>
      <c r="D1159" s="61" t="s">
        <v>11311</v>
      </c>
      <c r="E1159" s="61">
        <v>73</v>
      </c>
      <c r="F1159" s="62" t="s">
        <v>11312</v>
      </c>
      <c r="G1159" s="62" t="s">
        <v>11313</v>
      </c>
      <c r="H1159" s="61" t="s">
        <v>4688</v>
      </c>
      <c r="I1159" s="61">
        <v>43179.188080902779</v>
      </c>
      <c r="J1159" s="61">
        <v>404</v>
      </c>
      <c r="M1159"/>
    </row>
    <row r="1160" spans="1:13" ht="30" x14ac:dyDescent="0.25">
      <c r="A1160" s="62" t="s">
        <v>2825</v>
      </c>
      <c r="B1160" s="61" t="s">
        <v>696</v>
      </c>
      <c r="C1160" s="62" t="s">
        <v>2826</v>
      </c>
      <c r="D1160" s="61" t="s">
        <v>11314</v>
      </c>
      <c r="E1160" s="61">
        <v>56</v>
      </c>
      <c r="F1160" s="62" t="s">
        <v>11315</v>
      </c>
      <c r="G1160" s="62" t="s">
        <v>11316</v>
      </c>
      <c r="H1160" s="61" t="s">
        <v>4688</v>
      </c>
      <c r="I1160" s="61">
        <v>43178.868349062497</v>
      </c>
      <c r="J1160" s="61">
        <v>404</v>
      </c>
      <c r="M1160"/>
    </row>
    <row r="1161" spans="1:13" ht="30" x14ac:dyDescent="0.25">
      <c r="A1161" s="62" t="s">
        <v>2825</v>
      </c>
      <c r="B1161" s="61" t="s">
        <v>696</v>
      </c>
      <c r="C1161" s="62" t="s">
        <v>2826</v>
      </c>
      <c r="D1161" s="61" t="s">
        <v>11314</v>
      </c>
      <c r="E1161" s="61">
        <v>56</v>
      </c>
      <c r="F1161" s="62" t="s">
        <v>11315</v>
      </c>
      <c r="G1161" s="62" t="s">
        <v>11316</v>
      </c>
      <c r="H1161" s="61" t="s">
        <v>4688</v>
      </c>
      <c r="I1161" s="61">
        <v>43179.11000630787</v>
      </c>
      <c r="J1161" s="61">
        <v>404</v>
      </c>
      <c r="M1161"/>
    </row>
    <row r="1162" spans="1:13" ht="30" x14ac:dyDescent="0.25">
      <c r="A1162" s="62" t="s">
        <v>1766</v>
      </c>
      <c r="B1162" s="61" t="s">
        <v>696</v>
      </c>
      <c r="C1162" s="62" t="s">
        <v>1767</v>
      </c>
      <c r="D1162" s="61" t="s">
        <v>11270</v>
      </c>
      <c r="E1162" s="61">
        <v>47</v>
      </c>
      <c r="F1162" s="62" t="s">
        <v>11317</v>
      </c>
      <c r="G1162" s="62" t="s">
        <v>11318</v>
      </c>
      <c r="H1162" s="61" t="s">
        <v>4688</v>
      </c>
      <c r="I1162" s="61">
        <v>43178.953659583334</v>
      </c>
      <c r="J1162" s="61">
        <v>404</v>
      </c>
      <c r="M1162"/>
    </row>
    <row r="1163" spans="1:13" ht="30" x14ac:dyDescent="0.25">
      <c r="A1163" s="62" t="s">
        <v>1766</v>
      </c>
      <c r="B1163" s="61" t="s">
        <v>696</v>
      </c>
      <c r="C1163" s="62" t="s">
        <v>1767</v>
      </c>
      <c r="D1163" s="61" t="s">
        <v>11270</v>
      </c>
      <c r="E1163" s="61">
        <v>47</v>
      </c>
      <c r="F1163" s="62" t="s">
        <v>11317</v>
      </c>
      <c r="G1163" s="62" t="s">
        <v>11318</v>
      </c>
      <c r="H1163" s="61" t="s">
        <v>4688</v>
      </c>
      <c r="I1163" s="61">
        <v>43179.294524456018</v>
      </c>
      <c r="J1163" s="61">
        <v>404</v>
      </c>
      <c r="M1163"/>
    </row>
    <row r="1164" spans="1:13" ht="30" x14ac:dyDescent="0.25">
      <c r="A1164" s="62" t="s">
        <v>1715</v>
      </c>
      <c r="B1164" s="61" t="s">
        <v>696</v>
      </c>
      <c r="C1164" s="62" t="s">
        <v>1716</v>
      </c>
      <c r="D1164" s="61" t="s">
        <v>11319</v>
      </c>
      <c r="E1164" s="61">
        <v>72</v>
      </c>
      <c r="F1164" s="62" t="s">
        <v>11320</v>
      </c>
      <c r="G1164" s="62" t="s">
        <v>11321</v>
      </c>
      <c r="H1164" s="61" t="s">
        <v>4688</v>
      </c>
      <c r="I1164" s="61">
        <v>43178.940150069444</v>
      </c>
      <c r="J1164" s="61">
        <v>404</v>
      </c>
      <c r="M1164"/>
    </row>
    <row r="1165" spans="1:13" ht="30" x14ac:dyDescent="0.25">
      <c r="A1165" s="62" t="s">
        <v>1715</v>
      </c>
      <c r="B1165" s="61" t="s">
        <v>696</v>
      </c>
      <c r="C1165" s="62" t="s">
        <v>1716</v>
      </c>
      <c r="D1165" s="61" t="s">
        <v>11319</v>
      </c>
      <c r="E1165" s="61">
        <v>72</v>
      </c>
      <c r="F1165" s="62" t="s">
        <v>11320</v>
      </c>
      <c r="G1165" s="62" t="s">
        <v>11321</v>
      </c>
      <c r="H1165" s="61" t="s">
        <v>4688</v>
      </c>
      <c r="I1165" s="61">
        <v>43179.106291400465</v>
      </c>
      <c r="J1165" s="61">
        <v>404</v>
      </c>
      <c r="M1165"/>
    </row>
    <row r="1166" spans="1:13" ht="30" x14ac:dyDescent="0.25">
      <c r="A1166" s="62" t="s">
        <v>2870</v>
      </c>
      <c r="B1166" s="61" t="s">
        <v>696</v>
      </c>
      <c r="C1166" s="62" t="s">
        <v>2871</v>
      </c>
      <c r="D1166" s="61" t="s">
        <v>11322</v>
      </c>
      <c r="E1166" s="61">
        <v>72</v>
      </c>
      <c r="F1166" s="62" t="s">
        <v>11323</v>
      </c>
      <c r="G1166" s="62" t="s">
        <v>11324</v>
      </c>
      <c r="H1166" s="61" t="s">
        <v>4688</v>
      </c>
      <c r="I1166" s="61">
        <v>43178.833553518518</v>
      </c>
      <c r="J1166" s="61">
        <v>404</v>
      </c>
      <c r="M1166"/>
    </row>
    <row r="1167" spans="1:13" ht="30" x14ac:dyDescent="0.25">
      <c r="A1167" s="62" t="s">
        <v>2870</v>
      </c>
      <c r="B1167" s="61" t="s">
        <v>696</v>
      </c>
      <c r="C1167" s="62" t="s">
        <v>2871</v>
      </c>
      <c r="D1167" s="61" t="s">
        <v>11322</v>
      </c>
      <c r="E1167" s="61">
        <v>72</v>
      </c>
      <c r="F1167" s="62" t="s">
        <v>11323</v>
      </c>
      <c r="G1167" s="62" t="s">
        <v>11324</v>
      </c>
      <c r="H1167" s="61" t="s">
        <v>4688</v>
      </c>
      <c r="I1167" s="61">
        <v>43179.285118310188</v>
      </c>
      <c r="J1167" s="61">
        <v>404</v>
      </c>
      <c r="M1167"/>
    </row>
    <row r="1168" spans="1:13" ht="30" x14ac:dyDescent="0.25">
      <c r="A1168" s="62" t="s">
        <v>2216</v>
      </c>
      <c r="B1168" s="61" t="s">
        <v>696</v>
      </c>
      <c r="C1168" s="62" t="s">
        <v>2217</v>
      </c>
      <c r="D1168" s="61" t="s">
        <v>11325</v>
      </c>
      <c r="E1168" s="61">
        <v>72</v>
      </c>
      <c r="F1168" s="62" t="s">
        <v>11326</v>
      </c>
      <c r="G1168" s="62" t="s">
        <v>11327</v>
      </c>
      <c r="H1168" s="61" t="s">
        <v>4688</v>
      </c>
      <c r="I1168" s="61">
        <v>43179.031638113425</v>
      </c>
      <c r="J1168" s="61">
        <v>404</v>
      </c>
      <c r="M1168"/>
    </row>
    <row r="1169" spans="1:13" ht="30" x14ac:dyDescent="0.25">
      <c r="A1169" s="62" t="s">
        <v>2216</v>
      </c>
      <c r="B1169" s="61" t="s">
        <v>696</v>
      </c>
      <c r="C1169" s="62" t="s">
        <v>2217</v>
      </c>
      <c r="D1169" s="61" t="s">
        <v>11325</v>
      </c>
      <c r="E1169" s="61">
        <v>72</v>
      </c>
      <c r="F1169" s="62" t="s">
        <v>11326</v>
      </c>
      <c r="G1169" s="62" t="s">
        <v>11327</v>
      </c>
      <c r="H1169" s="61" t="s">
        <v>4688</v>
      </c>
      <c r="I1169" s="61">
        <v>43179.115135300926</v>
      </c>
      <c r="J1169" s="61">
        <v>404</v>
      </c>
      <c r="M1169"/>
    </row>
    <row r="1170" spans="1:13" ht="30" x14ac:dyDescent="0.25">
      <c r="A1170" s="62" t="s">
        <v>735</v>
      </c>
      <c r="B1170" s="61" t="s">
        <v>696</v>
      </c>
      <c r="C1170" s="62" t="s">
        <v>736</v>
      </c>
      <c r="D1170" s="61" t="s">
        <v>11328</v>
      </c>
      <c r="E1170" s="61">
        <v>72</v>
      </c>
      <c r="F1170" s="62" t="s">
        <v>11329</v>
      </c>
      <c r="G1170" s="62" t="s">
        <v>11330</v>
      </c>
      <c r="H1170" s="61" t="s">
        <v>4688</v>
      </c>
      <c r="I1170" s="61">
        <v>43178.718992557871</v>
      </c>
      <c r="J1170" s="61">
        <v>404</v>
      </c>
      <c r="M1170"/>
    </row>
    <row r="1171" spans="1:13" ht="30" x14ac:dyDescent="0.25">
      <c r="A1171" s="62" t="s">
        <v>735</v>
      </c>
      <c r="B1171" s="61" t="s">
        <v>696</v>
      </c>
      <c r="C1171" s="62" t="s">
        <v>736</v>
      </c>
      <c r="D1171" s="61" t="s">
        <v>11328</v>
      </c>
      <c r="E1171" s="61">
        <v>72</v>
      </c>
      <c r="F1171" s="62" t="s">
        <v>11329</v>
      </c>
      <c r="G1171" s="62" t="s">
        <v>11330</v>
      </c>
      <c r="H1171" s="61" t="s">
        <v>4688</v>
      </c>
      <c r="I1171" s="61">
        <v>43178.918045023151</v>
      </c>
      <c r="J1171" s="61">
        <v>404</v>
      </c>
      <c r="M1171"/>
    </row>
    <row r="1172" spans="1:13" ht="30" x14ac:dyDescent="0.25">
      <c r="A1172" s="62" t="s">
        <v>4326</v>
      </c>
      <c r="B1172" s="61" t="s">
        <v>696</v>
      </c>
      <c r="C1172" s="62" t="s">
        <v>4327</v>
      </c>
      <c r="D1172" s="61" t="s">
        <v>11331</v>
      </c>
      <c r="E1172" s="61">
        <v>72</v>
      </c>
      <c r="F1172" s="62" t="s">
        <v>11332</v>
      </c>
      <c r="G1172" s="62" t="s">
        <v>11333</v>
      </c>
      <c r="H1172" s="61" t="s">
        <v>4688</v>
      </c>
      <c r="I1172" s="61">
        <v>43178.868848425926</v>
      </c>
      <c r="J1172" s="61">
        <v>404</v>
      </c>
      <c r="M1172"/>
    </row>
    <row r="1173" spans="1:13" ht="30" x14ac:dyDescent="0.25">
      <c r="A1173" s="62" t="s">
        <v>2175</v>
      </c>
      <c r="B1173" s="61" t="s">
        <v>696</v>
      </c>
      <c r="C1173" s="62" t="s">
        <v>2176</v>
      </c>
      <c r="D1173" s="61" t="s">
        <v>11334</v>
      </c>
      <c r="E1173" s="61">
        <v>72</v>
      </c>
      <c r="F1173" s="62" t="s">
        <v>11335</v>
      </c>
      <c r="G1173" s="62" t="s">
        <v>11336</v>
      </c>
      <c r="H1173" s="61" t="s">
        <v>4688</v>
      </c>
      <c r="I1173" s="61">
        <v>43179.230786469911</v>
      </c>
      <c r="J1173" s="61">
        <v>404</v>
      </c>
      <c r="M1173"/>
    </row>
    <row r="1174" spans="1:13" ht="30" x14ac:dyDescent="0.25">
      <c r="A1174" s="62" t="s">
        <v>2175</v>
      </c>
      <c r="B1174" s="61" t="s">
        <v>696</v>
      </c>
      <c r="C1174" s="62" t="s">
        <v>2176</v>
      </c>
      <c r="D1174" s="61" t="s">
        <v>11334</v>
      </c>
      <c r="E1174" s="61">
        <v>72</v>
      </c>
      <c r="F1174" s="62" t="s">
        <v>11335</v>
      </c>
      <c r="G1174" s="62" t="s">
        <v>11336</v>
      </c>
      <c r="H1174" s="61" t="s">
        <v>4688</v>
      </c>
      <c r="I1174" s="61">
        <v>43179.26202978009</v>
      </c>
      <c r="J1174" s="61">
        <v>404</v>
      </c>
      <c r="M1174"/>
    </row>
    <row r="1175" spans="1:13" ht="30" x14ac:dyDescent="0.25">
      <c r="A1175" s="62" t="s">
        <v>2615</v>
      </c>
      <c r="B1175" s="61" t="s">
        <v>696</v>
      </c>
      <c r="C1175" s="62" t="s">
        <v>2616</v>
      </c>
      <c r="D1175" s="61" t="s">
        <v>11337</v>
      </c>
      <c r="E1175" s="61">
        <v>72</v>
      </c>
      <c r="F1175" s="62" t="s">
        <v>11338</v>
      </c>
      <c r="G1175" s="62" t="s">
        <v>11339</v>
      </c>
      <c r="H1175" s="61" t="s">
        <v>4688</v>
      </c>
      <c r="I1175" s="61">
        <v>43178.983309374998</v>
      </c>
      <c r="J1175" s="61">
        <v>404</v>
      </c>
      <c r="M1175"/>
    </row>
    <row r="1176" spans="1:13" ht="30" x14ac:dyDescent="0.25">
      <c r="A1176" s="62" t="s">
        <v>2615</v>
      </c>
      <c r="B1176" s="61" t="s">
        <v>696</v>
      </c>
      <c r="C1176" s="62" t="s">
        <v>2616</v>
      </c>
      <c r="D1176" s="61" t="s">
        <v>11337</v>
      </c>
      <c r="E1176" s="61">
        <v>72</v>
      </c>
      <c r="F1176" s="62" t="s">
        <v>11338</v>
      </c>
      <c r="G1176" s="62" t="s">
        <v>11339</v>
      </c>
      <c r="H1176" s="61" t="s">
        <v>4688</v>
      </c>
      <c r="I1176" s="61">
        <v>43179.291877430558</v>
      </c>
      <c r="J1176" s="61">
        <v>404</v>
      </c>
      <c r="M1176"/>
    </row>
    <row r="1177" spans="1:13" ht="30" x14ac:dyDescent="0.25">
      <c r="A1177" s="62" t="s">
        <v>4023</v>
      </c>
      <c r="B1177" s="61" t="s">
        <v>696</v>
      </c>
      <c r="C1177" s="62" t="s">
        <v>4024</v>
      </c>
      <c r="D1177" s="61" t="s">
        <v>11340</v>
      </c>
      <c r="E1177" s="61">
        <v>72</v>
      </c>
      <c r="F1177" s="62" t="s">
        <v>11341</v>
      </c>
      <c r="G1177" s="62" t="s">
        <v>11342</v>
      </c>
      <c r="H1177" s="61" t="s">
        <v>4688</v>
      </c>
      <c r="I1177" s="61">
        <v>43179.206099583331</v>
      </c>
      <c r="J1177" s="61">
        <v>404</v>
      </c>
      <c r="M1177"/>
    </row>
    <row r="1178" spans="1:13" ht="30" x14ac:dyDescent="0.25">
      <c r="A1178" s="62" t="s">
        <v>1686</v>
      </c>
      <c r="B1178" s="61" t="s">
        <v>696</v>
      </c>
      <c r="C1178" s="62" t="s">
        <v>1687</v>
      </c>
      <c r="D1178" s="61" t="s">
        <v>11343</v>
      </c>
      <c r="E1178" s="61">
        <v>72</v>
      </c>
      <c r="F1178" s="62" t="s">
        <v>11344</v>
      </c>
      <c r="G1178" s="62" t="s">
        <v>11345</v>
      </c>
      <c r="H1178" s="61" t="s">
        <v>4688</v>
      </c>
      <c r="I1178" s="61">
        <v>43179.254904409725</v>
      </c>
      <c r="J1178" s="61">
        <v>404</v>
      </c>
      <c r="M1178"/>
    </row>
    <row r="1179" spans="1:13" ht="30" x14ac:dyDescent="0.25">
      <c r="A1179" s="62" t="s">
        <v>1686</v>
      </c>
      <c r="B1179" s="61" t="s">
        <v>696</v>
      </c>
      <c r="C1179" s="62" t="s">
        <v>1687</v>
      </c>
      <c r="D1179" s="61" t="s">
        <v>11343</v>
      </c>
      <c r="E1179" s="61">
        <v>72</v>
      </c>
      <c r="F1179" s="62" t="s">
        <v>11344</v>
      </c>
      <c r="G1179" s="62" t="s">
        <v>11345</v>
      </c>
      <c r="H1179" s="61" t="s">
        <v>4688</v>
      </c>
      <c r="I1179" s="61">
        <v>43179.404496249997</v>
      </c>
      <c r="J1179" s="61">
        <v>404</v>
      </c>
      <c r="M1179"/>
    </row>
    <row r="1180" spans="1:13" ht="30" x14ac:dyDescent="0.25">
      <c r="A1180" s="62" t="s">
        <v>2800</v>
      </c>
      <c r="B1180" s="61" t="s">
        <v>696</v>
      </c>
      <c r="C1180" s="62" t="s">
        <v>2801</v>
      </c>
      <c r="D1180" s="61" t="s">
        <v>11346</v>
      </c>
      <c r="E1180" s="61">
        <v>72</v>
      </c>
      <c r="F1180" s="62" t="s">
        <v>11347</v>
      </c>
      <c r="G1180" s="62" t="s">
        <v>11348</v>
      </c>
      <c r="H1180" s="61" t="s">
        <v>4688</v>
      </c>
      <c r="I1180" s="61">
        <v>43178.750923657404</v>
      </c>
      <c r="J1180" s="61">
        <v>404</v>
      </c>
      <c r="M1180"/>
    </row>
    <row r="1181" spans="1:13" ht="30" x14ac:dyDescent="0.25">
      <c r="A1181" s="62" t="s">
        <v>2800</v>
      </c>
      <c r="B1181" s="61" t="s">
        <v>696</v>
      </c>
      <c r="C1181" s="62" t="s">
        <v>2801</v>
      </c>
      <c r="D1181" s="61" t="s">
        <v>11346</v>
      </c>
      <c r="E1181" s="61">
        <v>72</v>
      </c>
      <c r="F1181" s="62" t="s">
        <v>11347</v>
      </c>
      <c r="G1181" s="62" t="s">
        <v>11348</v>
      </c>
      <c r="H1181" s="61" t="s">
        <v>4688</v>
      </c>
      <c r="I1181" s="61">
        <v>43179.143584293983</v>
      </c>
      <c r="J1181" s="61">
        <v>404</v>
      </c>
      <c r="M1181"/>
    </row>
    <row r="1182" spans="1:13" ht="30" x14ac:dyDescent="0.25">
      <c r="A1182" s="62" t="s">
        <v>941</v>
      </c>
      <c r="B1182" s="61" t="s">
        <v>696</v>
      </c>
      <c r="C1182" s="62" t="s">
        <v>942</v>
      </c>
      <c r="D1182" s="61" t="s">
        <v>11349</v>
      </c>
      <c r="E1182" s="61">
        <v>72</v>
      </c>
      <c r="F1182" s="62" t="s">
        <v>11350</v>
      </c>
      <c r="G1182" s="62" t="s">
        <v>11351</v>
      </c>
      <c r="H1182" s="61" t="s">
        <v>4688</v>
      </c>
      <c r="I1182" s="61">
        <v>43179.113389814818</v>
      </c>
      <c r="J1182" s="61">
        <v>404</v>
      </c>
      <c r="M1182"/>
    </row>
    <row r="1183" spans="1:13" ht="30" x14ac:dyDescent="0.25">
      <c r="A1183" s="62" t="s">
        <v>941</v>
      </c>
      <c r="B1183" s="61" t="s">
        <v>696</v>
      </c>
      <c r="C1183" s="62" t="s">
        <v>942</v>
      </c>
      <c r="D1183" s="61" t="s">
        <v>11349</v>
      </c>
      <c r="E1183" s="61">
        <v>72</v>
      </c>
      <c r="F1183" s="62" t="s">
        <v>11350</v>
      </c>
      <c r="G1183" s="62" t="s">
        <v>11351</v>
      </c>
      <c r="H1183" s="61" t="s">
        <v>4688</v>
      </c>
      <c r="I1183" s="61">
        <v>43179.472235451387</v>
      </c>
      <c r="J1183" s="61">
        <v>404</v>
      </c>
      <c r="M1183"/>
    </row>
    <row r="1184" spans="1:13" ht="30" x14ac:dyDescent="0.25">
      <c r="A1184" s="62" t="s">
        <v>1352</v>
      </c>
      <c r="B1184" s="61" t="s">
        <v>696</v>
      </c>
      <c r="C1184" s="62" t="s">
        <v>1353</v>
      </c>
      <c r="D1184" s="61" t="s">
        <v>11352</v>
      </c>
      <c r="E1184" s="61">
        <v>72</v>
      </c>
      <c r="F1184" s="62" t="s">
        <v>11353</v>
      </c>
      <c r="G1184" s="62" t="s">
        <v>11354</v>
      </c>
      <c r="H1184" s="61" t="s">
        <v>4688</v>
      </c>
      <c r="I1184" s="61">
        <v>43179.233032974538</v>
      </c>
      <c r="J1184" s="61">
        <v>404</v>
      </c>
      <c r="M1184"/>
    </row>
    <row r="1185" spans="1:13" ht="30" x14ac:dyDescent="0.25">
      <c r="A1185" s="62" t="s">
        <v>1352</v>
      </c>
      <c r="B1185" s="61" t="s">
        <v>696</v>
      </c>
      <c r="C1185" s="62" t="s">
        <v>1353</v>
      </c>
      <c r="D1185" s="61" t="s">
        <v>11352</v>
      </c>
      <c r="E1185" s="61">
        <v>72</v>
      </c>
      <c r="F1185" s="62" t="s">
        <v>11353</v>
      </c>
      <c r="G1185" s="62" t="s">
        <v>11354</v>
      </c>
      <c r="H1185" s="61" t="s">
        <v>4688</v>
      </c>
      <c r="I1185" s="61">
        <v>43179.283203645835</v>
      </c>
      <c r="J1185" s="61">
        <v>404</v>
      </c>
      <c r="M1185"/>
    </row>
    <row r="1186" spans="1:13" ht="30" x14ac:dyDescent="0.25">
      <c r="A1186" s="62" t="s">
        <v>3362</v>
      </c>
      <c r="B1186" s="61" t="s">
        <v>696</v>
      </c>
      <c r="C1186" s="62" t="s">
        <v>3363</v>
      </c>
      <c r="D1186" s="61" t="s">
        <v>11355</v>
      </c>
      <c r="E1186" s="61">
        <v>72</v>
      </c>
      <c r="F1186" s="62" t="s">
        <v>11356</v>
      </c>
      <c r="G1186" s="62" t="s">
        <v>11357</v>
      </c>
      <c r="H1186" s="61" t="s">
        <v>4688</v>
      </c>
      <c r="I1186" s="61">
        <v>43178.729782881943</v>
      </c>
      <c r="J1186" s="61">
        <v>404</v>
      </c>
      <c r="M1186"/>
    </row>
    <row r="1187" spans="1:13" ht="30" x14ac:dyDescent="0.25">
      <c r="A1187" s="62" t="s">
        <v>3362</v>
      </c>
      <c r="B1187" s="61" t="s">
        <v>696</v>
      </c>
      <c r="C1187" s="62" t="s">
        <v>3363</v>
      </c>
      <c r="D1187" s="61" t="s">
        <v>11355</v>
      </c>
      <c r="E1187" s="61">
        <v>72</v>
      </c>
      <c r="F1187" s="62" t="s">
        <v>11356</v>
      </c>
      <c r="G1187" s="62" t="s">
        <v>11357</v>
      </c>
      <c r="H1187" s="61" t="s">
        <v>4688</v>
      </c>
      <c r="I1187" s="61">
        <v>43179.270764108798</v>
      </c>
      <c r="J1187" s="61">
        <v>404</v>
      </c>
      <c r="M1187"/>
    </row>
    <row r="1188" spans="1:13" ht="30" x14ac:dyDescent="0.25">
      <c r="A1188" s="62" t="s">
        <v>1191</v>
      </c>
      <c r="B1188" s="61" t="s">
        <v>696</v>
      </c>
      <c r="C1188" s="62" t="s">
        <v>1192</v>
      </c>
      <c r="D1188" s="61" t="s">
        <v>11358</v>
      </c>
      <c r="E1188" s="61">
        <v>72</v>
      </c>
      <c r="F1188" s="62" t="s">
        <v>11359</v>
      </c>
      <c r="G1188" s="62" t="s">
        <v>11360</v>
      </c>
      <c r="H1188" s="61" t="s">
        <v>4688</v>
      </c>
      <c r="I1188" s="61">
        <v>43179.231948807872</v>
      </c>
      <c r="J1188" s="61">
        <v>404</v>
      </c>
      <c r="M1188"/>
    </row>
    <row r="1189" spans="1:13" ht="30" x14ac:dyDescent="0.25">
      <c r="A1189" s="62" t="s">
        <v>1191</v>
      </c>
      <c r="B1189" s="61" t="s">
        <v>696</v>
      </c>
      <c r="C1189" s="62" t="s">
        <v>1192</v>
      </c>
      <c r="D1189" s="61" t="s">
        <v>11358</v>
      </c>
      <c r="E1189" s="61">
        <v>72</v>
      </c>
      <c r="F1189" s="62" t="s">
        <v>11359</v>
      </c>
      <c r="G1189" s="62" t="s">
        <v>11360</v>
      </c>
      <c r="H1189" s="61" t="s">
        <v>4688</v>
      </c>
      <c r="I1189" s="61">
        <v>43179.247574895831</v>
      </c>
      <c r="J1189" s="61">
        <v>404</v>
      </c>
      <c r="M1189"/>
    </row>
    <row r="1190" spans="1:13" ht="30" x14ac:dyDescent="0.25">
      <c r="A1190" s="62" t="s">
        <v>3245</v>
      </c>
      <c r="B1190" s="61" t="s">
        <v>696</v>
      </c>
      <c r="C1190" s="62" t="s">
        <v>3246</v>
      </c>
      <c r="D1190" s="61" t="s">
        <v>11361</v>
      </c>
      <c r="E1190" s="61">
        <v>72</v>
      </c>
      <c r="F1190" s="62" t="s">
        <v>11362</v>
      </c>
      <c r="G1190" s="62" t="s">
        <v>11363</v>
      </c>
      <c r="H1190" s="61" t="s">
        <v>4688</v>
      </c>
      <c r="I1190" s="61">
        <v>43178.829451053243</v>
      </c>
      <c r="J1190" s="61">
        <v>404</v>
      </c>
      <c r="M1190"/>
    </row>
    <row r="1191" spans="1:13" ht="30" x14ac:dyDescent="0.25">
      <c r="A1191" s="62" t="s">
        <v>3245</v>
      </c>
      <c r="B1191" s="61" t="s">
        <v>696</v>
      </c>
      <c r="C1191" s="62" t="s">
        <v>3246</v>
      </c>
      <c r="D1191" s="61" t="s">
        <v>11361</v>
      </c>
      <c r="E1191" s="61">
        <v>72</v>
      </c>
      <c r="F1191" s="62" t="s">
        <v>11362</v>
      </c>
      <c r="G1191" s="62" t="s">
        <v>11363</v>
      </c>
      <c r="H1191" s="61" t="s">
        <v>4688</v>
      </c>
      <c r="I1191" s="61">
        <v>43179.403480543981</v>
      </c>
      <c r="J1191" s="61">
        <v>404</v>
      </c>
      <c r="M1191"/>
    </row>
    <row r="1192" spans="1:13" ht="30" x14ac:dyDescent="0.25">
      <c r="A1192" s="62" t="s">
        <v>2641</v>
      </c>
      <c r="B1192" s="61" t="s">
        <v>696</v>
      </c>
      <c r="C1192" s="62" t="s">
        <v>2642</v>
      </c>
      <c r="D1192" s="61" t="s">
        <v>11364</v>
      </c>
      <c r="E1192" s="61">
        <v>72</v>
      </c>
      <c r="F1192" s="62" t="s">
        <v>11365</v>
      </c>
      <c r="G1192" s="62" t="s">
        <v>11366</v>
      </c>
      <c r="H1192" s="61" t="s">
        <v>4688</v>
      </c>
      <c r="I1192" s="61">
        <v>43178.910998784719</v>
      </c>
      <c r="J1192" s="61">
        <v>404</v>
      </c>
      <c r="M1192"/>
    </row>
    <row r="1193" spans="1:13" ht="30" x14ac:dyDescent="0.25">
      <c r="A1193" s="62" t="s">
        <v>2561</v>
      </c>
      <c r="B1193" s="61" t="s">
        <v>696</v>
      </c>
      <c r="C1193" s="62" t="s">
        <v>2562</v>
      </c>
      <c r="D1193" s="61" t="s">
        <v>11367</v>
      </c>
      <c r="E1193" s="61">
        <v>72</v>
      </c>
      <c r="F1193" s="62" t="s">
        <v>11368</v>
      </c>
      <c r="G1193" s="62" t="s">
        <v>11369</v>
      </c>
      <c r="H1193" s="61" t="s">
        <v>4688</v>
      </c>
      <c r="I1193" s="61">
        <v>43178.785621712967</v>
      </c>
      <c r="J1193" s="61">
        <v>404</v>
      </c>
      <c r="M1193"/>
    </row>
    <row r="1194" spans="1:13" ht="30" x14ac:dyDescent="0.25">
      <c r="A1194" s="62" t="s">
        <v>2561</v>
      </c>
      <c r="B1194" s="61" t="s">
        <v>696</v>
      </c>
      <c r="C1194" s="62" t="s">
        <v>2562</v>
      </c>
      <c r="D1194" s="61" t="s">
        <v>11367</v>
      </c>
      <c r="E1194" s="61">
        <v>72</v>
      </c>
      <c r="F1194" s="62" t="s">
        <v>11368</v>
      </c>
      <c r="G1194" s="62" t="s">
        <v>11369</v>
      </c>
      <c r="H1194" s="61" t="s">
        <v>4688</v>
      </c>
      <c r="I1194" s="61">
        <v>43178.93223791667</v>
      </c>
      <c r="J1194" s="61">
        <v>404</v>
      </c>
      <c r="M1194"/>
    </row>
    <row r="1195" spans="1:13" ht="30" x14ac:dyDescent="0.25">
      <c r="A1195" s="62" t="s">
        <v>1189</v>
      </c>
      <c r="B1195" s="61" t="s">
        <v>696</v>
      </c>
      <c r="C1195" s="62" t="s">
        <v>1190</v>
      </c>
      <c r="D1195" s="61" t="s">
        <v>11370</v>
      </c>
      <c r="E1195" s="61">
        <v>72</v>
      </c>
      <c r="F1195" s="62" t="s">
        <v>11371</v>
      </c>
      <c r="G1195" s="62" t="s">
        <v>11372</v>
      </c>
      <c r="H1195" s="61" t="s">
        <v>4688</v>
      </c>
      <c r="I1195" s="61">
        <v>43179.217110659723</v>
      </c>
      <c r="J1195" s="61">
        <v>404</v>
      </c>
      <c r="M1195"/>
    </row>
    <row r="1196" spans="1:13" ht="30" x14ac:dyDescent="0.25">
      <c r="A1196" s="62" t="s">
        <v>1189</v>
      </c>
      <c r="B1196" s="61" t="s">
        <v>696</v>
      </c>
      <c r="C1196" s="62" t="s">
        <v>1190</v>
      </c>
      <c r="D1196" s="61" t="s">
        <v>11370</v>
      </c>
      <c r="E1196" s="61">
        <v>72</v>
      </c>
      <c r="F1196" s="62" t="s">
        <v>11371</v>
      </c>
      <c r="G1196" s="62" t="s">
        <v>11372</v>
      </c>
      <c r="H1196" s="61" t="s">
        <v>4688</v>
      </c>
      <c r="I1196" s="61">
        <v>43179.330817210648</v>
      </c>
      <c r="J1196" s="61">
        <v>404</v>
      </c>
      <c r="M1196"/>
    </row>
    <row r="1197" spans="1:13" ht="30" x14ac:dyDescent="0.25">
      <c r="A1197" s="62" t="s">
        <v>2287</v>
      </c>
      <c r="B1197" s="61" t="s">
        <v>696</v>
      </c>
      <c r="C1197" s="62" t="s">
        <v>2288</v>
      </c>
      <c r="D1197" s="61" t="s">
        <v>11373</v>
      </c>
      <c r="E1197" s="61">
        <v>72</v>
      </c>
      <c r="F1197" s="62" t="s">
        <v>11374</v>
      </c>
      <c r="G1197" s="62" t="s">
        <v>11375</v>
      </c>
      <c r="H1197" s="61" t="s">
        <v>4688</v>
      </c>
      <c r="I1197" s="61">
        <v>43178.959156412035</v>
      </c>
      <c r="J1197" s="61">
        <v>404</v>
      </c>
      <c r="M1197"/>
    </row>
    <row r="1198" spans="1:13" ht="30" x14ac:dyDescent="0.25">
      <c r="A1198" s="62" t="s">
        <v>2287</v>
      </c>
      <c r="B1198" s="61" t="s">
        <v>696</v>
      </c>
      <c r="C1198" s="62" t="s">
        <v>2288</v>
      </c>
      <c r="D1198" s="61" t="s">
        <v>11373</v>
      </c>
      <c r="E1198" s="61">
        <v>72</v>
      </c>
      <c r="F1198" s="62" t="s">
        <v>11374</v>
      </c>
      <c r="G1198" s="62" t="s">
        <v>11375</v>
      </c>
      <c r="H1198" s="61" t="s">
        <v>4688</v>
      </c>
      <c r="I1198" s="61">
        <v>43179.294713622687</v>
      </c>
      <c r="J1198" s="61">
        <v>404</v>
      </c>
      <c r="M1198"/>
    </row>
    <row r="1199" spans="1:13" ht="30" x14ac:dyDescent="0.25">
      <c r="A1199" s="62" t="s">
        <v>1583</v>
      </c>
      <c r="B1199" s="61" t="s">
        <v>696</v>
      </c>
      <c r="C1199" s="62" t="s">
        <v>1584</v>
      </c>
      <c r="D1199" s="61" t="s">
        <v>11376</v>
      </c>
      <c r="E1199" s="61">
        <v>72</v>
      </c>
      <c r="F1199" s="62" t="s">
        <v>11377</v>
      </c>
      <c r="G1199" s="62" t="s">
        <v>11378</v>
      </c>
      <c r="H1199" s="61" t="s">
        <v>4688</v>
      </c>
      <c r="I1199" s="61">
        <v>43179.127338275466</v>
      </c>
      <c r="J1199" s="61">
        <v>404</v>
      </c>
      <c r="M1199"/>
    </row>
    <row r="1200" spans="1:13" ht="30" x14ac:dyDescent="0.25">
      <c r="A1200" s="62" t="s">
        <v>1583</v>
      </c>
      <c r="B1200" s="61" t="s">
        <v>696</v>
      </c>
      <c r="C1200" s="62" t="s">
        <v>1584</v>
      </c>
      <c r="D1200" s="61" t="s">
        <v>11376</v>
      </c>
      <c r="E1200" s="61">
        <v>72</v>
      </c>
      <c r="F1200" s="62" t="s">
        <v>11377</v>
      </c>
      <c r="G1200" s="62" t="s">
        <v>11378</v>
      </c>
      <c r="H1200" s="61" t="s">
        <v>4688</v>
      </c>
      <c r="I1200" s="61">
        <v>43179.312172303238</v>
      </c>
      <c r="J1200" s="61">
        <v>404</v>
      </c>
      <c r="M1200"/>
    </row>
    <row r="1201" spans="1:13" ht="30" x14ac:dyDescent="0.25">
      <c r="A1201" s="62" t="s">
        <v>2398</v>
      </c>
      <c r="B1201" s="61" t="s">
        <v>696</v>
      </c>
      <c r="C1201" s="62" t="s">
        <v>2399</v>
      </c>
      <c r="D1201" s="61" t="s">
        <v>11379</v>
      </c>
      <c r="E1201" s="61">
        <v>72</v>
      </c>
      <c r="F1201" s="62" t="s">
        <v>11380</v>
      </c>
      <c r="G1201" s="62" t="s">
        <v>11381</v>
      </c>
      <c r="H1201" s="61" t="s">
        <v>4688</v>
      </c>
      <c r="I1201" s="61">
        <v>43179.165512766202</v>
      </c>
      <c r="J1201" s="61">
        <v>404</v>
      </c>
      <c r="M1201"/>
    </row>
    <row r="1202" spans="1:13" ht="30" x14ac:dyDescent="0.25">
      <c r="A1202" s="62" t="s">
        <v>780</v>
      </c>
      <c r="B1202" s="61" t="s">
        <v>696</v>
      </c>
      <c r="C1202" s="62" t="s">
        <v>781</v>
      </c>
      <c r="D1202" s="61" t="s">
        <v>11382</v>
      </c>
      <c r="E1202" s="61">
        <v>72</v>
      </c>
      <c r="F1202" s="62" t="s">
        <v>11383</v>
      </c>
      <c r="G1202" s="62" t="s">
        <v>11384</v>
      </c>
      <c r="H1202" s="61" t="s">
        <v>4688</v>
      </c>
      <c r="I1202" s="61">
        <v>43179.021589884258</v>
      </c>
      <c r="J1202" s="61">
        <v>404</v>
      </c>
      <c r="M1202"/>
    </row>
    <row r="1203" spans="1:13" ht="30" x14ac:dyDescent="0.25">
      <c r="A1203" s="62" t="s">
        <v>780</v>
      </c>
      <c r="B1203" s="61" t="s">
        <v>696</v>
      </c>
      <c r="C1203" s="62" t="s">
        <v>781</v>
      </c>
      <c r="D1203" s="61" t="s">
        <v>11382</v>
      </c>
      <c r="E1203" s="61">
        <v>72</v>
      </c>
      <c r="F1203" s="62" t="s">
        <v>11383</v>
      </c>
      <c r="G1203" s="62" t="s">
        <v>11384</v>
      </c>
      <c r="H1203" s="61" t="s">
        <v>4688</v>
      </c>
      <c r="I1203" s="61">
        <v>43179.13633332176</v>
      </c>
      <c r="J1203" s="61">
        <v>404</v>
      </c>
      <c r="M1203"/>
    </row>
    <row r="1204" spans="1:13" ht="30" x14ac:dyDescent="0.25">
      <c r="A1204" s="62" t="s">
        <v>1992</v>
      </c>
      <c r="B1204" s="61" t="s">
        <v>696</v>
      </c>
      <c r="C1204" s="62" t="s">
        <v>1993</v>
      </c>
      <c r="D1204" s="61" t="s">
        <v>11385</v>
      </c>
      <c r="E1204" s="61">
        <v>72</v>
      </c>
      <c r="F1204" s="62" t="s">
        <v>11386</v>
      </c>
      <c r="G1204" s="62" t="s">
        <v>11387</v>
      </c>
      <c r="H1204" s="61" t="s">
        <v>4688</v>
      </c>
      <c r="I1204" s="61">
        <v>43179.070816250001</v>
      </c>
      <c r="J1204" s="61">
        <v>404</v>
      </c>
      <c r="M1204"/>
    </row>
    <row r="1205" spans="1:13" ht="30" x14ac:dyDescent="0.25">
      <c r="A1205" s="62" t="s">
        <v>1992</v>
      </c>
      <c r="B1205" s="61" t="s">
        <v>696</v>
      </c>
      <c r="C1205" s="62" t="s">
        <v>1993</v>
      </c>
      <c r="D1205" s="61" t="s">
        <v>11385</v>
      </c>
      <c r="E1205" s="61">
        <v>72</v>
      </c>
      <c r="F1205" s="62" t="s">
        <v>11386</v>
      </c>
      <c r="G1205" s="62" t="s">
        <v>11387</v>
      </c>
      <c r="H1205" s="61" t="s">
        <v>4688</v>
      </c>
      <c r="I1205" s="61">
        <v>43179.38256690972</v>
      </c>
      <c r="J1205" s="61">
        <v>404</v>
      </c>
      <c r="M1205"/>
    </row>
    <row r="1206" spans="1:13" ht="30" x14ac:dyDescent="0.25">
      <c r="A1206" s="62" t="s">
        <v>2775</v>
      </c>
      <c r="B1206" s="61" t="s">
        <v>696</v>
      </c>
      <c r="C1206" s="62" t="s">
        <v>1993</v>
      </c>
      <c r="D1206" s="61" t="s">
        <v>11385</v>
      </c>
      <c r="E1206" s="61">
        <v>72</v>
      </c>
      <c r="F1206" s="62" t="s">
        <v>11388</v>
      </c>
      <c r="G1206" s="62" t="s">
        <v>11389</v>
      </c>
      <c r="H1206" s="61" t="s">
        <v>4688</v>
      </c>
      <c r="I1206" s="61">
        <v>43179.420369583335</v>
      </c>
      <c r="J1206" s="61">
        <v>404</v>
      </c>
      <c r="M1206"/>
    </row>
    <row r="1207" spans="1:13" ht="30" x14ac:dyDescent="0.25">
      <c r="A1207" s="62" t="s">
        <v>2086</v>
      </c>
      <c r="B1207" s="61" t="s">
        <v>696</v>
      </c>
      <c r="C1207" s="62" t="s">
        <v>2087</v>
      </c>
      <c r="D1207" s="61" t="s">
        <v>11390</v>
      </c>
      <c r="E1207" s="61">
        <v>72</v>
      </c>
      <c r="F1207" s="62" t="s">
        <v>11391</v>
      </c>
      <c r="G1207" s="62" t="s">
        <v>11392</v>
      </c>
      <c r="H1207" s="61" t="s">
        <v>4688</v>
      </c>
      <c r="I1207" s="61">
        <v>43179.130565069441</v>
      </c>
      <c r="J1207" s="61">
        <v>404</v>
      </c>
      <c r="M1207"/>
    </row>
    <row r="1208" spans="1:13" ht="30" x14ac:dyDescent="0.25">
      <c r="A1208" s="62" t="s">
        <v>2086</v>
      </c>
      <c r="B1208" s="61" t="s">
        <v>696</v>
      </c>
      <c r="C1208" s="62" t="s">
        <v>2087</v>
      </c>
      <c r="D1208" s="61" t="s">
        <v>11390</v>
      </c>
      <c r="E1208" s="61">
        <v>72</v>
      </c>
      <c r="F1208" s="62" t="s">
        <v>11391</v>
      </c>
      <c r="G1208" s="62" t="s">
        <v>11392</v>
      </c>
      <c r="H1208" s="61" t="s">
        <v>4688</v>
      </c>
      <c r="I1208" s="61">
        <v>43179.322349270835</v>
      </c>
      <c r="J1208" s="61">
        <v>404</v>
      </c>
      <c r="M1208"/>
    </row>
    <row r="1209" spans="1:13" ht="30" x14ac:dyDescent="0.25">
      <c r="A1209" s="62" t="s">
        <v>4516</v>
      </c>
      <c r="B1209" s="61" t="s">
        <v>696</v>
      </c>
      <c r="C1209" s="62" t="s">
        <v>4517</v>
      </c>
      <c r="D1209" s="61" t="s">
        <v>11393</v>
      </c>
      <c r="E1209" s="61">
        <v>72</v>
      </c>
      <c r="F1209" s="62" t="s">
        <v>11394</v>
      </c>
      <c r="G1209" s="62" t="s">
        <v>11395</v>
      </c>
      <c r="H1209" s="61" t="s">
        <v>4688</v>
      </c>
      <c r="I1209" s="61">
        <v>43179.102339062498</v>
      </c>
      <c r="J1209" s="61">
        <v>404</v>
      </c>
      <c r="M1209"/>
    </row>
    <row r="1210" spans="1:13" ht="30" x14ac:dyDescent="0.25">
      <c r="A1210" s="62" t="s">
        <v>2630</v>
      </c>
      <c r="B1210" s="61" t="s">
        <v>696</v>
      </c>
      <c r="C1210" s="62" t="s">
        <v>2631</v>
      </c>
      <c r="D1210" s="61" t="s">
        <v>11396</v>
      </c>
      <c r="E1210" s="61">
        <v>72</v>
      </c>
      <c r="F1210" s="62" t="s">
        <v>11397</v>
      </c>
      <c r="G1210" s="62" t="s">
        <v>11398</v>
      </c>
      <c r="H1210" s="61" t="s">
        <v>4688</v>
      </c>
      <c r="I1210" s="61">
        <v>43178.735345069443</v>
      </c>
      <c r="J1210" s="61">
        <v>404</v>
      </c>
      <c r="M1210"/>
    </row>
    <row r="1211" spans="1:13" ht="30" x14ac:dyDescent="0.25">
      <c r="A1211" s="62" t="s">
        <v>2630</v>
      </c>
      <c r="B1211" s="61" t="s">
        <v>696</v>
      </c>
      <c r="C1211" s="62" t="s">
        <v>2631</v>
      </c>
      <c r="D1211" s="61" t="s">
        <v>11396</v>
      </c>
      <c r="E1211" s="61">
        <v>72</v>
      </c>
      <c r="F1211" s="62" t="s">
        <v>11397</v>
      </c>
      <c r="G1211" s="62" t="s">
        <v>11398</v>
      </c>
      <c r="H1211" s="61" t="s">
        <v>4688</v>
      </c>
      <c r="I1211" s="61">
        <v>43178.838107766205</v>
      </c>
      <c r="J1211" s="61">
        <v>404</v>
      </c>
      <c r="M1211"/>
    </row>
    <row r="1212" spans="1:13" ht="30" x14ac:dyDescent="0.25">
      <c r="A1212" s="62" t="s">
        <v>4228</v>
      </c>
      <c r="B1212" s="61" t="s">
        <v>696</v>
      </c>
      <c r="C1212" s="62" t="s">
        <v>4229</v>
      </c>
      <c r="D1212" s="61" t="s">
        <v>11399</v>
      </c>
      <c r="E1212" s="61">
        <v>72</v>
      </c>
      <c r="F1212" s="62" t="s">
        <v>11400</v>
      </c>
      <c r="G1212" s="62" t="s">
        <v>11401</v>
      </c>
      <c r="H1212" s="61" t="s">
        <v>4688</v>
      </c>
      <c r="I1212" s="61">
        <v>43178.779978194441</v>
      </c>
      <c r="J1212" s="61">
        <v>404</v>
      </c>
      <c r="M1212"/>
    </row>
    <row r="1213" spans="1:13" ht="30" x14ac:dyDescent="0.25">
      <c r="A1213" s="62" t="s">
        <v>4228</v>
      </c>
      <c r="B1213" s="61" t="s">
        <v>696</v>
      </c>
      <c r="C1213" s="62" t="s">
        <v>4229</v>
      </c>
      <c r="D1213" s="61" t="s">
        <v>11399</v>
      </c>
      <c r="E1213" s="61">
        <v>72</v>
      </c>
      <c r="F1213" s="62" t="s">
        <v>11400</v>
      </c>
      <c r="G1213" s="62" t="s">
        <v>11401</v>
      </c>
      <c r="H1213" s="61" t="s">
        <v>4688</v>
      </c>
      <c r="I1213" s="61">
        <v>43179.018126782408</v>
      </c>
      <c r="J1213" s="61">
        <v>404</v>
      </c>
      <c r="M1213"/>
    </row>
    <row r="1214" spans="1:13" ht="30" x14ac:dyDescent="0.25">
      <c r="A1214" s="62" t="s">
        <v>1985</v>
      </c>
      <c r="B1214" s="61" t="s">
        <v>696</v>
      </c>
      <c r="C1214" s="62" t="s">
        <v>1986</v>
      </c>
      <c r="D1214" s="61" t="s">
        <v>11402</v>
      </c>
      <c r="E1214" s="61">
        <v>72</v>
      </c>
      <c r="F1214" s="62" t="s">
        <v>11403</v>
      </c>
      <c r="G1214" s="62" t="s">
        <v>11404</v>
      </c>
      <c r="H1214" s="61" t="s">
        <v>4688</v>
      </c>
      <c r="I1214" s="61">
        <v>43179.045965983794</v>
      </c>
      <c r="J1214" s="61">
        <v>404</v>
      </c>
      <c r="M1214"/>
    </row>
    <row r="1215" spans="1:13" ht="30" x14ac:dyDescent="0.25">
      <c r="A1215" s="62" t="s">
        <v>1985</v>
      </c>
      <c r="B1215" s="61" t="s">
        <v>696</v>
      </c>
      <c r="C1215" s="62" t="s">
        <v>1986</v>
      </c>
      <c r="D1215" s="61" t="s">
        <v>11402</v>
      </c>
      <c r="E1215" s="61">
        <v>72</v>
      </c>
      <c r="F1215" s="62" t="s">
        <v>11403</v>
      </c>
      <c r="G1215" s="62" t="s">
        <v>11404</v>
      </c>
      <c r="H1215" s="61" t="s">
        <v>4688</v>
      </c>
      <c r="I1215" s="61">
        <v>43179.190593912041</v>
      </c>
      <c r="J1215" s="61">
        <v>404</v>
      </c>
      <c r="M1215"/>
    </row>
    <row r="1216" spans="1:13" ht="30" x14ac:dyDescent="0.25">
      <c r="A1216" s="62" t="s">
        <v>3341</v>
      </c>
      <c r="B1216" s="61" t="s">
        <v>696</v>
      </c>
      <c r="C1216" s="62" t="s">
        <v>3342</v>
      </c>
      <c r="D1216" s="61" t="s">
        <v>11405</v>
      </c>
      <c r="E1216" s="61">
        <v>72</v>
      </c>
      <c r="F1216" s="62" t="s">
        <v>11406</v>
      </c>
      <c r="G1216" s="62" t="s">
        <v>11407</v>
      </c>
      <c r="H1216" s="61" t="s">
        <v>4688</v>
      </c>
      <c r="I1216" s="61">
        <v>43179.10909366898</v>
      </c>
      <c r="J1216" s="61">
        <v>404</v>
      </c>
      <c r="M1216"/>
    </row>
    <row r="1217" spans="1:13" ht="30" x14ac:dyDescent="0.25">
      <c r="A1217" s="62" t="s">
        <v>3341</v>
      </c>
      <c r="B1217" s="61" t="s">
        <v>696</v>
      </c>
      <c r="C1217" s="62" t="s">
        <v>3342</v>
      </c>
      <c r="D1217" s="61" t="s">
        <v>11405</v>
      </c>
      <c r="E1217" s="61">
        <v>72</v>
      </c>
      <c r="F1217" s="62" t="s">
        <v>11406</v>
      </c>
      <c r="G1217" s="62" t="s">
        <v>11407</v>
      </c>
      <c r="H1217" s="61" t="s">
        <v>4688</v>
      </c>
      <c r="I1217" s="61">
        <v>43179.247997175924</v>
      </c>
      <c r="J1217" s="61">
        <v>404</v>
      </c>
      <c r="M1217"/>
    </row>
    <row r="1218" spans="1:13" ht="30" x14ac:dyDescent="0.25">
      <c r="A1218" s="62" t="s">
        <v>2299</v>
      </c>
      <c r="B1218" s="61" t="s">
        <v>696</v>
      </c>
      <c r="C1218" s="62" t="s">
        <v>2300</v>
      </c>
      <c r="D1218" s="61" t="s">
        <v>11408</v>
      </c>
      <c r="E1218" s="61">
        <v>72</v>
      </c>
      <c r="F1218" s="62" t="s">
        <v>11409</v>
      </c>
      <c r="G1218" s="62" t="s">
        <v>11410</v>
      </c>
      <c r="H1218" s="61" t="s">
        <v>4688</v>
      </c>
      <c r="I1218" s="61">
        <v>43178.806647083336</v>
      </c>
      <c r="J1218" s="61">
        <v>404</v>
      </c>
      <c r="M1218"/>
    </row>
    <row r="1219" spans="1:13" ht="30" x14ac:dyDescent="0.25">
      <c r="A1219" s="62" t="s">
        <v>2299</v>
      </c>
      <c r="B1219" s="61" t="s">
        <v>696</v>
      </c>
      <c r="C1219" s="62" t="s">
        <v>2300</v>
      </c>
      <c r="D1219" s="61" t="s">
        <v>11408</v>
      </c>
      <c r="E1219" s="61">
        <v>72</v>
      </c>
      <c r="F1219" s="62" t="s">
        <v>11409</v>
      </c>
      <c r="G1219" s="62" t="s">
        <v>11410</v>
      </c>
      <c r="H1219" s="61" t="s">
        <v>4688</v>
      </c>
      <c r="I1219" s="61">
        <v>43179.387318090281</v>
      </c>
      <c r="J1219" s="61">
        <v>404</v>
      </c>
      <c r="M1219"/>
    </row>
    <row r="1220" spans="1:13" ht="45" x14ac:dyDescent="0.25">
      <c r="A1220" s="62" t="s">
        <v>3200</v>
      </c>
      <c r="B1220" s="61" t="s">
        <v>696</v>
      </c>
      <c r="C1220" s="62" t="s">
        <v>3201</v>
      </c>
      <c r="D1220" s="61" t="s">
        <v>11411</v>
      </c>
      <c r="E1220" s="61">
        <v>72</v>
      </c>
      <c r="F1220" s="62" t="s">
        <v>11412</v>
      </c>
      <c r="G1220" s="62" t="s">
        <v>11413</v>
      </c>
      <c r="H1220" s="61" t="s">
        <v>4688</v>
      </c>
      <c r="I1220" s="61">
        <v>43179.45977509259</v>
      </c>
      <c r="J1220" s="61">
        <v>404</v>
      </c>
      <c r="M1220"/>
    </row>
    <row r="1221" spans="1:13" ht="30" x14ac:dyDescent="0.25">
      <c r="A1221" s="62" t="s">
        <v>1354</v>
      </c>
      <c r="B1221" s="61" t="s">
        <v>696</v>
      </c>
      <c r="C1221" s="62" t="s">
        <v>1355</v>
      </c>
      <c r="D1221" s="61" t="s">
        <v>11414</v>
      </c>
      <c r="E1221" s="61">
        <v>72</v>
      </c>
      <c r="F1221" s="62" t="s">
        <v>11415</v>
      </c>
      <c r="G1221" s="62" t="s">
        <v>11416</v>
      </c>
      <c r="H1221" s="61" t="s">
        <v>4688</v>
      </c>
      <c r="I1221" s="61">
        <v>43178.898997349534</v>
      </c>
      <c r="J1221" s="61">
        <v>404</v>
      </c>
      <c r="M1221"/>
    </row>
    <row r="1222" spans="1:13" ht="30" x14ac:dyDescent="0.25">
      <c r="A1222" s="62" t="s">
        <v>827</v>
      </c>
      <c r="B1222" s="61" t="s">
        <v>696</v>
      </c>
      <c r="C1222" s="62" t="s">
        <v>828</v>
      </c>
      <c r="D1222" s="61" t="s">
        <v>11417</v>
      </c>
      <c r="E1222" s="61">
        <v>72</v>
      </c>
      <c r="F1222" s="62" t="s">
        <v>11418</v>
      </c>
      <c r="G1222" s="62" t="s">
        <v>11419</v>
      </c>
      <c r="H1222" s="61" t="s">
        <v>4688</v>
      </c>
      <c r="I1222" s="61">
        <v>43178.947603969908</v>
      </c>
      <c r="J1222" s="61">
        <v>404</v>
      </c>
      <c r="M1222"/>
    </row>
    <row r="1223" spans="1:13" ht="30" x14ac:dyDescent="0.25">
      <c r="A1223" s="62" t="s">
        <v>827</v>
      </c>
      <c r="B1223" s="61" t="s">
        <v>696</v>
      </c>
      <c r="C1223" s="62" t="s">
        <v>828</v>
      </c>
      <c r="D1223" s="61" t="s">
        <v>11417</v>
      </c>
      <c r="E1223" s="61">
        <v>72</v>
      </c>
      <c r="F1223" s="62" t="s">
        <v>11418</v>
      </c>
      <c r="G1223" s="62" t="s">
        <v>11419</v>
      </c>
      <c r="H1223" s="61" t="s">
        <v>4688</v>
      </c>
      <c r="I1223" s="61">
        <v>43179.243419502316</v>
      </c>
      <c r="J1223" s="61">
        <v>404</v>
      </c>
      <c r="M1223"/>
    </row>
    <row r="1224" spans="1:13" ht="30" x14ac:dyDescent="0.25">
      <c r="A1224" s="62" t="s">
        <v>2843</v>
      </c>
      <c r="B1224" s="61" t="s">
        <v>696</v>
      </c>
      <c r="C1224" s="62" t="s">
        <v>2844</v>
      </c>
      <c r="D1224" s="61" t="s">
        <v>11420</v>
      </c>
      <c r="E1224" s="61">
        <v>72</v>
      </c>
      <c r="F1224" s="62" t="s">
        <v>11421</v>
      </c>
      <c r="G1224" s="62" t="s">
        <v>11422</v>
      </c>
      <c r="H1224" s="61" t="s">
        <v>4688</v>
      </c>
      <c r="I1224" s="61">
        <v>43178.984571921297</v>
      </c>
      <c r="J1224" s="61">
        <v>404</v>
      </c>
      <c r="M1224"/>
    </row>
    <row r="1225" spans="1:13" ht="30" x14ac:dyDescent="0.25">
      <c r="A1225" s="62" t="s">
        <v>2843</v>
      </c>
      <c r="B1225" s="61" t="s">
        <v>696</v>
      </c>
      <c r="C1225" s="62" t="s">
        <v>2844</v>
      </c>
      <c r="D1225" s="61" t="s">
        <v>11420</v>
      </c>
      <c r="E1225" s="61">
        <v>72</v>
      </c>
      <c r="F1225" s="62" t="s">
        <v>11421</v>
      </c>
      <c r="G1225" s="62" t="s">
        <v>11422</v>
      </c>
      <c r="H1225" s="61" t="s">
        <v>4688</v>
      </c>
      <c r="I1225" s="61">
        <v>43179.186366284724</v>
      </c>
      <c r="J1225" s="61">
        <v>404</v>
      </c>
      <c r="M1225"/>
    </row>
    <row r="1226" spans="1:13" ht="30" x14ac:dyDescent="0.25">
      <c r="A1226" s="62" t="s">
        <v>2275</v>
      </c>
      <c r="B1226" s="61" t="s">
        <v>696</v>
      </c>
      <c r="C1226" s="62" t="s">
        <v>2276</v>
      </c>
      <c r="D1226" s="61" t="s">
        <v>11423</v>
      </c>
      <c r="E1226" s="61">
        <v>72</v>
      </c>
      <c r="F1226" s="62" t="s">
        <v>11424</v>
      </c>
      <c r="G1226" s="62" t="s">
        <v>11425</v>
      </c>
      <c r="H1226" s="61" t="s">
        <v>4688</v>
      </c>
      <c r="I1226" s="61">
        <v>43178.815167465276</v>
      </c>
      <c r="J1226" s="61">
        <v>404</v>
      </c>
      <c r="M1226"/>
    </row>
    <row r="1227" spans="1:13" ht="30" x14ac:dyDescent="0.25">
      <c r="A1227" s="62" t="s">
        <v>2275</v>
      </c>
      <c r="B1227" s="61" t="s">
        <v>696</v>
      </c>
      <c r="C1227" s="62" t="s">
        <v>2276</v>
      </c>
      <c r="D1227" s="61" t="s">
        <v>11423</v>
      </c>
      <c r="E1227" s="61">
        <v>72</v>
      </c>
      <c r="F1227" s="62" t="s">
        <v>11424</v>
      </c>
      <c r="G1227" s="62" t="s">
        <v>11425</v>
      </c>
      <c r="H1227" s="61" t="s">
        <v>4688</v>
      </c>
      <c r="I1227" s="61">
        <v>43178.841193622684</v>
      </c>
      <c r="J1227" s="61">
        <v>404</v>
      </c>
      <c r="M1227"/>
    </row>
    <row r="1228" spans="1:13" ht="30" x14ac:dyDescent="0.25">
      <c r="A1228" s="62" t="s">
        <v>1700</v>
      </c>
      <c r="B1228" s="61" t="s">
        <v>696</v>
      </c>
      <c r="C1228" s="62" t="s">
        <v>1701</v>
      </c>
      <c r="D1228" s="61" t="s">
        <v>11426</v>
      </c>
      <c r="E1228" s="61">
        <v>72</v>
      </c>
      <c r="F1228" s="62" t="s">
        <v>11427</v>
      </c>
      <c r="G1228" s="62" t="s">
        <v>11428</v>
      </c>
      <c r="H1228" s="61" t="s">
        <v>4688</v>
      </c>
      <c r="I1228" s="61">
        <v>43178.927490787035</v>
      </c>
      <c r="J1228" s="61">
        <v>404</v>
      </c>
      <c r="M1228"/>
    </row>
    <row r="1229" spans="1:13" ht="30" x14ac:dyDescent="0.25">
      <c r="A1229" s="62" t="s">
        <v>1700</v>
      </c>
      <c r="B1229" s="61" t="s">
        <v>696</v>
      </c>
      <c r="C1229" s="62" t="s">
        <v>1701</v>
      </c>
      <c r="D1229" s="61" t="s">
        <v>11426</v>
      </c>
      <c r="E1229" s="61">
        <v>72</v>
      </c>
      <c r="F1229" s="62" t="s">
        <v>11427</v>
      </c>
      <c r="G1229" s="62" t="s">
        <v>11428</v>
      </c>
      <c r="H1229" s="61" t="s">
        <v>4688</v>
      </c>
      <c r="I1229" s="61">
        <v>43178.994025115739</v>
      </c>
      <c r="J1229" s="61">
        <v>404</v>
      </c>
      <c r="M1229"/>
    </row>
    <row r="1230" spans="1:13" ht="30" x14ac:dyDescent="0.25">
      <c r="A1230" s="62" t="s">
        <v>3321</v>
      </c>
      <c r="B1230" s="61" t="s">
        <v>696</v>
      </c>
      <c r="C1230" s="62" t="s">
        <v>1701</v>
      </c>
      <c r="D1230" s="61" t="s">
        <v>11426</v>
      </c>
      <c r="E1230" s="61">
        <v>72</v>
      </c>
      <c r="F1230" s="62" t="s">
        <v>11429</v>
      </c>
      <c r="G1230" s="62" t="s">
        <v>11430</v>
      </c>
      <c r="H1230" s="61" t="s">
        <v>4688</v>
      </c>
      <c r="I1230" s="61">
        <v>43179.097577326385</v>
      </c>
      <c r="J1230" s="61">
        <v>404</v>
      </c>
      <c r="M1230"/>
    </row>
    <row r="1231" spans="1:13" ht="30" x14ac:dyDescent="0.25">
      <c r="A1231" s="62" t="s">
        <v>3321</v>
      </c>
      <c r="B1231" s="61" t="s">
        <v>696</v>
      </c>
      <c r="C1231" s="62" t="s">
        <v>1701</v>
      </c>
      <c r="D1231" s="61" t="s">
        <v>11426</v>
      </c>
      <c r="E1231" s="61">
        <v>72</v>
      </c>
      <c r="F1231" s="62" t="s">
        <v>11429</v>
      </c>
      <c r="G1231" s="62" t="s">
        <v>11430</v>
      </c>
      <c r="H1231" s="61" t="s">
        <v>4688</v>
      </c>
      <c r="I1231" s="61">
        <v>43179.424879409722</v>
      </c>
      <c r="J1231" s="61">
        <v>404</v>
      </c>
      <c r="M1231"/>
    </row>
    <row r="1232" spans="1:13" ht="30" x14ac:dyDescent="0.25">
      <c r="A1232" s="62" t="s">
        <v>3817</v>
      </c>
      <c r="B1232" s="61" t="s">
        <v>696</v>
      </c>
      <c r="C1232" s="62" t="s">
        <v>3818</v>
      </c>
      <c r="D1232" s="61" t="s">
        <v>11431</v>
      </c>
      <c r="E1232" s="61">
        <v>72</v>
      </c>
      <c r="F1232" s="62" t="s">
        <v>11432</v>
      </c>
      <c r="G1232" s="62" t="s">
        <v>11433</v>
      </c>
      <c r="H1232" s="61" t="s">
        <v>4688</v>
      </c>
      <c r="I1232" s="61">
        <v>43178.808859687502</v>
      </c>
      <c r="J1232" s="61">
        <v>404</v>
      </c>
      <c r="M1232"/>
    </row>
    <row r="1233" spans="1:13" ht="30" x14ac:dyDescent="0.25">
      <c r="A1233" s="62" t="s">
        <v>3817</v>
      </c>
      <c r="B1233" s="61" t="s">
        <v>696</v>
      </c>
      <c r="C1233" s="62" t="s">
        <v>3818</v>
      </c>
      <c r="D1233" s="61" t="s">
        <v>11431</v>
      </c>
      <c r="E1233" s="61">
        <v>72</v>
      </c>
      <c r="F1233" s="62" t="s">
        <v>11432</v>
      </c>
      <c r="G1233" s="62" t="s">
        <v>11433</v>
      </c>
      <c r="H1233" s="61" t="s">
        <v>4688</v>
      </c>
      <c r="I1233" s="61">
        <v>43179.19182644676</v>
      </c>
      <c r="J1233" s="61">
        <v>404</v>
      </c>
      <c r="M1233"/>
    </row>
    <row r="1234" spans="1:13" ht="30" x14ac:dyDescent="0.25">
      <c r="A1234" s="62" t="s">
        <v>766</v>
      </c>
      <c r="B1234" s="61" t="s">
        <v>696</v>
      </c>
      <c r="C1234" s="62" t="s">
        <v>767</v>
      </c>
      <c r="D1234" s="61" t="s">
        <v>11434</v>
      </c>
      <c r="E1234" s="61">
        <v>72</v>
      </c>
      <c r="F1234" s="62" t="s">
        <v>11435</v>
      </c>
      <c r="G1234" s="62" t="s">
        <v>11436</v>
      </c>
      <c r="H1234" s="61" t="s">
        <v>4688</v>
      </c>
      <c r="I1234" s="61">
        <v>43178.754118321762</v>
      </c>
      <c r="J1234" s="61">
        <v>404</v>
      </c>
      <c r="M1234"/>
    </row>
    <row r="1235" spans="1:13" ht="30" x14ac:dyDescent="0.25">
      <c r="A1235" s="62" t="s">
        <v>2321</v>
      </c>
      <c r="B1235" s="61" t="s">
        <v>696</v>
      </c>
      <c r="C1235" s="62" t="s">
        <v>2322</v>
      </c>
      <c r="D1235" s="61" t="s">
        <v>11437</v>
      </c>
      <c r="E1235" s="61">
        <v>72</v>
      </c>
      <c r="F1235" s="62" t="s">
        <v>11438</v>
      </c>
      <c r="G1235" s="62" t="s">
        <v>11439</v>
      </c>
      <c r="H1235" s="61" t="s">
        <v>4688</v>
      </c>
      <c r="I1235" s="61">
        <v>43178.753715937499</v>
      </c>
      <c r="J1235" s="61">
        <v>404</v>
      </c>
      <c r="M1235"/>
    </row>
    <row r="1236" spans="1:13" ht="30" x14ac:dyDescent="0.25">
      <c r="A1236" s="62" t="s">
        <v>2321</v>
      </c>
      <c r="B1236" s="61" t="s">
        <v>696</v>
      </c>
      <c r="C1236" s="62" t="s">
        <v>2322</v>
      </c>
      <c r="D1236" s="61" t="s">
        <v>11437</v>
      </c>
      <c r="E1236" s="61">
        <v>72</v>
      </c>
      <c r="F1236" s="62" t="s">
        <v>11438</v>
      </c>
      <c r="G1236" s="62" t="s">
        <v>11439</v>
      </c>
      <c r="H1236" s="61" t="s">
        <v>4688</v>
      </c>
      <c r="I1236" s="61">
        <v>43179.165042372682</v>
      </c>
      <c r="J1236" s="61">
        <v>404</v>
      </c>
      <c r="M1236"/>
    </row>
    <row r="1237" spans="1:13" ht="30" x14ac:dyDescent="0.25">
      <c r="A1237" s="62" t="s">
        <v>2321</v>
      </c>
      <c r="B1237" s="61" t="s">
        <v>696</v>
      </c>
      <c r="C1237" s="62" t="s">
        <v>2322</v>
      </c>
      <c r="D1237" s="61" t="s">
        <v>11437</v>
      </c>
      <c r="E1237" s="61">
        <v>72</v>
      </c>
      <c r="F1237" s="62" t="s">
        <v>11438</v>
      </c>
      <c r="G1237" s="62" t="s">
        <v>11439</v>
      </c>
      <c r="H1237" s="61" t="s">
        <v>4688</v>
      </c>
      <c r="I1237" s="61">
        <v>43179.165042372682</v>
      </c>
      <c r="J1237" s="61">
        <v>404</v>
      </c>
      <c r="M1237"/>
    </row>
    <row r="1238" spans="1:13" ht="45" x14ac:dyDescent="0.25">
      <c r="A1238" s="62" t="s">
        <v>3211</v>
      </c>
      <c r="B1238" s="61" t="s">
        <v>696</v>
      </c>
      <c r="C1238" s="62" t="s">
        <v>3212</v>
      </c>
      <c r="D1238" s="61" t="s">
        <v>11440</v>
      </c>
      <c r="E1238" s="61">
        <v>72</v>
      </c>
      <c r="F1238" s="62" t="s">
        <v>11441</v>
      </c>
      <c r="G1238" s="62" t="s">
        <v>11442</v>
      </c>
      <c r="H1238" s="61" t="s">
        <v>4688</v>
      </c>
      <c r="I1238" s="61">
        <v>43178.923099467589</v>
      </c>
      <c r="J1238" s="61">
        <v>404</v>
      </c>
      <c r="M1238"/>
    </row>
    <row r="1239" spans="1:13" ht="45" x14ac:dyDescent="0.25">
      <c r="A1239" s="62" t="s">
        <v>2082</v>
      </c>
      <c r="B1239" s="61" t="s">
        <v>696</v>
      </c>
      <c r="C1239" s="62" t="s">
        <v>2083</v>
      </c>
      <c r="D1239" s="61" t="s">
        <v>11443</v>
      </c>
      <c r="E1239" s="61">
        <v>72</v>
      </c>
      <c r="F1239" s="62" t="s">
        <v>11444</v>
      </c>
      <c r="G1239" s="62" t="s">
        <v>11445</v>
      </c>
      <c r="H1239" s="61" t="s">
        <v>4688</v>
      </c>
      <c r="I1239" s="61">
        <v>43179.324653842596</v>
      </c>
      <c r="J1239" s="61">
        <v>404</v>
      </c>
      <c r="M1239"/>
    </row>
    <row r="1240" spans="1:13" ht="45" x14ac:dyDescent="0.25">
      <c r="A1240" s="62" t="s">
        <v>2082</v>
      </c>
      <c r="B1240" s="61" t="s">
        <v>696</v>
      </c>
      <c r="C1240" s="62" t="s">
        <v>2083</v>
      </c>
      <c r="D1240" s="61" t="s">
        <v>11443</v>
      </c>
      <c r="E1240" s="61">
        <v>72</v>
      </c>
      <c r="F1240" s="62" t="s">
        <v>11444</v>
      </c>
      <c r="G1240" s="62" t="s">
        <v>11445</v>
      </c>
      <c r="H1240" s="61" t="s">
        <v>4688</v>
      </c>
      <c r="I1240" s="61">
        <v>43179.436655636571</v>
      </c>
      <c r="J1240" s="61">
        <v>404</v>
      </c>
      <c r="M1240"/>
    </row>
    <row r="1241" spans="1:13" ht="30" x14ac:dyDescent="0.25">
      <c r="A1241" s="62" t="s">
        <v>2142</v>
      </c>
      <c r="B1241" s="61" t="s">
        <v>696</v>
      </c>
      <c r="C1241" s="62" t="s">
        <v>2143</v>
      </c>
      <c r="D1241" s="61" t="s">
        <v>5</v>
      </c>
      <c r="E1241" s="61">
        <v>72</v>
      </c>
      <c r="F1241" s="62" t="s">
        <v>11446</v>
      </c>
      <c r="G1241" s="62" t="s">
        <v>11447</v>
      </c>
      <c r="H1241" s="61" t="s">
        <v>4688</v>
      </c>
      <c r="I1241" s="61">
        <v>43179.217955277774</v>
      </c>
      <c r="J1241" s="61">
        <v>404</v>
      </c>
      <c r="M1241"/>
    </row>
    <row r="1242" spans="1:13" ht="30" x14ac:dyDescent="0.25">
      <c r="A1242" s="62" t="s">
        <v>2142</v>
      </c>
      <c r="B1242" s="61" t="s">
        <v>696</v>
      </c>
      <c r="C1242" s="62" t="s">
        <v>2143</v>
      </c>
      <c r="D1242" s="61" t="s">
        <v>5</v>
      </c>
      <c r="E1242" s="61">
        <v>72</v>
      </c>
      <c r="F1242" s="62" t="s">
        <v>11446</v>
      </c>
      <c r="G1242" s="62" t="s">
        <v>11447</v>
      </c>
      <c r="H1242" s="61" t="s">
        <v>4688</v>
      </c>
      <c r="I1242" s="61">
        <v>43179.432725185186</v>
      </c>
      <c r="J1242" s="61">
        <v>404</v>
      </c>
      <c r="M1242"/>
    </row>
    <row r="1243" spans="1:13" ht="45" x14ac:dyDescent="0.25">
      <c r="A1243" s="62" t="s">
        <v>1343</v>
      </c>
      <c r="B1243" s="61" t="s">
        <v>696</v>
      </c>
      <c r="C1243" s="62" t="s">
        <v>1344</v>
      </c>
      <c r="D1243" s="61" t="s">
        <v>10045</v>
      </c>
      <c r="E1243" s="61">
        <v>66</v>
      </c>
      <c r="F1243" s="62" t="s">
        <v>11448</v>
      </c>
      <c r="G1243" s="62" t="s">
        <v>11449</v>
      </c>
      <c r="H1243" s="61" t="s">
        <v>4688</v>
      </c>
      <c r="I1243" s="61">
        <v>43178.714848310185</v>
      </c>
      <c r="J1243" s="61">
        <v>404</v>
      </c>
      <c r="M1243"/>
    </row>
    <row r="1244" spans="1:13" ht="45" x14ac:dyDescent="0.25">
      <c r="A1244" s="62" t="s">
        <v>2883</v>
      </c>
      <c r="B1244" s="61" t="s">
        <v>696</v>
      </c>
      <c r="C1244" s="62" t="s">
        <v>1344</v>
      </c>
      <c r="D1244" s="61" t="s">
        <v>10045</v>
      </c>
      <c r="E1244" s="61">
        <v>66</v>
      </c>
      <c r="F1244" s="62" t="s">
        <v>11450</v>
      </c>
      <c r="G1244" s="62" t="s">
        <v>11451</v>
      </c>
      <c r="H1244" s="61" t="s">
        <v>4688</v>
      </c>
      <c r="I1244" s="61">
        <v>43178.87739105324</v>
      </c>
      <c r="J1244" s="61">
        <v>404</v>
      </c>
      <c r="M1244"/>
    </row>
    <row r="1245" spans="1:13" ht="45" x14ac:dyDescent="0.25">
      <c r="A1245" s="62" t="s">
        <v>1343</v>
      </c>
      <c r="B1245" s="61" t="s">
        <v>696</v>
      </c>
      <c r="C1245" s="62" t="s">
        <v>1344</v>
      </c>
      <c r="D1245" s="61" t="s">
        <v>10045</v>
      </c>
      <c r="E1245" s="61">
        <v>66</v>
      </c>
      <c r="F1245" s="62" t="s">
        <v>11448</v>
      </c>
      <c r="G1245" s="62" t="s">
        <v>11449</v>
      </c>
      <c r="H1245" s="61" t="s">
        <v>4688</v>
      </c>
      <c r="I1245" s="61">
        <v>43179.139752280091</v>
      </c>
      <c r="J1245" s="61">
        <v>404</v>
      </c>
      <c r="M1245"/>
    </row>
    <row r="1246" spans="1:13" ht="45" x14ac:dyDescent="0.25">
      <c r="A1246" s="62" t="s">
        <v>1408</v>
      </c>
      <c r="B1246" s="61" t="s">
        <v>696</v>
      </c>
      <c r="C1246" s="62" t="s">
        <v>1409</v>
      </c>
      <c r="D1246" s="61" t="s">
        <v>11452</v>
      </c>
      <c r="E1246" s="61">
        <v>27</v>
      </c>
      <c r="F1246" s="62" t="s">
        <v>11453</v>
      </c>
      <c r="G1246" s="62" t="s">
        <v>11454</v>
      </c>
      <c r="H1246" s="61" t="s">
        <v>4688</v>
      </c>
      <c r="I1246" s="61">
        <v>43179.213968587967</v>
      </c>
      <c r="J1246" s="61">
        <v>404</v>
      </c>
      <c r="M1246"/>
    </row>
    <row r="1247" spans="1:13" ht="45" x14ac:dyDescent="0.25">
      <c r="A1247" s="62" t="s">
        <v>4244</v>
      </c>
      <c r="B1247" s="61" t="s">
        <v>696</v>
      </c>
      <c r="C1247" s="62" t="s">
        <v>4245</v>
      </c>
      <c r="D1247" s="61" t="s">
        <v>11230</v>
      </c>
      <c r="E1247" s="61">
        <v>28</v>
      </c>
      <c r="F1247" s="62" t="s">
        <v>11455</v>
      </c>
      <c r="G1247" s="62" t="s">
        <v>11456</v>
      </c>
      <c r="H1247" s="61" t="s">
        <v>4688</v>
      </c>
      <c r="I1247" s="61">
        <v>43178.807056712962</v>
      </c>
      <c r="J1247" s="61">
        <v>404</v>
      </c>
      <c r="M1247"/>
    </row>
    <row r="1248" spans="1:13" ht="45" x14ac:dyDescent="0.25">
      <c r="A1248" s="62" t="s">
        <v>4665</v>
      </c>
      <c r="B1248" s="61" t="s">
        <v>696</v>
      </c>
      <c r="C1248" s="62" t="s">
        <v>4666</v>
      </c>
      <c r="D1248" s="61" t="s">
        <v>11457</v>
      </c>
      <c r="E1248" s="61">
        <v>38</v>
      </c>
      <c r="F1248" s="62" t="s">
        <v>11458</v>
      </c>
      <c r="G1248" s="62" t="s">
        <v>11459</v>
      </c>
      <c r="H1248" s="61" t="s">
        <v>4688</v>
      </c>
      <c r="I1248" s="61">
        <v>43179.426822349538</v>
      </c>
      <c r="J1248" s="61">
        <v>404</v>
      </c>
      <c r="M1248"/>
    </row>
    <row r="1249" spans="1:13" ht="45" x14ac:dyDescent="0.25">
      <c r="A1249" s="62" t="s">
        <v>2893</v>
      </c>
      <c r="B1249" s="61" t="s">
        <v>696</v>
      </c>
      <c r="C1249" s="62" t="s">
        <v>932</v>
      </c>
      <c r="D1249" s="61" t="s">
        <v>11460</v>
      </c>
      <c r="E1249" s="61">
        <v>39</v>
      </c>
      <c r="F1249" s="62" t="s">
        <v>11461</v>
      </c>
      <c r="G1249" s="62" t="s">
        <v>11462</v>
      </c>
      <c r="H1249" s="61" t="s">
        <v>4688</v>
      </c>
      <c r="I1249" s="61">
        <v>43178.721663703705</v>
      </c>
      <c r="J1249" s="61">
        <v>404</v>
      </c>
      <c r="M1249"/>
    </row>
    <row r="1250" spans="1:13" ht="45" x14ac:dyDescent="0.25">
      <c r="A1250" s="62" t="s">
        <v>935</v>
      </c>
      <c r="B1250" s="61" t="s">
        <v>696</v>
      </c>
      <c r="C1250" s="62" t="s">
        <v>932</v>
      </c>
      <c r="D1250" s="61" t="s">
        <v>11460</v>
      </c>
      <c r="E1250" s="61">
        <v>39</v>
      </c>
      <c r="F1250" s="62" t="s">
        <v>11463</v>
      </c>
      <c r="G1250" s="62" t="s">
        <v>11464</v>
      </c>
      <c r="H1250" s="61" t="s">
        <v>4688</v>
      </c>
      <c r="I1250" s="61">
        <v>43178.904478599536</v>
      </c>
      <c r="J1250" s="61">
        <v>404</v>
      </c>
      <c r="M1250"/>
    </row>
    <row r="1251" spans="1:13" ht="45" x14ac:dyDescent="0.25">
      <c r="A1251" s="62" t="s">
        <v>931</v>
      </c>
      <c r="B1251" s="61" t="s">
        <v>696</v>
      </c>
      <c r="C1251" s="62" t="s">
        <v>932</v>
      </c>
      <c r="D1251" s="61" t="s">
        <v>11460</v>
      </c>
      <c r="E1251" s="61">
        <v>39</v>
      </c>
      <c r="F1251" s="62" t="s">
        <v>11465</v>
      </c>
      <c r="G1251" s="62" t="s">
        <v>11466</v>
      </c>
      <c r="H1251" s="61" t="s">
        <v>4688</v>
      </c>
      <c r="I1251" s="61">
        <v>43178.918859432873</v>
      </c>
      <c r="J1251" s="61">
        <v>404</v>
      </c>
      <c r="M1251"/>
    </row>
    <row r="1252" spans="1:13" ht="45" x14ac:dyDescent="0.25">
      <c r="A1252" s="62" t="s">
        <v>935</v>
      </c>
      <c r="B1252" s="61" t="s">
        <v>696</v>
      </c>
      <c r="C1252" s="62" t="s">
        <v>932</v>
      </c>
      <c r="D1252" s="61" t="s">
        <v>11460</v>
      </c>
      <c r="E1252" s="61">
        <v>39</v>
      </c>
      <c r="F1252" s="62" t="s">
        <v>11463</v>
      </c>
      <c r="G1252" s="62" t="s">
        <v>11464</v>
      </c>
      <c r="H1252" s="61" t="s">
        <v>4688</v>
      </c>
      <c r="I1252" s="61">
        <v>43179.06125726852</v>
      </c>
      <c r="J1252" s="61">
        <v>404</v>
      </c>
      <c r="M1252"/>
    </row>
    <row r="1253" spans="1:13" ht="45" x14ac:dyDescent="0.25">
      <c r="A1253" s="62" t="s">
        <v>2893</v>
      </c>
      <c r="B1253" s="61" t="s">
        <v>696</v>
      </c>
      <c r="C1253" s="62" t="s">
        <v>932</v>
      </c>
      <c r="D1253" s="61" t="s">
        <v>11460</v>
      </c>
      <c r="E1253" s="61">
        <v>39</v>
      </c>
      <c r="F1253" s="62" t="s">
        <v>11461</v>
      </c>
      <c r="G1253" s="62" t="s">
        <v>11462</v>
      </c>
      <c r="H1253" s="61" t="s">
        <v>4688</v>
      </c>
      <c r="I1253" s="61">
        <v>43179.173893263891</v>
      </c>
      <c r="J1253" s="61">
        <v>404</v>
      </c>
      <c r="M1253"/>
    </row>
    <row r="1254" spans="1:13" ht="45" x14ac:dyDescent="0.25">
      <c r="A1254" s="62" t="s">
        <v>3124</v>
      </c>
      <c r="B1254" s="61" t="s">
        <v>696</v>
      </c>
      <c r="C1254" s="62" t="s">
        <v>932</v>
      </c>
      <c r="D1254" s="61" t="s">
        <v>11460</v>
      </c>
      <c r="E1254" s="61">
        <v>39</v>
      </c>
      <c r="F1254" s="62" t="s">
        <v>11467</v>
      </c>
      <c r="G1254" s="62" t="s">
        <v>11468</v>
      </c>
      <c r="H1254" s="61" t="s">
        <v>4688</v>
      </c>
      <c r="I1254" s="61">
        <v>43179.208263611108</v>
      </c>
      <c r="J1254" s="61">
        <v>404</v>
      </c>
      <c r="M1254"/>
    </row>
    <row r="1255" spans="1:13" ht="45" x14ac:dyDescent="0.25">
      <c r="A1255" s="62" t="s">
        <v>3350</v>
      </c>
      <c r="B1255" s="61" t="s">
        <v>696</v>
      </c>
      <c r="C1255" s="62" t="s">
        <v>3351</v>
      </c>
      <c r="D1255" s="61" t="s">
        <v>11469</v>
      </c>
      <c r="E1255" s="61">
        <v>48</v>
      </c>
      <c r="F1255" s="62" t="s">
        <v>11470</v>
      </c>
      <c r="G1255" s="62" t="s">
        <v>11471</v>
      </c>
      <c r="H1255" s="61" t="s">
        <v>4688</v>
      </c>
      <c r="I1255" s="61">
        <v>43179.261818402774</v>
      </c>
      <c r="J1255" s="61">
        <v>404</v>
      </c>
      <c r="M1255"/>
    </row>
    <row r="1256" spans="1:13" ht="45" x14ac:dyDescent="0.25">
      <c r="A1256" s="62" t="s">
        <v>3350</v>
      </c>
      <c r="B1256" s="61" t="s">
        <v>696</v>
      </c>
      <c r="C1256" s="62" t="s">
        <v>3351</v>
      </c>
      <c r="D1256" s="61" t="s">
        <v>11469</v>
      </c>
      <c r="E1256" s="61">
        <v>48</v>
      </c>
      <c r="F1256" s="62" t="s">
        <v>11470</v>
      </c>
      <c r="G1256" s="62" t="s">
        <v>11471</v>
      </c>
      <c r="H1256" s="61" t="s">
        <v>4688</v>
      </c>
      <c r="I1256" s="61">
        <v>43179.309537997688</v>
      </c>
      <c r="J1256" s="61">
        <v>404</v>
      </c>
      <c r="M1256"/>
    </row>
    <row r="1257" spans="1:13" ht="30" x14ac:dyDescent="0.25">
      <c r="A1257" s="62" t="s">
        <v>3126</v>
      </c>
      <c r="B1257" s="61" t="s">
        <v>696</v>
      </c>
      <c r="C1257" s="62" t="s">
        <v>3127</v>
      </c>
      <c r="D1257" s="61" t="s">
        <v>11472</v>
      </c>
      <c r="E1257" s="61">
        <v>48</v>
      </c>
      <c r="F1257" s="62" t="s">
        <v>11473</v>
      </c>
      <c r="G1257" s="62" t="s">
        <v>11474</v>
      </c>
      <c r="H1257" s="61" t="s">
        <v>4688</v>
      </c>
      <c r="I1257" s="61">
        <v>43179.238634930553</v>
      </c>
      <c r="J1257" s="61">
        <v>404</v>
      </c>
      <c r="M1257"/>
    </row>
    <row r="1258" spans="1:13" ht="30" x14ac:dyDescent="0.25">
      <c r="A1258" s="62" t="s">
        <v>2528</v>
      </c>
      <c r="B1258" s="61" t="s">
        <v>696</v>
      </c>
      <c r="C1258" s="62" t="s">
        <v>1232</v>
      </c>
      <c r="D1258" s="61" t="s">
        <v>11475</v>
      </c>
      <c r="E1258" s="61">
        <v>39</v>
      </c>
      <c r="F1258" s="62" t="s">
        <v>11476</v>
      </c>
      <c r="G1258" s="62" t="s">
        <v>11477</v>
      </c>
      <c r="H1258" s="61" t="s">
        <v>4688</v>
      </c>
      <c r="I1258" s="61">
        <v>43178.841341446758</v>
      </c>
      <c r="J1258" s="61">
        <v>404</v>
      </c>
      <c r="M1258"/>
    </row>
    <row r="1259" spans="1:13" ht="45" x14ac:dyDescent="0.25">
      <c r="A1259" s="62" t="s">
        <v>4359</v>
      </c>
      <c r="B1259" s="61" t="s">
        <v>696</v>
      </c>
      <c r="C1259" s="62" t="s">
        <v>1232</v>
      </c>
      <c r="D1259" s="61" t="s">
        <v>11475</v>
      </c>
      <c r="E1259" s="61">
        <v>39</v>
      </c>
      <c r="F1259" s="62" t="s">
        <v>11478</v>
      </c>
      <c r="G1259" s="62" t="s">
        <v>11479</v>
      </c>
      <c r="H1259" s="61" t="s">
        <v>4688</v>
      </c>
      <c r="I1259" s="61">
        <v>43178.905980150463</v>
      </c>
      <c r="J1259" s="61">
        <v>404</v>
      </c>
      <c r="M1259"/>
    </row>
    <row r="1260" spans="1:13" ht="45" x14ac:dyDescent="0.25">
      <c r="A1260" s="62" t="s">
        <v>2608</v>
      </c>
      <c r="B1260" s="61" t="s">
        <v>696</v>
      </c>
      <c r="C1260" s="62" t="s">
        <v>1232</v>
      </c>
      <c r="D1260" s="61" t="s">
        <v>11475</v>
      </c>
      <c r="E1260" s="61">
        <v>39</v>
      </c>
      <c r="F1260" s="62" t="s">
        <v>11480</v>
      </c>
      <c r="G1260" s="62" t="s">
        <v>11481</v>
      </c>
      <c r="H1260" s="61" t="s">
        <v>4688</v>
      </c>
      <c r="I1260" s="61">
        <v>43179.019669768517</v>
      </c>
      <c r="J1260" s="61">
        <v>404</v>
      </c>
      <c r="M1260"/>
    </row>
    <row r="1261" spans="1:13" ht="45" x14ac:dyDescent="0.25">
      <c r="A1261" s="62" t="s">
        <v>3477</v>
      </c>
      <c r="B1261" s="61" t="s">
        <v>696</v>
      </c>
      <c r="C1261" s="62" t="s">
        <v>1232</v>
      </c>
      <c r="D1261" s="61" t="s">
        <v>11475</v>
      </c>
      <c r="E1261" s="61">
        <v>39</v>
      </c>
      <c r="F1261" s="62" t="s">
        <v>11482</v>
      </c>
      <c r="G1261" s="62" t="s">
        <v>11483</v>
      </c>
      <c r="H1261" s="61" t="s">
        <v>4688</v>
      </c>
      <c r="I1261" s="61">
        <v>43179.030871817129</v>
      </c>
      <c r="J1261" s="61">
        <v>404</v>
      </c>
      <c r="M1261"/>
    </row>
    <row r="1262" spans="1:13" ht="30" x14ac:dyDescent="0.25">
      <c r="A1262" s="62" t="s">
        <v>2528</v>
      </c>
      <c r="B1262" s="61" t="s">
        <v>696</v>
      </c>
      <c r="C1262" s="62" t="s">
        <v>1232</v>
      </c>
      <c r="D1262" s="61" t="s">
        <v>11475</v>
      </c>
      <c r="E1262" s="61">
        <v>39</v>
      </c>
      <c r="F1262" s="62" t="s">
        <v>11476</v>
      </c>
      <c r="G1262" s="62" t="s">
        <v>11477</v>
      </c>
      <c r="H1262" s="61" t="s">
        <v>4688</v>
      </c>
      <c r="I1262" s="61">
        <v>43179.04633041667</v>
      </c>
      <c r="J1262" s="61">
        <v>404</v>
      </c>
      <c r="M1262"/>
    </row>
    <row r="1263" spans="1:13" ht="45" x14ac:dyDescent="0.25">
      <c r="A1263" s="62" t="s">
        <v>3697</v>
      </c>
      <c r="B1263" s="61" t="s">
        <v>696</v>
      </c>
      <c r="C1263" s="62" t="s">
        <v>1232</v>
      </c>
      <c r="D1263" s="61" t="s">
        <v>11475</v>
      </c>
      <c r="E1263" s="61">
        <v>39</v>
      </c>
      <c r="F1263" s="62" t="s">
        <v>11484</v>
      </c>
      <c r="G1263" s="62" t="s">
        <v>11485</v>
      </c>
      <c r="H1263" s="61" t="s">
        <v>4688</v>
      </c>
      <c r="I1263" s="61">
        <v>43179.051545567127</v>
      </c>
      <c r="J1263" s="61">
        <v>404</v>
      </c>
      <c r="M1263"/>
    </row>
    <row r="1264" spans="1:13" ht="45" x14ac:dyDescent="0.25">
      <c r="A1264" s="62" t="s">
        <v>2608</v>
      </c>
      <c r="B1264" s="61" t="s">
        <v>696</v>
      </c>
      <c r="C1264" s="62" t="s">
        <v>1232</v>
      </c>
      <c r="D1264" s="61" t="s">
        <v>11475</v>
      </c>
      <c r="E1264" s="61">
        <v>39</v>
      </c>
      <c r="F1264" s="62" t="s">
        <v>11480</v>
      </c>
      <c r="G1264" s="62" t="s">
        <v>11481</v>
      </c>
      <c r="H1264" s="61" t="s">
        <v>4688</v>
      </c>
      <c r="I1264" s="61">
        <v>43179.079909826389</v>
      </c>
      <c r="J1264" s="61">
        <v>404</v>
      </c>
      <c r="M1264"/>
    </row>
    <row r="1265" spans="1:13" ht="45" x14ac:dyDescent="0.25">
      <c r="A1265" s="62" t="s">
        <v>1631</v>
      </c>
      <c r="B1265" s="61" t="s">
        <v>696</v>
      </c>
      <c r="C1265" s="62" t="s">
        <v>1232</v>
      </c>
      <c r="D1265" s="61" t="s">
        <v>11475</v>
      </c>
      <c r="E1265" s="61">
        <v>39</v>
      </c>
      <c r="F1265" s="62" t="s">
        <v>11486</v>
      </c>
      <c r="G1265" s="62" t="s">
        <v>11487</v>
      </c>
      <c r="H1265" s="61" t="s">
        <v>4688</v>
      </c>
      <c r="I1265" s="61">
        <v>43179.099244409721</v>
      </c>
      <c r="J1265" s="61">
        <v>404</v>
      </c>
      <c r="M1265"/>
    </row>
    <row r="1266" spans="1:13" ht="60" x14ac:dyDescent="0.25">
      <c r="A1266" s="62" t="s">
        <v>1957</v>
      </c>
      <c r="B1266" s="61" t="s">
        <v>696</v>
      </c>
      <c r="C1266" s="62" t="s">
        <v>1232</v>
      </c>
      <c r="D1266" s="61" t="s">
        <v>11475</v>
      </c>
      <c r="E1266" s="61">
        <v>39</v>
      </c>
      <c r="F1266" s="62" t="s">
        <v>11488</v>
      </c>
      <c r="G1266" s="62" t="s">
        <v>11489</v>
      </c>
      <c r="H1266" s="61" t="s">
        <v>4688</v>
      </c>
      <c r="I1266" s="61">
        <v>43179.158906712961</v>
      </c>
      <c r="J1266" s="61">
        <v>404</v>
      </c>
      <c r="M1266"/>
    </row>
    <row r="1267" spans="1:13" ht="30" x14ac:dyDescent="0.25">
      <c r="A1267" s="62" t="s">
        <v>4364</v>
      </c>
      <c r="B1267" s="61" t="s">
        <v>696</v>
      </c>
      <c r="C1267" s="62" t="s">
        <v>1232</v>
      </c>
      <c r="D1267" s="61" t="s">
        <v>11475</v>
      </c>
      <c r="E1267" s="61">
        <v>39</v>
      </c>
      <c r="F1267" s="62" t="s">
        <v>11490</v>
      </c>
      <c r="G1267" s="62" t="s">
        <v>11491</v>
      </c>
      <c r="H1267" s="61" t="s">
        <v>4688</v>
      </c>
      <c r="I1267" s="61">
        <v>43179.187452372687</v>
      </c>
      <c r="J1267" s="61">
        <v>404</v>
      </c>
      <c r="M1267"/>
    </row>
    <row r="1268" spans="1:13" ht="45" x14ac:dyDescent="0.25">
      <c r="A1268" s="62" t="s">
        <v>1231</v>
      </c>
      <c r="B1268" s="61" t="s">
        <v>696</v>
      </c>
      <c r="C1268" s="62" t="s">
        <v>1232</v>
      </c>
      <c r="D1268" s="61" t="s">
        <v>11475</v>
      </c>
      <c r="E1268" s="61">
        <v>39</v>
      </c>
      <c r="F1268" s="62" t="s">
        <v>11492</v>
      </c>
      <c r="G1268" s="62" t="s">
        <v>11493</v>
      </c>
      <c r="H1268" s="61" t="s">
        <v>4688</v>
      </c>
      <c r="I1268" s="61">
        <v>43179.253474664351</v>
      </c>
      <c r="J1268" s="61">
        <v>404</v>
      </c>
      <c r="M1268"/>
    </row>
    <row r="1269" spans="1:13" ht="45" x14ac:dyDescent="0.25">
      <c r="A1269" s="62" t="s">
        <v>1231</v>
      </c>
      <c r="B1269" s="61" t="s">
        <v>696</v>
      </c>
      <c r="C1269" s="62" t="s">
        <v>1232</v>
      </c>
      <c r="D1269" s="61" t="s">
        <v>11475</v>
      </c>
      <c r="E1269" s="61">
        <v>39</v>
      </c>
      <c r="F1269" s="62" t="s">
        <v>11492</v>
      </c>
      <c r="G1269" s="62" t="s">
        <v>11493</v>
      </c>
      <c r="H1269" s="61" t="s">
        <v>4688</v>
      </c>
      <c r="I1269" s="61">
        <v>43179.284037418984</v>
      </c>
      <c r="J1269" s="61">
        <v>404</v>
      </c>
      <c r="M1269"/>
    </row>
    <row r="1270" spans="1:13" ht="60" x14ac:dyDescent="0.25">
      <c r="A1270" s="62" t="s">
        <v>1957</v>
      </c>
      <c r="B1270" s="61" t="s">
        <v>696</v>
      </c>
      <c r="C1270" s="62" t="s">
        <v>1232</v>
      </c>
      <c r="D1270" s="61" t="s">
        <v>11475</v>
      </c>
      <c r="E1270" s="61">
        <v>39</v>
      </c>
      <c r="F1270" s="62" t="s">
        <v>11488</v>
      </c>
      <c r="G1270" s="62" t="s">
        <v>11489</v>
      </c>
      <c r="H1270" s="61" t="s">
        <v>4688</v>
      </c>
      <c r="I1270" s="61">
        <v>43179.337255960651</v>
      </c>
      <c r="J1270" s="61">
        <v>404</v>
      </c>
      <c r="M1270"/>
    </row>
    <row r="1271" spans="1:13" ht="45" x14ac:dyDescent="0.25">
      <c r="A1271" s="62" t="s">
        <v>1631</v>
      </c>
      <c r="B1271" s="61" t="s">
        <v>696</v>
      </c>
      <c r="C1271" s="62" t="s">
        <v>1232</v>
      </c>
      <c r="D1271" s="61" t="s">
        <v>11475</v>
      </c>
      <c r="E1271" s="61">
        <v>39</v>
      </c>
      <c r="F1271" s="62" t="s">
        <v>11486</v>
      </c>
      <c r="G1271" s="62" t="s">
        <v>11487</v>
      </c>
      <c r="H1271" s="61" t="s">
        <v>4688</v>
      </c>
      <c r="I1271" s="61">
        <v>43179.380812048614</v>
      </c>
      <c r="J1271" s="61">
        <v>404</v>
      </c>
      <c r="M1271"/>
    </row>
    <row r="1272" spans="1:13" ht="45" x14ac:dyDescent="0.25">
      <c r="A1272" s="62" t="s">
        <v>3697</v>
      </c>
      <c r="B1272" s="61" t="s">
        <v>696</v>
      </c>
      <c r="C1272" s="62" t="s">
        <v>1232</v>
      </c>
      <c r="D1272" s="61" t="s">
        <v>11475</v>
      </c>
      <c r="E1272" s="61">
        <v>39</v>
      </c>
      <c r="F1272" s="62" t="s">
        <v>11484</v>
      </c>
      <c r="G1272" s="62" t="s">
        <v>11485</v>
      </c>
      <c r="H1272" s="61" t="s">
        <v>4688</v>
      </c>
      <c r="I1272" s="61">
        <v>43179.381441157406</v>
      </c>
      <c r="J1272" s="61">
        <v>404</v>
      </c>
      <c r="M1272"/>
    </row>
    <row r="1273" spans="1:13" ht="45" x14ac:dyDescent="0.25">
      <c r="A1273" s="62" t="s">
        <v>1055</v>
      </c>
      <c r="B1273" s="61" t="s">
        <v>696</v>
      </c>
      <c r="C1273" s="62" t="s">
        <v>727</v>
      </c>
      <c r="D1273" s="61" t="s">
        <v>11494</v>
      </c>
      <c r="E1273" s="61">
        <v>39</v>
      </c>
      <c r="F1273" s="62" t="s">
        <v>11495</v>
      </c>
      <c r="G1273" s="62" t="s">
        <v>11496</v>
      </c>
      <c r="H1273" s="61" t="s">
        <v>4688</v>
      </c>
      <c r="I1273" s="61">
        <v>43178.721436273147</v>
      </c>
      <c r="J1273" s="61">
        <v>404</v>
      </c>
      <c r="M1273"/>
    </row>
    <row r="1274" spans="1:13" ht="45" x14ac:dyDescent="0.25">
      <c r="A1274" s="62" t="s">
        <v>741</v>
      </c>
      <c r="B1274" s="61" t="s">
        <v>696</v>
      </c>
      <c r="C1274" s="62" t="s">
        <v>727</v>
      </c>
      <c r="D1274" s="61" t="s">
        <v>11494</v>
      </c>
      <c r="E1274" s="61">
        <v>39</v>
      </c>
      <c r="F1274" s="62" t="s">
        <v>11497</v>
      </c>
      <c r="G1274" s="62" t="s">
        <v>11498</v>
      </c>
      <c r="H1274" s="61" t="s">
        <v>4688</v>
      </c>
      <c r="I1274" s="61">
        <v>43178.727895706019</v>
      </c>
      <c r="J1274" s="61">
        <v>404</v>
      </c>
      <c r="M1274"/>
    </row>
    <row r="1275" spans="1:13" ht="45" x14ac:dyDescent="0.25">
      <c r="A1275" s="62" t="s">
        <v>2991</v>
      </c>
      <c r="B1275" s="61" t="s">
        <v>696</v>
      </c>
      <c r="C1275" s="62" t="s">
        <v>727</v>
      </c>
      <c r="D1275" s="61" t="s">
        <v>11494</v>
      </c>
      <c r="E1275" s="61">
        <v>39</v>
      </c>
      <c r="F1275" s="62" t="s">
        <v>11499</v>
      </c>
      <c r="G1275" s="62" t="s">
        <v>11500</v>
      </c>
      <c r="H1275" s="61" t="s">
        <v>4688</v>
      </c>
      <c r="I1275" s="61">
        <v>43178.737365995374</v>
      </c>
      <c r="J1275" s="61">
        <v>404</v>
      </c>
      <c r="M1275"/>
    </row>
    <row r="1276" spans="1:13" ht="45" x14ac:dyDescent="0.25">
      <c r="A1276" s="62" t="s">
        <v>1650</v>
      </c>
      <c r="B1276" s="61" t="s">
        <v>696</v>
      </c>
      <c r="C1276" s="62" t="s">
        <v>727</v>
      </c>
      <c r="D1276" s="61" t="s">
        <v>11494</v>
      </c>
      <c r="E1276" s="61">
        <v>39</v>
      </c>
      <c r="F1276" s="62" t="s">
        <v>11501</v>
      </c>
      <c r="G1276" s="62" t="s">
        <v>11502</v>
      </c>
      <c r="H1276" s="61" t="s">
        <v>4688</v>
      </c>
      <c r="I1276" s="61">
        <v>43178.741216886578</v>
      </c>
      <c r="J1276" s="61">
        <v>404</v>
      </c>
      <c r="M1276"/>
    </row>
    <row r="1277" spans="1:13" ht="30" x14ac:dyDescent="0.25">
      <c r="A1277" s="62" t="s">
        <v>3821</v>
      </c>
      <c r="B1277" s="61" t="s">
        <v>696</v>
      </c>
      <c r="C1277" s="62" t="s">
        <v>727</v>
      </c>
      <c r="D1277" s="61" t="s">
        <v>11494</v>
      </c>
      <c r="E1277" s="61">
        <v>39</v>
      </c>
      <c r="F1277" s="62" t="s">
        <v>11503</v>
      </c>
      <c r="G1277" s="62" t="s">
        <v>11504</v>
      </c>
      <c r="H1277" s="61" t="s">
        <v>4688</v>
      </c>
      <c r="I1277" s="61">
        <v>43178.764674768521</v>
      </c>
      <c r="J1277" s="61">
        <v>404</v>
      </c>
      <c r="M1277"/>
    </row>
    <row r="1278" spans="1:13" ht="30" x14ac:dyDescent="0.25">
      <c r="A1278" s="62" t="s">
        <v>1839</v>
      </c>
      <c r="B1278" s="61" t="s">
        <v>696</v>
      </c>
      <c r="C1278" s="62" t="s">
        <v>727</v>
      </c>
      <c r="D1278" s="61" t="s">
        <v>11494</v>
      </c>
      <c r="E1278" s="61">
        <v>39</v>
      </c>
      <c r="F1278" s="62" t="s">
        <v>11505</v>
      </c>
      <c r="G1278" s="62" t="s">
        <v>11506</v>
      </c>
      <c r="H1278" s="61" t="s">
        <v>4688</v>
      </c>
      <c r="I1278" s="61">
        <v>43178.801438194445</v>
      </c>
      <c r="J1278" s="61">
        <v>404</v>
      </c>
      <c r="M1278"/>
    </row>
    <row r="1279" spans="1:13" ht="45" x14ac:dyDescent="0.25">
      <c r="A1279" s="62" t="s">
        <v>1071</v>
      </c>
      <c r="B1279" s="61" t="s">
        <v>696</v>
      </c>
      <c r="C1279" s="62" t="s">
        <v>727</v>
      </c>
      <c r="D1279" s="61" t="s">
        <v>11494</v>
      </c>
      <c r="E1279" s="61">
        <v>39</v>
      </c>
      <c r="F1279" s="62" t="s">
        <v>11507</v>
      </c>
      <c r="G1279" s="62" t="s">
        <v>11508</v>
      </c>
      <c r="H1279" s="61" t="s">
        <v>4688</v>
      </c>
      <c r="I1279" s="61">
        <v>43178.815633576392</v>
      </c>
      <c r="J1279" s="61">
        <v>404</v>
      </c>
      <c r="M1279"/>
    </row>
    <row r="1280" spans="1:13" ht="45" x14ac:dyDescent="0.25">
      <c r="A1280" s="62" t="s">
        <v>1304</v>
      </c>
      <c r="B1280" s="61" t="s">
        <v>696</v>
      </c>
      <c r="C1280" s="62" t="s">
        <v>727</v>
      </c>
      <c r="D1280" s="61" t="s">
        <v>11494</v>
      </c>
      <c r="E1280" s="61">
        <v>39</v>
      </c>
      <c r="F1280" s="62" t="s">
        <v>11509</v>
      </c>
      <c r="G1280" s="62" t="s">
        <v>11510</v>
      </c>
      <c r="H1280" s="61" t="s">
        <v>4688</v>
      </c>
      <c r="I1280" s="61">
        <v>43178.818969849533</v>
      </c>
      <c r="J1280" s="61">
        <v>404</v>
      </c>
      <c r="M1280"/>
    </row>
    <row r="1281" spans="1:13" ht="45" x14ac:dyDescent="0.25">
      <c r="A1281" s="62" t="s">
        <v>3644</v>
      </c>
      <c r="B1281" s="61" t="s">
        <v>696</v>
      </c>
      <c r="C1281" s="62" t="s">
        <v>727</v>
      </c>
      <c r="D1281" s="61" t="s">
        <v>11494</v>
      </c>
      <c r="E1281" s="61">
        <v>39</v>
      </c>
      <c r="F1281" s="62" t="s">
        <v>11511</v>
      </c>
      <c r="G1281" s="62" t="s">
        <v>11512</v>
      </c>
      <c r="H1281" s="61" t="s">
        <v>4688</v>
      </c>
      <c r="I1281" s="61">
        <v>43178.820296469908</v>
      </c>
      <c r="J1281" s="61">
        <v>404</v>
      </c>
      <c r="M1281"/>
    </row>
    <row r="1282" spans="1:13" ht="45" x14ac:dyDescent="0.25">
      <c r="A1282" s="62" t="s">
        <v>3326</v>
      </c>
      <c r="B1282" s="61" t="s">
        <v>696</v>
      </c>
      <c r="C1282" s="62" t="s">
        <v>727</v>
      </c>
      <c r="D1282" s="61" t="s">
        <v>11494</v>
      </c>
      <c r="E1282" s="61">
        <v>39</v>
      </c>
      <c r="F1282" s="62" t="s">
        <v>11513</v>
      </c>
      <c r="G1282" s="62" t="s">
        <v>11514</v>
      </c>
      <c r="H1282" s="61" t="s">
        <v>4688</v>
      </c>
      <c r="I1282" s="61">
        <v>43178.820908657406</v>
      </c>
      <c r="J1282" s="61">
        <v>404</v>
      </c>
      <c r="M1282"/>
    </row>
    <row r="1283" spans="1:13" ht="30" x14ac:dyDescent="0.25">
      <c r="A1283" s="62" t="s">
        <v>2292</v>
      </c>
      <c r="B1283" s="61" t="s">
        <v>696</v>
      </c>
      <c r="C1283" s="62" t="s">
        <v>727</v>
      </c>
      <c r="D1283" s="61" t="s">
        <v>11494</v>
      </c>
      <c r="E1283" s="61">
        <v>39</v>
      </c>
      <c r="F1283" s="62" t="s">
        <v>11515</v>
      </c>
      <c r="G1283" s="62" t="s">
        <v>11516</v>
      </c>
      <c r="H1283" s="61" t="s">
        <v>4688</v>
      </c>
      <c r="I1283" s="61">
        <v>43178.827825300927</v>
      </c>
      <c r="J1283" s="61">
        <v>404</v>
      </c>
      <c r="M1283"/>
    </row>
    <row r="1284" spans="1:13" ht="45" x14ac:dyDescent="0.25">
      <c r="A1284" s="62" t="s">
        <v>1012</v>
      </c>
      <c r="B1284" s="61" t="s">
        <v>696</v>
      </c>
      <c r="C1284" s="62" t="s">
        <v>727</v>
      </c>
      <c r="D1284" s="61" t="s">
        <v>11494</v>
      </c>
      <c r="E1284" s="61">
        <v>39</v>
      </c>
      <c r="F1284" s="62" t="s">
        <v>11517</v>
      </c>
      <c r="G1284" s="62" t="s">
        <v>11518</v>
      </c>
      <c r="H1284" s="61" t="s">
        <v>4688</v>
      </c>
      <c r="I1284" s="61">
        <v>43178.834684814814</v>
      </c>
      <c r="J1284" s="61">
        <v>404</v>
      </c>
      <c r="M1284"/>
    </row>
    <row r="1285" spans="1:13" ht="30" x14ac:dyDescent="0.25">
      <c r="A1285" s="62" t="s">
        <v>4520</v>
      </c>
      <c r="B1285" s="61" t="s">
        <v>696</v>
      </c>
      <c r="C1285" s="62" t="s">
        <v>727</v>
      </c>
      <c r="D1285" s="61" t="s">
        <v>11494</v>
      </c>
      <c r="E1285" s="61">
        <v>39</v>
      </c>
      <c r="F1285" s="62" t="s">
        <v>11519</v>
      </c>
      <c r="G1285" s="62" t="s">
        <v>11520</v>
      </c>
      <c r="H1285" s="61" t="s">
        <v>4688</v>
      </c>
      <c r="I1285" s="61">
        <v>43178.836713391203</v>
      </c>
      <c r="J1285" s="61">
        <v>404</v>
      </c>
      <c r="M1285"/>
    </row>
    <row r="1286" spans="1:13" ht="30" x14ac:dyDescent="0.25">
      <c r="A1286" s="62" t="s">
        <v>1469</v>
      </c>
      <c r="B1286" s="61" t="s">
        <v>696</v>
      </c>
      <c r="C1286" s="62" t="s">
        <v>727</v>
      </c>
      <c r="D1286" s="61" t="s">
        <v>11494</v>
      </c>
      <c r="E1286" s="61">
        <v>39</v>
      </c>
      <c r="F1286" s="62" t="s">
        <v>11521</v>
      </c>
      <c r="G1286" s="62" t="s">
        <v>11522</v>
      </c>
      <c r="H1286" s="61" t="s">
        <v>4688</v>
      </c>
      <c r="I1286" s="61">
        <v>43178.84333123843</v>
      </c>
      <c r="J1286" s="61">
        <v>404</v>
      </c>
      <c r="M1286"/>
    </row>
    <row r="1287" spans="1:13" ht="45" x14ac:dyDescent="0.25">
      <c r="A1287" s="62" t="s">
        <v>3361</v>
      </c>
      <c r="B1287" s="61" t="s">
        <v>696</v>
      </c>
      <c r="C1287" s="62" t="s">
        <v>727</v>
      </c>
      <c r="D1287" s="61" t="s">
        <v>11494</v>
      </c>
      <c r="E1287" s="61">
        <v>39</v>
      </c>
      <c r="F1287" s="62" t="s">
        <v>11523</v>
      </c>
      <c r="G1287" s="62" t="s">
        <v>11524</v>
      </c>
      <c r="H1287" s="61" t="s">
        <v>4688</v>
      </c>
      <c r="I1287" s="61">
        <v>43178.863645381942</v>
      </c>
      <c r="J1287" s="61">
        <v>404</v>
      </c>
      <c r="M1287"/>
    </row>
    <row r="1288" spans="1:13" ht="30" x14ac:dyDescent="0.25">
      <c r="A1288" s="62" t="s">
        <v>1469</v>
      </c>
      <c r="B1288" s="61" t="s">
        <v>696</v>
      </c>
      <c r="C1288" s="62" t="s">
        <v>727</v>
      </c>
      <c r="D1288" s="61" t="s">
        <v>11494</v>
      </c>
      <c r="E1288" s="61">
        <v>39</v>
      </c>
      <c r="F1288" s="62" t="s">
        <v>11521</v>
      </c>
      <c r="G1288" s="62" t="s">
        <v>11522</v>
      </c>
      <c r="H1288" s="61" t="s">
        <v>4688</v>
      </c>
      <c r="I1288" s="61">
        <v>43178.88994818287</v>
      </c>
      <c r="J1288" s="61">
        <v>404</v>
      </c>
      <c r="M1288"/>
    </row>
    <row r="1289" spans="1:13" ht="45" x14ac:dyDescent="0.25">
      <c r="A1289" s="62" t="s">
        <v>1065</v>
      </c>
      <c r="B1289" s="61" t="s">
        <v>696</v>
      </c>
      <c r="C1289" s="62" t="s">
        <v>727</v>
      </c>
      <c r="D1289" s="61" t="s">
        <v>11494</v>
      </c>
      <c r="E1289" s="61">
        <v>39</v>
      </c>
      <c r="F1289" s="62" t="s">
        <v>11525</v>
      </c>
      <c r="G1289" s="62" t="s">
        <v>11526</v>
      </c>
      <c r="H1289" s="61" t="s">
        <v>4688</v>
      </c>
      <c r="I1289" s="61">
        <v>43178.89195114583</v>
      </c>
      <c r="J1289" s="61">
        <v>404</v>
      </c>
      <c r="M1289"/>
    </row>
    <row r="1290" spans="1:13" ht="30" x14ac:dyDescent="0.25">
      <c r="A1290" s="62" t="s">
        <v>2292</v>
      </c>
      <c r="B1290" s="61" t="s">
        <v>696</v>
      </c>
      <c r="C1290" s="62" t="s">
        <v>727</v>
      </c>
      <c r="D1290" s="61" t="s">
        <v>11494</v>
      </c>
      <c r="E1290" s="61">
        <v>39</v>
      </c>
      <c r="F1290" s="62" t="s">
        <v>11515</v>
      </c>
      <c r="G1290" s="62" t="s">
        <v>11516</v>
      </c>
      <c r="H1290" s="61" t="s">
        <v>4688</v>
      </c>
      <c r="I1290" s="61">
        <v>43178.892423182871</v>
      </c>
      <c r="J1290" s="61">
        <v>404</v>
      </c>
      <c r="M1290"/>
    </row>
    <row r="1291" spans="1:13" ht="45" x14ac:dyDescent="0.25">
      <c r="A1291" s="62" t="s">
        <v>2709</v>
      </c>
      <c r="B1291" s="61" t="s">
        <v>696</v>
      </c>
      <c r="C1291" s="62" t="s">
        <v>727</v>
      </c>
      <c r="D1291" s="61" t="s">
        <v>11494</v>
      </c>
      <c r="E1291" s="61">
        <v>39</v>
      </c>
      <c r="F1291" s="62" t="s">
        <v>11527</v>
      </c>
      <c r="G1291" s="62" t="s">
        <v>11528</v>
      </c>
      <c r="H1291" s="61" t="s">
        <v>4688</v>
      </c>
      <c r="I1291" s="61">
        <v>43178.893235578704</v>
      </c>
      <c r="J1291" s="61">
        <v>404</v>
      </c>
      <c r="M1291"/>
    </row>
    <row r="1292" spans="1:13" ht="45" x14ac:dyDescent="0.25">
      <c r="A1292" s="62" t="s">
        <v>2081</v>
      </c>
      <c r="B1292" s="61" t="s">
        <v>696</v>
      </c>
      <c r="C1292" s="62" t="s">
        <v>727</v>
      </c>
      <c r="D1292" s="61" t="s">
        <v>11494</v>
      </c>
      <c r="E1292" s="61">
        <v>39</v>
      </c>
      <c r="F1292" s="62" t="s">
        <v>11529</v>
      </c>
      <c r="G1292" s="62" t="s">
        <v>11530</v>
      </c>
      <c r="H1292" s="61" t="s">
        <v>4688</v>
      </c>
      <c r="I1292" s="61">
        <v>43178.894396134259</v>
      </c>
      <c r="J1292" s="61">
        <v>404</v>
      </c>
      <c r="M1292"/>
    </row>
    <row r="1293" spans="1:13" ht="45" x14ac:dyDescent="0.25">
      <c r="A1293" s="62" t="s">
        <v>1162</v>
      </c>
      <c r="B1293" s="61" t="s">
        <v>696</v>
      </c>
      <c r="C1293" s="62" t="s">
        <v>727</v>
      </c>
      <c r="D1293" s="61" t="s">
        <v>11494</v>
      </c>
      <c r="E1293" s="61">
        <v>39</v>
      </c>
      <c r="F1293" s="62" t="s">
        <v>11531</v>
      </c>
      <c r="G1293" s="62" t="s">
        <v>11532</v>
      </c>
      <c r="H1293" s="61" t="s">
        <v>4688</v>
      </c>
      <c r="I1293" s="61">
        <v>43178.901258761573</v>
      </c>
      <c r="J1293" s="61">
        <v>404</v>
      </c>
      <c r="M1293"/>
    </row>
    <row r="1294" spans="1:13" ht="45" x14ac:dyDescent="0.25">
      <c r="A1294" s="62" t="s">
        <v>1338</v>
      </c>
      <c r="B1294" s="61" t="s">
        <v>696</v>
      </c>
      <c r="C1294" s="62" t="s">
        <v>727</v>
      </c>
      <c r="D1294" s="61" t="s">
        <v>11494</v>
      </c>
      <c r="E1294" s="61">
        <v>39</v>
      </c>
      <c r="F1294" s="62" t="s">
        <v>11533</v>
      </c>
      <c r="G1294" s="62" t="s">
        <v>11534</v>
      </c>
      <c r="H1294" s="61" t="s">
        <v>4688</v>
      </c>
      <c r="I1294" s="61">
        <v>43178.931095</v>
      </c>
      <c r="J1294" s="61">
        <v>404</v>
      </c>
      <c r="M1294"/>
    </row>
    <row r="1295" spans="1:13" ht="45" x14ac:dyDescent="0.25">
      <c r="A1295" s="62" t="s">
        <v>1071</v>
      </c>
      <c r="B1295" s="61" t="s">
        <v>696</v>
      </c>
      <c r="C1295" s="62" t="s">
        <v>727</v>
      </c>
      <c r="D1295" s="61" t="s">
        <v>11494</v>
      </c>
      <c r="E1295" s="61">
        <v>39</v>
      </c>
      <c r="F1295" s="62" t="s">
        <v>11507</v>
      </c>
      <c r="G1295" s="62" t="s">
        <v>11508</v>
      </c>
      <c r="H1295" s="61" t="s">
        <v>4688</v>
      </c>
      <c r="I1295" s="61">
        <v>43178.936500474534</v>
      </c>
      <c r="J1295" s="61">
        <v>404</v>
      </c>
      <c r="M1295"/>
    </row>
    <row r="1296" spans="1:13" ht="45" x14ac:dyDescent="0.25">
      <c r="A1296" s="62" t="s">
        <v>3681</v>
      </c>
      <c r="B1296" s="61" t="s">
        <v>696</v>
      </c>
      <c r="C1296" s="62" t="s">
        <v>727</v>
      </c>
      <c r="D1296" s="61" t="s">
        <v>11494</v>
      </c>
      <c r="E1296" s="61">
        <v>39</v>
      </c>
      <c r="F1296" s="62" t="s">
        <v>11535</v>
      </c>
      <c r="G1296" s="62" t="s">
        <v>11536</v>
      </c>
      <c r="H1296" s="61" t="s">
        <v>4688</v>
      </c>
      <c r="I1296" s="61">
        <v>43178.957700416664</v>
      </c>
      <c r="J1296" s="61">
        <v>404</v>
      </c>
      <c r="M1296"/>
    </row>
    <row r="1297" spans="1:13" ht="30" x14ac:dyDescent="0.25">
      <c r="A1297" s="62" t="s">
        <v>3821</v>
      </c>
      <c r="B1297" s="61" t="s">
        <v>696</v>
      </c>
      <c r="C1297" s="62" t="s">
        <v>727</v>
      </c>
      <c r="D1297" s="61" t="s">
        <v>11494</v>
      </c>
      <c r="E1297" s="61">
        <v>39</v>
      </c>
      <c r="F1297" s="62" t="s">
        <v>11503</v>
      </c>
      <c r="G1297" s="62" t="s">
        <v>11504</v>
      </c>
      <c r="H1297" s="61" t="s">
        <v>4688</v>
      </c>
      <c r="I1297" s="61">
        <v>43178.961590763887</v>
      </c>
      <c r="J1297" s="61">
        <v>404</v>
      </c>
      <c r="M1297"/>
    </row>
    <row r="1298" spans="1:13" ht="30" x14ac:dyDescent="0.25">
      <c r="A1298" s="62" t="s">
        <v>2914</v>
      </c>
      <c r="B1298" s="61" t="s">
        <v>696</v>
      </c>
      <c r="C1298" s="62" t="s">
        <v>727</v>
      </c>
      <c r="D1298" s="61" t="s">
        <v>11494</v>
      </c>
      <c r="E1298" s="61">
        <v>39</v>
      </c>
      <c r="F1298" s="62" t="s">
        <v>11537</v>
      </c>
      <c r="G1298" s="62" t="s">
        <v>11538</v>
      </c>
      <c r="H1298" s="61" t="s">
        <v>4688</v>
      </c>
      <c r="I1298" s="61">
        <v>43179.010289930557</v>
      </c>
      <c r="J1298" s="61">
        <v>404</v>
      </c>
      <c r="M1298"/>
    </row>
    <row r="1299" spans="1:13" ht="30" x14ac:dyDescent="0.25">
      <c r="A1299" s="62" t="s">
        <v>1377</v>
      </c>
      <c r="B1299" s="61" t="s">
        <v>696</v>
      </c>
      <c r="C1299" s="62" t="s">
        <v>727</v>
      </c>
      <c r="D1299" s="61" t="s">
        <v>11494</v>
      </c>
      <c r="E1299" s="61">
        <v>39</v>
      </c>
      <c r="F1299" s="62" t="s">
        <v>11539</v>
      </c>
      <c r="G1299" s="62" t="s">
        <v>11540</v>
      </c>
      <c r="H1299" s="61" t="s">
        <v>4688</v>
      </c>
      <c r="I1299" s="61">
        <v>43179.039136435182</v>
      </c>
      <c r="J1299" s="61">
        <v>404</v>
      </c>
      <c r="M1299"/>
    </row>
    <row r="1300" spans="1:13" ht="45" x14ac:dyDescent="0.25">
      <c r="A1300" s="62" t="s">
        <v>3644</v>
      </c>
      <c r="B1300" s="61" t="s">
        <v>696</v>
      </c>
      <c r="C1300" s="62" t="s">
        <v>727</v>
      </c>
      <c r="D1300" s="61" t="s">
        <v>11494</v>
      </c>
      <c r="E1300" s="61">
        <v>39</v>
      </c>
      <c r="F1300" s="62" t="s">
        <v>11511</v>
      </c>
      <c r="G1300" s="62" t="s">
        <v>11512</v>
      </c>
      <c r="H1300" s="61" t="s">
        <v>4688</v>
      </c>
      <c r="I1300" s="61">
        <v>43179.047067719905</v>
      </c>
      <c r="J1300" s="61">
        <v>404</v>
      </c>
      <c r="M1300"/>
    </row>
    <row r="1301" spans="1:13" ht="45" x14ac:dyDescent="0.25">
      <c r="A1301" s="62" t="s">
        <v>1338</v>
      </c>
      <c r="B1301" s="61" t="s">
        <v>696</v>
      </c>
      <c r="C1301" s="62" t="s">
        <v>727</v>
      </c>
      <c r="D1301" s="61" t="s">
        <v>11494</v>
      </c>
      <c r="E1301" s="61">
        <v>39</v>
      </c>
      <c r="F1301" s="62" t="s">
        <v>11533</v>
      </c>
      <c r="G1301" s="62" t="s">
        <v>11534</v>
      </c>
      <c r="H1301" s="61" t="s">
        <v>4688</v>
      </c>
      <c r="I1301" s="61">
        <v>43179.053103090278</v>
      </c>
      <c r="J1301" s="61">
        <v>404</v>
      </c>
      <c r="M1301"/>
    </row>
    <row r="1302" spans="1:13" ht="45" x14ac:dyDescent="0.25">
      <c r="A1302" s="62" t="s">
        <v>3681</v>
      </c>
      <c r="B1302" s="61" t="s">
        <v>696</v>
      </c>
      <c r="C1302" s="62" t="s">
        <v>727</v>
      </c>
      <c r="D1302" s="61" t="s">
        <v>11494</v>
      </c>
      <c r="E1302" s="61">
        <v>39</v>
      </c>
      <c r="F1302" s="62" t="s">
        <v>11535</v>
      </c>
      <c r="G1302" s="62" t="s">
        <v>11536</v>
      </c>
      <c r="H1302" s="61" t="s">
        <v>4688</v>
      </c>
      <c r="I1302" s="61">
        <v>43179.089740740739</v>
      </c>
      <c r="J1302" s="61">
        <v>404</v>
      </c>
      <c r="M1302"/>
    </row>
    <row r="1303" spans="1:13" ht="45" x14ac:dyDescent="0.25">
      <c r="A1303" s="62" t="s">
        <v>3361</v>
      </c>
      <c r="B1303" s="61" t="s">
        <v>696</v>
      </c>
      <c r="C1303" s="62" t="s">
        <v>727</v>
      </c>
      <c r="D1303" s="61" t="s">
        <v>11494</v>
      </c>
      <c r="E1303" s="61">
        <v>39</v>
      </c>
      <c r="F1303" s="62" t="s">
        <v>11523</v>
      </c>
      <c r="G1303" s="62" t="s">
        <v>11524</v>
      </c>
      <c r="H1303" s="61" t="s">
        <v>4688</v>
      </c>
      <c r="I1303" s="61">
        <v>43179.09489177083</v>
      </c>
      <c r="J1303" s="61">
        <v>404</v>
      </c>
      <c r="M1303"/>
    </row>
    <row r="1304" spans="1:13" ht="45" x14ac:dyDescent="0.25">
      <c r="A1304" s="62" t="s">
        <v>1012</v>
      </c>
      <c r="B1304" s="61" t="s">
        <v>696</v>
      </c>
      <c r="C1304" s="62" t="s">
        <v>727</v>
      </c>
      <c r="D1304" s="61" t="s">
        <v>11494</v>
      </c>
      <c r="E1304" s="61">
        <v>39</v>
      </c>
      <c r="F1304" s="62" t="s">
        <v>11517</v>
      </c>
      <c r="G1304" s="62" t="s">
        <v>11518</v>
      </c>
      <c r="H1304" s="61" t="s">
        <v>4688</v>
      </c>
      <c r="I1304" s="61">
        <v>43179.099125983797</v>
      </c>
      <c r="J1304" s="61">
        <v>404</v>
      </c>
      <c r="M1304"/>
    </row>
    <row r="1305" spans="1:13" ht="30" x14ac:dyDescent="0.25">
      <c r="A1305" s="62" t="s">
        <v>1345</v>
      </c>
      <c r="B1305" s="61" t="s">
        <v>696</v>
      </c>
      <c r="C1305" s="62" t="s">
        <v>727</v>
      </c>
      <c r="D1305" s="61" t="s">
        <v>11494</v>
      </c>
      <c r="E1305" s="61">
        <v>39</v>
      </c>
      <c r="F1305" s="62" t="s">
        <v>11541</v>
      </c>
      <c r="G1305" s="62" t="s">
        <v>11542</v>
      </c>
      <c r="H1305" s="61" t="s">
        <v>4688</v>
      </c>
      <c r="I1305" s="61">
        <v>43179.114720682868</v>
      </c>
      <c r="J1305" s="61">
        <v>404</v>
      </c>
      <c r="M1305"/>
    </row>
    <row r="1306" spans="1:13" ht="45" x14ac:dyDescent="0.25">
      <c r="A1306" s="62" t="s">
        <v>2005</v>
      </c>
      <c r="B1306" s="61" t="s">
        <v>696</v>
      </c>
      <c r="C1306" s="62" t="s">
        <v>727</v>
      </c>
      <c r="D1306" s="61" t="s">
        <v>11494</v>
      </c>
      <c r="E1306" s="61">
        <v>39</v>
      </c>
      <c r="F1306" s="62" t="s">
        <v>11543</v>
      </c>
      <c r="G1306" s="62" t="s">
        <v>11544</v>
      </c>
      <c r="H1306" s="61" t="s">
        <v>4688</v>
      </c>
      <c r="I1306" s="61">
        <v>43179.126769699076</v>
      </c>
      <c r="J1306" s="61">
        <v>404</v>
      </c>
      <c r="M1306"/>
    </row>
    <row r="1307" spans="1:13" ht="30" x14ac:dyDescent="0.25">
      <c r="A1307" s="62" t="s">
        <v>1377</v>
      </c>
      <c r="B1307" s="61" t="s">
        <v>696</v>
      </c>
      <c r="C1307" s="62" t="s">
        <v>727</v>
      </c>
      <c r="D1307" s="61" t="s">
        <v>11494</v>
      </c>
      <c r="E1307" s="61">
        <v>39</v>
      </c>
      <c r="F1307" s="62" t="s">
        <v>11539</v>
      </c>
      <c r="G1307" s="62" t="s">
        <v>11540</v>
      </c>
      <c r="H1307" s="61" t="s">
        <v>4688</v>
      </c>
      <c r="I1307" s="61">
        <v>43179.134572256946</v>
      </c>
      <c r="J1307" s="61">
        <v>404</v>
      </c>
      <c r="M1307"/>
    </row>
    <row r="1308" spans="1:13" ht="30" x14ac:dyDescent="0.25">
      <c r="A1308" s="62" t="s">
        <v>2570</v>
      </c>
      <c r="B1308" s="61" t="s">
        <v>696</v>
      </c>
      <c r="C1308" s="62" t="s">
        <v>727</v>
      </c>
      <c r="D1308" s="61" t="s">
        <v>11494</v>
      </c>
      <c r="E1308" s="61">
        <v>39</v>
      </c>
      <c r="F1308" s="62" t="s">
        <v>11545</v>
      </c>
      <c r="G1308" s="62" t="s">
        <v>11546</v>
      </c>
      <c r="H1308" s="61" t="s">
        <v>4688</v>
      </c>
      <c r="I1308" s="61">
        <v>43179.150408784721</v>
      </c>
      <c r="J1308" s="61">
        <v>404</v>
      </c>
      <c r="M1308"/>
    </row>
    <row r="1309" spans="1:13" ht="45" x14ac:dyDescent="0.25">
      <c r="A1309" s="62" t="s">
        <v>741</v>
      </c>
      <c r="B1309" s="61" t="s">
        <v>696</v>
      </c>
      <c r="C1309" s="62" t="s">
        <v>727</v>
      </c>
      <c r="D1309" s="61" t="s">
        <v>11494</v>
      </c>
      <c r="E1309" s="61">
        <v>39</v>
      </c>
      <c r="F1309" s="62" t="s">
        <v>11497</v>
      </c>
      <c r="G1309" s="62" t="s">
        <v>11498</v>
      </c>
      <c r="H1309" s="61" t="s">
        <v>4688</v>
      </c>
      <c r="I1309" s="61">
        <v>43179.171254895831</v>
      </c>
      <c r="J1309" s="61">
        <v>404</v>
      </c>
      <c r="M1309"/>
    </row>
    <row r="1310" spans="1:13" ht="45" x14ac:dyDescent="0.25">
      <c r="A1310" s="62" t="s">
        <v>1055</v>
      </c>
      <c r="B1310" s="61" t="s">
        <v>696</v>
      </c>
      <c r="C1310" s="62" t="s">
        <v>727</v>
      </c>
      <c r="D1310" s="61" t="s">
        <v>11494</v>
      </c>
      <c r="E1310" s="61">
        <v>39</v>
      </c>
      <c r="F1310" s="62" t="s">
        <v>11495</v>
      </c>
      <c r="G1310" s="62" t="s">
        <v>11496</v>
      </c>
      <c r="H1310" s="61" t="s">
        <v>4688</v>
      </c>
      <c r="I1310" s="61">
        <v>43179.182772893517</v>
      </c>
      <c r="J1310" s="61">
        <v>404</v>
      </c>
      <c r="M1310"/>
    </row>
    <row r="1311" spans="1:13" ht="30" x14ac:dyDescent="0.25">
      <c r="A1311" s="62" t="s">
        <v>1345</v>
      </c>
      <c r="B1311" s="61" t="s">
        <v>696</v>
      </c>
      <c r="C1311" s="62" t="s">
        <v>727</v>
      </c>
      <c r="D1311" s="61" t="s">
        <v>11494</v>
      </c>
      <c r="E1311" s="61">
        <v>39</v>
      </c>
      <c r="F1311" s="62" t="s">
        <v>11541</v>
      </c>
      <c r="G1311" s="62" t="s">
        <v>11542</v>
      </c>
      <c r="H1311" s="61" t="s">
        <v>4688</v>
      </c>
      <c r="I1311" s="61">
        <v>43179.18443789352</v>
      </c>
      <c r="J1311" s="61">
        <v>404</v>
      </c>
      <c r="M1311"/>
    </row>
    <row r="1312" spans="1:13" ht="45" x14ac:dyDescent="0.25">
      <c r="A1312" s="62" t="s">
        <v>2830</v>
      </c>
      <c r="B1312" s="61" t="s">
        <v>696</v>
      </c>
      <c r="C1312" s="62" t="s">
        <v>727</v>
      </c>
      <c r="D1312" s="61" t="s">
        <v>11494</v>
      </c>
      <c r="E1312" s="61">
        <v>39</v>
      </c>
      <c r="F1312" s="62" t="s">
        <v>11547</v>
      </c>
      <c r="G1312" s="62" t="s">
        <v>11548</v>
      </c>
      <c r="H1312" s="61" t="s">
        <v>4688</v>
      </c>
      <c r="I1312" s="61">
        <v>43179.191724143522</v>
      </c>
      <c r="J1312" s="61">
        <v>404</v>
      </c>
      <c r="M1312"/>
    </row>
    <row r="1313" spans="1:13" ht="45" x14ac:dyDescent="0.25">
      <c r="A1313" s="62" t="s">
        <v>2487</v>
      </c>
      <c r="B1313" s="61" t="s">
        <v>696</v>
      </c>
      <c r="C1313" s="62" t="s">
        <v>727</v>
      </c>
      <c r="D1313" s="61" t="s">
        <v>11494</v>
      </c>
      <c r="E1313" s="61">
        <v>39</v>
      </c>
      <c r="F1313" s="62" t="s">
        <v>11549</v>
      </c>
      <c r="G1313" s="62" t="s">
        <v>11550</v>
      </c>
      <c r="H1313" s="61" t="s">
        <v>4688</v>
      </c>
      <c r="I1313" s="61">
        <v>43179.225765648145</v>
      </c>
      <c r="J1313" s="61">
        <v>404</v>
      </c>
      <c r="M1313"/>
    </row>
    <row r="1314" spans="1:13" ht="45" x14ac:dyDescent="0.25">
      <c r="A1314" s="62" t="s">
        <v>2081</v>
      </c>
      <c r="B1314" s="61" t="s">
        <v>696</v>
      </c>
      <c r="C1314" s="62" t="s">
        <v>727</v>
      </c>
      <c r="D1314" s="61" t="s">
        <v>11494</v>
      </c>
      <c r="E1314" s="61">
        <v>39</v>
      </c>
      <c r="F1314" s="62" t="s">
        <v>11529</v>
      </c>
      <c r="G1314" s="62" t="s">
        <v>11530</v>
      </c>
      <c r="H1314" s="61" t="s">
        <v>4688</v>
      </c>
      <c r="I1314" s="61">
        <v>43179.228343645831</v>
      </c>
      <c r="J1314" s="61">
        <v>404</v>
      </c>
      <c r="M1314"/>
    </row>
    <row r="1315" spans="1:13" ht="45" x14ac:dyDescent="0.25">
      <c r="A1315" s="62" t="s">
        <v>1065</v>
      </c>
      <c r="B1315" s="61" t="s">
        <v>696</v>
      </c>
      <c r="C1315" s="62" t="s">
        <v>727</v>
      </c>
      <c r="D1315" s="61" t="s">
        <v>11494</v>
      </c>
      <c r="E1315" s="61">
        <v>39</v>
      </c>
      <c r="F1315" s="62" t="s">
        <v>11525</v>
      </c>
      <c r="G1315" s="62" t="s">
        <v>11526</v>
      </c>
      <c r="H1315" s="61" t="s">
        <v>4688</v>
      </c>
      <c r="I1315" s="61">
        <v>43179.235329293981</v>
      </c>
      <c r="J1315" s="61">
        <v>404</v>
      </c>
      <c r="M1315"/>
    </row>
    <row r="1316" spans="1:13" ht="30" x14ac:dyDescent="0.25">
      <c r="A1316" s="62" t="s">
        <v>726</v>
      </c>
      <c r="B1316" s="61" t="s">
        <v>696</v>
      </c>
      <c r="C1316" s="62" t="s">
        <v>727</v>
      </c>
      <c r="D1316" s="61" t="s">
        <v>11494</v>
      </c>
      <c r="E1316" s="61">
        <v>39</v>
      </c>
      <c r="F1316" s="62" t="s">
        <v>11551</v>
      </c>
      <c r="G1316" s="62" t="s">
        <v>11552</v>
      </c>
      <c r="H1316" s="61" t="s">
        <v>4688</v>
      </c>
      <c r="I1316" s="61">
        <v>43179.261807812502</v>
      </c>
      <c r="J1316" s="61">
        <v>404</v>
      </c>
      <c r="M1316"/>
    </row>
    <row r="1317" spans="1:13" ht="30" x14ac:dyDescent="0.25">
      <c r="A1317" s="62" t="s">
        <v>1839</v>
      </c>
      <c r="B1317" s="61" t="s">
        <v>696</v>
      </c>
      <c r="C1317" s="62" t="s">
        <v>727</v>
      </c>
      <c r="D1317" s="61" t="s">
        <v>11494</v>
      </c>
      <c r="E1317" s="61">
        <v>39</v>
      </c>
      <c r="F1317" s="62" t="s">
        <v>11505</v>
      </c>
      <c r="G1317" s="62" t="s">
        <v>11506</v>
      </c>
      <c r="H1317" s="61" t="s">
        <v>4688</v>
      </c>
      <c r="I1317" s="61">
        <v>43179.264961597219</v>
      </c>
      <c r="J1317" s="61">
        <v>404</v>
      </c>
      <c r="M1317"/>
    </row>
    <row r="1318" spans="1:13" ht="30" x14ac:dyDescent="0.25">
      <c r="A1318" s="62" t="s">
        <v>2570</v>
      </c>
      <c r="B1318" s="61" t="s">
        <v>696</v>
      </c>
      <c r="C1318" s="62" t="s">
        <v>727</v>
      </c>
      <c r="D1318" s="61" t="s">
        <v>11494</v>
      </c>
      <c r="E1318" s="61">
        <v>39</v>
      </c>
      <c r="F1318" s="62" t="s">
        <v>11545</v>
      </c>
      <c r="G1318" s="62" t="s">
        <v>11546</v>
      </c>
      <c r="H1318" s="61" t="s">
        <v>4688</v>
      </c>
      <c r="I1318" s="61">
        <v>43179.333047499997</v>
      </c>
      <c r="J1318" s="61">
        <v>404</v>
      </c>
      <c r="M1318"/>
    </row>
    <row r="1319" spans="1:13" ht="30" x14ac:dyDescent="0.25">
      <c r="A1319" s="62" t="s">
        <v>726</v>
      </c>
      <c r="B1319" s="61" t="s">
        <v>696</v>
      </c>
      <c r="C1319" s="62" t="s">
        <v>727</v>
      </c>
      <c r="D1319" s="61" t="s">
        <v>11494</v>
      </c>
      <c r="E1319" s="61">
        <v>39</v>
      </c>
      <c r="F1319" s="62" t="s">
        <v>11551</v>
      </c>
      <c r="G1319" s="62" t="s">
        <v>11552</v>
      </c>
      <c r="H1319" s="61" t="s">
        <v>4688</v>
      </c>
      <c r="I1319" s="61">
        <v>43179.340117175925</v>
      </c>
      <c r="J1319" s="61">
        <v>404</v>
      </c>
      <c r="M1319"/>
    </row>
    <row r="1320" spans="1:13" ht="45" x14ac:dyDescent="0.25">
      <c r="A1320" s="62" t="s">
        <v>1304</v>
      </c>
      <c r="B1320" s="61" t="s">
        <v>696</v>
      </c>
      <c r="C1320" s="62" t="s">
        <v>727</v>
      </c>
      <c r="D1320" s="61" t="s">
        <v>11494</v>
      </c>
      <c r="E1320" s="61">
        <v>39</v>
      </c>
      <c r="F1320" s="62" t="s">
        <v>11509</v>
      </c>
      <c r="G1320" s="62" t="s">
        <v>11510</v>
      </c>
      <c r="H1320" s="61" t="s">
        <v>4688</v>
      </c>
      <c r="I1320" s="61">
        <v>43179.341036759259</v>
      </c>
      <c r="J1320" s="61">
        <v>404</v>
      </c>
      <c r="M1320"/>
    </row>
    <row r="1321" spans="1:13" ht="45" x14ac:dyDescent="0.25">
      <c r="A1321" s="62" t="s">
        <v>2487</v>
      </c>
      <c r="B1321" s="61" t="s">
        <v>696</v>
      </c>
      <c r="C1321" s="62" t="s">
        <v>727</v>
      </c>
      <c r="D1321" s="61" t="s">
        <v>11494</v>
      </c>
      <c r="E1321" s="61">
        <v>39</v>
      </c>
      <c r="F1321" s="62" t="s">
        <v>11549</v>
      </c>
      <c r="G1321" s="62" t="s">
        <v>11550</v>
      </c>
      <c r="H1321" s="61" t="s">
        <v>4688</v>
      </c>
      <c r="I1321" s="61">
        <v>43179.367589814814</v>
      </c>
      <c r="J1321" s="61">
        <v>404</v>
      </c>
      <c r="M1321"/>
    </row>
    <row r="1322" spans="1:13" ht="60" x14ac:dyDescent="0.25">
      <c r="A1322" s="62" t="s">
        <v>1575</v>
      </c>
      <c r="B1322" s="61" t="s">
        <v>696</v>
      </c>
      <c r="C1322" s="62" t="s">
        <v>727</v>
      </c>
      <c r="D1322" s="61" t="s">
        <v>11494</v>
      </c>
      <c r="E1322" s="61">
        <v>39</v>
      </c>
      <c r="F1322" s="62" t="s">
        <v>11553</v>
      </c>
      <c r="G1322" s="62" t="s">
        <v>11554</v>
      </c>
      <c r="H1322" s="61" t="s">
        <v>4688</v>
      </c>
      <c r="I1322" s="61">
        <v>43179.369013043979</v>
      </c>
      <c r="J1322" s="61">
        <v>404</v>
      </c>
      <c r="M1322"/>
    </row>
    <row r="1323" spans="1:13" ht="60" x14ac:dyDescent="0.25">
      <c r="A1323" s="62" t="s">
        <v>1575</v>
      </c>
      <c r="B1323" s="61" t="s">
        <v>696</v>
      </c>
      <c r="C1323" s="62" t="s">
        <v>727</v>
      </c>
      <c r="D1323" s="61" t="s">
        <v>11494</v>
      </c>
      <c r="E1323" s="61">
        <v>39</v>
      </c>
      <c r="F1323" s="62" t="s">
        <v>11553</v>
      </c>
      <c r="G1323" s="62" t="s">
        <v>11554</v>
      </c>
      <c r="H1323" s="61" t="s">
        <v>4688</v>
      </c>
      <c r="I1323" s="61">
        <v>43179.395568564818</v>
      </c>
      <c r="J1323" s="61">
        <v>404</v>
      </c>
      <c r="M1323"/>
    </row>
    <row r="1324" spans="1:13" ht="45" x14ac:dyDescent="0.25">
      <c r="A1324" s="62" t="s">
        <v>1162</v>
      </c>
      <c r="B1324" s="61" t="s">
        <v>696</v>
      </c>
      <c r="C1324" s="62" t="s">
        <v>727</v>
      </c>
      <c r="D1324" s="61" t="s">
        <v>11494</v>
      </c>
      <c r="E1324" s="61">
        <v>39</v>
      </c>
      <c r="F1324" s="62" t="s">
        <v>11531</v>
      </c>
      <c r="G1324" s="62" t="s">
        <v>11532</v>
      </c>
      <c r="H1324" s="61" t="s">
        <v>4688</v>
      </c>
      <c r="I1324" s="61">
        <v>43179.409053993055</v>
      </c>
      <c r="J1324" s="61">
        <v>404</v>
      </c>
      <c r="M1324"/>
    </row>
    <row r="1325" spans="1:13" ht="45" x14ac:dyDescent="0.25">
      <c r="A1325" s="62" t="s">
        <v>2709</v>
      </c>
      <c r="B1325" s="61" t="s">
        <v>696</v>
      </c>
      <c r="C1325" s="62" t="s">
        <v>727</v>
      </c>
      <c r="D1325" s="61" t="s">
        <v>11494</v>
      </c>
      <c r="E1325" s="61">
        <v>39</v>
      </c>
      <c r="F1325" s="62" t="s">
        <v>11527</v>
      </c>
      <c r="G1325" s="62" t="s">
        <v>11528</v>
      </c>
      <c r="H1325" s="61" t="s">
        <v>4688</v>
      </c>
      <c r="I1325" s="61">
        <v>43179.409123981481</v>
      </c>
      <c r="J1325" s="61">
        <v>404</v>
      </c>
      <c r="M1325"/>
    </row>
    <row r="1326" spans="1:13" ht="45" x14ac:dyDescent="0.25">
      <c r="A1326" s="62" t="s">
        <v>3826</v>
      </c>
      <c r="B1326" s="61" t="s">
        <v>696</v>
      </c>
      <c r="C1326" s="62" t="s">
        <v>727</v>
      </c>
      <c r="D1326" s="61" t="s">
        <v>11494</v>
      </c>
      <c r="E1326" s="61">
        <v>39</v>
      </c>
      <c r="F1326" s="62" t="s">
        <v>11555</v>
      </c>
      <c r="G1326" s="62" t="s">
        <v>11556</v>
      </c>
      <c r="H1326" s="61" t="s">
        <v>4688</v>
      </c>
      <c r="I1326" s="61">
        <v>43179.422989953702</v>
      </c>
      <c r="J1326" s="61">
        <v>404</v>
      </c>
      <c r="M1326"/>
    </row>
    <row r="1327" spans="1:13" ht="45" x14ac:dyDescent="0.25">
      <c r="A1327" s="62" t="s">
        <v>2005</v>
      </c>
      <c r="B1327" s="61" t="s">
        <v>696</v>
      </c>
      <c r="C1327" s="62" t="s">
        <v>727</v>
      </c>
      <c r="D1327" s="61" t="s">
        <v>11494</v>
      </c>
      <c r="E1327" s="61">
        <v>39</v>
      </c>
      <c r="F1327" s="62" t="s">
        <v>11543</v>
      </c>
      <c r="G1327" s="62" t="s">
        <v>11544</v>
      </c>
      <c r="H1327" s="61" t="s">
        <v>4688</v>
      </c>
      <c r="I1327" s="61">
        <v>43179.431755069447</v>
      </c>
      <c r="J1327" s="61">
        <v>404</v>
      </c>
      <c r="M1327"/>
    </row>
    <row r="1328" spans="1:13" ht="45" x14ac:dyDescent="0.25">
      <c r="A1328" s="62" t="s">
        <v>3326</v>
      </c>
      <c r="B1328" s="61" t="s">
        <v>696</v>
      </c>
      <c r="C1328" s="62" t="s">
        <v>727</v>
      </c>
      <c r="D1328" s="61" t="s">
        <v>11494</v>
      </c>
      <c r="E1328" s="61">
        <v>39</v>
      </c>
      <c r="F1328" s="62" t="s">
        <v>11513</v>
      </c>
      <c r="G1328" s="62" t="s">
        <v>11514</v>
      </c>
      <c r="H1328" s="61" t="s">
        <v>4688</v>
      </c>
      <c r="I1328" s="61">
        <v>43179.439647037034</v>
      </c>
      <c r="J1328" s="61">
        <v>404</v>
      </c>
      <c r="M1328"/>
    </row>
    <row r="1329" spans="1:13" ht="30" x14ac:dyDescent="0.25">
      <c r="A1329" s="62" t="s">
        <v>4182</v>
      </c>
      <c r="B1329" s="61" t="s">
        <v>696</v>
      </c>
      <c r="C1329" s="62" t="s">
        <v>4183</v>
      </c>
      <c r="D1329" s="61" t="s">
        <v>11557</v>
      </c>
      <c r="E1329" s="61">
        <v>46</v>
      </c>
      <c r="F1329" s="62" t="s">
        <v>11558</v>
      </c>
      <c r="G1329" s="62" t="s">
        <v>11559</v>
      </c>
      <c r="H1329" s="61" t="s">
        <v>4688</v>
      </c>
      <c r="I1329" s="61">
        <v>43178.938112870368</v>
      </c>
      <c r="J1329" s="61">
        <v>404</v>
      </c>
      <c r="M1329"/>
    </row>
    <row r="1330" spans="1:13" ht="30" x14ac:dyDescent="0.25">
      <c r="A1330" s="62" t="s">
        <v>4182</v>
      </c>
      <c r="B1330" s="61" t="s">
        <v>696</v>
      </c>
      <c r="C1330" s="62" t="s">
        <v>4183</v>
      </c>
      <c r="D1330" s="61" t="s">
        <v>11557</v>
      </c>
      <c r="E1330" s="61">
        <v>46</v>
      </c>
      <c r="F1330" s="62" t="s">
        <v>11558</v>
      </c>
      <c r="G1330" s="62" t="s">
        <v>11559</v>
      </c>
      <c r="H1330" s="61" t="s">
        <v>4688</v>
      </c>
      <c r="I1330" s="61">
        <v>43179.04065127315</v>
      </c>
      <c r="J1330" s="61">
        <v>404</v>
      </c>
      <c r="M1330"/>
    </row>
    <row r="1331" spans="1:13" ht="60" x14ac:dyDescent="0.25">
      <c r="A1331" s="62" t="s">
        <v>3979</v>
      </c>
      <c r="B1331" s="61" t="s">
        <v>696</v>
      </c>
      <c r="C1331" s="62" t="s">
        <v>3980</v>
      </c>
      <c r="D1331" s="61" t="s">
        <v>11560</v>
      </c>
      <c r="E1331" s="61">
        <v>46</v>
      </c>
      <c r="F1331" s="62" t="s">
        <v>11561</v>
      </c>
      <c r="G1331" s="62" t="s">
        <v>11562</v>
      </c>
      <c r="H1331" s="61" t="s">
        <v>4688</v>
      </c>
      <c r="I1331" s="61">
        <v>43178.879690682872</v>
      </c>
      <c r="J1331" s="61">
        <v>404</v>
      </c>
      <c r="M1331"/>
    </row>
    <row r="1332" spans="1:13" ht="60" x14ac:dyDescent="0.25">
      <c r="A1332" s="62" t="s">
        <v>3979</v>
      </c>
      <c r="B1332" s="61" t="s">
        <v>696</v>
      </c>
      <c r="C1332" s="62" t="s">
        <v>3980</v>
      </c>
      <c r="D1332" s="61" t="s">
        <v>11560</v>
      </c>
      <c r="E1332" s="61">
        <v>46</v>
      </c>
      <c r="F1332" s="62" t="s">
        <v>11561</v>
      </c>
      <c r="G1332" s="62" t="s">
        <v>11562</v>
      </c>
      <c r="H1332" s="61" t="s">
        <v>4688</v>
      </c>
      <c r="I1332" s="61">
        <v>43179.241127083333</v>
      </c>
      <c r="J1332" s="61">
        <v>404</v>
      </c>
      <c r="M1332"/>
    </row>
    <row r="1333" spans="1:13" ht="30" x14ac:dyDescent="0.25">
      <c r="A1333" s="62" t="s">
        <v>2090</v>
      </c>
      <c r="B1333" s="61" t="s">
        <v>696</v>
      </c>
      <c r="C1333" s="62" t="s">
        <v>1539</v>
      </c>
      <c r="D1333" s="61" t="s">
        <v>11563</v>
      </c>
      <c r="E1333" s="61">
        <v>52</v>
      </c>
      <c r="F1333" s="62" t="s">
        <v>11564</v>
      </c>
      <c r="G1333" s="62" t="s">
        <v>11565</v>
      </c>
      <c r="H1333" s="61" t="s">
        <v>4688</v>
      </c>
      <c r="I1333" s="61">
        <v>43178.779620949077</v>
      </c>
      <c r="J1333" s="61">
        <v>404</v>
      </c>
      <c r="M1333"/>
    </row>
    <row r="1334" spans="1:13" ht="30" x14ac:dyDescent="0.25">
      <c r="A1334" s="62" t="s">
        <v>3267</v>
      </c>
      <c r="B1334" s="61" t="s">
        <v>696</v>
      </c>
      <c r="C1334" s="62" t="s">
        <v>1539</v>
      </c>
      <c r="D1334" s="61" t="s">
        <v>11563</v>
      </c>
      <c r="E1334" s="61">
        <v>52</v>
      </c>
      <c r="F1334" s="62" t="s">
        <v>11566</v>
      </c>
      <c r="G1334" s="62" t="s">
        <v>11567</v>
      </c>
      <c r="H1334" s="61" t="s">
        <v>4688</v>
      </c>
      <c r="I1334" s="61">
        <v>43178.799792488426</v>
      </c>
      <c r="J1334" s="61">
        <v>404</v>
      </c>
      <c r="M1334"/>
    </row>
    <row r="1335" spans="1:13" ht="30" x14ac:dyDescent="0.25">
      <c r="A1335" s="62" t="s">
        <v>2126</v>
      </c>
      <c r="B1335" s="61" t="s">
        <v>696</v>
      </c>
      <c r="C1335" s="62" t="s">
        <v>1539</v>
      </c>
      <c r="D1335" s="61" t="s">
        <v>11563</v>
      </c>
      <c r="E1335" s="61">
        <v>52</v>
      </c>
      <c r="F1335" s="62" t="s">
        <v>11568</v>
      </c>
      <c r="G1335" s="62" t="s">
        <v>11569</v>
      </c>
      <c r="H1335" s="61" t="s">
        <v>4688</v>
      </c>
      <c r="I1335" s="61">
        <v>43178.936476226852</v>
      </c>
      <c r="J1335" s="61">
        <v>404</v>
      </c>
      <c r="M1335"/>
    </row>
    <row r="1336" spans="1:13" ht="30" x14ac:dyDescent="0.25">
      <c r="A1336" s="62" t="s">
        <v>2126</v>
      </c>
      <c r="B1336" s="61" t="s">
        <v>696</v>
      </c>
      <c r="C1336" s="62" t="s">
        <v>1539</v>
      </c>
      <c r="D1336" s="61" t="s">
        <v>11563</v>
      </c>
      <c r="E1336" s="61">
        <v>52</v>
      </c>
      <c r="F1336" s="62" t="s">
        <v>11568</v>
      </c>
      <c r="G1336" s="62" t="s">
        <v>11569</v>
      </c>
      <c r="H1336" s="61" t="s">
        <v>4688</v>
      </c>
      <c r="I1336" s="61">
        <v>43179.089819513887</v>
      </c>
      <c r="J1336" s="61">
        <v>404</v>
      </c>
      <c r="M1336"/>
    </row>
    <row r="1337" spans="1:13" ht="30" x14ac:dyDescent="0.25">
      <c r="A1337" s="62" t="s">
        <v>1538</v>
      </c>
      <c r="B1337" s="61" t="s">
        <v>696</v>
      </c>
      <c r="C1337" s="62" t="s">
        <v>1539</v>
      </c>
      <c r="D1337" s="61" t="s">
        <v>11563</v>
      </c>
      <c r="E1337" s="61">
        <v>52</v>
      </c>
      <c r="F1337" s="62" t="s">
        <v>11570</v>
      </c>
      <c r="G1337" s="62" t="s">
        <v>11571</v>
      </c>
      <c r="H1337" s="61" t="s">
        <v>4688</v>
      </c>
      <c r="I1337" s="61">
        <v>43179.112318819447</v>
      </c>
      <c r="J1337" s="61">
        <v>404</v>
      </c>
      <c r="M1337"/>
    </row>
    <row r="1338" spans="1:13" ht="30" x14ac:dyDescent="0.25">
      <c r="A1338" s="62" t="s">
        <v>1538</v>
      </c>
      <c r="B1338" s="61" t="s">
        <v>696</v>
      </c>
      <c r="C1338" s="62" t="s">
        <v>1539</v>
      </c>
      <c r="D1338" s="61" t="s">
        <v>11563</v>
      </c>
      <c r="E1338" s="61">
        <v>52</v>
      </c>
      <c r="F1338" s="62" t="s">
        <v>11570</v>
      </c>
      <c r="G1338" s="62" t="s">
        <v>11571</v>
      </c>
      <c r="H1338" s="61" t="s">
        <v>4688</v>
      </c>
      <c r="I1338" s="61">
        <v>43179.119293275464</v>
      </c>
      <c r="J1338" s="61">
        <v>404</v>
      </c>
      <c r="M1338"/>
    </row>
    <row r="1339" spans="1:13" ht="30" x14ac:dyDescent="0.25">
      <c r="A1339" s="62" t="s">
        <v>2090</v>
      </c>
      <c r="B1339" s="61" t="s">
        <v>696</v>
      </c>
      <c r="C1339" s="62" t="s">
        <v>1539</v>
      </c>
      <c r="D1339" s="61" t="s">
        <v>11563</v>
      </c>
      <c r="E1339" s="61">
        <v>52</v>
      </c>
      <c r="F1339" s="62" t="s">
        <v>11564</v>
      </c>
      <c r="G1339" s="62" t="s">
        <v>11565</v>
      </c>
      <c r="H1339" s="61" t="s">
        <v>4688</v>
      </c>
      <c r="I1339" s="61">
        <v>43179.246271840275</v>
      </c>
      <c r="J1339" s="61">
        <v>404</v>
      </c>
      <c r="M1339"/>
    </row>
    <row r="1340" spans="1:13" ht="30" x14ac:dyDescent="0.25">
      <c r="A1340" s="62" t="s">
        <v>3267</v>
      </c>
      <c r="B1340" s="61" t="s">
        <v>696</v>
      </c>
      <c r="C1340" s="62" t="s">
        <v>1539</v>
      </c>
      <c r="D1340" s="61" t="s">
        <v>11563</v>
      </c>
      <c r="E1340" s="61">
        <v>52</v>
      </c>
      <c r="F1340" s="62" t="s">
        <v>11566</v>
      </c>
      <c r="G1340" s="62" t="s">
        <v>11567</v>
      </c>
      <c r="H1340" s="61" t="s">
        <v>4688</v>
      </c>
      <c r="I1340" s="61">
        <v>43179.291882766207</v>
      </c>
      <c r="J1340" s="61">
        <v>404</v>
      </c>
      <c r="M1340"/>
    </row>
    <row r="1341" spans="1:13" ht="45" x14ac:dyDescent="0.25">
      <c r="A1341" s="62" t="s">
        <v>1095</v>
      </c>
      <c r="B1341" s="61" t="s">
        <v>696</v>
      </c>
      <c r="C1341" s="62" t="s">
        <v>1096</v>
      </c>
      <c r="D1341" s="61" t="s">
        <v>11572</v>
      </c>
      <c r="E1341" s="61">
        <v>52</v>
      </c>
      <c r="F1341" s="62" t="s">
        <v>11573</v>
      </c>
      <c r="G1341" s="62" t="s">
        <v>11574</v>
      </c>
      <c r="H1341" s="61" t="s">
        <v>4688</v>
      </c>
      <c r="I1341" s="61">
        <v>43178.712543287038</v>
      </c>
      <c r="J1341" s="61">
        <v>404</v>
      </c>
      <c r="M1341"/>
    </row>
    <row r="1342" spans="1:13" ht="45" x14ac:dyDescent="0.25">
      <c r="A1342" s="62" t="s">
        <v>2324</v>
      </c>
      <c r="B1342" s="61" t="s">
        <v>696</v>
      </c>
      <c r="C1342" s="62" t="s">
        <v>1096</v>
      </c>
      <c r="D1342" s="61" t="s">
        <v>11572</v>
      </c>
      <c r="E1342" s="61">
        <v>52</v>
      </c>
      <c r="F1342" s="62" t="s">
        <v>11575</v>
      </c>
      <c r="G1342" s="62" t="s">
        <v>11576</v>
      </c>
      <c r="H1342" s="61" t="s">
        <v>4688</v>
      </c>
      <c r="I1342" s="61">
        <v>43178.749611134263</v>
      </c>
      <c r="J1342" s="61">
        <v>404</v>
      </c>
      <c r="M1342"/>
    </row>
    <row r="1343" spans="1:13" ht="45" x14ac:dyDescent="0.25">
      <c r="A1343" s="62" t="s">
        <v>1095</v>
      </c>
      <c r="B1343" s="61" t="s">
        <v>696</v>
      </c>
      <c r="C1343" s="62" t="s">
        <v>1096</v>
      </c>
      <c r="D1343" s="61" t="s">
        <v>11572</v>
      </c>
      <c r="E1343" s="61">
        <v>52</v>
      </c>
      <c r="F1343" s="62" t="s">
        <v>11573</v>
      </c>
      <c r="G1343" s="62" t="s">
        <v>11574</v>
      </c>
      <c r="H1343" s="61" t="s">
        <v>4688</v>
      </c>
      <c r="I1343" s="61">
        <v>43178.803239953704</v>
      </c>
      <c r="J1343" s="61">
        <v>404</v>
      </c>
      <c r="M1343"/>
    </row>
    <row r="1344" spans="1:13" ht="45" x14ac:dyDescent="0.25">
      <c r="A1344" s="62" t="s">
        <v>2324</v>
      </c>
      <c r="B1344" s="61" t="s">
        <v>696</v>
      </c>
      <c r="C1344" s="62" t="s">
        <v>1096</v>
      </c>
      <c r="D1344" s="61" t="s">
        <v>11572</v>
      </c>
      <c r="E1344" s="61">
        <v>52</v>
      </c>
      <c r="F1344" s="62" t="s">
        <v>11575</v>
      </c>
      <c r="G1344" s="62" t="s">
        <v>11576</v>
      </c>
      <c r="H1344" s="61" t="s">
        <v>4688</v>
      </c>
      <c r="I1344" s="61">
        <v>43178.827687349534</v>
      </c>
      <c r="J1344" s="61">
        <v>404</v>
      </c>
      <c r="M1344"/>
    </row>
    <row r="1345" spans="1:13" ht="30" x14ac:dyDescent="0.25">
      <c r="A1345" s="62" t="s">
        <v>2434</v>
      </c>
      <c r="B1345" s="61" t="s">
        <v>696</v>
      </c>
      <c r="C1345" s="62" t="s">
        <v>1096</v>
      </c>
      <c r="D1345" s="61" t="s">
        <v>11572</v>
      </c>
      <c r="E1345" s="61">
        <v>52</v>
      </c>
      <c r="F1345" s="62" t="s">
        <v>11577</v>
      </c>
      <c r="G1345" s="62" t="s">
        <v>11578</v>
      </c>
      <c r="H1345" s="61" t="s">
        <v>4688</v>
      </c>
      <c r="I1345" s="61">
        <v>43178.940995011573</v>
      </c>
      <c r="J1345" s="61">
        <v>404</v>
      </c>
      <c r="M1345"/>
    </row>
    <row r="1346" spans="1:13" ht="30" x14ac:dyDescent="0.25">
      <c r="A1346" s="62" t="s">
        <v>1797</v>
      </c>
      <c r="B1346" s="61" t="s">
        <v>696</v>
      </c>
      <c r="C1346" s="62" t="s">
        <v>1096</v>
      </c>
      <c r="D1346" s="61" t="s">
        <v>11572</v>
      </c>
      <c r="E1346" s="61">
        <v>52</v>
      </c>
      <c r="F1346" s="62" t="s">
        <v>11579</v>
      </c>
      <c r="G1346" s="62" t="s">
        <v>11580</v>
      </c>
      <c r="H1346" s="61" t="s">
        <v>4688</v>
      </c>
      <c r="I1346" s="61">
        <v>43179.117097083334</v>
      </c>
      <c r="J1346" s="61">
        <v>404</v>
      </c>
      <c r="M1346"/>
    </row>
    <row r="1347" spans="1:13" ht="30" x14ac:dyDescent="0.25">
      <c r="A1347" s="62" t="s">
        <v>1797</v>
      </c>
      <c r="B1347" s="61" t="s">
        <v>696</v>
      </c>
      <c r="C1347" s="62" t="s">
        <v>1096</v>
      </c>
      <c r="D1347" s="61" t="s">
        <v>11572</v>
      </c>
      <c r="E1347" s="61">
        <v>52</v>
      </c>
      <c r="F1347" s="62" t="s">
        <v>11579</v>
      </c>
      <c r="G1347" s="62" t="s">
        <v>11580</v>
      </c>
      <c r="H1347" s="61" t="s">
        <v>4688</v>
      </c>
      <c r="I1347" s="61">
        <v>43179.208367708336</v>
      </c>
      <c r="J1347" s="61">
        <v>404</v>
      </c>
      <c r="M1347"/>
    </row>
    <row r="1348" spans="1:13" ht="30" x14ac:dyDescent="0.25">
      <c r="A1348" s="62" t="s">
        <v>2434</v>
      </c>
      <c r="B1348" s="61" t="s">
        <v>696</v>
      </c>
      <c r="C1348" s="62" t="s">
        <v>1096</v>
      </c>
      <c r="D1348" s="61" t="s">
        <v>11572</v>
      </c>
      <c r="E1348" s="61">
        <v>52</v>
      </c>
      <c r="F1348" s="62" t="s">
        <v>11577</v>
      </c>
      <c r="G1348" s="62" t="s">
        <v>11578</v>
      </c>
      <c r="H1348" s="61" t="s">
        <v>4688</v>
      </c>
      <c r="I1348" s="61">
        <v>43179.223111956017</v>
      </c>
      <c r="J1348" s="61">
        <v>404</v>
      </c>
      <c r="M1348"/>
    </row>
    <row r="1349" spans="1:13" ht="75" x14ac:dyDescent="0.25">
      <c r="A1349" s="62" t="s">
        <v>1183</v>
      </c>
      <c r="B1349" s="61" t="s">
        <v>696</v>
      </c>
      <c r="C1349" s="62" t="s">
        <v>1184</v>
      </c>
      <c r="D1349" s="61" t="s">
        <v>11581</v>
      </c>
      <c r="E1349" s="61">
        <v>52</v>
      </c>
      <c r="F1349" s="62" t="s">
        <v>11582</v>
      </c>
      <c r="G1349" s="62" t="s">
        <v>11583</v>
      </c>
      <c r="H1349" s="61" t="s">
        <v>4688</v>
      </c>
      <c r="I1349" s="61">
        <v>43179.015323958331</v>
      </c>
      <c r="J1349" s="61">
        <v>404</v>
      </c>
      <c r="M1349"/>
    </row>
    <row r="1350" spans="1:13" ht="75" x14ac:dyDescent="0.25">
      <c r="A1350" s="62" t="s">
        <v>1183</v>
      </c>
      <c r="B1350" s="61" t="s">
        <v>696</v>
      </c>
      <c r="C1350" s="62" t="s">
        <v>1184</v>
      </c>
      <c r="D1350" s="61" t="s">
        <v>11581</v>
      </c>
      <c r="E1350" s="61">
        <v>52</v>
      </c>
      <c r="F1350" s="62" t="s">
        <v>11582</v>
      </c>
      <c r="G1350" s="62" t="s">
        <v>11583</v>
      </c>
      <c r="H1350" s="61" t="s">
        <v>4688</v>
      </c>
      <c r="I1350" s="61">
        <v>43179.220009849538</v>
      </c>
      <c r="J1350" s="61">
        <v>404</v>
      </c>
      <c r="M1350"/>
    </row>
    <row r="1351" spans="1:13" ht="75" x14ac:dyDescent="0.25">
      <c r="A1351" s="62" t="s">
        <v>4306</v>
      </c>
      <c r="B1351" s="61" t="s">
        <v>696</v>
      </c>
      <c r="C1351" s="62" t="s">
        <v>4307</v>
      </c>
      <c r="D1351" s="61" t="s">
        <v>11584</v>
      </c>
      <c r="E1351" s="61">
        <v>52</v>
      </c>
      <c r="F1351" s="62" t="s">
        <v>11585</v>
      </c>
      <c r="G1351" s="62" t="s">
        <v>11586</v>
      </c>
      <c r="H1351" s="61" t="s">
        <v>4688</v>
      </c>
      <c r="I1351" s="61">
        <v>43179.263627083332</v>
      </c>
      <c r="J1351" s="61">
        <v>404</v>
      </c>
      <c r="M1351"/>
    </row>
    <row r="1352" spans="1:13" ht="75" x14ac:dyDescent="0.25">
      <c r="A1352" s="62" t="s">
        <v>1461</v>
      </c>
      <c r="B1352" s="61" t="s">
        <v>696</v>
      </c>
      <c r="C1352" s="62" t="s">
        <v>1462</v>
      </c>
      <c r="D1352" s="61" t="s">
        <v>11587</v>
      </c>
      <c r="E1352" s="61">
        <v>52</v>
      </c>
      <c r="F1352" s="62" t="s">
        <v>11588</v>
      </c>
      <c r="G1352" s="62" t="s">
        <v>11589</v>
      </c>
      <c r="H1352" s="61" t="s">
        <v>4688</v>
      </c>
      <c r="I1352" s="61">
        <v>43178.837099884258</v>
      </c>
      <c r="J1352" s="61">
        <v>404</v>
      </c>
      <c r="M1352"/>
    </row>
    <row r="1353" spans="1:13" ht="75" x14ac:dyDescent="0.25">
      <c r="A1353" s="62" t="s">
        <v>1461</v>
      </c>
      <c r="B1353" s="61" t="s">
        <v>696</v>
      </c>
      <c r="C1353" s="62" t="s">
        <v>1462</v>
      </c>
      <c r="D1353" s="61" t="s">
        <v>11587</v>
      </c>
      <c r="E1353" s="61">
        <v>52</v>
      </c>
      <c r="F1353" s="62" t="s">
        <v>11588</v>
      </c>
      <c r="G1353" s="62" t="s">
        <v>11589</v>
      </c>
      <c r="H1353" s="61" t="s">
        <v>4688</v>
      </c>
      <c r="I1353" s="61">
        <v>43179.047340381941</v>
      </c>
      <c r="J1353" s="61">
        <v>404</v>
      </c>
      <c r="M1353"/>
    </row>
    <row r="1354" spans="1:13" ht="60" x14ac:dyDescent="0.25">
      <c r="A1354" s="62" t="s">
        <v>3488</v>
      </c>
      <c r="B1354" s="61" t="s">
        <v>696</v>
      </c>
      <c r="C1354" s="62" t="s">
        <v>3489</v>
      </c>
      <c r="D1354" s="61" t="s">
        <v>11590</v>
      </c>
      <c r="E1354" s="61">
        <v>52</v>
      </c>
      <c r="F1354" s="62" t="s">
        <v>11591</v>
      </c>
      <c r="G1354" s="62" t="s">
        <v>11592</v>
      </c>
      <c r="H1354" s="61" t="s">
        <v>4688</v>
      </c>
      <c r="I1354" s="61">
        <v>43178.875341435189</v>
      </c>
      <c r="J1354" s="61">
        <v>404</v>
      </c>
      <c r="M1354"/>
    </row>
    <row r="1355" spans="1:13" ht="60" x14ac:dyDescent="0.25">
      <c r="A1355" s="62" t="s">
        <v>3488</v>
      </c>
      <c r="B1355" s="61" t="s">
        <v>696</v>
      </c>
      <c r="C1355" s="62" t="s">
        <v>3489</v>
      </c>
      <c r="D1355" s="61" t="s">
        <v>11590</v>
      </c>
      <c r="E1355" s="61">
        <v>52</v>
      </c>
      <c r="F1355" s="62" t="s">
        <v>11591</v>
      </c>
      <c r="G1355" s="62" t="s">
        <v>11592</v>
      </c>
      <c r="H1355" s="61" t="s">
        <v>4688</v>
      </c>
      <c r="I1355" s="61">
        <v>43179.227261041669</v>
      </c>
      <c r="J1355" s="61">
        <v>404</v>
      </c>
      <c r="M1355"/>
    </row>
    <row r="1356" spans="1:13" ht="45" x14ac:dyDescent="0.25">
      <c r="A1356" s="62" t="s">
        <v>4126</v>
      </c>
      <c r="B1356" s="61" t="s">
        <v>696</v>
      </c>
      <c r="C1356" s="62" t="s">
        <v>2303</v>
      </c>
      <c r="D1356" s="61" t="s">
        <v>11593</v>
      </c>
      <c r="E1356" s="61">
        <v>52</v>
      </c>
      <c r="F1356" s="62" t="s">
        <v>11594</v>
      </c>
      <c r="G1356" s="62" t="s">
        <v>11595</v>
      </c>
      <c r="H1356" s="61" t="s">
        <v>4688</v>
      </c>
      <c r="I1356" s="61">
        <v>43178.87458596065</v>
      </c>
      <c r="J1356" s="61">
        <v>404</v>
      </c>
      <c r="M1356"/>
    </row>
    <row r="1357" spans="1:13" ht="45" x14ac:dyDescent="0.25">
      <c r="A1357" s="62" t="s">
        <v>3007</v>
      </c>
      <c r="B1357" s="61" t="s">
        <v>696</v>
      </c>
      <c r="C1357" s="62" t="s">
        <v>2303</v>
      </c>
      <c r="D1357" s="61" t="s">
        <v>11593</v>
      </c>
      <c r="E1357" s="61">
        <v>52</v>
      </c>
      <c r="F1357" s="62" t="s">
        <v>11596</v>
      </c>
      <c r="G1357" s="62" t="s">
        <v>11597</v>
      </c>
      <c r="H1357" s="61" t="s">
        <v>4688</v>
      </c>
      <c r="I1357" s="61">
        <v>43179.007098449074</v>
      </c>
      <c r="J1357" s="61">
        <v>404</v>
      </c>
      <c r="M1357"/>
    </row>
    <row r="1358" spans="1:13" ht="45" x14ac:dyDescent="0.25">
      <c r="A1358" s="62" t="s">
        <v>4126</v>
      </c>
      <c r="B1358" s="61" t="s">
        <v>696</v>
      </c>
      <c r="C1358" s="62" t="s">
        <v>2303</v>
      </c>
      <c r="D1358" s="61" t="s">
        <v>11593</v>
      </c>
      <c r="E1358" s="61">
        <v>52</v>
      </c>
      <c r="F1358" s="62" t="s">
        <v>11594</v>
      </c>
      <c r="G1358" s="62" t="s">
        <v>11595</v>
      </c>
      <c r="H1358" s="61" t="s">
        <v>4688</v>
      </c>
      <c r="I1358" s="61">
        <v>43179.138644999999</v>
      </c>
      <c r="J1358" s="61">
        <v>404</v>
      </c>
      <c r="M1358"/>
    </row>
    <row r="1359" spans="1:13" ht="45" x14ac:dyDescent="0.25">
      <c r="A1359" s="62" t="s">
        <v>2302</v>
      </c>
      <c r="B1359" s="61" t="s">
        <v>696</v>
      </c>
      <c r="C1359" s="62" t="s">
        <v>2303</v>
      </c>
      <c r="D1359" s="61" t="s">
        <v>11593</v>
      </c>
      <c r="E1359" s="61">
        <v>52</v>
      </c>
      <c r="F1359" s="62" t="s">
        <v>11598</v>
      </c>
      <c r="G1359" s="62" t="s">
        <v>11599</v>
      </c>
      <c r="H1359" s="61" t="s">
        <v>4688</v>
      </c>
      <c r="I1359" s="61">
        <v>43179.192600567127</v>
      </c>
      <c r="J1359" s="61">
        <v>404</v>
      </c>
      <c r="M1359"/>
    </row>
    <row r="1360" spans="1:13" ht="45" x14ac:dyDescent="0.25">
      <c r="A1360" s="62" t="s">
        <v>3007</v>
      </c>
      <c r="B1360" s="61" t="s">
        <v>696</v>
      </c>
      <c r="C1360" s="62" t="s">
        <v>2303</v>
      </c>
      <c r="D1360" s="61" t="s">
        <v>11593</v>
      </c>
      <c r="E1360" s="61">
        <v>52</v>
      </c>
      <c r="F1360" s="62" t="s">
        <v>11596</v>
      </c>
      <c r="G1360" s="62" t="s">
        <v>11597</v>
      </c>
      <c r="H1360" s="61" t="s">
        <v>4688</v>
      </c>
      <c r="I1360" s="61">
        <v>43179.337565231479</v>
      </c>
      <c r="J1360" s="61">
        <v>404</v>
      </c>
      <c r="M1360"/>
    </row>
    <row r="1361" spans="1:13" ht="45" x14ac:dyDescent="0.25">
      <c r="A1361" s="62" t="s">
        <v>2302</v>
      </c>
      <c r="B1361" s="61" t="s">
        <v>696</v>
      </c>
      <c r="C1361" s="62" t="s">
        <v>2303</v>
      </c>
      <c r="D1361" s="61" t="s">
        <v>11593</v>
      </c>
      <c r="E1361" s="61">
        <v>52</v>
      </c>
      <c r="F1361" s="62" t="s">
        <v>11598</v>
      </c>
      <c r="G1361" s="62" t="s">
        <v>11599</v>
      </c>
      <c r="H1361" s="61" t="s">
        <v>4688</v>
      </c>
      <c r="I1361" s="61">
        <v>43179.390906435183</v>
      </c>
      <c r="J1361" s="61">
        <v>404</v>
      </c>
      <c r="M1361"/>
    </row>
    <row r="1362" spans="1:13" ht="30" x14ac:dyDescent="0.25">
      <c r="A1362" s="62" t="s">
        <v>2547</v>
      </c>
      <c r="B1362" s="61" t="s">
        <v>696</v>
      </c>
      <c r="C1362" s="62" t="s">
        <v>2548</v>
      </c>
      <c r="D1362" s="61" t="s">
        <v>11600</v>
      </c>
      <c r="E1362" s="61">
        <v>52</v>
      </c>
      <c r="F1362" s="62" t="s">
        <v>11601</v>
      </c>
      <c r="G1362" s="62" t="s">
        <v>11602</v>
      </c>
      <c r="H1362" s="61" t="s">
        <v>4688</v>
      </c>
      <c r="I1362" s="61">
        <v>43178.726551643522</v>
      </c>
      <c r="J1362" s="61">
        <v>404</v>
      </c>
      <c r="M1362"/>
    </row>
    <row r="1363" spans="1:13" ht="30" x14ac:dyDescent="0.25">
      <c r="A1363" s="62" t="s">
        <v>2547</v>
      </c>
      <c r="B1363" s="61" t="s">
        <v>696</v>
      </c>
      <c r="C1363" s="62" t="s">
        <v>2548</v>
      </c>
      <c r="D1363" s="61" t="s">
        <v>11600</v>
      </c>
      <c r="E1363" s="61">
        <v>52</v>
      </c>
      <c r="F1363" s="62" t="s">
        <v>11601</v>
      </c>
      <c r="G1363" s="62" t="s">
        <v>11602</v>
      </c>
      <c r="H1363" s="61" t="s">
        <v>4688</v>
      </c>
      <c r="I1363" s="61">
        <v>43178.939944120371</v>
      </c>
      <c r="J1363" s="61">
        <v>404</v>
      </c>
      <c r="M1363"/>
    </row>
    <row r="1364" spans="1:13" ht="45" x14ac:dyDescent="0.25">
      <c r="A1364" s="62" t="s">
        <v>1005</v>
      </c>
      <c r="B1364" s="61" t="s">
        <v>696</v>
      </c>
      <c r="C1364" s="62" t="s">
        <v>1006</v>
      </c>
      <c r="D1364" s="61" t="s">
        <v>11603</v>
      </c>
      <c r="E1364" s="61">
        <v>147</v>
      </c>
      <c r="F1364" s="62" t="s">
        <v>11604</v>
      </c>
      <c r="G1364" s="62" t="s">
        <v>11605</v>
      </c>
      <c r="H1364" s="61" t="s">
        <v>4688</v>
      </c>
      <c r="I1364" s="61">
        <v>43179.297150949074</v>
      </c>
      <c r="J1364" s="61">
        <v>404</v>
      </c>
      <c r="M1364"/>
    </row>
    <row r="1365" spans="1:13" ht="45" x14ac:dyDescent="0.25">
      <c r="A1365" s="62" t="s">
        <v>1005</v>
      </c>
      <c r="B1365" s="61" t="s">
        <v>696</v>
      </c>
      <c r="C1365" s="62" t="s">
        <v>1006</v>
      </c>
      <c r="D1365" s="61" t="s">
        <v>11603</v>
      </c>
      <c r="E1365" s="61">
        <v>147</v>
      </c>
      <c r="F1365" s="62" t="s">
        <v>11604</v>
      </c>
      <c r="G1365" s="62" t="s">
        <v>11605</v>
      </c>
      <c r="H1365" s="61" t="s">
        <v>4688</v>
      </c>
      <c r="I1365" s="61">
        <v>43179.433905208331</v>
      </c>
      <c r="J1365" s="61">
        <v>404</v>
      </c>
      <c r="M1365"/>
    </row>
    <row r="1366" spans="1:13" ht="30" x14ac:dyDescent="0.25">
      <c r="A1366" s="62" t="s">
        <v>3228</v>
      </c>
      <c r="B1366" s="61" t="s">
        <v>696</v>
      </c>
      <c r="C1366" s="62" t="s">
        <v>3229</v>
      </c>
      <c r="D1366" s="61" t="s">
        <v>10970</v>
      </c>
      <c r="E1366" s="61">
        <v>76</v>
      </c>
      <c r="F1366" s="62" t="s">
        <v>11606</v>
      </c>
      <c r="G1366" s="62" t="s">
        <v>11607</v>
      </c>
      <c r="H1366" s="61" t="s">
        <v>4688</v>
      </c>
      <c r="I1366" s="61">
        <v>43179.123898414349</v>
      </c>
      <c r="J1366" s="61">
        <v>404</v>
      </c>
      <c r="M1366"/>
    </row>
    <row r="1367" spans="1:13" ht="30" x14ac:dyDescent="0.25">
      <c r="A1367" s="62" t="s">
        <v>3228</v>
      </c>
      <c r="B1367" s="61" t="s">
        <v>696</v>
      </c>
      <c r="C1367" s="62" t="s">
        <v>3229</v>
      </c>
      <c r="D1367" s="61" t="s">
        <v>10970</v>
      </c>
      <c r="E1367" s="61">
        <v>76</v>
      </c>
      <c r="F1367" s="62" t="s">
        <v>11606</v>
      </c>
      <c r="G1367" s="62" t="s">
        <v>11607</v>
      </c>
      <c r="H1367" s="61" t="s">
        <v>4688</v>
      </c>
      <c r="I1367" s="61">
        <v>43179.478059351852</v>
      </c>
      <c r="J1367" s="61">
        <v>404</v>
      </c>
      <c r="M1367"/>
    </row>
    <row r="1368" spans="1:13" ht="60" x14ac:dyDescent="0.25">
      <c r="A1368" s="62" t="s">
        <v>4328</v>
      </c>
      <c r="B1368" s="61" t="s">
        <v>696</v>
      </c>
      <c r="C1368" s="62" t="s">
        <v>4329</v>
      </c>
      <c r="D1368" s="61" t="s">
        <v>11608</v>
      </c>
      <c r="E1368" s="61">
        <v>33</v>
      </c>
      <c r="F1368" s="62" t="s">
        <v>11609</v>
      </c>
      <c r="G1368" s="62" t="s">
        <v>11610</v>
      </c>
      <c r="H1368" s="61" t="s">
        <v>4688</v>
      </c>
      <c r="I1368" s="61">
        <v>43178.861621921293</v>
      </c>
      <c r="J1368" s="61">
        <v>404</v>
      </c>
      <c r="M1368"/>
    </row>
    <row r="1369" spans="1:13" ht="60" x14ac:dyDescent="0.25">
      <c r="A1369" s="62" t="s">
        <v>4328</v>
      </c>
      <c r="B1369" s="61" t="s">
        <v>696</v>
      </c>
      <c r="C1369" s="62" t="s">
        <v>4329</v>
      </c>
      <c r="D1369" s="61" t="s">
        <v>11608</v>
      </c>
      <c r="E1369" s="61">
        <v>33</v>
      </c>
      <c r="F1369" s="62" t="s">
        <v>11609</v>
      </c>
      <c r="G1369" s="62" t="s">
        <v>11610</v>
      </c>
      <c r="H1369" s="61" t="s">
        <v>4688</v>
      </c>
      <c r="I1369" s="61">
        <v>43178.884812037039</v>
      </c>
      <c r="J1369" s="61">
        <v>404</v>
      </c>
      <c r="M1369"/>
    </row>
    <row r="1370" spans="1:13" ht="75" x14ac:dyDescent="0.25">
      <c r="A1370" s="62" t="s">
        <v>1063</v>
      </c>
      <c r="B1370" s="61" t="s">
        <v>696</v>
      </c>
      <c r="C1370" s="62" t="s">
        <v>1064</v>
      </c>
      <c r="D1370" s="61" t="s">
        <v>11611</v>
      </c>
      <c r="E1370" s="61">
        <v>33</v>
      </c>
      <c r="F1370" s="62" t="s">
        <v>11612</v>
      </c>
      <c r="G1370" s="62" t="s">
        <v>11613</v>
      </c>
      <c r="H1370" s="61" t="s">
        <v>4688</v>
      </c>
      <c r="I1370" s="61">
        <v>43178.763296458332</v>
      </c>
      <c r="J1370" s="61">
        <v>404</v>
      </c>
      <c r="M1370"/>
    </row>
    <row r="1371" spans="1:13" ht="75" x14ac:dyDescent="0.25">
      <c r="A1371" s="62" t="s">
        <v>1063</v>
      </c>
      <c r="B1371" s="61" t="s">
        <v>696</v>
      </c>
      <c r="C1371" s="62" t="s">
        <v>1064</v>
      </c>
      <c r="D1371" s="61" t="s">
        <v>11611</v>
      </c>
      <c r="E1371" s="61">
        <v>33</v>
      </c>
      <c r="F1371" s="62" t="s">
        <v>11612</v>
      </c>
      <c r="G1371" s="62" t="s">
        <v>11613</v>
      </c>
      <c r="H1371" s="61" t="s">
        <v>4688</v>
      </c>
      <c r="I1371" s="61">
        <v>43179.386094560185</v>
      </c>
      <c r="J1371" s="61">
        <v>404</v>
      </c>
      <c r="M1371"/>
    </row>
    <row r="1372" spans="1:13" ht="45" x14ac:dyDescent="0.25">
      <c r="A1372" s="62" t="s">
        <v>1735</v>
      </c>
      <c r="B1372" s="61" t="s">
        <v>696</v>
      </c>
      <c r="C1372" s="62" t="s">
        <v>1736</v>
      </c>
      <c r="D1372" s="61" t="s">
        <v>11614</v>
      </c>
      <c r="E1372" s="61">
        <v>95</v>
      </c>
      <c r="F1372" s="62" t="s">
        <v>11615</v>
      </c>
      <c r="G1372" s="62" t="s">
        <v>11616</v>
      </c>
      <c r="H1372" s="61" t="s">
        <v>4688</v>
      </c>
      <c r="I1372" s="61">
        <v>43178.895883124998</v>
      </c>
      <c r="J1372" s="61">
        <v>404</v>
      </c>
      <c r="M1372"/>
    </row>
    <row r="1373" spans="1:13" ht="45" x14ac:dyDescent="0.25">
      <c r="A1373" s="62" t="s">
        <v>1735</v>
      </c>
      <c r="B1373" s="61" t="s">
        <v>696</v>
      </c>
      <c r="C1373" s="62" t="s">
        <v>1736</v>
      </c>
      <c r="D1373" s="61" t="s">
        <v>11614</v>
      </c>
      <c r="E1373" s="61">
        <v>95</v>
      </c>
      <c r="F1373" s="62" t="s">
        <v>11615</v>
      </c>
      <c r="G1373" s="62" t="s">
        <v>11616</v>
      </c>
      <c r="H1373" s="61" t="s">
        <v>4688</v>
      </c>
      <c r="I1373" s="61">
        <v>43179.281448738424</v>
      </c>
      <c r="J1373" s="61">
        <v>404</v>
      </c>
      <c r="M1373"/>
    </row>
    <row r="1374" spans="1:13" ht="45" x14ac:dyDescent="0.25">
      <c r="A1374" s="62" t="s">
        <v>1270</v>
      </c>
      <c r="B1374" s="61" t="s">
        <v>696</v>
      </c>
      <c r="C1374" s="62" t="s">
        <v>1271</v>
      </c>
      <c r="D1374" s="61" t="s">
        <v>11617</v>
      </c>
      <c r="E1374" s="61">
        <v>44</v>
      </c>
      <c r="F1374" s="62" t="s">
        <v>11618</v>
      </c>
      <c r="G1374" s="62" t="s">
        <v>11619</v>
      </c>
      <c r="H1374" s="61" t="s">
        <v>4688</v>
      </c>
      <c r="I1374" s="61">
        <v>43178.80955716435</v>
      </c>
      <c r="J1374" s="61">
        <v>404</v>
      </c>
      <c r="M1374"/>
    </row>
    <row r="1375" spans="1:13" ht="45" x14ac:dyDescent="0.25">
      <c r="A1375" s="62" t="s">
        <v>1270</v>
      </c>
      <c r="B1375" s="61" t="s">
        <v>696</v>
      </c>
      <c r="C1375" s="62" t="s">
        <v>1271</v>
      </c>
      <c r="D1375" s="61" t="s">
        <v>11617</v>
      </c>
      <c r="E1375" s="61">
        <v>44</v>
      </c>
      <c r="F1375" s="62" t="s">
        <v>11618</v>
      </c>
      <c r="G1375" s="62" t="s">
        <v>11619</v>
      </c>
      <c r="H1375" s="61" t="s">
        <v>4688</v>
      </c>
      <c r="I1375" s="61">
        <v>43178.832250543979</v>
      </c>
      <c r="J1375" s="61">
        <v>404</v>
      </c>
      <c r="M1375"/>
    </row>
    <row r="1376" spans="1:13" ht="30" x14ac:dyDescent="0.25">
      <c r="A1376" s="62" t="s">
        <v>1226</v>
      </c>
      <c r="B1376" s="61" t="s">
        <v>696</v>
      </c>
      <c r="C1376" s="62" t="s">
        <v>1227</v>
      </c>
      <c r="D1376" s="61" t="s">
        <v>11620</v>
      </c>
      <c r="E1376" s="61">
        <v>44</v>
      </c>
      <c r="F1376" s="62" t="s">
        <v>11621</v>
      </c>
      <c r="G1376" s="62" t="s">
        <v>11622</v>
      </c>
      <c r="H1376" s="61" t="s">
        <v>4688</v>
      </c>
      <c r="I1376" s="61">
        <v>43178.898119537036</v>
      </c>
      <c r="J1376" s="61">
        <v>404</v>
      </c>
      <c r="M1376"/>
    </row>
    <row r="1377" spans="1:13" ht="30" x14ac:dyDescent="0.25">
      <c r="A1377" s="62" t="s">
        <v>1226</v>
      </c>
      <c r="B1377" s="61" t="s">
        <v>696</v>
      </c>
      <c r="C1377" s="62" t="s">
        <v>1227</v>
      </c>
      <c r="D1377" s="61" t="s">
        <v>11620</v>
      </c>
      <c r="E1377" s="61">
        <v>44</v>
      </c>
      <c r="F1377" s="62" t="s">
        <v>11621</v>
      </c>
      <c r="G1377" s="62" t="s">
        <v>11622</v>
      </c>
      <c r="H1377" s="61" t="s">
        <v>4688</v>
      </c>
      <c r="I1377" s="61">
        <v>43179.313315925923</v>
      </c>
      <c r="J1377" s="61">
        <v>404</v>
      </c>
      <c r="M1377"/>
    </row>
    <row r="1378" spans="1:13" ht="75" x14ac:dyDescent="0.25">
      <c r="A1378" s="62" t="s">
        <v>812</v>
      </c>
      <c r="B1378" s="61" t="s">
        <v>696</v>
      </c>
      <c r="C1378" s="62" t="s">
        <v>813</v>
      </c>
      <c r="D1378" s="61" t="s">
        <v>11004</v>
      </c>
      <c r="E1378" s="61">
        <v>112</v>
      </c>
      <c r="F1378" s="62" t="s">
        <v>11623</v>
      </c>
      <c r="G1378" s="62" t="s">
        <v>11624</v>
      </c>
      <c r="H1378" s="61" t="s">
        <v>4688</v>
      </c>
      <c r="I1378" s="61">
        <v>43179.022800787039</v>
      </c>
      <c r="J1378" s="61">
        <v>404</v>
      </c>
      <c r="M1378"/>
    </row>
    <row r="1379" spans="1:13" ht="75" x14ac:dyDescent="0.25">
      <c r="A1379" s="62" t="s">
        <v>812</v>
      </c>
      <c r="B1379" s="61" t="s">
        <v>696</v>
      </c>
      <c r="C1379" s="62" t="s">
        <v>813</v>
      </c>
      <c r="D1379" s="61" t="s">
        <v>11004</v>
      </c>
      <c r="E1379" s="61">
        <v>112</v>
      </c>
      <c r="F1379" s="62" t="s">
        <v>11623</v>
      </c>
      <c r="G1379" s="62" t="s">
        <v>11624</v>
      </c>
      <c r="H1379" s="61" t="s">
        <v>4688</v>
      </c>
      <c r="I1379" s="61">
        <v>43179.070597002312</v>
      </c>
      <c r="J1379" s="61">
        <v>404</v>
      </c>
      <c r="M1379"/>
    </row>
    <row r="1380" spans="1:13" ht="90" x14ac:dyDescent="0.25">
      <c r="A1380" s="62" t="s">
        <v>3853</v>
      </c>
      <c r="B1380" s="61" t="s">
        <v>696</v>
      </c>
      <c r="C1380" s="62" t="s">
        <v>3854</v>
      </c>
      <c r="D1380" s="61" t="s">
        <v>11625</v>
      </c>
      <c r="E1380" s="61">
        <v>111</v>
      </c>
      <c r="F1380" s="62" t="s">
        <v>11626</v>
      </c>
      <c r="G1380" s="62" t="s">
        <v>11627</v>
      </c>
      <c r="H1380" s="61" t="s">
        <v>4688</v>
      </c>
      <c r="I1380" s="61">
        <v>43179.08504046296</v>
      </c>
      <c r="J1380" s="61">
        <v>404</v>
      </c>
      <c r="M1380"/>
    </row>
    <row r="1381" spans="1:13" ht="90" x14ac:dyDescent="0.25">
      <c r="A1381" s="62" t="s">
        <v>3853</v>
      </c>
      <c r="B1381" s="61" t="s">
        <v>696</v>
      </c>
      <c r="C1381" s="62" t="s">
        <v>3854</v>
      </c>
      <c r="D1381" s="61" t="s">
        <v>11625</v>
      </c>
      <c r="E1381" s="61">
        <v>111</v>
      </c>
      <c r="F1381" s="62" t="s">
        <v>11626</v>
      </c>
      <c r="G1381" s="62" t="s">
        <v>11627</v>
      </c>
      <c r="H1381" s="61" t="s">
        <v>4688</v>
      </c>
      <c r="I1381" s="61">
        <v>43179.115582511571</v>
      </c>
      <c r="J1381" s="61">
        <v>404</v>
      </c>
      <c r="M1381"/>
    </row>
    <row r="1382" spans="1:13" ht="45" x14ac:dyDescent="0.25">
      <c r="A1382" s="62" t="s">
        <v>1733</v>
      </c>
      <c r="B1382" s="61" t="s">
        <v>696</v>
      </c>
      <c r="C1382" s="62" t="s">
        <v>1734</v>
      </c>
      <c r="D1382" s="61" t="s">
        <v>11628</v>
      </c>
      <c r="E1382" s="61">
        <v>111</v>
      </c>
      <c r="F1382" s="62" t="s">
        <v>11629</v>
      </c>
      <c r="G1382" s="62" t="s">
        <v>11630</v>
      </c>
      <c r="H1382" s="61" t="s">
        <v>4688</v>
      </c>
      <c r="I1382" s="61">
        <v>43178.727135243054</v>
      </c>
      <c r="J1382" s="61">
        <v>404</v>
      </c>
      <c r="M1382"/>
    </row>
    <row r="1383" spans="1:13" ht="75" x14ac:dyDescent="0.25">
      <c r="A1383" s="62" t="s">
        <v>4113</v>
      </c>
      <c r="B1383" s="61" t="s">
        <v>696</v>
      </c>
      <c r="C1383" s="62" t="s">
        <v>4114</v>
      </c>
      <c r="D1383" s="61" t="s">
        <v>11631</v>
      </c>
      <c r="E1383" s="61">
        <v>100</v>
      </c>
      <c r="F1383" s="62" t="s">
        <v>11632</v>
      </c>
      <c r="G1383" s="62" t="s">
        <v>11633</v>
      </c>
      <c r="H1383" s="61" t="s">
        <v>4688</v>
      </c>
      <c r="I1383" s="61">
        <v>43179.07745409722</v>
      </c>
      <c r="J1383" s="61">
        <v>404</v>
      </c>
      <c r="M1383"/>
    </row>
    <row r="1384" spans="1:13" ht="90" x14ac:dyDescent="0.25">
      <c r="A1384" s="62" t="s">
        <v>882</v>
      </c>
      <c r="B1384" s="61" t="s">
        <v>696</v>
      </c>
      <c r="C1384" s="62" t="s">
        <v>883</v>
      </c>
      <c r="D1384" s="61" t="s">
        <v>11016</v>
      </c>
      <c r="E1384" s="61">
        <v>14</v>
      </c>
      <c r="F1384" s="62" t="s">
        <v>11634</v>
      </c>
      <c r="G1384" s="62" t="s">
        <v>11635</v>
      </c>
      <c r="H1384" s="61" t="s">
        <v>4688</v>
      </c>
      <c r="I1384" s="61">
        <v>43178.893982893518</v>
      </c>
      <c r="J1384" s="61">
        <v>404</v>
      </c>
      <c r="M1384"/>
    </row>
    <row r="1385" spans="1:13" ht="90" x14ac:dyDescent="0.25">
      <c r="A1385" s="62" t="s">
        <v>882</v>
      </c>
      <c r="B1385" s="61" t="s">
        <v>696</v>
      </c>
      <c r="C1385" s="62" t="s">
        <v>883</v>
      </c>
      <c r="D1385" s="61" t="s">
        <v>11016</v>
      </c>
      <c r="E1385" s="61">
        <v>14</v>
      </c>
      <c r="F1385" s="62" t="s">
        <v>11634</v>
      </c>
      <c r="G1385" s="62" t="s">
        <v>11635</v>
      </c>
      <c r="H1385" s="61" t="s">
        <v>4688</v>
      </c>
      <c r="I1385" s="61">
        <v>43179.219505081019</v>
      </c>
      <c r="J1385" s="61">
        <v>404</v>
      </c>
      <c r="M1385"/>
    </row>
    <row r="1386" spans="1:13" ht="60" x14ac:dyDescent="0.25">
      <c r="A1386" s="62" t="s">
        <v>909</v>
      </c>
      <c r="B1386" s="61" t="s">
        <v>696</v>
      </c>
      <c r="C1386" s="62" t="s">
        <v>910</v>
      </c>
      <c r="D1386" s="61" t="s">
        <v>11636</v>
      </c>
      <c r="E1386" s="61">
        <v>126</v>
      </c>
      <c r="F1386" s="62" t="s">
        <v>11637</v>
      </c>
      <c r="G1386" s="62" t="s">
        <v>11638</v>
      </c>
      <c r="H1386" s="61" t="s">
        <v>4688</v>
      </c>
      <c r="I1386" s="61">
        <v>43178.928318275466</v>
      </c>
      <c r="J1386" s="61">
        <v>404</v>
      </c>
      <c r="M1386"/>
    </row>
    <row r="1387" spans="1:13" ht="60" x14ac:dyDescent="0.25">
      <c r="A1387" s="62" t="s">
        <v>909</v>
      </c>
      <c r="B1387" s="61" t="s">
        <v>696</v>
      </c>
      <c r="C1387" s="62" t="s">
        <v>910</v>
      </c>
      <c r="D1387" s="61" t="s">
        <v>11636</v>
      </c>
      <c r="E1387" s="61">
        <v>126</v>
      </c>
      <c r="F1387" s="62" t="s">
        <v>11637</v>
      </c>
      <c r="G1387" s="62" t="s">
        <v>11638</v>
      </c>
      <c r="H1387" s="61" t="s">
        <v>4688</v>
      </c>
      <c r="I1387" s="61">
        <v>43179.141956180552</v>
      </c>
      <c r="J1387" s="61">
        <v>404</v>
      </c>
      <c r="M1387"/>
    </row>
    <row r="1388" spans="1:13" ht="105" x14ac:dyDescent="0.25">
      <c r="A1388" s="62" t="s">
        <v>4462</v>
      </c>
      <c r="B1388" s="61" t="s">
        <v>696</v>
      </c>
      <c r="C1388" s="62" t="s">
        <v>4463</v>
      </c>
      <c r="D1388" s="61" t="s">
        <v>11639</v>
      </c>
      <c r="E1388" s="61">
        <v>14</v>
      </c>
      <c r="F1388" s="62" t="s">
        <v>11640</v>
      </c>
      <c r="G1388" s="62" t="s">
        <v>11641</v>
      </c>
      <c r="H1388" s="61" t="s">
        <v>4688</v>
      </c>
      <c r="I1388" s="61">
        <v>43179.195499884256</v>
      </c>
      <c r="J1388" s="61">
        <v>404</v>
      </c>
      <c r="M1388"/>
    </row>
    <row r="1389" spans="1:13" ht="105" x14ac:dyDescent="0.25">
      <c r="A1389" s="62" t="s">
        <v>4462</v>
      </c>
      <c r="B1389" s="61" t="s">
        <v>696</v>
      </c>
      <c r="C1389" s="62" t="s">
        <v>4463</v>
      </c>
      <c r="D1389" s="61" t="s">
        <v>11639</v>
      </c>
      <c r="E1389" s="61">
        <v>14</v>
      </c>
      <c r="F1389" s="62" t="s">
        <v>11640</v>
      </c>
      <c r="G1389" s="62" t="s">
        <v>11641</v>
      </c>
      <c r="H1389" s="61" t="s">
        <v>4688</v>
      </c>
      <c r="I1389" s="61">
        <v>43179.226168310182</v>
      </c>
      <c r="J1389" s="61">
        <v>404</v>
      </c>
      <c r="M1389"/>
    </row>
    <row r="1390" spans="1:13" ht="60" x14ac:dyDescent="0.25">
      <c r="A1390" s="62" t="s">
        <v>1038</v>
      </c>
      <c r="B1390" s="61" t="s">
        <v>696</v>
      </c>
      <c r="C1390" s="62" t="s">
        <v>1039</v>
      </c>
      <c r="D1390" s="61" t="s">
        <v>11245</v>
      </c>
      <c r="E1390" s="61">
        <v>118</v>
      </c>
      <c r="F1390" s="62" t="s">
        <v>11642</v>
      </c>
      <c r="G1390" s="62" t="s">
        <v>11643</v>
      </c>
      <c r="H1390" s="61" t="s">
        <v>4688</v>
      </c>
      <c r="I1390" s="61">
        <v>43178.777421030092</v>
      </c>
      <c r="J1390" s="61">
        <v>404</v>
      </c>
      <c r="M1390"/>
    </row>
    <row r="1391" spans="1:13" ht="60" x14ac:dyDescent="0.25">
      <c r="A1391" s="62" t="s">
        <v>1038</v>
      </c>
      <c r="B1391" s="61" t="s">
        <v>696</v>
      </c>
      <c r="C1391" s="62" t="s">
        <v>1039</v>
      </c>
      <c r="D1391" s="61" t="s">
        <v>11245</v>
      </c>
      <c r="E1391" s="61">
        <v>118</v>
      </c>
      <c r="F1391" s="62" t="s">
        <v>11642</v>
      </c>
      <c r="G1391" s="62" t="s">
        <v>11643</v>
      </c>
      <c r="H1391" s="61" t="s">
        <v>4688</v>
      </c>
      <c r="I1391" s="61">
        <v>43178.791409201389</v>
      </c>
      <c r="J1391" s="61">
        <v>404</v>
      </c>
      <c r="M1391"/>
    </row>
    <row r="1392" spans="1:13" ht="45" x14ac:dyDescent="0.25">
      <c r="A1392" s="62" t="s">
        <v>3797</v>
      </c>
      <c r="B1392" s="61" t="s">
        <v>696</v>
      </c>
      <c r="C1392" s="62" t="s">
        <v>3798</v>
      </c>
      <c r="D1392" s="61" t="s">
        <v>11636</v>
      </c>
      <c r="E1392" s="61">
        <v>112</v>
      </c>
      <c r="F1392" s="62" t="s">
        <v>11644</v>
      </c>
      <c r="G1392" s="62" t="s">
        <v>11645</v>
      </c>
      <c r="H1392" s="61" t="s">
        <v>4688</v>
      </c>
      <c r="I1392" s="61">
        <v>43178.878656944442</v>
      </c>
      <c r="J1392" s="61">
        <v>404</v>
      </c>
      <c r="M1392"/>
    </row>
    <row r="1393" spans="1:13" ht="45" x14ac:dyDescent="0.25">
      <c r="A1393" s="62" t="s">
        <v>3797</v>
      </c>
      <c r="B1393" s="61" t="s">
        <v>696</v>
      </c>
      <c r="C1393" s="62" t="s">
        <v>3798</v>
      </c>
      <c r="D1393" s="61" t="s">
        <v>11636</v>
      </c>
      <c r="E1393" s="61">
        <v>112</v>
      </c>
      <c r="F1393" s="62" t="s">
        <v>11644</v>
      </c>
      <c r="G1393" s="62" t="s">
        <v>11645</v>
      </c>
      <c r="H1393" s="61" t="s">
        <v>4688</v>
      </c>
      <c r="I1393" s="61">
        <v>43178.995838101851</v>
      </c>
      <c r="J1393" s="61">
        <v>404</v>
      </c>
      <c r="M1393"/>
    </row>
    <row r="1394" spans="1:13" ht="120" x14ac:dyDescent="0.25">
      <c r="A1394" s="62" t="s">
        <v>3272</v>
      </c>
      <c r="B1394" s="61" t="s">
        <v>696</v>
      </c>
      <c r="C1394" s="62" t="s">
        <v>3273</v>
      </c>
      <c r="D1394" s="61" t="s">
        <v>11646</v>
      </c>
      <c r="E1394" s="61">
        <v>1</v>
      </c>
      <c r="F1394" s="62" t="s">
        <v>3272</v>
      </c>
      <c r="G1394" s="62" t="s">
        <v>11647</v>
      </c>
      <c r="H1394" s="61" t="s">
        <v>4688</v>
      </c>
      <c r="I1394" s="61">
        <v>43178.839307754628</v>
      </c>
      <c r="J1394" s="61">
        <v>404</v>
      </c>
      <c r="M1394"/>
    </row>
    <row r="1395" spans="1:13" ht="120" x14ac:dyDescent="0.25">
      <c r="A1395" s="62" t="s">
        <v>3272</v>
      </c>
      <c r="B1395" s="61" t="s">
        <v>696</v>
      </c>
      <c r="C1395" s="62" t="s">
        <v>3273</v>
      </c>
      <c r="D1395" s="61" t="s">
        <v>11646</v>
      </c>
      <c r="E1395" s="61">
        <v>1</v>
      </c>
      <c r="F1395" s="62" t="s">
        <v>3272</v>
      </c>
      <c r="G1395" s="62" t="s">
        <v>11647</v>
      </c>
      <c r="H1395" s="61" t="s">
        <v>4688</v>
      </c>
      <c r="I1395" s="61">
        <v>43179.200368599537</v>
      </c>
      <c r="J1395" s="61">
        <v>404</v>
      </c>
      <c r="M1395"/>
    </row>
    <row r="1396" spans="1:13" ht="45" x14ac:dyDescent="0.25">
      <c r="A1396" s="62" t="s">
        <v>744</v>
      </c>
      <c r="B1396" s="61" t="s">
        <v>696</v>
      </c>
      <c r="C1396" s="62" t="s">
        <v>745</v>
      </c>
      <c r="D1396" s="61" t="s">
        <v>11648</v>
      </c>
      <c r="E1396" s="61">
        <v>79</v>
      </c>
      <c r="F1396" s="62" t="s">
        <v>11649</v>
      </c>
      <c r="G1396" s="62" t="s">
        <v>11650</v>
      </c>
      <c r="H1396" s="61" t="s">
        <v>4688</v>
      </c>
      <c r="I1396" s="61">
        <v>43178.843512407409</v>
      </c>
      <c r="J1396" s="61">
        <v>404</v>
      </c>
      <c r="M1396"/>
    </row>
    <row r="1397" spans="1:13" ht="45" x14ac:dyDescent="0.25">
      <c r="A1397" s="62" t="s">
        <v>744</v>
      </c>
      <c r="B1397" s="61" t="s">
        <v>696</v>
      </c>
      <c r="C1397" s="62" t="s">
        <v>745</v>
      </c>
      <c r="D1397" s="61" t="s">
        <v>11648</v>
      </c>
      <c r="E1397" s="61">
        <v>79</v>
      </c>
      <c r="F1397" s="62" t="s">
        <v>11649</v>
      </c>
      <c r="G1397" s="62" t="s">
        <v>11650</v>
      </c>
      <c r="H1397" s="61" t="s">
        <v>4688</v>
      </c>
      <c r="I1397" s="61">
        <v>43179.397235648146</v>
      </c>
      <c r="J1397" s="61">
        <v>404</v>
      </c>
      <c r="M1397"/>
    </row>
    <row r="1398" spans="1:13" ht="45" x14ac:dyDescent="0.25">
      <c r="A1398" s="62" t="s">
        <v>2690</v>
      </c>
      <c r="B1398" s="61" t="s">
        <v>696</v>
      </c>
      <c r="C1398" s="62" t="s">
        <v>2691</v>
      </c>
      <c r="D1398" s="61" t="s">
        <v>11625</v>
      </c>
      <c r="E1398" s="61">
        <v>79</v>
      </c>
      <c r="F1398" s="62" t="s">
        <v>11651</v>
      </c>
      <c r="G1398" s="62" t="s">
        <v>11652</v>
      </c>
      <c r="H1398" s="61" t="s">
        <v>4688</v>
      </c>
      <c r="I1398" s="61">
        <v>43179.284896527781</v>
      </c>
      <c r="J1398" s="61">
        <v>404</v>
      </c>
      <c r="M1398"/>
    </row>
    <row r="1399" spans="1:13" ht="45" x14ac:dyDescent="0.25">
      <c r="A1399" s="62" t="s">
        <v>2690</v>
      </c>
      <c r="B1399" s="61" t="s">
        <v>696</v>
      </c>
      <c r="C1399" s="62" t="s">
        <v>2691</v>
      </c>
      <c r="D1399" s="61" t="s">
        <v>11625</v>
      </c>
      <c r="E1399" s="61">
        <v>79</v>
      </c>
      <c r="F1399" s="62" t="s">
        <v>11651</v>
      </c>
      <c r="G1399" s="62" t="s">
        <v>11652</v>
      </c>
      <c r="H1399" s="61" t="s">
        <v>4688</v>
      </c>
      <c r="I1399" s="61">
        <v>43179.326581678244</v>
      </c>
      <c r="J1399" s="61">
        <v>404</v>
      </c>
      <c r="M1399"/>
    </row>
    <row r="1400" spans="1:13" ht="45" x14ac:dyDescent="0.25">
      <c r="A1400" s="62" t="s">
        <v>2356</v>
      </c>
      <c r="B1400" s="61" t="s">
        <v>696</v>
      </c>
      <c r="C1400" s="62" t="s">
        <v>2357</v>
      </c>
      <c r="D1400" s="61" t="s">
        <v>11653</v>
      </c>
      <c r="E1400" s="61">
        <v>79</v>
      </c>
      <c r="F1400" s="62" t="s">
        <v>11654</v>
      </c>
      <c r="G1400" s="62" t="s">
        <v>11655</v>
      </c>
      <c r="H1400" s="61" t="s">
        <v>4688</v>
      </c>
      <c r="I1400" s="61">
        <v>43178.834901909722</v>
      </c>
      <c r="J1400" s="61">
        <v>404</v>
      </c>
      <c r="M1400"/>
    </row>
    <row r="1401" spans="1:13" ht="45" x14ac:dyDescent="0.25">
      <c r="A1401" s="62" t="s">
        <v>2356</v>
      </c>
      <c r="B1401" s="61" t="s">
        <v>696</v>
      </c>
      <c r="C1401" s="62" t="s">
        <v>2357</v>
      </c>
      <c r="D1401" s="61" t="s">
        <v>11653</v>
      </c>
      <c r="E1401" s="61">
        <v>79</v>
      </c>
      <c r="F1401" s="62" t="s">
        <v>11654</v>
      </c>
      <c r="G1401" s="62" t="s">
        <v>11655</v>
      </c>
      <c r="H1401" s="61" t="s">
        <v>4688</v>
      </c>
      <c r="I1401" s="61">
        <v>43179.12390215278</v>
      </c>
      <c r="J1401" s="61">
        <v>404</v>
      </c>
      <c r="M1401"/>
    </row>
    <row r="1402" spans="1:13" ht="45" x14ac:dyDescent="0.25">
      <c r="A1402" s="62" t="s">
        <v>1169</v>
      </c>
      <c r="B1402" s="61" t="s">
        <v>696</v>
      </c>
      <c r="C1402" s="62" t="s">
        <v>1170</v>
      </c>
      <c r="D1402" s="61" t="s">
        <v>11656</v>
      </c>
      <c r="E1402" s="61">
        <v>79</v>
      </c>
      <c r="F1402" s="62" t="s">
        <v>11657</v>
      </c>
      <c r="G1402" s="62" t="s">
        <v>11658</v>
      </c>
      <c r="H1402" s="61" t="s">
        <v>4688</v>
      </c>
      <c r="I1402" s="61">
        <v>43178.947498310183</v>
      </c>
      <c r="J1402" s="61">
        <v>404</v>
      </c>
      <c r="M1402"/>
    </row>
    <row r="1403" spans="1:13" ht="45" x14ac:dyDescent="0.25">
      <c r="A1403" s="62" t="s">
        <v>1169</v>
      </c>
      <c r="B1403" s="61" t="s">
        <v>696</v>
      </c>
      <c r="C1403" s="62" t="s">
        <v>1170</v>
      </c>
      <c r="D1403" s="61" t="s">
        <v>11656</v>
      </c>
      <c r="E1403" s="61">
        <v>79</v>
      </c>
      <c r="F1403" s="62" t="s">
        <v>11657</v>
      </c>
      <c r="G1403" s="62" t="s">
        <v>11658</v>
      </c>
      <c r="H1403" s="61" t="s">
        <v>4688</v>
      </c>
      <c r="I1403" s="61">
        <v>43179.166512291667</v>
      </c>
      <c r="J1403" s="61">
        <v>404</v>
      </c>
      <c r="M1403"/>
    </row>
    <row r="1404" spans="1:13" ht="60" x14ac:dyDescent="0.25">
      <c r="A1404" s="62" t="s">
        <v>3143</v>
      </c>
      <c r="B1404" s="61" t="s">
        <v>696</v>
      </c>
      <c r="C1404" s="62" t="s">
        <v>3144</v>
      </c>
      <c r="D1404" s="61" t="s">
        <v>11659</v>
      </c>
      <c r="E1404" s="61">
        <v>64</v>
      </c>
      <c r="F1404" s="62" t="s">
        <v>11660</v>
      </c>
      <c r="G1404" s="62" t="s">
        <v>11661</v>
      </c>
      <c r="H1404" s="61" t="s">
        <v>4688</v>
      </c>
      <c r="I1404" s="61">
        <v>43178.807925960646</v>
      </c>
      <c r="J1404" s="61">
        <v>404</v>
      </c>
      <c r="M1404"/>
    </row>
    <row r="1405" spans="1:13" ht="60" x14ac:dyDescent="0.25">
      <c r="A1405" s="62" t="s">
        <v>3143</v>
      </c>
      <c r="B1405" s="61" t="s">
        <v>696</v>
      </c>
      <c r="C1405" s="62" t="s">
        <v>3144</v>
      </c>
      <c r="D1405" s="61" t="s">
        <v>11659</v>
      </c>
      <c r="E1405" s="61">
        <v>64</v>
      </c>
      <c r="F1405" s="62" t="s">
        <v>11660</v>
      </c>
      <c r="G1405" s="62" t="s">
        <v>11661</v>
      </c>
      <c r="H1405" s="61" t="s">
        <v>4688</v>
      </c>
      <c r="I1405" s="61">
        <v>43178.952590081019</v>
      </c>
      <c r="J1405" s="61">
        <v>404</v>
      </c>
      <c r="M1405"/>
    </row>
    <row r="1406" spans="1:13" ht="45" x14ac:dyDescent="0.25">
      <c r="A1406" s="62" t="s">
        <v>1955</v>
      </c>
      <c r="B1406" s="61" t="s">
        <v>696</v>
      </c>
      <c r="C1406" s="62" t="s">
        <v>1956</v>
      </c>
      <c r="D1406" s="61" t="s">
        <v>11662</v>
      </c>
      <c r="E1406" s="61">
        <v>54</v>
      </c>
      <c r="F1406" s="62" t="s">
        <v>11663</v>
      </c>
      <c r="G1406" s="62" t="s">
        <v>11664</v>
      </c>
      <c r="H1406" s="61" t="s">
        <v>4688</v>
      </c>
      <c r="I1406" s="61">
        <v>43178.722089699077</v>
      </c>
      <c r="J1406" s="61">
        <v>404</v>
      </c>
      <c r="M1406"/>
    </row>
    <row r="1407" spans="1:13" ht="45" x14ac:dyDescent="0.25">
      <c r="A1407" s="62" t="s">
        <v>1955</v>
      </c>
      <c r="B1407" s="61" t="s">
        <v>696</v>
      </c>
      <c r="C1407" s="62" t="s">
        <v>1956</v>
      </c>
      <c r="D1407" s="61" t="s">
        <v>11662</v>
      </c>
      <c r="E1407" s="61">
        <v>54</v>
      </c>
      <c r="F1407" s="62" t="s">
        <v>11663</v>
      </c>
      <c r="G1407" s="62" t="s">
        <v>11664</v>
      </c>
      <c r="H1407" s="61" t="s">
        <v>4688</v>
      </c>
      <c r="I1407" s="61">
        <v>43178.825904166668</v>
      </c>
      <c r="J1407" s="61">
        <v>404</v>
      </c>
      <c r="M1407"/>
    </row>
    <row r="1408" spans="1:13" ht="45" x14ac:dyDescent="0.25">
      <c r="A1408" s="62" t="s">
        <v>1458</v>
      </c>
      <c r="B1408" s="61" t="s">
        <v>696</v>
      </c>
      <c r="C1408" s="62" t="s">
        <v>1459</v>
      </c>
      <c r="D1408" s="61" t="s">
        <v>11665</v>
      </c>
      <c r="E1408" s="61">
        <v>58</v>
      </c>
      <c r="F1408" s="62" t="s">
        <v>11666</v>
      </c>
      <c r="G1408" s="62" t="s">
        <v>11667</v>
      </c>
      <c r="H1408" s="61" t="s">
        <v>4688</v>
      </c>
      <c r="I1408" s="61">
        <v>43178.89807949074</v>
      </c>
      <c r="J1408" s="61">
        <v>404</v>
      </c>
      <c r="M1408"/>
    </row>
    <row r="1409" spans="1:13" ht="45" x14ac:dyDescent="0.25">
      <c r="A1409" s="62" t="s">
        <v>1458</v>
      </c>
      <c r="B1409" s="61" t="s">
        <v>696</v>
      </c>
      <c r="C1409" s="62" t="s">
        <v>1459</v>
      </c>
      <c r="D1409" s="61" t="s">
        <v>11665</v>
      </c>
      <c r="E1409" s="61">
        <v>58</v>
      </c>
      <c r="F1409" s="62" t="s">
        <v>11666</v>
      </c>
      <c r="G1409" s="62" t="s">
        <v>11667</v>
      </c>
      <c r="H1409" s="61" t="s">
        <v>4688</v>
      </c>
      <c r="I1409" s="61">
        <v>43179.105802719911</v>
      </c>
      <c r="J1409" s="61">
        <v>404</v>
      </c>
      <c r="M1409"/>
    </row>
    <row r="1410" spans="1:13" ht="60" x14ac:dyDescent="0.25">
      <c r="A1410" s="62" t="s">
        <v>1066</v>
      </c>
      <c r="B1410" s="61" t="s">
        <v>696</v>
      </c>
      <c r="C1410" s="62" t="s">
        <v>1067</v>
      </c>
      <c r="D1410" s="61" t="s">
        <v>11668</v>
      </c>
      <c r="E1410" s="61">
        <v>105</v>
      </c>
      <c r="F1410" s="62" t="s">
        <v>11669</v>
      </c>
      <c r="G1410" s="62" t="s">
        <v>11670</v>
      </c>
      <c r="H1410" s="61" t="s">
        <v>4688</v>
      </c>
      <c r="I1410" s="61">
        <v>43179.353701608794</v>
      </c>
      <c r="J1410" s="61">
        <v>404</v>
      </c>
      <c r="M1410"/>
    </row>
    <row r="1411" spans="1:13" ht="60" x14ac:dyDescent="0.25">
      <c r="A1411" s="62" t="s">
        <v>1066</v>
      </c>
      <c r="B1411" s="61" t="s">
        <v>696</v>
      </c>
      <c r="C1411" s="62" t="s">
        <v>1067</v>
      </c>
      <c r="D1411" s="61" t="s">
        <v>11668</v>
      </c>
      <c r="E1411" s="61">
        <v>105</v>
      </c>
      <c r="F1411" s="62" t="s">
        <v>11669</v>
      </c>
      <c r="G1411" s="62" t="s">
        <v>11670</v>
      </c>
      <c r="H1411" s="61" t="s">
        <v>4688</v>
      </c>
      <c r="I1411" s="61">
        <v>43179.377091076392</v>
      </c>
      <c r="J1411" s="61">
        <v>404</v>
      </c>
      <c r="M1411"/>
    </row>
    <row r="1412" spans="1:13" ht="60" x14ac:dyDescent="0.25">
      <c r="A1412" s="62" t="s">
        <v>2545</v>
      </c>
      <c r="B1412" s="61" t="s">
        <v>696</v>
      </c>
      <c r="C1412" s="62" t="s">
        <v>2546</v>
      </c>
      <c r="D1412" s="61" t="s">
        <v>11671</v>
      </c>
      <c r="E1412" s="61">
        <v>105</v>
      </c>
      <c r="F1412" s="62" t="s">
        <v>11672</v>
      </c>
      <c r="G1412" s="62" t="s">
        <v>11673</v>
      </c>
      <c r="H1412" s="61" t="s">
        <v>4688</v>
      </c>
      <c r="I1412" s="61">
        <v>43178.836688622687</v>
      </c>
      <c r="J1412" s="61">
        <v>404</v>
      </c>
      <c r="M1412"/>
    </row>
    <row r="1413" spans="1:13" ht="60" x14ac:dyDescent="0.25">
      <c r="A1413" s="62" t="s">
        <v>2545</v>
      </c>
      <c r="B1413" s="61" t="s">
        <v>696</v>
      </c>
      <c r="C1413" s="62" t="s">
        <v>2546</v>
      </c>
      <c r="D1413" s="61" t="s">
        <v>11671</v>
      </c>
      <c r="E1413" s="61">
        <v>105</v>
      </c>
      <c r="F1413" s="62" t="s">
        <v>11672</v>
      </c>
      <c r="G1413" s="62" t="s">
        <v>11673</v>
      </c>
      <c r="H1413" s="61" t="s">
        <v>4688</v>
      </c>
      <c r="I1413" s="61">
        <v>43179.039065381941</v>
      </c>
      <c r="J1413" s="61">
        <v>404</v>
      </c>
      <c r="M1413"/>
    </row>
    <row r="1414" spans="1:13" ht="45" x14ac:dyDescent="0.25">
      <c r="A1414" s="62" t="s">
        <v>3635</v>
      </c>
      <c r="B1414" s="61" t="s">
        <v>696</v>
      </c>
      <c r="C1414" s="62" t="s">
        <v>3636</v>
      </c>
      <c r="D1414" s="61" t="s">
        <v>11674</v>
      </c>
      <c r="E1414" s="61">
        <v>32</v>
      </c>
      <c r="F1414" s="62" t="s">
        <v>11675</v>
      </c>
      <c r="G1414" s="62" t="s">
        <v>11676</v>
      </c>
      <c r="H1414" s="61" t="s">
        <v>4688</v>
      </c>
      <c r="I1414" s="61">
        <v>43178.940175231481</v>
      </c>
      <c r="J1414" s="61">
        <v>404</v>
      </c>
      <c r="M1414"/>
    </row>
    <row r="1415" spans="1:13" ht="45" x14ac:dyDescent="0.25">
      <c r="A1415" s="62" t="s">
        <v>3635</v>
      </c>
      <c r="B1415" s="61" t="s">
        <v>696</v>
      </c>
      <c r="C1415" s="62" t="s">
        <v>3636</v>
      </c>
      <c r="D1415" s="61" t="s">
        <v>11674</v>
      </c>
      <c r="E1415" s="61">
        <v>32</v>
      </c>
      <c r="F1415" s="62" t="s">
        <v>11675</v>
      </c>
      <c r="G1415" s="62" t="s">
        <v>11676</v>
      </c>
      <c r="H1415" s="61" t="s">
        <v>4688</v>
      </c>
      <c r="I1415" s="61">
        <v>43178.962238518521</v>
      </c>
      <c r="J1415" s="61">
        <v>404</v>
      </c>
      <c r="M1415"/>
    </row>
    <row r="1416" spans="1:13" ht="30" x14ac:dyDescent="0.25">
      <c r="A1416" s="62" t="s">
        <v>1268</v>
      </c>
      <c r="B1416" s="61" t="s">
        <v>696</v>
      </c>
      <c r="C1416" s="62" t="s">
        <v>1269</v>
      </c>
      <c r="D1416" s="61" t="s">
        <v>10045</v>
      </c>
      <c r="E1416" s="61">
        <v>50</v>
      </c>
      <c r="F1416" s="62" t="s">
        <v>11677</v>
      </c>
      <c r="G1416" s="62" t="s">
        <v>11678</v>
      </c>
      <c r="H1416" s="61" t="s">
        <v>4688</v>
      </c>
      <c r="I1416" s="61">
        <v>43179.332413240743</v>
      </c>
      <c r="J1416" s="61">
        <v>404</v>
      </c>
      <c r="M1416"/>
    </row>
    <row r="1417" spans="1:13" ht="30" x14ac:dyDescent="0.25">
      <c r="A1417" s="62" t="s">
        <v>1268</v>
      </c>
      <c r="B1417" s="61" t="s">
        <v>696</v>
      </c>
      <c r="C1417" s="62" t="s">
        <v>1269</v>
      </c>
      <c r="D1417" s="61" t="s">
        <v>10045</v>
      </c>
      <c r="E1417" s="61">
        <v>50</v>
      </c>
      <c r="F1417" s="62" t="s">
        <v>11677</v>
      </c>
      <c r="G1417" s="62" t="s">
        <v>11678</v>
      </c>
      <c r="H1417" s="61" t="s">
        <v>4688</v>
      </c>
      <c r="I1417" s="61">
        <v>43179.368252175926</v>
      </c>
      <c r="J1417" s="61">
        <v>404</v>
      </c>
      <c r="M1417"/>
    </row>
    <row r="1418" spans="1:13" ht="60" x14ac:dyDescent="0.25">
      <c r="A1418" s="62" t="s">
        <v>2936</v>
      </c>
      <c r="B1418" s="61" t="s">
        <v>696</v>
      </c>
      <c r="C1418" s="62" t="s">
        <v>2937</v>
      </c>
      <c r="D1418" s="61" t="s">
        <v>11679</v>
      </c>
      <c r="E1418" s="61">
        <v>92</v>
      </c>
      <c r="F1418" s="62" t="s">
        <v>11680</v>
      </c>
      <c r="G1418" s="62" t="s">
        <v>11681</v>
      </c>
      <c r="H1418" s="61" t="s">
        <v>4688</v>
      </c>
      <c r="I1418" s="61">
        <v>43178.716074479169</v>
      </c>
      <c r="J1418" s="61">
        <v>404</v>
      </c>
      <c r="M1418"/>
    </row>
    <row r="1419" spans="1:13" ht="60" x14ac:dyDescent="0.25">
      <c r="A1419" s="62" t="s">
        <v>2936</v>
      </c>
      <c r="B1419" s="61" t="s">
        <v>696</v>
      </c>
      <c r="C1419" s="62" t="s">
        <v>2937</v>
      </c>
      <c r="D1419" s="61" t="s">
        <v>11679</v>
      </c>
      <c r="E1419" s="61">
        <v>92</v>
      </c>
      <c r="F1419" s="62" t="s">
        <v>11680</v>
      </c>
      <c r="G1419" s="62" t="s">
        <v>11681</v>
      </c>
      <c r="H1419" s="61" t="s">
        <v>4688</v>
      </c>
      <c r="I1419" s="61">
        <v>43178.736924571756</v>
      </c>
      <c r="J1419" s="61">
        <v>404</v>
      </c>
      <c r="M1419"/>
    </row>
    <row r="1420" spans="1:13" ht="60" x14ac:dyDescent="0.25">
      <c r="A1420" s="62" t="s">
        <v>1120</v>
      </c>
      <c r="B1420" s="61" t="s">
        <v>696</v>
      </c>
      <c r="C1420" s="62" t="s">
        <v>1121</v>
      </c>
      <c r="D1420" s="61" t="s">
        <v>9834</v>
      </c>
      <c r="E1420" s="61">
        <v>79</v>
      </c>
      <c r="F1420" s="62" t="s">
        <v>11682</v>
      </c>
      <c r="G1420" s="62" t="s">
        <v>11683</v>
      </c>
      <c r="H1420" s="61" t="s">
        <v>4688</v>
      </c>
      <c r="I1420" s="61">
        <v>43179.207015902779</v>
      </c>
      <c r="J1420" s="61">
        <v>404</v>
      </c>
      <c r="M1420"/>
    </row>
    <row r="1421" spans="1:13" ht="60" x14ac:dyDescent="0.25">
      <c r="A1421" s="62" t="s">
        <v>1120</v>
      </c>
      <c r="B1421" s="61" t="s">
        <v>696</v>
      </c>
      <c r="C1421" s="62" t="s">
        <v>1121</v>
      </c>
      <c r="D1421" s="61" t="s">
        <v>9834</v>
      </c>
      <c r="E1421" s="61">
        <v>79</v>
      </c>
      <c r="F1421" s="62" t="s">
        <v>11682</v>
      </c>
      <c r="G1421" s="62" t="s">
        <v>11683</v>
      </c>
      <c r="H1421" s="61" t="s">
        <v>4688</v>
      </c>
      <c r="I1421" s="61">
        <v>43179.276412870371</v>
      </c>
      <c r="J1421" s="61">
        <v>404</v>
      </c>
      <c r="M1421"/>
    </row>
    <row r="1422" spans="1:13" ht="45" x14ac:dyDescent="0.25">
      <c r="A1422" s="62" t="s">
        <v>2977</v>
      </c>
      <c r="B1422" s="61" t="s">
        <v>696</v>
      </c>
      <c r="C1422" s="62" t="s">
        <v>2978</v>
      </c>
      <c r="D1422" s="61" t="s">
        <v>11684</v>
      </c>
      <c r="E1422" s="61">
        <v>60</v>
      </c>
      <c r="F1422" s="62" t="s">
        <v>11685</v>
      </c>
      <c r="G1422" s="62" t="s">
        <v>11686</v>
      </c>
      <c r="H1422" s="61" t="s">
        <v>4688</v>
      </c>
      <c r="I1422" s="61">
        <v>43178.91985820602</v>
      </c>
      <c r="J1422" s="61">
        <v>404</v>
      </c>
      <c r="M1422"/>
    </row>
    <row r="1423" spans="1:13" ht="45" x14ac:dyDescent="0.25">
      <c r="A1423" s="62" t="s">
        <v>2977</v>
      </c>
      <c r="B1423" s="61" t="s">
        <v>696</v>
      </c>
      <c r="C1423" s="62" t="s">
        <v>2978</v>
      </c>
      <c r="D1423" s="61" t="s">
        <v>11684</v>
      </c>
      <c r="E1423" s="61">
        <v>60</v>
      </c>
      <c r="F1423" s="62" t="s">
        <v>11685</v>
      </c>
      <c r="G1423" s="62" t="s">
        <v>11686</v>
      </c>
      <c r="H1423" s="61" t="s">
        <v>4688</v>
      </c>
      <c r="I1423" s="61">
        <v>43179.001441111111</v>
      </c>
      <c r="J1423" s="61">
        <v>404</v>
      </c>
      <c r="M1423"/>
    </row>
    <row r="1424" spans="1:13" ht="30" x14ac:dyDescent="0.25">
      <c r="A1424" s="62" t="s">
        <v>3478</v>
      </c>
      <c r="B1424" s="61" t="s">
        <v>696</v>
      </c>
      <c r="C1424" s="62" t="s">
        <v>3479</v>
      </c>
      <c r="D1424" s="61" t="s">
        <v>11687</v>
      </c>
      <c r="E1424" s="61">
        <v>60</v>
      </c>
      <c r="F1424" s="62" t="s">
        <v>11688</v>
      </c>
      <c r="G1424" s="62" t="s">
        <v>11689</v>
      </c>
      <c r="H1424" s="61" t="s">
        <v>4688</v>
      </c>
      <c r="I1424" s="61">
        <v>43178.829654548608</v>
      </c>
      <c r="J1424" s="61">
        <v>404</v>
      </c>
      <c r="M1424"/>
    </row>
    <row r="1425" spans="1:13" ht="30" x14ac:dyDescent="0.25">
      <c r="A1425" s="62" t="s">
        <v>3478</v>
      </c>
      <c r="B1425" s="61" t="s">
        <v>696</v>
      </c>
      <c r="C1425" s="62" t="s">
        <v>3479</v>
      </c>
      <c r="D1425" s="61" t="s">
        <v>11687</v>
      </c>
      <c r="E1425" s="61">
        <v>60</v>
      </c>
      <c r="F1425" s="62" t="s">
        <v>11688</v>
      </c>
      <c r="G1425" s="62" t="s">
        <v>11689</v>
      </c>
      <c r="H1425" s="61" t="s">
        <v>4688</v>
      </c>
      <c r="I1425" s="61">
        <v>43179.134955000001</v>
      </c>
      <c r="J1425" s="61">
        <v>404</v>
      </c>
      <c r="M1425"/>
    </row>
    <row r="1426" spans="1:13" ht="60" x14ac:dyDescent="0.25">
      <c r="A1426" s="62" t="s">
        <v>1512</v>
      </c>
      <c r="B1426" s="61" t="s">
        <v>696</v>
      </c>
      <c r="C1426" s="62" t="s">
        <v>1513</v>
      </c>
      <c r="D1426" s="61" t="s">
        <v>11690</v>
      </c>
      <c r="E1426" s="61">
        <v>156</v>
      </c>
      <c r="F1426" s="62" t="s">
        <v>11691</v>
      </c>
      <c r="G1426" s="62" t="s">
        <v>11692</v>
      </c>
      <c r="H1426" s="61" t="s">
        <v>4688</v>
      </c>
      <c r="I1426" s="61">
        <v>43179.160123587964</v>
      </c>
      <c r="J1426" s="61">
        <v>404</v>
      </c>
      <c r="M1426"/>
    </row>
    <row r="1427" spans="1:13" ht="60" x14ac:dyDescent="0.25">
      <c r="A1427" s="62" t="s">
        <v>1512</v>
      </c>
      <c r="B1427" s="61" t="s">
        <v>696</v>
      </c>
      <c r="C1427" s="62" t="s">
        <v>1513</v>
      </c>
      <c r="D1427" s="61" t="s">
        <v>11690</v>
      </c>
      <c r="E1427" s="61">
        <v>156</v>
      </c>
      <c r="F1427" s="62" t="s">
        <v>11691</v>
      </c>
      <c r="G1427" s="62" t="s">
        <v>11692</v>
      </c>
      <c r="H1427" s="61" t="s">
        <v>4688</v>
      </c>
      <c r="I1427" s="61">
        <v>43179.320325763889</v>
      </c>
      <c r="J1427" s="61">
        <v>404</v>
      </c>
      <c r="M1427"/>
    </row>
    <row r="1428" spans="1:13" ht="60" x14ac:dyDescent="0.25">
      <c r="A1428" s="62" t="s">
        <v>2038</v>
      </c>
      <c r="B1428" s="61" t="s">
        <v>696</v>
      </c>
      <c r="C1428" s="62" t="s">
        <v>2039</v>
      </c>
      <c r="D1428" s="61" t="s">
        <v>11693</v>
      </c>
      <c r="E1428" s="61">
        <v>157</v>
      </c>
      <c r="F1428" s="62" t="s">
        <v>11694</v>
      </c>
      <c r="G1428" s="62" t="s">
        <v>11695</v>
      </c>
      <c r="H1428" s="61" t="s">
        <v>4688</v>
      </c>
      <c r="I1428" s="61">
        <v>43178.772392361112</v>
      </c>
      <c r="J1428" s="61">
        <v>404</v>
      </c>
      <c r="M1428"/>
    </row>
    <row r="1429" spans="1:13" ht="60" x14ac:dyDescent="0.25">
      <c r="A1429" s="62" t="s">
        <v>2038</v>
      </c>
      <c r="B1429" s="61" t="s">
        <v>696</v>
      </c>
      <c r="C1429" s="62" t="s">
        <v>2039</v>
      </c>
      <c r="D1429" s="61" t="s">
        <v>11693</v>
      </c>
      <c r="E1429" s="61">
        <v>157</v>
      </c>
      <c r="F1429" s="62" t="s">
        <v>11694</v>
      </c>
      <c r="G1429" s="62" t="s">
        <v>11695</v>
      </c>
      <c r="H1429" s="61" t="s">
        <v>4688</v>
      </c>
      <c r="I1429" s="61">
        <v>43179.168215636571</v>
      </c>
      <c r="J1429" s="61">
        <v>404</v>
      </c>
      <c r="M1429"/>
    </row>
    <row r="1430" spans="1:13" ht="90" x14ac:dyDescent="0.25">
      <c r="A1430" s="62" t="s">
        <v>2374</v>
      </c>
      <c r="B1430" s="61" t="s">
        <v>696</v>
      </c>
      <c r="C1430" s="62" t="s">
        <v>2375</v>
      </c>
      <c r="D1430" s="61" t="s">
        <v>11696</v>
      </c>
      <c r="E1430" s="61">
        <v>29</v>
      </c>
      <c r="F1430" s="62" t="s">
        <v>11697</v>
      </c>
      <c r="G1430" s="62" t="s">
        <v>11698</v>
      </c>
      <c r="H1430" s="61" t="s">
        <v>4688</v>
      </c>
      <c r="I1430" s="61">
        <v>43178.873457361115</v>
      </c>
      <c r="J1430" s="61">
        <v>404</v>
      </c>
      <c r="M1430"/>
    </row>
    <row r="1431" spans="1:13" ht="90" x14ac:dyDescent="0.25">
      <c r="A1431" s="62" t="s">
        <v>2374</v>
      </c>
      <c r="B1431" s="61" t="s">
        <v>696</v>
      </c>
      <c r="C1431" s="62" t="s">
        <v>2375</v>
      </c>
      <c r="D1431" s="61" t="s">
        <v>11696</v>
      </c>
      <c r="E1431" s="61">
        <v>29</v>
      </c>
      <c r="F1431" s="62" t="s">
        <v>11697</v>
      </c>
      <c r="G1431" s="62" t="s">
        <v>11698</v>
      </c>
      <c r="H1431" s="61" t="s">
        <v>4688</v>
      </c>
      <c r="I1431" s="61">
        <v>43178.955783067133</v>
      </c>
      <c r="J1431" s="61">
        <v>404</v>
      </c>
      <c r="M1431"/>
    </row>
    <row r="1432" spans="1:13" ht="60" x14ac:dyDescent="0.25">
      <c r="A1432" s="62" t="s">
        <v>2448</v>
      </c>
      <c r="B1432" s="61" t="s">
        <v>696</v>
      </c>
      <c r="C1432" s="62" t="s">
        <v>2449</v>
      </c>
      <c r="D1432" s="61" t="s">
        <v>11203</v>
      </c>
      <c r="E1432" s="61">
        <v>121</v>
      </c>
      <c r="F1432" s="62" t="s">
        <v>11699</v>
      </c>
      <c r="G1432" s="62" t="s">
        <v>11700</v>
      </c>
      <c r="H1432" s="61" t="s">
        <v>4688</v>
      </c>
      <c r="I1432" s="61">
        <v>43179.027497708332</v>
      </c>
      <c r="J1432" s="61">
        <v>404</v>
      </c>
      <c r="M1432"/>
    </row>
    <row r="1433" spans="1:13" ht="60" x14ac:dyDescent="0.25">
      <c r="A1433" s="62" t="s">
        <v>2448</v>
      </c>
      <c r="B1433" s="61" t="s">
        <v>696</v>
      </c>
      <c r="C1433" s="62" t="s">
        <v>2449</v>
      </c>
      <c r="D1433" s="61" t="s">
        <v>11203</v>
      </c>
      <c r="E1433" s="61">
        <v>121</v>
      </c>
      <c r="F1433" s="62" t="s">
        <v>11699</v>
      </c>
      <c r="G1433" s="62" t="s">
        <v>11700</v>
      </c>
      <c r="H1433" s="61" t="s">
        <v>4688</v>
      </c>
      <c r="I1433" s="61">
        <v>43179.414230868053</v>
      </c>
      <c r="J1433" s="61">
        <v>404</v>
      </c>
      <c r="M1433"/>
    </row>
    <row r="1434" spans="1:13" ht="30" x14ac:dyDescent="0.25">
      <c r="A1434" s="62" t="s">
        <v>1118</v>
      </c>
      <c r="B1434" s="61" t="s">
        <v>696</v>
      </c>
      <c r="C1434" s="62" t="s">
        <v>1119</v>
      </c>
      <c r="D1434" s="61" t="s">
        <v>11701</v>
      </c>
      <c r="E1434" s="61">
        <v>83</v>
      </c>
      <c r="F1434" s="62" t="s">
        <v>11702</v>
      </c>
      <c r="G1434" s="62" t="s">
        <v>11703</v>
      </c>
      <c r="H1434" s="61" t="s">
        <v>4688</v>
      </c>
      <c r="I1434" s="61">
        <v>43178.854925567131</v>
      </c>
      <c r="J1434" s="61">
        <v>404</v>
      </c>
      <c r="M1434"/>
    </row>
    <row r="1435" spans="1:13" ht="30" x14ac:dyDescent="0.25">
      <c r="A1435" s="62" t="s">
        <v>1118</v>
      </c>
      <c r="B1435" s="61" t="s">
        <v>696</v>
      </c>
      <c r="C1435" s="62" t="s">
        <v>1119</v>
      </c>
      <c r="D1435" s="61" t="s">
        <v>11701</v>
      </c>
      <c r="E1435" s="61">
        <v>83</v>
      </c>
      <c r="F1435" s="62" t="s">
        <v>11702</v>
      </c>
      <c r="G1435" s="62" t="s">
        <v>11703</v>
      </c>
      <c r="H1435" s="61" t="s">
        <v>4688</v>
      </c>
      <c r="I1435" s="61">
        <v>43178.854925567131</v>
      </c>
      <c r="J1435" s="61">
        <v>404</v>
      </c>
      <c r="M1435"/>
    </row>
    <row r="1436" spans="1:13" ht="30" x14ac:dyDescent="0.25">
      <c r="A1436" s="62" t="s">
        <v>1118</v>
      </c>
      <c r="B1436" s="61" t="s">
        <v>696</v>
      </c>
      <c r="C1436" s="62" t="s">
        <v>1119</v>
      </c>
      <c r="D1436" s="61" t="s">
        <v>11701</v>
      </c>
      <c r="E1436" s="61">
        <v>83</v>
      </c>
      <c r="F1436" s="62" t="s">
        <v>11702</v>
      </c>
      <c r="G1436" s="62" t="s">
        <v>11703</v>
      </c>
      <c r="H1436" s="61" t="s">
        <v>4688</v>
      </c>
      <c r="I1436" s="61">
        <v>43179.318222118054</v>
      </c>
      <c r="J1436" s="61">
        <v>404</v>
      </c>
      <c r="M1436"/>
    </row>
    <row r="1437" spans="1:13" ht="30" x14ac:dyDescent="0.25">
      <c r="A1437" s="62" t="s">
        <v>2787</v>
      </c>
      <c r="B1437" s="61" t="s">
        <v>696</v>
      </c>
      <c r="C1437" s="62" t="s">
        <v>2788</v>
      </c>
      <c r="D1437" s="61" t="s">
        <v>11704</v>
      </c>
      <c r="E1437" s="61">
        <v>52</v>
      </c>
      <c r="F1437" s="62" t="s">
        <v>11705</v>
      </c>
      <c r="G1437" s="62" t="s">
        <v>11706</v>
      </c>
      <c r="H1437" s="61" t="s">
        <v>4688</v>
      </c>
      <c r="I1437" s="61">
        <v>43179.168542118059</v>
      </c>
      <c r="J1437" s="61">
        <v>404</v>
      </c>
      <c r="M1437"/>
    </row>
    <row r="1438" spans="1:13" ht="30" x14ac:dyDescent="0.25">
      <c r="A1438" s="62" t="s">
        <v>2787</v>
      </c>
      <c r="B1438" s="61" t="s">
        <v>696</v>
      </c>
      <c r="C1438" s="62" t="s">
        <v>2788</v>
      </c>
      <c r="D1438" s="61" t="s">
        <v>11704</v>
      </c>
      <c r="E1438" s="61">
        <v>52</v>
      </c>
      <c r="F1438" s="62" t="s">
        <v>11705</v>
      </c>
      <c r="G1438" s="62" t="s">
        <v>11706</v>
      </c>
      <c r="H1438" s="61" t="s">
        <v>4688</v>
      </c>
      <c r="I1438" s="61">
        <v>43179.321563900463</v>
      </c>
      <c r="J1438" s="61">
        <v>404</v>
      </c>
      <c r="M1438"/>
    </row>
    <row r="1439" spans="1:13" ht="45" x14ac:dyDescent="0.25">
      <c r="A1439" s="62" t="s">
        <v>2283</v>
      </c>
      <c r="B1439" s="61" t="s">
        <v>696</v>
      </c>
      <c r="C1439" s="62" t="s">
        <v>2284</v>
      </c>
      <c r="D1439" s="61" t="s">
        <v>11707</v>
      </c>
      <c r="E1439" s="61">
        <v>52</v>
      </c>
      <c r="F1439" s="62" t="s">
        <v>11708</v>
      </c>
      <c r="G1439" s="62" t="s">
        <v>11709</v>
      </c>
      <c r="H1439" s="61" t="s">
        <v>4688</v>
      </c>
      <c r="I1439" s="61">
        <v>43179.15611084491</v>
      </c>
      <c r="J1439" s="61">
        <v>404</v>
      </c>
      <c r="M1439"/>
    </row>
    <row r="1440" spans="1:13" ht="45" x14ac:dyDescent="0.25">
      <c r="A1440" s="62" t="s">
        <v>2283</v>
      </c>
      <c r="B1440" s="61" t="s">
        <v>696</v>
      </c>
      <c r="C1440" s="62" t="s">
        <v>2284</v>
      </c>
      <c r="D1440" s="61" t="s">
        <v>11707</v>
      </c>
      <c r="E1440" s="61">
        <v>52</v>
      </c>
      <c r="F1440" s="62" t="s">
        <v>11708</v>
      </c>
      <c r="G1440" s="62" t="s">
        <v>11709</v>
      </c>
      <c r="H1440" s="61" t="s">
        <v>4688</v>
      </c>
      <c r="I1440" s="61">
        <v>43179.18021140046</v>
      </c>
      <c r="J1440" s="61">
        <v>404</v>
      </c>
      <c r="M1440"/>
    </row>
    <row r="1441" spans="1:13" ht="30" x14ac:dyDescent="0.25">
      <c r="A1441" s="62" t="s">
        <v>2232</v>
      </c>
      <c r="B1441" s="61" t="s">
        <v>696</v>
      </c>
      <c r="C1441" s="62" t="s">
        <v>2233</v>
      </c>
      <c r="D1441" s="61" t="s">
        <v>11710</v>
      </c>
      <c r="E1441" s="61">
        <v>87</v>
      </c>
      <c r="F1441" s="62" t="s">
        <v>11711</v>
      </c>
      <c r="G1441" s="62" t="s">
        <v>11712</v>
      </c>
      <c r="H1441" s="61" t="s">
        <v>4688</v>
      </c>
      <c r="I1441" s="61">
        <v>43179.239625104165</v>
      </c>
      <c r="J1441" s="61">
        <v>404</v>
      </c>
      <c r="M1441"/>
    </row>
    <row r="1442" spans="1:13" ht="30" x14ac:dyDescent="0.25">
      <c r="A1442" s="62" t="s">
        <v>2232</v>
      </c>
      <c r="B1442" s="61" t="s">
        <v>696</v>
      </c>
      <c r="C1442" s="62" t="s">
        <v>2233</v>
      </c>
      <c r="D1442" s="61" t="s">
        <v>11710</v>
      </c>
      <c r="E1442" s="61">
        <v>87</v>
      </c>
      <c r="F1442" s="62" t="s">
        <v>11711</v>
      </c>
      <c r="G1442" s="62" t="s">
        <v>11712</v>
      </c>
      <c r="H1442" s="61" t="s">
        <v>4688</v>
      </c>
      <c r="I1442" s="61">
        <v>43179.422993692133</v>
      </c>
      <c r="J1442" s="61">
        <v>404</v>
      </c>
      <c r="M1442"/>
    </row>
    <row r="1443" spans="1:13" ht="60" x14ac:dyDescent="0.25">
      <c r="A1443" s="62" t="s">
        <v>2173</v>
      </c>
      <c r="B1443" s="61" t="s">
        <v>696</v>
      </c>
      <c r="C1443" s="62" t="s">
        <v>2174</v>
      </c>
      <c r="D1443" s="61" t="s">
        <v>11713</v>
      </c>
      <c r="E1443" s="61">
        <v>79</v>
      </c>
      <c r="F1443" s="62" t="s">
        <v>11714</v>
      </c>
      <c r="G1443" s="62" t="s">
        <v>11715</v>
      </c>
      <c r="H1443" s="61" t="s">
        <v>4688</v>
      </c>
      <c r="I1443" s="61">
        <v>43179.16588083333</v>
      </c>
      <c r="J1443" s="61">
        <v>404</v>
      </c>
      <c r="M1443"/>
    </row>
    <row r="1444" spans="1:13" ht="60" x14ac:dyDescent="0.25">
      <c r="A1444" s="62" t="s">
        <v>2173</v>
      </c>
      <c r="B1444" s="61" t="s">
        <v>696</v>
      </c>
      <c r="C1444" s="62" t="s">
        <v>2174</v>
      </c>
      <c r="D1444" s="61" t="s">
        <v>11713</v>
      </c>
      <c r="E1444" s="61">
        <v>79</v>
      </c>
      <c r="F1444" s="62" t="s">
        <v>11714</v>
      </c>
      <c r="G1444" s="62" t="s">
        <v>11715</v>
      </c>
      <c r="H1444" s="61" t="s">
        <v>4688</v>
      </c>
      <c r="I1444" s="61">
        <v>43179.16588083333</v>
      </c>
      <c r="J1444" s="61">
        <v>404</v>
      </c>
      <c r="M1444"/>
    </row>
    <row r="1445" spans="1:13" ht="60" x14ac:dyDescent="0.25">
      <c r="A1445" s="62" t="s">
        <v>2173</v>
      </c>
      <c r="B1445" s="61" t="s">
        <v>696</v>
      </c>
      <c r="C1445" s="62" t="s">
        <v>2174</v>
      </c>
      <c r="D1445" s="61" t="s">
        <v>11713</v>
      </c>
      <c r="E1445" s="61">
        <v>79</v>
      </c>
      <c r="F1445" s="62" t="s">
        <v>11714</v>
      </c>
      <c r="G1445" s="62" t="s">
        <v>11715</v>
      </c>
      <c r="H1445" s="61" t="s">
        <v>4688</v>
      </c>
      <c r="I1445" s="61">
        <v>43179.438722349536</v>
      </c>
      <c r="J1445" s="61">
        <v>404</v>
      </c>
      <c r="M1445"/>
    </row>
    <row r="1446" spans="1:13" ht="45" x14ac:dyDescent="0.25">
      <c r="A1446" s="62" t="s">
        <v>4028</v>
      </c>
      <c r="B1446" s="61" t="s">
        <v>696</v>
      </c>
      <c r="C1446" s="62" t="s">
        <v>4029</v>
      </c>
      <c r="D1446" s="61" t="s">
        <v>11716</v>
      </c>
      <c r="E1446" s="61">
        <v>79</v>
      </c>
      <c r="F1446" s="62" t="s">
        <v>11717</v>
      </c>
      <c r="G1446" s="62" t="s">
        <v>11718</v>
      </c>
      <c r="H1446" s="61" t="s">
        <v>4688</v>
      </c>
      <c r="I1446" s="61">
        <v>43178.904374004633</v>
      </c>
      <c r="J1446" s="61">
        <v>404</v>
      </c>
      <c r="M1446"/>
    </row>
    <row r="1447" spans="1:13" ht="45" x14ac:dyDescent="0.25">
      <c r="A1447" s="62" t="s">
        <v>4028</v>
      </c>
      <c r="B1447" s="61" t="s">
        <v>696</v>
      </c>
      <c r="C1447" s="62" t="s">
        <v>4029</v>
      </c>
      <c r="D1447" s="61" t="s">
        <v>11716</v>
      </c>
      <c r="E1447" s="61">
        <v>79</v>
      </c>
      <c r="F1447" s="62" t="s">
        <v>11717</v>
      </c>
      <c r="G1447" s="62" t="s">
        <v>11718</v>
      </c>
      <c r="H1447" s="61" t="s">
        <v>4688</v>
      </c>
      <c r="I1447" s="61">
        <v>43179.269499664355</v>
      </c>
      <c r="J1447" s="61">
        <v>404</v>
      </c>
      <c r="M1447"/>
    </row>
    <row r="1448" spans="1:13" ht="45" x14ac:dyDescent="0.25">
      <c r="A1448" s="62" t="s">
        <v>4028</v>
      </c>
      <c r="B1448" s="61" t="s">
        <v>696</v>
      </c>
      <c r="C1448" s="62" t="s">
        <v>4029</v>
      </c>
      <c r="D1448" s="61" t="s">
        <v>11716</v>
      </c>
      <c r="E1448" s="61">
        <v>79</v>
      </c>
      <c r="F1448" s="62" t="s">
        <v>11717</v>
      </c>
      <c r="G1448" s="62" t="s">
        <v>11718</v>
      </c>
      <c r="H1448" s="61" t="s">
        <v>4688</v>
      </c>
      <c r="I1448" s="61">
        <v>43179.269499664355</v>
      </c>
      <c r="J1448" s="61">
        <v>404</v>
      </c>
      <c r="M1448"/>
    </row>
    <row r="1449" spans="1:13" ht="60" x14ac:dyDescent="0.25">
      <c r="A1449" s="62" t="s">
        <v>4436</v>
      </c>
      <c r="B1449" s="61" t="s">
        <v>696</v>
      </c>
      <c r="C1449" s="62" t="s">
        <v>4437</v>
      </c>
      <c r="D1449" s="61" t="s">
        <v>11713</v>
      </c>
      <c r="E1449" s="61">
        <v>63</v>
      </c>
      <c r="F1449" s="62" t="s">
        <v>11719</v>
      </c>
      <c r="G1449" s="62" t="s">
        <v>11720</v>
      </c>
      <c r="H1449" s="61" t="s">
        <v>4688</v>
      </c>
      <c r="I1449" s="61">
        <v>43178.738878356482</v>
      </c>
      <c r="J1449" s="61">
        <v>404</v>
      </c>
      <c r="M1449"/>
    </row>
    <row r="1450" spans="1:13" ht="60" x14ac:dyDescent="0.25">
      <c r="A1450" s="62" t="s">
        <v>1722</v>
      </c>
      <c r="B1450" s="61" t="s">
        <v>696</v>
      </c>
      <c r="C1450" s="62" t="s">
        <v>1723</v>
      </c>
      <c r="D1450" s="61" t="s">
        <v>11721</v>
      </c>
      <c r="E1450" s="61">
        <v>1</v>
      </c>
      <c r="F1450" s="62" t="s">
        <v>1722</v>
      </c>
      <c r="G1450" s="62" t="s">
        <v>11722</v>
      </c>
      <c r="H1450" s="61" t="s">
        <v>4688</v>
      </c>
      <c r="I1450" s="61">
        <v>43179.160923923613</v>
      </c>
      <c r="J1450" s="61">
        <v>404</v>
      </c>
      <c r="M1450"/>
    </row>
    <row r="1451" spans="1:13" ht="30" x14ac:dyDescent="0.25">
      <c r="A1451" s="62" t="s">
        <v>3746</v>
      </c>
      <c r="B1451" s="61" t="s">
        <v>696</v>
      </c>
      <c r="C1451" s="62" t="s">
        <v>3747</v>
      </c>
      <c r="D1451" s="61" t="s">
        <v>11723</v>
      </c>
      <c r="E1451" s="61">
        <v>82</v>
      </c>
      <c r="F1451" s="62" t="s">
        <v>11724</v>
      </c>
      <c r="G1451" s="62" t="s">
        <v>11725</v>
      </c>
      <c r="H1451" s="61" t="s">
        <v>4688</v>
      </c>
      <c r="I1451" s="61">
        <v>43179.079468842596</v>
      </c>
      <c r="J1451" s="61">
        <v>404</v>
      </c>
      <c r="M1451"/>
    </row>
    <row r="1452" spans="1:13" ht="60" x14ac:dyDescent="0.25">
      <c r="A1452" s="62" t="s">
        <v>2330</v>
      </c>
      <c r="B1452" s="61" t="s">
        <v>696</v>
      </c>
      <c r="C1452" s="62" t="s">
        <v>2331</v>
      </c>
      <c r="D1452" s="61" t="s">
        <v>11726</v>
      </c>
      <c r="E1452" s="61">
        <v>1</v>
      </c>
      <c r="F1452" s="62" t="s">
        <v>2330</v>
      </c>
      <c r="G1452" s="62" t="s">
        <v>11727</v>
      </c>
      <c r="H1452" s="61" t="s">
        <v>4688</v>
      </c>
      <c r="I1452" s="61">
        <v>43179.094229988426</v>
      </c>
      <c r="J1452" s="61">
        <v>404</v>
      </c>
      <c r="M1452"/>
    </row>
    <row r="1453" spans="1:13" ht="60" x14ac:dyDescent="0.25">
      <c r="A1453" s="62" t="s">
        <v>2330</v>
      </c>
      <c r="B1453" s="61" t="s">
        <v>696</v>
      </c>
      <c r="C1453" s="62" t="s">
        <v>2331</v>
      </c>
      <c r="D1453" s="61" t="s">
        <v>11726</v>
      </c>
      <c r="E1453" s="61">
        <v>1</v>
      </c>
      <c r="F1453" s="62" t="s">
        <v>2330</v>
      </c>
      <c r="G1453" s="62" t="s">
        <v>11727</v>
      </c>
      <c r="H1453" s="61" t="s">
        <v>4688</v>
      </c>
      <c r="I1453" s="61">
        <v>43179.145134872684</v>
      </c>
      <c r="J1453" s="61">
        <v>404</v>
      </c>
      <c r="M1453"/>
    </row>
    <row r="1454" spans="1:13" ht="45" x14ac:dyDescent="0.25">
      <c r="A1454" s="62" t="s">
        <v>695</v>
      </c>
      <c r="B1454" s="61" t="s">
        <v>696</v>
      </c>
      <c r="C1454" s="62" t="s">
        <v>697</v>
      </c>
      <c r="D1454" s="61" t="s">
        <v>11728</v>
      </c>
      <c r="E1454" s="61">
        <v>65</v>
      </c>
      <c r="F1454" s="62" t="s">
        <v>11729</v>
      </c>
      <c r="G1454" s="62" t="s">
        <v>11730</v>
      </c>
      <c r="H1454" s="61" t="s">
        <v>4688</v>
      </c>
      <c r="I1454" s="61">
        <v>43178.742026562497</v>
      </c>
      <c r="J1454" s="61">
        <v>404</v>
      </c>
      <c r="M1454"/>
    </row>
    <row r="1455" spans="1:13" ht="45" x14ac:dyDescent="0.25">
      <c r="A1455" s="62" t="s">
        <v>695</v>
      </c>
      <c r="B1455" s="61" t="s">
        <v>696</v>
      </c>
      <c r="C1455" s="62" t="s">
        <v>697</v>
      </c>
      <c r="D1455" s="61" t="s">
        <v>11728</v>
      </c>
      <c r="E1455" s="61">
        <v>65</v>
      </c>
      <c r="F1455" s="62" t="s">
        <v>11729</v>
      </c>
      <c r="G1455" s="62" t="s">
        <v>11730</v>
      </c>
      <c r="H1455" s="61" t="s">
        <v>4688</v>
      </c>
      <c r="I1455" s="61">
        <v>43178.759443923613</v>
      </c>
      <c r="J1455" s="61">
        <v>404</v>
      </c>
      <c r="M1455"/>
    </row>
    <row r="1456" spans="1:13" ht="30" x14ac:dyDescent="0.25">
      <c r="A1456" s="62" t="s">
        <v>1167</v>
      </c>
      <c r="B1456" s="61" t="s">
        <v>696</v>
      </c>
      <c r="C1456" s="62" t="s">
        <v>1168</v>
      </c>
      <c r="D1456" s="61" t="s">
        <v>11731</v>
      </c>
      <c r="E1456" s="61">
        <v>11</v>
      </c>
      <c r="F1456" s="62" t="s">
        <v>11732</v>
      </c>
      <c r="G1456" s="62" t="s">
        <v>11733</v>
      </c>
      <c r="H1456" s="61" t="s">
        <v>4688</v>
      </c>
      <c r="I1456" s="61">
        <v>43179.361531747687</v>
      </c>
      <c r="J1456" s="61">
        <v>404</v>
      </c>
      <c r="M1456"/>
    </row>
    <row r="1457" spans="1:13" ht="30" x14ac:dyDescent="0.25">
      <c r="A1457" s="62" t="s">
        <v>1167</v>
      </c>
      <c r="B1457" s="61" t="s">
        <v>696</v>
      </c>
      <c r="C1457" s="62" t="s">
        <v>1168</v>
      </c>
      <c r="D1457" s="61" t="s">
        <v>11731</v>
      </c>
      <c r="E1457" s="61">
        <v>11</v>
      </c>
      <c r="F1457" s="62" t="s">
        <v>11732</v>
      </c>
      <c r="G1457" s="62" t="s">
        <v>11733</v>
      </c>
      <c r="H1457" s="61" t="s">
        <v>4688</v>
      </c>
      <c r="I1457" s="61">
        <v>43179.396666284723</v>
      </c>
      <c r="J1457" s="61">
        <v>404</v>
      </c>
      <c r="M1457"/>
    </row>
    <row r="1458" spans="1:13" ht="30" x14ac:dyDescent="0.25">
      <c r="A1458" s="62" t="s">
        <v>756</v>
      </c>
      <c r="B1458" s="61" t="s">
        <v>696</v>
      </c>
      <c r="C1458" s="62" t="s">
        <v>757</v>
      </c>
      <c r="D1458" s="61" t="s">
        <v>11734</v>
      </c>
      <c r="E1458" s="61">
        <v>21</v>
      </c>
      <c r="F1458" s="62" t="s">
        <v>11735</v>
      </c>
      <c r="G1458" s="62" t="s">
        <v>11736</v>
      </c>
      <c r="H1458" s="61" t="s">
        <v>4688</v>
      </c>
      <c r="I1458" s="61">
        <v>43178.792641180553</v>
      </c>
      <c r="J1458" s="61">
        <v>404</v>
      </c>
      <c r="M1458"/>
    </row>
    <row r="1459" spans="1:13" ht="30" x14ac:dyDescent="0.25">
      <c r="A1459" s="62" t="s">
        <v>1256</v>
      </c>
      <c r="B1459" s="61" t="s">
        <v>696</v>
      </c>
      <c r="C1459" s="62" t="s">
        <v>757</v>
      </c>
      <c r="D1459" s="61" t="s">
        <v>11734</v>
      </c>
      <c r="E1459" s="61">
        <v>21</v>
      </c>
      <c r="F1459" s="62" t="s">
        <v>11737</v>
      </c>
      <c r="G1459" s="62" t="s">
        <v>11738</v>
      </c>
      <c r="H1459" s="61" t="s">
        <v>4688</v>
      </c>
      <c r="I1459" s="61">
        <v>43178.852882997686</v>
      </c>
      <c r="J1459" s="61">
        <v>404</v>
      </c>
      <c r="M1459"/>
    </row>
    <row r="1460" spans="1:13" ht="30" x14ac:dyDescent="0.25">
      <c r="A1460" s="62" t="s">
        <v>1198</v>
      </c>
      <c r="B1460" s="61" t="s">
        <v>696</v>
      </c>
      <c r="C1460" s="62" t="s">
        <v>757</v>
      </c>
      <c r="D1460" s="61" t="s">
        <v>11734</v>
      </c>
      <c r="E1460" s="61">
        <v>21</v>
      </c>
      <c r="F1460" s="62" t="s">
        <v>11739</v>
      </c>
      <c r="G1460" s="62" t="s">
        <v>11740</v>
      </c>
      <c r="H1460" s="61" t="s">
        <v>4688</v>
      </c>
      <c r="I1460" s="61">
        <v>43178.892631712966</v>
      </c>
      <c r="J1460" s="61">
        <v>404</v>
      </c>
      <c r="M1460"/>
    </row>
    <row r="1461" spans="1:13" ht="30" x14ac:dyDescent="0.25">
      <c r="A1461" s="62" t="s">
        <v>756</v>
      </c>
      <c r="B1461" s="61" t="s">
        <v>696</v>
      </c>
      <c r="C1461" s="62" t="s">
        <v>757</v>
      </c>
      <c r="D1461" s="61" t="s">
        <v>11734</v>
      </c>
      <c r="E1461" s="61">
        <v>21</v>
      </c>
      <c r="F1461" s="62" t="s">
        <v>11735</v>
      </c>
      <c r="G1461" s="62" t="s">
        <v>11736</v>
      </c>
      <c r="H1461" s="61" t="s">
        <v>4688</v>
      </c>
      <c r="I1461" s="61">
        <v>43179.014490868052</v>
      </c>
      <c r="J1461" s="61">
        <v>404</v>
      </c>
      <c r="M1461"/>
    </row>
    <row r="1462" spans="1:13" ht="30" x14ac:dyDescent="0.25">
      <c r="A1462" s="62" t="s">
        <v>1198</v>
      </c>
      <c r="B1462" s="61" t="s">
        <v>696</v>
      </c>
      <c r="C1462" s="62" t="s">
        <v>757</v>
      </c>
      <c r="D1462" s="61" t="s">
        <v>11734</v>
      </c>
      <c r="E1462" s="61">
        <v>21</v>
      </c>
      <c r="F1462" s="62" t="s">
        <v>11739</v>
      </c>
      <c r="G1462" s="62" t="s">
        <v>11740</v>
      </c>
      <c r="H1462" s="61" t="s">
        <v>4688</v>
      </c>
      <c r="I1462" s="61">
        <v>43179.04059744213</v>
      </c>
      <c r="J1462" s="61">
        <v>404</v>
      </c>
      <c r="M1462"/>
    </row>
    <row r="1463" spans="1:13" ht="30" x14ac:dyDescent="0.25">
      <c r="A1463" s="62" t="s">
        <v>1209</v>
      </c>
      <c r="B1463" s="61" t="s">
        <v>696</v>
      </c>
      <c r="C1463" s="62" t="s">
        <v>757</v>
      </c>
      <c r="D1463" s="61" t="s">
        <v>11734</v>
      </c>
      <c r="E1463" s="61">
        <v>21</v>
      </c>
      <c r="F1463" s="62" t="s">
        <v>11741</v>
      </c>
      <c r="G1463" s="62" t="s">
        <v>11742</v>
      </c>
      <c r="H1463" s="61" t="s">
        <v>4688</v>
      </c>
      <c r="I1463" s="61">
        <v>43179.102403449077</v>
      </c>
      <c r="J1463" s="61">
        <v>404</v>
      </c>
      <c r="M1463"/>
    </row>
    <row r="1464" spans="1:13" ht="30" x14ac:dyDescent="0.25">
      <c r="A1464" s="62" t="s">
        <v>1209</v>
      </c>
      <c r="B1464" s="61" t="s">
        <v>696</v>
      </c>
      <c r="C1464" s="62" t="s">
        <v>757</v>
      </c>
      <c r="D1464" s="61" t="s">
        <v>11734</v>
      </c>
      <c r="E1464" s="61">
        <v>21</v>
      </c>
      <c r="F1464" s="62" t="s">
        <v>11741</v>
      </c>
      <c r="G1464" s="62" t="s">
        <v>11742</v>
      </c>
      <c r="H1464" s="61" t="s">
        <v>4688</v>
      </c>
      <c r="I1464" s="61">
        <v>43179.159476597219</v>
      </c>
      <c r="J1464" s="61">
        <v>404</v>
      </c>
      <c r="M1464"/>
    </row>
    <row r="1465" spans="1:13" ht="30" x14ac:dyDescent="0.25">
      <c r="A1465" s="62" t="s">
        <v>1256</v>
      </c>
      <c r="B1465" s="61" t="s">
        <v>696</v>
      </c>
      <c r="C1465" s="62" t="s">
        <v>757</v>
      </c>
      <c r="D1465" s="61" t="s">
        <v>11734</v>
      </c>
      <c r="E1465" s="61">
        <v>21</v>
      </c>
      <c r="F1465" s="62" t="s">
        <v>11737</v>
      </c>
      <c r="G1465" s="62" t="s">
        <v>11738</v>
      </c>
      <c r="H1465" s="61" t="s">
        <v>4688</v>
      </c>
      <c r="I1465" s="61">
        <v>43179.365373576387</v>
      </c>
      <c r="J1465" s="61">
        <v>404</v>
      </c>
      <c r="M1465"/>
    </row>
    <row r="1466" spans="1:13" ht="45" x14ac:dyDescent="0.25">
      <c r="A1466" s="62" t="s">
        <v>2266</v>
      </c>
      <c r="B1466" s="61" t="s">
        <v>696</v>
      </c>
      <c r="C1466" s="62" t="s">
        <v>2267</v>
      </c>
      <c r="D1466" s="61" t="s">
        <v>11743</v>
      </c>
      <c r="E1466" s="61">
        <v>45</v>
      </c>
      <c r="F1466" s="62" t="s">
        <v>11744</v>
      </c>
      <c r="G1466" s="62" t="s">
        <v>11745</v>
      </c>
      <c r="H1466" s="61" t="s">
        <v>4688</v>
      </c>
      <c r="I1466" s="61">
        <v>43179.057933634256</v>
      </c>
      <c r="J1466" s="61">
        <v>404</v>
      </c>
      <c r="M1466"/>
    </row>
    <row r="1467" spans="1:13" ht="45" x14ac:dyDescent="0.25">
      <c r="A1467" s="62" t="s">
        <v>1709</v>
      </c>
      <c r="B1467" s="61" t="s">
        <v>696</v>
      </c>
      <c r="C1467" s="62" t="s">
        <v>1710</v>
      </c>
      <c r="D1467" s="61" t="s">
        <v>11746</v>
      </c>
      <c r="E1467" s="61">
        <v>65</v>
      </c>
      <c r="F1467" s="62" t="s">
        <v>11747</v>
      </c>
      <c r="G1467" s="62" t="s">
        <v>11748</v>
      </c>
      <c r="H1467" s="61" t="s">
        <v>4688</v>
      </c>
      <c r="I1467" s="61">
        <v>43178.731512719911</v>
      </c>
      <c r="J1467" s="61">
        <v>404</v>
      </c>
      <c r="M1467"/>
    </row>
    <row r="1468" spans="1:13" ht="45" x14ac:dyDescent="0.25">
      <c r="A1468" s="62" t="s">
        <v>1709</v>
      </c>
      <c r="B1468" s="61" t="s">
        <v>696</v>
      </c>
      <c r="C1468" s="62" t="s">
        <v>1710</v>
      </c>
      <c r="D1468" s="61" t="s">
        <v>11746</v>
      </c>
      <c r="E1468" s="61">
        <v>65</v>
      </c>
      <c r="F1468" s="62" t="s">
        <v>11747</v>
      </c>
      <c r="G1468" s="62" t="s">
        <v>11748</v>
      </c>
      <c r="H1468" s="61" t="s">
        <v>4688</v>
      </c>
      <c r="I1468" s="61">
        <v>43179.061650011572</v>
      </c>
      <c r="J1468" s="61">
        <v>404</v>
      </c>
      <c r="M1468"/>
    </row>
    <row r="1469" spans="1:13" ht="45" x14ac:dyDescent="0.25">
      <c r="A1469" s="62" t="s">
        <v>2336</v>
      </c>
      <c r="B1469" s="61" t="s">
        <v>696</v>
      </c>
      <c r="C1469" s="62" t="s">
        <v>1710</v>
      </c>
      <c r="D1469" s="61" t="s">
        <v>11746</v>
      </c>
      <c r="E1469" s="61">
        <v>65</v>
      </c>
      <c r="F1469" s="62" t="s">
        <v>11749</v>
      </c>
      <c r="G1469" s="62" t="s">
        <v>11750</v>
      </c>
      <c r="H1469" s="61" t="s">
        <v>4688</v>
      </c>
      <c r="I1469" s="61">
        <v>43179.315423206019</v>
      </c>
      <c r="J1469" s="61">
        <v>404</v>
      </c>
      <c r="M1469"/>
    </row>
    <row r="1470" spans="1:13" ht="45" x14ac:dyDescent="0.25">
      <c r="A1470" s="62" t="s">
        <v>2336</v>
      </c>
      <c r="B1470" s="61" t="s">
        <v>696</v>
      </c>
      <c r="C1470" s="62" t="s">
        <v>1710</v>
      </c>
      <c r="D1470" s="61" t="s">
        <v>11746</v>
      </c>
      <c r="E1470" s="61">
        <v>65</v>
      </c>
      <c r="F1470" s="62" t="s">
        <v>11749</v>
      </c>
      <c r="G1470" s="62" t="s">
        <v>11750</v>
      </c>
      <c r="H1470" s="61" t="s">
        <v>4688</v>
      </c>
      <c r="I1470" s="61">
        <v>43179.410354386571</v>
      </c>
      <c r="J1470" s="61">
        <v>404</v>
      </c>
      <c r="M1470"/>
    </row>
    <row r="1471" spans="1:13" ht="120" x14ac:dyDescent="0.25">
      <c r="A1471" s="62" t="s">
        <v>3838</v>
      </c>
      <c r="B1471" s="61" t="s">
        <v>696</v>
      </c>
      <c r="C1471" s="62" t="s">
        <v>3839</v>
      </c>
      <c r="D1471" s="61" t="s">
        <v>11751</v>
      </c>
      <c r="E1471" s="61">
        <v>1</v>
      </c>
      <c r="F1471" s="62" t="s">
        <v>3838</v>
      </c>
      <c r="G1471" s="62" t="s">
        <v>11752</v>
      </c>
      <c r="H1471" s="61" t="s">
        <v>4688</v>
      </c>
      <c r="I1471" s="61">
        <v>43179.141405011571</v>
      </c>
      <c r="J1471" s="61">
        <v>404</v>
      </c>
      <c r="M1471"/>
    </row>
    <row r="1472" spans="1:13" ht="120" x14ac:dyDescent="0.25">
      <c r="A1472" s="62" t="s">
        <v>3838</v>
      </c>
      <c r="B1472" s="61" t="s">
        <v>696</v>
      </c>
      <c r="C1472" s="62" t="s">
        <v>3839</v>
      </c>
      <c r="D1472" s="61" t="s">
        <v>11751</v>
      </c>
      <c r="E1472" s="61">
        <v>1</v>
      </c>
      <c r="F1472" s="62" t="s">
        <v>3838</v>
      </c>
      <c r="G1472" s="62" t="s">
        <v>11752</v>
      </c>
      <c r="H1472" s="61" t="s">
        <v>4688</v>
      </c>
      <c r="I1472" s="61">
        <v>43179.248094062503</v>
      </c>
      <c r="J1472" s="61">
        <v>404</v>
      </c>
      <c r="M1472"/>
    </row>
    <row r="1473" spans="1:13" ht="45" x14ac:dyDescent="0.25">
      <c r="A1473" s="62" t="s">
        <v>1653</v>
      </c>
      <c r="B1473" s="61" t="s">
        <v>696</v>
      </c>
      <c r="C1473" s="62" t="s">
        <v>1654</v>
      </c>
      <c r="D1473" s="61" t="s">
        <v>11753</v>
      </c>
      <c r="E1473" s="61">
        <v>121</v>
      </c>
      <c r="F1473" s="62" t="s">
        <v>11754</v>
      </c>
      <c r="G1473" s="62" t="s">
        <v>11755</v>
      </c>
      <c r="H1473" s="61" t="s">
        <v>4688</v>
      </c>
      <c r="I1473" s="61">
        <v>43178.738439201392</v>
      </c>
      <c r="J1473" s="61">
        <v>404</v>
      </c>
      <c r="M1473"/>
    </row>
    <row r="1474" spans="1:13" ht="45" x14ac:dyDescent="0.25">
      <c r="A1474" s="62" t="s">
        <v>1653</v>
      </c>
      <c r="B1474" s="61" t="s">
        <v>696</v>
      </c>
      <c r="C1474" s="62" t="s">
        <v>1654</v>
      </c>
      <c r="D1474" s="61" t="s">
        <v>11753</v>
      </c>
      <c r="E1474" s="61">
        <v>121</v>
      </c>
      <c r="F1474" s="62" t="s">
        <v>11754</v>
      </c>
      <c r="G1474" s="62" t="s">
        <v>11755</v>
      </c>
      <c r="H1474" s="61" t="s">
        <v>4688</v>
      </c>
      <c r="I1474" s="61">
        <v>43179.249150069445</v>
      </c>
      <c r="J1474" s="61">
        <v>404</v>
      </c>
      <c r="M1474"/>
    </row>
    <row r="1475" spans="1:13" ht="45" x14ac:dyDescent="0.25">
      <c r="A1475" s="62" t="s">
        <v>4159</v>
      </c>
      <c r="B1475" s="61" t="s">
        <v>696</v>
      </c>
      <c r="C1475" s="62" t="s">
        <v>4160</v>
      </c>
      <c r="D1475" s="61" t="s">
        <v>11728</v>
      </c>
      <c r="E1475" s="61">
        <v>51</v>
      </c>
      <c r="F1475" s="62" t="s">
        <v>11756</v>
      </c>
      <c r="G1475" s="62" t="s">
        <v>11757</v>
      </c>
      <c r="H1475" s="61" t="s">
        <v>4688</v>
      </c>
      <c r="I1475" s="61">
        <v>43179.003146319446</v>
      </c>
      <c r="J1475" s="61">
        <v>404</v>
      </c>
      <c r="M1475"/>
    </row>
    <row r="1476" spans="1:13" ht="45" x14ac:dyDescent="0.25">
      <c r="A1476" s="62" t="s">
        <v>4159</v>
      </c>
      <c r="B1476" s="61" t="s">
        <v>696</v>
      </c>
      <c r="C1476" s="62" t="s">
        <v>4160</v>
      </c>
      <c r="D1476" s="61" t="s">
        <v>11728</v>
      </c>
      <c r="E1476" s="61">
        <v>51</v>
      </c>
      <c r="F1476" s="62" t="s">
        <v>11756</v>
      </c>
      <c r="G1476" s="62" t="s">
        <v>11757</v>
      </c>
      <c r="H1476" s="61" t="s">
        <v>4688</v>
      </c>
      <c r="I1476" s="61">
        <v>43179.402071145836</v>
      </c>
      <c r="J1476" s="61">
        <v>404</v>
      </c>
      <c r="M1476"/>
    </row>
    <row r="1477" spans="1:13" ht="45" x14ac:dyDescent="0.25">
      <c r="A1477" s="62" t="s">
        <v>2609</v>
      </c>
      <c r="B1477" s="61" t="s">
        <v>696</v>
      </c>
      <c r="C1477" s="62" t="s">
        <v>2610</v>
      </c>
      <c r="D1477" s="61" t="s">
        <v>11758</v>
      </c>
      <c r="E1477" s="61">
        <v>66</v>
      </c>
      <c r="F1477" s="62" t="s">
        <v>11759</v>
      </c>
      <c r="G1477" s="62" t="s">
        <v>11760</v>
      </c>
      <c r="H1477" s="61" t="s">
        <v>4688</v>
      </c>
      <c r="I1477" s="61">
        <v>43178.831137199071</v>
      </c>
      <c r="J1477" s="61">
        <v>404</v>
      </c>
      <c r="M1477"/>
    </row>
    <row r="1478" spans="1:13" ht="45" x14ac:dyDescent="0.25">
      <c r="A1478" s="62" t="s">
        <v>2609</v>
      </c>
      <c r="B1478" s="61" t="s">
        <v>696</v>
      </c>
      <c r="C1478" s="62" t="s">
        <v>2610</v>
      </c>
      <c r="D1478" s="61" t="s">
        <v>11758</v>
      </c>
      <c r="E1478" s="61">
        <v>66</v>
      </c>
      <c r="F1478" s="62" t="s">
        <v>11759</v>
      </c>
      <c r="G1478" s="62" t="s">
        <v>11760</v>
      </c>
      <c r="H1478" s="61" t="s">
        <v>4688</v>
      </c>
      <c r="I1478" s="61">
        <v>43178.975902048609</v>
      </c>
      <c r="J1478" s="61">
        <v>404</v>
      </c>
      <c r="M1478"/>
    </row>
    <row r="1479" spans="1:13" ht="45" x14ac:dyDescent="0.25">
      <c r="A1479" s="62" t="s">
        <v>2704</v>
      </c>
      <c r="B1479" s="61" t="s">
        <v>696</v>
      </c>
      <c r="C1479" s="62" t="s">
        <v>2705</v>
      </c>
      <c r="D1479" s="61" t="s">
        <v>9834</v>
      </c>
      <c r="E1479" s="61">
        <v>101</v>
      </c>
      <c r="F1479" s="62" t="s">
        <v>11761</v>
      </c>
      <c r="G1479" s="62" t="s">
        <v>11762</v>
      </c>
      <c r="H1479" s="61" t="s">
        <v>4688</v>
      </c>
      <c r="I1479" s="61">
        <v>43179.081556354169</v>
      </c>
      <c r="J1479" s="61">
        <v>404</v>
      </c>
      <c r="M1479"/>
    </row>
    <row r="1480" spans="1:13" ht="60" x14ac:dyDescent="0.25">
      <c r="A1480" s="62" t="s">
        <v>3565</v>
      </c>
      <c r="B1480" s="61" t="s">
        <v>696</v>
      </c>
      <c r="C1480" s="62" t="s">
        <v>3566</v>
      </c>
      <c r="D1480" s="61" t="s">
        <v>11763</v>
      </c>
      <c r="E1480" s="61">
        <v>55</v>
      </c>
      <c r="F1480" s="62" t="s">
        <v>11764</v>
      </c>
      <c r="G1480" s="62" t="s">
        <v>11765</v>
      </c>
      <c r="H1480" s="61" t="s">
        <v>4688</v>
      </c>
      <c r="I1480" s="61">
        <v>43179.457036585649</v>
      </c>
      <c r="J1480" s="61">
        <v>404</v>
      </c>
      <c r="M1480"/>
    </row>
    <row r="1481" spans="1:13" ht="45" x14ac:dyDescent="0.25">
      <c r="A1481" s="62" t="s">
        <v>4487</v>
      </c>
      <c r="B1481" s="61" t="s">
        <v>696</v>
      </c>
      <c r="C1481" s="62" t="s">
        <v>4488</v>
      </c>
      <c r="D1481" s="61" t="s">
        <v>11766</v>
      </c>
      <c r="E1481" s="61">
        <v>114</v>
      </c>
      <c r="F1481" s="62" t="s">
        <v>11767</v>
      </c>
      <c r="G1481" s="62" t="s">
        <v>11768</v>
      </c>
      <c r="H1481" s="61" t="s">
        <v>4688</v>
      </c>
      <c r="I1481" s="61">
        <v>43178.733546087962</v>
      </c>
      <c r="J1481" s="61">
        <v>404</v>
      </c>
      <c r="M1481"/>
    </row>
    <row r="1482" spans="1:13" ht="45" x14ac:dyDescent="0.25">
      <c r="A1482" s="62" t="s">
        <v>4487</v>
      </c>
      <c r="B1482" s="61" t="s">
        <v>696</v>
      </c>
      <c r="C1482" s="62" t="s">
        <v>4488</v>
      </c>
      <c r="D1482" s="61" t="s">
        <v>11766</v>
      </c>
      <c r="E1482" s="61">
        <v>114</v>
      </c>
      <c r="F1482" s="62" t="s">
        <v>11767</v>
      </c>
      <c r="G1482" s="62" t="s">
        <v>11768</v>
      </c>
      <c r="H1482" s="61" t="s">
        <v>4688</v>
      </c>
      <c r="I1482" s="61">
        <v>43178.837638969904</v>
      </c>
      <c r="J1482" s="61">
        <v>404</v>
      </c>
      <c r="M1482"/>
    </row>
    <row r="1483" spans="1:13" ht="30" x14ac:dyDescent="0.25">
      <c r="A1483" s="62" t="s">
        <v>1674</v>
      </c>
      <c r="B1483" s="61" t="s">
        <v>696</v>
      </c>
      <c r="C1483" s="62" t="s">
        <v>1675</v>
      </c>
      <c r="D1483" s="61" t="s">
        <v>11769</v>
      </c>
      <c r="E1483" s="61">
        <v>32</v>
      </c>
      <c r="F1483" s="62" t="s">
        <v>11770</v>
      </c>
      <c r="G1483" s="62" t="s">
        <v>11771</v>
      </c>
      <c r="H1483" s="61" t="s">
        <v>4688</v>
      </c>
      <c r="I1483" s="61">
        <v>43178.803313715274</v>
      </c>
      <c r="J1483" s="61">
        <v>404</v>
      </c>
      <c r="M1483"/>
    </row>
    <row r="1484" spans="1:13" ht="60" x14ac:dyDescent="0.25">
      <c r="A1484" s="62" t="s">
        <v>995</v>
      </c>
      <c r="B1484" s="61" t="s">
        <v>696</v>
      </c>
      <c r="C1484" s="62" t="s">
        <v>996</v>
      </c>
      <c r="D1484" s="61" t="s">
        <v>9834</v>
      </c>
      <c r="E1484" s="61">
        <v>50</v>
      </c>
      <c r="F1484" s="62" t="s">
        <v>11772</v>
      </c>
      <c r="G1484" s="62" t="s">
        <v>11773</v>
      </c>
      <c r="H1484" s="61" t="s">
        <v>4688</v>
      </c>
      <c r="I1484" s="61">
        <v>43178.844332326385</v>
      </c>
      <c r="J1484" s="61">
        <v>404</v>
      </c>
      <c r="M1484"/>
    </row>
    <row r="1485" spans="1:13" ht="60" x14ac:dyDescent="0.25">
      <c r="A1485" s="62" t="s">
        <v>995</v>
      </c>
      <c r="B1485" s="61" t="s">
        <v>696</v>
      </c>
      <c r="C1485" s="62" t="s">
        <v>996</v>
      </c>
      <c r="D1485" s="61" t="s">
        <v>9834</v>
      </c>
      <c r="E1485" s="61">
        <v>50</v>
      </c>
      <c r="F1485" s="62" t="s">
        <v>11772</v>
      </c>
      <c r="G1485" s="62" t="s">
        <v>11773</v>
      </c>
      <c r="H1485" s="61" t="s">
        <v>4688</v>
      </c>
      <c r="I1485" s="61">
        <v>43179.087064537038</v>
      </c>
      <c r="J1485" s="61">
        <v>404</v>
      </c>
      <c r="M1485"/>
    </row>
    <row r="1486" spans="1:13" ht="45" x14ac:dyDescent="0.25">
      <c r="A1486" s="62" t="s">
        <v>3465</v>
      </c>
      <c r="B1486" s="61" t="s">
        <v>696</v>
      </c>
      <c r="C1486" s="62" t="s">
        <v>3466</v>
      </c>
      <c r="D1486" s="61" t="s">
        <v>11774</v>
      </c>
      <c r="E1486" s="61">
        <v>50</v>
      </c>
      <c r="F1486" s="62" t="s">
        <v>11775</v>
      </c>
      <c r="G1486" s="62" t="s">
        <v>11776</v>
      </c>
      <c r="H1486" s="61" t="s">
        <v>4688</v>
      </c>
      <c r="I1486" s="61">
        <v>43179.29171795139</v>
      </c>
      <c r="J1486" s="61">
        <v>404</v>
      </c>
      <c r="M1486"/>
    </row>
    <row r="1487" spans="1:13" ht="60" x14ac:dyDescent="0.25">
      <c r="A1487" s="62" t="s">
        <v>2802</v>
      </c>
      <c r="B1487" s="61" t="s">
        <v>696</v>
      </c>
      <c r="C1487" s="62" t="s">
        <v>2507</v>
      </c>
      <c r="D1487" s="61" t="s">
        <v>9931</v>
      </c>
      <c r="E1487" s="61">
        <v>71</v>
      </c>
      <c r="F1487" s="62" t="s">
        <v>11777</v>
      </c>
      <c r="G1487" s="62" t="s">
        <v>11778</v>
      </c>
      <c r="H1487" s="61" t="s">
        <v>4688</v>
      </c>
      <c r="I1487" s="61">
        <v>43178.815372986108</v>
      </c>
      <c r="J1487" s="61">
        <v>404</v>
      </c>
      <c r="M1487"/>
    </row>
    <row r="1488" spans="1:13" ht="60" x14ac:dyDescent="0.25">
      <c r="A1488" s="62" t="s">
        <v>2802</v>
      </c>
      <c r="B1488" s="61" t="s">
        <v>696</v>
      </c>
      <c r="C1488" s="62" t="s">
        <v>2507</v>
      </c>
      <c r="D1488" s="61" t="s">
        <v>9931</v>
      </c>
      <c r="E1488" s="61">
        <v>71</v>
      </c>
      <c r="F1488" s="62" t="s">
        <v>11777</v>
      </c>
      <c r="G1488" s="62" t="s">
        <v>11778</v>
      </c>
      <c r="H1488" s="61" t="s">
        <v>4688</v>
      </c>
      <c r="I1488" s="61">
        <v>43178.886629976849</v>
      </c>
      <c r="J1488" s="61">
        <v>404</v>
      </c>
      <c r="M1488"/>
    </row>
    <row r="1489" spans="1:13" ht="75" x14ac:dyDescent="0.25">
      <c r="A1489" s="62" t="s">
        <v>4539</v>
      </c>
      <c r="B1489" s="61" t="s">
        <v>696</v>
      </c>
      <c r="C1489" s="62" t="s">
        <v>2507</v>
      </c>
      <c r="D1489" s="61" t="s">
        <v>9931</v>
      </c>
      <c r="E1489" s="61">
        <v>71</v>
      </c>
      <c r="F1489" s="62" t="s">
        <v>11779</v>
      </c>
      <c r="G1489" s="62" t="s">
        <v>11780</v>
      </c>
      <c r="H1489" s="61" t="s">
        <v>4688</v>
      </c>
      <c r="I1489" s="61">
        <v>43178.966731793982</v>
      </c>
      <c r="J1489" s="61">
        <v>404</v>
      </c>
      <c r="M1489"/>
    </row>
    <row r="1490" spans="1:13" ht="60" x14ac:dyDescent="0.25">
      <c r="A1490" s="62" t="s">
        <v>3104</v>
      </c>
      <c r="B1490" s="61" t="s">
        <v>696</v>
      </c>
      <c r="C1490" s="62" t="s">
        <v>2507</v>
      </c>
      <c r="D1490" s="61" t="s">
        <v>9931</v>
      </c>
      <c r="E1490" s="61">
        <v>71</v>
      </c>
      <c r="F1490" s="62" t="s">
        <v>11781</v>
      </c>
      <c r="G1490" s="62" t="s">
        <v>11782</v>
      </c>
      <c r="H1490" s="61" t="s">
        <v>4688</v>
      </c>
      <c r="I1490" s="61">
        <v>43178.986524618056</v>
      </c>
      <c r="J1490" s="61">
        <v>404</v>
      </c>
      <c r="M1490"/>
    </row>
    <row r="1491" spans="1:13" ht="75" x14ac:dyDescent="0.25">
      <c r="A1491" s="62" t="s">
        <v>2624</v>
      </c>
      <c r="B1491" s="61" t="s">
        <v>696</v>
      </c>
      <c r="C1491" s="62" t="s">
        <v>2507</v>
      </c>
      <c r="D1491" s="61" t="s">
        <v>9931</v>
      </c>
      <c r="E1491" s="61">
        <v>71</v>
      </c>
      <c r="F1491" s="62" t="s">
        <v>11783</v>
      </c>
      <c r="G1491" s="62" t="s">
        <v>11784</v>
      </c>
      <c r="H1491" s="61" t="s">
        <v>4688</v>
      </c>
      <c r="I1491" s="61">
        <v>43179.067037488428</v>
      </c>
      <c r="J1491" s="61">
        <v>404</v>
      </c>
      <c r="M1491"/>
    </row>
    <row r="1492" spans="1:13" ht="75" x14ac:dyDescent="0.25">
      <c r="A1492" s="62" t="s">
        <v>3116</v>
      </c>
      <c r="B1492" s="61" t="s">
        <v>696</v>
      </c>
      <c r="C1492" s="62" t="s">
        <v>2507</v>
      </c>
      <c r="D1492" s="61" t="s">
        <v>9931</v>
      </c>
      <c r="E1492" s="61">
        <v>71</v>
      </c>
      <c r="F1492" s="62" t="s">
        <v>11785</v>
      </c>
      <c r="G1492" s="62" t="s">
        <v>11786</v>
      </c>
      <c r="H1492" s="61" t="s">
        <v>4688</v>
      </c>
      <c r="I1492" s="61">
        <v>43179.09998215278</v>
      </c>
      <c r="J1492" s="61">
        <v>404</v>
      </c>
      <c r="M1492"/>
    </row>
    <row r="1493" spans="1:13" ht="75" x14ac:dyDescent="0.25">
      <c r="A1493" s="62" t="s">
        <v>2506</v>
      </c>
      <c r="B1493" s="61" t="s">
        <v>696</v>
      </c>
      <c r="C1493" s="62" t="s">
        <v>2507</v>
      </c>
      <c r="D1493" s="61" t="s">
        <v>9931</v>
      </c>
      <c r="E1493" s="61">
        <v>71</v>
      </c>
      <c r="F1493" s="62" t="s">
        <v>11787</v>
      </c>
      <c r="G1493" s="62" t="s">
        <v>11788</v>
      </c>
      <c r="H1493" s="61" t="s">
        <v>4688</v>
      </c>
      <c r="I1493" s="61">
        <v>43179.14111099537</v>
      </c>
      <c r="J1493" s="61">
        <v>404</v>
      </c>
      <c r="M1493"/>
    </row>
    <row r="1494" spans="1:13" ht="60" x14ac:dyDescent="0.25">
      <c r="A1494" s="62" t="s">
        <v>2646</v>
      </c>
      <c r="B1494" s="61" t="s">
        <v>696</v>
      </c>
      <c r="C1494" s="62" t="s">
        <v>2507</v>
      </c>
      <c r="D1494" s="61" t="s">
        <v>9931</v>
      </c>
      <c r="E1494" s="61">
        <v>71</v>
      </c>
      <c r="F1494" s="62" t="s">
        <v>11789</v>
      </c>
      <c r="G1494" s="62" t="s">
        <v>11790</v>
      </c>
      <c r="H1494" s="61" t="s">
        <v>4688</v>
      </c>
      <c r="I1494" s="61">
        <v>43179.210462118055</v>
      </c>
      <c r="J1494" s="61">
        <v>404</v>
      </c>
      <c r="M1494"/>
    </row>
    <row r="1495" spans="1:13" ht="60" x14ac:dyDescent="0.25">
      <c r="A1495" s="62" t="s">
        <v>2895</v>
      </c>
      <c r="B1495" s="61" t="s">
        <v>696</v>
      </c>
      <c r="C1495" s="62" t="s">
        <v>2507</v>
      </c>
      <c r="D1495" s="61" t="s">
        <v>9931</v>
      </c>
      <c r="E1495" s="61">
        <v>71</v>
      </c>
      <c r="F1495" s="62" t="s">
        <v>11791</v>
      </c>
      <c r="G1495" s="62" t="s">
        <v>11792</v>
      </c>
      <c r="H1495" s="61" t="s">
        <v>4688</v>
      </c>
      <c r="I1495" s="61">
        <v>43179.255041458331</v>
      </c>
      <c r="J1495" s="61">
        <v>404</v>
      </c>
      <c r="M1495"/>
    </row>
    <row r="1496" spans="1:13" ht="75" x14ac:dyDescent="0.25">
      <c r="A1496" s="62" t="s">
        <v>4067</v>
      </c>
      <c r="B1496" s="61" t="s">
        <v>696</v>
      </c>
      <c r="C1496" s="62" t="s">
        <v>2507</v>
      </c>
      <c r="D1496" s="61" t="s">
        <v>9931</v>
      </c>
      <c r="E1496" s="61">
        <v>71</v>
      </c>
      <c r="F1496" s="62" t="s">
        <v>11793</v>
      </c>
      <c r="G1496" s="62" t="s">
        <v>11794</v>
      </c>
      <c r="H1496" s="61" t="s">
        <v>4688</v>
      </c>
      <c r="I1496" s="61">
        <v>43179.296028819444</v>
      </c>
      <c r="J1496" s="61">
        <v>404</v>
      </c>
      <c r="M1496"/>
    </row>
    <row r="1497" spans="1:13" ht="75" x14ac:dyDescent="0.25">
      <c r="A1497" s="62" t="s">
        <v>2624</v>
      </c>
      <c r="B1497" s="61" t="s">
        <v>696</v>
      </c>
      <c r="C1497" s="62" t="s">
        <v>2507</v>
      </c>
      <c r="D1497" s="61" t="s">
        <v>9931</v>
      </c>
      <c r="E1497" s="61">
        <v>71</v>
      </c>
      <c r="F1497" s="62" t="s">
        <v>11783</v>
      </c>
      <c r="G1497" s="62" t="s">
        <v>11784</v>
      </c>
      <c r="H1497" s="61" t="s">
        <v>4688</v>
      </c>
      <c r="I1497" s="61">
        <v>43179.328030324075</v>
      </c>
      <c r="J1497" s="61">
        <v>404</v>
      </c>
      <c r="M1497"/>
    </row>
    <row r="1498" spans="1:13" ht="75" x14ac:dyDescent="0.25">
      <c r="A1498" s="62" t="s">
        <v>2624</v>
      </c>
      <c r="B1498" s="61" t="s">
        <v>696</v>
      </c>
      <c r="C1498" s="62" t="s">
        <v>2507</v>
      </c>
      <c r="D1498" s="61" t="s">
        <v>9931</v>
      </c>
      <c r="E1498" s="61">
        <v>71</v>
      </c>
      <c r="F1498" s="62" t="s">
        <v>11783</v>
      </c>
      <c r="G1498" s="62" t="s">
        <v>11784</v>
      </c>
      <c r="H1498" s="61" t="s">
        <v>4688</v>
      </c>
      <c r="I1498" s="61">
        <v>43179.328030324075</v>
      </c>
      <c r="J1498" s="61">
        <v>404</v>
      </c>
      <c r="M1498"/>
    </row>
    <row r="1499" spans="1:13" ht="60" x14ac:dyDescent="0.25">
      <c r="A1499" s="62" t="s">
        <v>4152</v>
      </c>
      <c r="B1499" s="61" t="s">
        <v>696</v>
      </c>
      <c r="C1499" s="62" t="s">
        <v>2507</v>
      </c>
      <c r="D1499" s="61" t="s">
        <v>9931</v>
      </c>
      <c r="E1499" s="61">
        <v>71</v>
      </c>
      <c r="F1499" s="62" t="s">
        <v>11795</v>
      </c>
      <c r="G1499" s="62" t="s">
        <v>11796</v>
      </c>
      <c r="H1499" s="61" t="s">
        <v>4688</v>
      </c>
      <c r="I1499" s="61">
        <v>43179.367474120372</v>
      </c>
      <c r="J1499" s="61">
        <v>404</v>
      </c>
      <c r="M1499"/>
    </row>
    <row r="1500" spans="1:13" ht="75" x14ac:dyDescent="0.25">
      <c r="A1500" s="62" t="s">
        <v>3116</v>
      </c>
      <c r="B1500" s="61" t="s">
        <v>696</v>
      </c>
      <c r="C1500" s="62" t="s">
        <v>2507</v>
      </c>
      <c r="D1500" s="61" t="s">
        <v>9931</v>
      </c>
      <c r="E1500" s="61">
        <v>71</v>
      </c>
      <c r="F1500" s="62" t="s">
        <v>11785</v>
      </c>
      <c r="G1500" s="62" t="s">
        <v>11786</v>
      </c>
      <c r="H1500" s="61" t="s">
        <v>4688</v>
      </c>
      <c r="I1500" s="61">
        <v>43179.44994204861</v>
      </c>
      <c r="J1500" s="61">
        <v>404</v>
      </c>
      <c r="M1500"/>
    </row>
    <row r="1501" spans="1:13" ht="45" x14ac:dyDescent="0.25">
      <c r="A1501" s="62" t="s">
        <v>1803</v>
      </c>
      <c r="B1501" s="61" t="s">
        <v>696</v>
      </c>
      <c r="C1501" s="62" t="s">
        <v>1804</v>
      </c>
      <c r="D1501" s="61" t="s">
        <v>11797</v>
      </c>
      <c r="E1501" s="61">
        <v>90</v>
      </c>
      <c r="F1501" s="62" t="s">
        <v>11798</v>
      </c>
      <c r="G1501" s="62" t="s">
        <v>11799</v>
      </c>
      <c r="H1501" s="61" t="s">
        <v>4688</v>
      </c>
      <c r="I1501" s="61">
        <v>43179.1465159375</v>
      </c>
      <c r="J1501" s="61">
        <v>404</v>
      </c>
      <c r="M1501"/>
    </row>
    <row r="1502" spans="1:13" ht="75" x14ac:dyDescent="0.25">
      <c r="A1502" s="62" t="s">
        <v>3880</v>
      </c>
      <c r="B1502" s="61" t="s">
        <v>696</v>
      </c>
      <c r="C1502" s="62" t="s">
        <v>3881</v>
      </c>
      <c r="D1502" s="61" t="s">
        <v>11800</v>
      </c>
      <c r="E1502" s="61">
        <v>117</v>
      </c>
      <c r="F1502" s="62" t="s">
        <v>11801</v>
      </c>
      <c r="G1502" s="62" t="s">
        <v>11802</v>
      </c>
      <c r="H1502" s="61" t="s">
        <v>4688</v>
      </c>
      <c r="I1502" s="61">
        <v>43179.274121076392</v>
      </c>
      <c r="J1502" s="61">
        <v>404</v>
      </c>
      <c r="M1502"/>
    </row>
    <row r="1503" spans="1:13" ht="45" x14ac:dyDescent="0.25">
      <c r="A1503" s="62" t="s">
        <v>3288</v>
      </c>
      <c r="B1503" s="61" t="s">
        <v>696</v>
      </c>
      <c r="C1503" s="62" t="s">
        <v>3289</v>
      </c>
      <c r="D1503" s="61" t="s">
        <v>11803</v>
      </c>
      <c r="E1503" s="61">
        <v>74</v>
      </c>
      <c r="F1503" s="62" t="s">
        <v>11804</v>
      </c>
      <c r="G1503" s="62" t="s">
        <v>11805</v>
      </c>
      <c r="H1503" s="61" t="s">
        <v>4688</v>
      </c>
      <c r="I1503" s="61">
        <v>43179.303901608793</v>
      </c>
      <c r="J1503" s="61">
        <v>404</v>
      </c>
      <c r="M1503"/>
    </row>
    <row r="1504" spans="1:13" ht="45" x14ac:dyDescent="0.25">
      <c r="A1504" s="62" t="s">
        <v>3384</v>
      </c>
      <c r="B1504" s="61" t="s">
        <v>696</v>
      </c>
      <c r="C1504" s="62" t="s">
        <v>3385</v>
      </c>
      <c r="D1504" s="61" t="s">
        <v>11806</v>
      </c>
      <c r="E1504" s="61">
        <v>78</v>
      </c>
      <c r="F1504" s="62" t="s">
        <v>11807</v>
      </c>
      <c r="G1504" s="62" t="s">
        <v>11808</v>
      </c>
      <c r="H1504" s="61" t="s">
        <v>4688</v>
      </c>
      <c r="I1504" s="61">
        <v>43178.788198541668</v>
      </c>
      <c r="J1504" s="61">
        <v>404</v>
      </c>
      <c r="M1504"/>
    </row>
    <row r="1505" spans="1:13" ht="30" x14ac:dyDescent="0.25">
      <c r="A1505" s="62" t="s">
        <v>3665</v>
      </c>
      <c r="B1505" s="61" t="s">
        <v>696</v>
      </c>
      <c r="C1505" s="62" t="s">
        <v>3666</v>
      </c>
      <c r="D1505" s="61" t="s">
        <v>11809</v>
      </c>
      <c r="E1505" s="61">
        <v>26</v>
      </c>
      <c r="F1505" s="62" t="s">
        <v>11810</v>
      </c>
      <c r="G1505" s="62" t="s">
        <v>11811</v>
      </c>
      <c r="H1505" s="61" t="s">
        <v>4688</v>
      </c>
      <c r="I1505" s="61">
        <v>43179.02118113426</v>
      </c>
      <c r="J1505" s="61">
        <v>404</v>
      </c>
      <c r="M1505"/>
    </row>
    <row r="1506" spans="1:13" ht="30" x14ac:dyDescent="0.25">
      <c r="A1506" s="62" t="s">
        <v>3665</v>
      </c>
      <c r="B1506" s="61" t="s">
        <v>696</v>
      </c>
      <c r="C1506" s="62" t="s">
        <v>3666</v>
      </c>
      <c r="D1506" s="61" t="s">
        <v>11809</v>
      </c>
      <c r="E1506" s="61">
        <v>26</v>
      </c>
      <c r="F1506" s="62" t="s">
        <v>11810</v>
      </c>
      <c r="G1506" s="62" t="s">
        <v>11811</v>
      </c>
      <c r="H1506" s="61" t="s">
        <v>4688</v>
      </c>
      <c r="I1506" s="61">
        <v>43179.218323113426</v>
      </c>
      <c r="J1506" s="61">
        <v>404</v>
      </c>
      <c r="M1506"/>
    </row>
    <row r="1507" spans="1:13" ht="30" x14ac:dyDescent="0.25">
      <c r="A1507" s="62" t="s">
        <v>929</v>
      </c>
      <c r="B1507" s="61" t="s">
        <v>696</v>
      </c>
      <c r="C1507" s="62" t="s">
        <v>930</v>
      </c>
      <c r="D1507" s="61" t="s">
        <v>11812</v>
      </c>
      <c r="E1507" s="61">
        <v>1</v>
      </c>
      <c r="F1507" s="62" t="s">
        <v>929</v>
      </c>
      <c r="G1507" s="62" t="s">
        <v>11813</v>
      </c>
      <c r="H1507" s="61" t="s">
        <v>4688</v>
      </c>
      <c r="I1507" s="61">
        <v>43178.911524178242</v>
      </c>
      <c r="J1507" s="61">
        <v>404</v>
      </c>
      <c r="M1507"/>
    </row>
    <row r="1508" spans="1:13" ht="30" x14ac:dyDescent="0.25">
      <c r="A1508" s="62" t="s">
        <v>929</v>
      </c>
      <c r="B1508" s="61" t="s">
        <v>696</v>
      </c>
      <c r="C1508" s="62" t="s">
        <v>930</v>
      </c>
      <c r="D1508" s="61" t="s">
        <v>11812</v>
      </c>
      <c r="E1508" s="61">
        <v>1</v>
      </c>
      <c r="F1508" s="62" t="s">
        <v>929</v>
      </c>
      <c r="G1508" s="62" t="s">
        <v>11813</v>
      </c>
      <c r="H1508" s="61" t="s">
        <v>4688</v>
      </c>
      <c r="I1508" s="61">
        <v>43179.344565358799</v>
      </c>
      <c r="J1508" s="61">
        <v>404</v>
      </c>
      <c r="M1508"/>
    </row>
    <row r="1509" spans="1:13" ht="30" x14ac:dyDescent="0.25">
      <c r="A1509" s="62" t="s">
        <v>2934</v>
      </c>
      <c r="B1509" s="61" t="s">
        <v>696</v>
      </c>
      <c r="C1509" s="62" t="s">
        <v>2935</v>
      </c>
      <c r="D1509" s="61" t="s">
        <v>11814</v>
      </c>
      <c r="E1509" s="61">
        <v>38</v>
      </c>
      <c r="F1509" s="62" t="s">
        <v>11815</v>
      </c>
      <c r="G1509" s="62" t="s">
        <v>11816</v>
      </c>
      <c r="H1509" s="61" t="s">
        <v>4688</v>
      </c>
      <c r="I1509" s="61">
        <v>43178.777822638891</v>
      </c>
      <c r="J1509" s="61">
        <v>404</v>
      </c>
      <c r="M1509"/>
    </row>
    <row r="1510" spans="1:13" ht="30" x14ac:dyDescent="0.25">
      <c r="A1510" s="62" t="s">
        <v>2934</v>
      </c>
      <c r="B1510" s="61" t="s">
        <v>696</v>
      </c>
      <c r="C1510" s="62" t="s">
        <v>2935</v>
      </c>
      <c r="D1510" s="61" t="s">
        <v>11814</v>
      </c>
      <c r="E1510" s="61">
        <v>38</v>
      </c>
      <c r="F1510" s="62" t="s">
        <v>11815</v>
      </c>
      <c r="G1510" s="62" t="s">
        <v>11816</v>
      </c>
      <c r="H1510" s="61" t="s">
        <v>4688</v>
      </c>
      <c r="I1510" s="61">
        <v>43179.276961770833</v>
      </c>
      <c r="J1510" s="61">
        <v>404</v>
      </c>
      <c r="M1510"/>
    </row>
    <row r="1511" spans="1:13" ht="45" x14ac:dyDescent="0.25">
      <c r="A1511" s="62" t="s">
        <v>1264</v>
      </c>
      <c r="B1511" s="61" t="s">
        <v>696</v>
      </c>
      <c r="C1511" s="62" t="s">
        <v>1265</v>
      </c>
      <c r="D1511" s="61" t="s">
        <v>11817</v>
      </c>
      <c r="E1511" s="61">
        <v>38</v>
      </c>
      <c r="F1511" s="62" t="s">
        <v>11818</v>
      </c>
      <c r="G1511" s="62" t="s">
        <v>11819</v>
      </c>
      <c r="H1511" s="61" t="s">
        <v>4688</v>
      </c>
      <c r="I1511" s="61">
        <v>43178.959069143515</v>
      </c>
      <c r="J1511" s="61">
        <v>404</v>
      </c>
      <c r="M1511"/>
    </row>
    <row r="1512" spans="1:13" ht="45" x14ac:dyDescent="0.25">
      <c r="A1512" s="62" t="s">
        <v>1264</v>
      </c>
      <c r="B1512" s="61" t="s">
        <v>696</v>
      </c>
      <c r="C1512" s="62" t="s">
        <v>1265</v>
      </c>
      <c r="D1512" s="61" t="s">
        <v>11817</v>
      </c>
      <c r="E1512" s="61">
        <v>38</v>
      </c>
      <c r="F1512" s="62" t="s">
        <v>11818</v>
      </c>
      <c r="G1512" s="62" t="s">
        <v>11819</v>
      </c>
      <c r="H1512" s="61" t="s">
        <v>4688</v>
      </c>
      <c r="I1512" s="61">
        <v>43179.263828530093</v>
      </c>
      <c r="J1512" s="61">
        <v>404</v>
      </c>
      <c r="M1512"/>
    </row>
    <row r="1513" spans="1:13" ht="30" x14ac:dyDescent="0.25">
      <c r="A1513" s="62" t="s">
        <v>2951</v>
      </c>
      <c r="B1513" s="61" t="s">
        <v>696</v>
      </c>
      <c r="C1513" s="62" t="s">
        <v>2952</v>
      </c>
      <c r="D1513" s="61" t="s">
        <v>11820</v>
      </c>
      <c r="E1513" s="61">
        <v>38</v>
      </c>
      <c r="F1513" s="62" t="s">
        <v>11821</v>
      </c>
      <c r="G1513" s="62" t="s">
        <v>11822</v>
      </c>
      <c r="H1513" s="61" t="s">
        <v>4688</v>
      </c>
      <c r="I1513" s="61">
        <v>43178.791798715276</v>
      </c>
      <c r="J1513" s="61">
        <v>404</v>
      </c>
      <c r="M1513"/>
    </row>
    <row r="1514" spans="1:13" ht="30" x14ac:dyDescent="0.25">
      <c r="A1514" s="62" t="s">
        <v>2951</v>
      </c>
      <c r="B1514" s="61" t="s">
        <v>696</v>
      </c>
      <c r="C1514" s="62" t="s">
        <v>2952</v>
      </c>
      <c r="D1514" s="61" t="s">
        <v>11820</v>
      </c>
      <c r="E1514" s="61">
        <v>38</v>
      </c>
      <c r="F1514" s="62" t="s">
        <v>11821</v>
      </c>
      <c r="G1514" s="62" t="s">
        <v>11822</v>
      </c>
      <c r="H1514" s="61" t="s">
        <v>4688</v>
      </c>
      <c r="I1514" s="61">
        <v>43178.968299444445</v>
      </c>
      <c r="J1514" s="61">
        <v>404</v>
      </c>
      <c r="M1514"/>
    </row>
    <row r="1515" spans="1:13" ht="30" x14ac:dyDescent="0.25">
      <c r="A1515" s="62" t="s">
        <v>3014</v>
      </c>
      <c r="B1515" s="61" t="s">
        <v>696</v>
      </c>
      <c r="C1515" s="62" t="s">
        <v>3015</v>
      </c>
      <c r="D1515" s="61" t="s">
        <v>11823</v>
      </c>
      <c r="E1515" s="61">
        <v>38</v>
      </c>
      <c r="F1515" s="62" t="s">
        <v>11824</v>
      </c>
      <c r="G1515" s="62" t="s">
        <v>11825</v>
      </c>
      <c r="H1515" s="61" t="s">
        <v>4688</v>
      </c>
      <c r="I1515" s="61">
        <v>43179.021229027778</v>
      </c>
      <c r="J1515" s="61">
        <v>404</v>
      </c>
      <c r="M1515"/>
    </row>
    <row r="1516" spans="1:13" ht="60" x14ac:dyDescent="0.25">
      <c r="A1516" s="62" t="s">
        <v>962</v>
      </c>
      <c r="B1516" s="61" t="s">
        <v>696</v>
      </c>
      <c r="C1516" s="62" t="s">
        <v>963</v>
      </c>
      <c r="D1516" s="61" t="s">
        <v>11826</v>
      </c>
      <c r="E1516" s="61">
        <v>1</v>
      </c>
      <c r="F1516" s="62" t="s">
        <v>962</v>
      </c>
      <c r="G1516" s="62" t="s">
        <v>11827</v>
      </c>
      <c r="H1516" s="61" t="s">
        <v>4688</v>
      </c>
      <c r="I1516" s="61">
        <v>43179.027774340277</v>
      </c>
      <c r="J1516" s="61">
        <v>404</v>
      </c>
      <c r="M1516"/>
    </row>
    <row r="1517" spans="1:13" ht="60" x14ac:dyDescent="0.25">
      <c r="A1517" s="62" t="s">
        <v>962</v>
      </c>
      <c r="B1517" s="61" t="s">
        <v>696</v>
      </c>
      <c r="C1517" s="62" t="s">
        <v>963</v>
      </c>
      <c r="D1517" s="61" t="s">
        <v>11826</v>
      </c>
      <c r="E1517" s="61">
        <v>1</v>
      </c>
      <c r="F1517" s="62" t="s">
        <v>962</v>
      </c>
      <c r="G1517" s="62" t="s">
        <v>11827</v>
      </c>
      <c r="H1517" s="61" t="s">
        <v>4688</v>
      </c>
      <c r="I1517" s="61">
        <v>43179.064836458332</v>
      </c>
      <c r="J1517" s="61">
        <v>404</v>
      </c>
      <c r="M1517"/>
    </row>
    <row r="1518" spans="1:13" ht="60" x14ac:dyDescent="0.25">
      <c r="A1518" s="62" t="s">
        <v>4605</v>
      </c>
      <c r="B1518" s="61" t="s">
        <v>696</v>
      </c>
      <c r="C1518" s="62" t="s">
        <v>963</v>
      </c>
      <c r="D1518" s="61" t="s">
        <v>11826</v>
      </c>
      <c r="E1518" s="61">
        <v>1</v>
      </c>
      <c r="F1518" s="62" t="s">
        <v>4605</v>
      </c>
      <c r="G1518" s="62" t="s">
        <v>11828</v>
      </c>
      <c r="H1518" s="61" t="s">
        <v>4688</v>
      </c>
      <c r="I1518" s="61">
        <v>43179.166490439813</v>
      </c>
      <c r="J1518" s="61">
        <v>404</v>
      </c>
      <c r="M1518"/>
    </row>
    <row r="1519" spans="1:13" ht="30" x14ac:dyDescent="0.25">
      <c r="A1519" s="62" t="s">
        <v>3014</v>
      </c>
      <c r="B1519" s="61" t="s">
        <v>696</v>
      </c>
      <c r="C1519" s="62" t="s">
        <v>3015</v>
      </c>
      <c r="D1519" s="61" t="s">
        <v>11823</v>
      </c>
      <c r="E1519" s="61">
        <v>38</v>
      </c>
      <c r="F1519" s="62" t="s">
        <v>11824</v>
      </c>
      <c r="G1519" s="62" t="s">
        <v>11825</v>
      </c>
      <c r="H1519" s="61" t="s">
        <v>4688</v>
      </c>
      <c r="I1519" s="61">
        <v>43179.285874236113</v>
      </c>
      <c r="J1519" s="61">
        <v>404</v>
      </c>
      <c r="M1519"/>
    </row>
    <row r="1520" spans="1:13" ht="60" x14ac:dyDescent="0.25">
      <c r="A1520" s="62" t="s">
        <v>2407</v>
      </c>
      <c r="B1520" s="61" t="s">
        <v>696</v>
      </c>
      <c r="C1520" s="62" t="s">
        <v>963</v>
      </c>
      <c r="D1520" s="61" t="s">
        <v>11826</v>
      </c>
      <c r="E1520" s="61">
        <v>1</v>
      </c>
      <c r="F1520" s="62" t="s">
        <v>2407</v>
      </c>
      <c r="G1520" s="62" t="s">
        <v>11829</v>
      </c>
      <c r="H1520" s="61" t="s">
        <v>4688</v>
      </c>
      <c r="I1520" s="61">
        <v>43179.403181377318</v>
      </c>
      <c r="J1520" s="61">
        <v>404</v>
      </c>
      <c r="M1520"/>
    </row>
    <row r="1521" spans="1:13" ht="60" x14ac:dyDescent="0.25">
      <c r="A1521" s="62" t="s">
        <v>2171</v>
      </c>
      <c r="B1521" s="61" t="s">
        <v>696</v>
      </c>
      <c r="C1521" s="62" t="s">
        <v>2172</v>
      </c>
      <c r="D1521" s="61" t="s">
        <v>11830</v>
      </c>
      <c r="E1521" s="61">
        <v>85</v>
      </c>
      <c r="F1521" s="62" t="s">
        <v>11831</v>
      </c>
      <c r="G1521" s="62" t="s">
        <v>11832</v>
      </c>
      <c r="H1521" s="61" t="s">
        <v>4688</v>
      </c>
      <c r="I1521" s="61">
        <v>43179.162515694443</v>
      </c>
      <c r="J1521" s="61">
        <v>404</v>
      </c>
      <c r="M1521"/>
    </row>
    <row r="1522" spans="1:13" ht="60" x14ac:dyDescent="0.25">
      <c r="A1522" s="62" t="s">
        <v>2475</v>
      </c>
      <c r="B1522" s="61" t="s">
        <v>696</v>
      </c>
      <c r="C1522" s="62" t="s">
        <v>2476</v>
      </c>
      <c r="D1522" s="61" t="s">
        <v>11833</v>
      </c>
      <c r="E1522" s="61">
        <v>85</v>
      </c>
      <c r="F1522" s="62" t="s">
        <v>11834</v>
      </c>
      <c r="G1522" s="62" t="s">
        <v>11835</v>
      </c>
      <c r="H1522" s="61" t="s">
        <v>4688</v>
      </c>
      <c r="I1522" s="61">
        <v>43179.15019980324</v>
      </c>
      <c r="J1522" s="61">
        <v>404</v>
      </c>
      <c r="M1522"/>
    </row>
    <row r="1523" spans="1:13" ht="60" x14ac:dyDescent="0.25">
      <c r="A1523" s="62" t="s">
        <v>2475</v>
      </c>
      <c r="B1523" s="61" t="s">
        <v>696</v>
      </c>
      <c r="C1523" s="62" t="s">
        <v>2476</v>
      </c>
      <c r="D1523" s="61" t="s">
        <v>11833</v>
      </c>
      <c r="E1523" s="61">
        <v>85</v>
      </c>
      <c r="F1523" s="62" t="s">
        <v>11834</v>
      </c>
      <c r="G1523" s="62" t="s">
        <v>11835</v>
      </c>
      <c r="H1523" s="61" t="s">
        <v>4688</v>
      </c>
      <c r="I1523" s="61">
        <v>43179.437156817126</v>
      </c>
      <c r="J1523" s="61">
        <v>404</v>
      </c>
      <c r="M1523"/>
    </row>
    <row r="1524" spans="1:13" ht="45" x14ac:dyDescent="0.25">
      <c r="A1524" s="62" t="s">
        <v>3159</v>
      </c>
      <c r="B1524" s="61" t="s">
        <v>696</v>
      </c>
      <c r="C1524" s="62" t="s">
        <v>3160</v>
      </c>
      <c r="D1524" s="61" t="s">
        <v>11836</v>
      </c>
      <c r="E1524" s="61">
        <v>95</v>
      </c>
      <c r="F1524" s="62" t="s">
        <v>11837</v>
      </c>
      <c r="G1524" s="62" t="s">
        <v>11838</v>
      </c>
      <c r="H1524" s="61" t="s">
        <v>4688</v>
      </c>
      <c r="I1524" s="61">
        <v>43179.430448078703</v>
      </c>
      <c r="J1524" s="61">
        <v>404</v>
      </c>
      <c r="M1524"/>
    </row>
    <row r="1525" spans="1:13" ht="75" x14ac:dyDescent="0.25">
      <c r="A1525" s="62" t="s">
        <v>2385</v>
      </c>
      <c r="B1525" s="61" t="s">
        <v>696</v>
      </c>
      <c r="C1525" s="62" t="s">
        <v>2386</v>
      </c>
      <c r="D1525" s="61" t="s">
        <v>11839</v>
      </c>
      <c r="E1525" s="61">
        <v>11</v>
      </c>
      <c r="F1525" s="62" t="s">
        <v>11840</v>
      </c>
      <c r="G1525" s="62" t="s">
        <v>11841</v>
      </c>
      <c r="H1525" s="61" t="s">
        <v>4688</v>
      </c>
      <c r="I1525" s="61">
        <v>43178.779058437503</v>
      </c>
      <c r="J1525" s="61">
        <v>404</v>
      </c>
      <c r="M1525"/>
    </row>
    <row r="1526" spans="1:13" ht="75" x14ac:dyDescent="0.25">
      <c r="A1526" s="62" t="s">
        <v>2385</v>
      </c>
      <c r="B1526" s="61" t="s">
        <v>696</v>
      </c>
      <c r="C1526" s="62" t="s">
        <v>2386</v>
      </c>
      <c r="D1526" s="61" t="s">
        <v>11839</v>
      </c>
      <c r="E1526" s="61">
        <v>11</v>
      </c>
      <c r="F1526" s="62" t="s">
        <v>11840</v>
      </c>
      <c r="G1526" s="62" t="s">
        <v>11841</v>
      </c>
      <c r="H1526" s="61" t="s">
        <v>4688</v>
      </c>
      <c r="I1526" s="61">
        <v>43178.815901817128</v>
      </c>
      <c r="J1526" s="61">
        <v>404</v>
      </c>
      <c r="M1526"/>
    </row>
    <row r="1527" spans="1:13" ht="45" x14ac:dyDescent="0.25">
      <c r="A1527" s="62" t="s">
        <v>2807</v>
      </c>
      <c r="B1527" s="61" t="s">
        <v>696</v>
      </c>
      <c r="C1527" s="62" t="s">
        <v>2808</v>
      </c>
      <c r="D1527" s="61" t="s">
        <v>11842</v>
      </c>
      <c r="E1527" s="61">
        <v>69</v>
      </c>
      <c r="F1527" s="62" t="s">
        <v>11843</v>
      </c>
      <c r="G1527" s="62" t="s">
        <v>11844</v>
      </c>
      <c r="H1527" s="61" t="s">
        <v>4688</v>
      </c>
      <c r="I1527" s="61">
        <v>43178.708177291664</v>
      </c>
      <c r="J1527" s="61">
        <v>404</v>
      </c>
      <c r="M1527"/>
    </row>
    <row r="1528" spans="1:13" ht="45" x14ac:dyDescent="0.25">
      <c r="A1528" s="62" t="s">
        <v>2807</v>
      </c>
      <c r="B1528" s="61" t="s">
        <v>696</v>
      </c>
      <c r="C1528" s="62" t="s">
        <v>2808</v>
      </c>
      <c r="D1528" s="61" t="s">
        <v>11842</v>
      </c>
      <c r="E1528" s="61">
        <v>69</v>
      </c>
      <c r="F1528" s="62" t="s">
        <v>11843</v>
      </c>
      <c r="G1528" s="62" t="s">
        <v>11844</v>
      </c>
      <c r="H1528" s="61" t="s">
        <v>4688</v>
      </c>
      <c r="I1528" s="61">
        <v>43179.329777569445</v>
      </c>
      <c r="J1528" s="61">
        <v>404</v>
      </c>
      <c r="M1528"/>
    </row>
    <row r="1529" spans="1:13" ht="60" x14ac:dyDescent="0.25">
      <c r="A1529" s="62" t="s">
        <v>2640</v>
      </c>
      <c r="B1529" s="61" t="s">
        <v>696</v>
      </c>
      <c r="C1529" s="62" t="s">
        <v>1706</v>
      </c>
      <c r="D1529" s="61" t="s">
        <v>11845</v>
      </c>
      <c r="E1529" s="61">
        <v>79</v>
      </c>
      <c r="F1529" s="62" t="s">
        <v>11846</v>
      </c>
      <c r="G1529" s="62" t="s">
        <v>11847</v>
      </c>
      <c r="H1529" s="61" t="s">
        <v>4688</v>
      </c>
      <c r="I1529" s="61">
        <v>43178.998002048611</v>
      </c>
      <c r="J1529" s="61">
        <v>404</v>
      </c>
      <c r="M1529"/>
    </row>
    <row r="1530" spans="1:13" ht="60" x14ac:dyDescent="0.25">
      <c r="A1530" s="62" t="s">
        <v>1705</v>
      </c>
      <c r="B1530" s="61" t="s">
        <v>696</v>
      </c>
      <c r="C1530" s="62" t="s">
        <v>1706</v>
      </c>
      <c r="D1530" s="61" t="s">
        <v>11845</v>
      </c>
      <c r="E1530" s="61">
        <v>79</v>
      </c>
      <c r="F1530" s="62" t="s">
        <v>11848</v>
      </c>
      <c r="G1530" s="62" t="s">
        <v>11849</v>
      </c>
      <c r="H1530" s="61" t="s">
        <v>4688</v>
      </c>
      <c r="I1530" s="61">
        <v>43179.036408263892</v>
      </c>
      <c r="J1530" s="61">
        <v>404</v>
      </c>
      <c r="M1530"/>
    </row>
    <row r="1531" spans="1:13" ht="60" x14ac:dyDescent="0.25">
      <c r="A1531" s="62" t="s">
        <v>1705</v>
      </c>
      <c r="B1531" s="61" t="s">
        <v>696</v>
      </c>
      <c r="C1531" s="62" t="s">
        <v>1706</v>
      </c>
      <c r="D1531" s="61" t="s">
        <v>11845</v>
      </c>
      <c r="E1531" s="61">
        <v>79</v>
      </c>
      <c r="F1531" s="62" t="s">
        <v>11848</v>
      </c>
      <c r="G1531" s="62" t="s">
        <v>11849</v>
      </c>
      <c r="H1531" s="61" t="s">
        <v>4688</v>
      </c>
      <c r="I1531" s="61">
        <v>43179.199745798614</v>
      </c>
      <c r="J1531" s="61">
        <v>404</v>
      </c>
      <c r="M1531"/>
    </row>
    <row r="1532" spans="1:13" ht="60" x14ac:dyDescent="0.25">
      <c r="A1532" s="62" t="s">
        <v>2640</v>
      </c>
      <c r="B1532" s="61" t="s">
        <v>696</v>
      </c>
      <c r="C1532" s="62" t="s">
        <v>1706</v>
      </c>
      <c r="D1532" s="61" t="s">
        <v>11845</v>
      </c>
      <c r="E1532" s="61">
        <v>79</v>
      </c>
      <c r="F1532" s="62" t="s">
        <v>11846</v>
      </c>
      <c r="G1532" s="62" t="s">
        <v>11847</v>
      </c>
      <c r="H1532" s="61" t="s">
        <v>4688</v>
      </c>
      <c r="I1532" s="61">
        <v>43179.434150590278</v>
      </c>
      <c r="J1532" s="61">
        <v>404</v>
      </c>
      <c r="M1532"/>
    </row>
    <row r="1533" spans="1:13" ht="45" x14ac:dyDescent="0.25">
      <c r="A1533" s="62" t="s">
        <v>4542</v>
      </c>
      <c r="B1533" s="61" t="s">
        <v>696</v>
      </c>
      <c r="C1533" s="62" t="s">
        <v>4543</v>
      </c>
      <c r="D1533" s="61" t="s">
        <v>11850</v>
      </c>
      <c r="E1533" s="61">
        <v>108</v>
      </c>
      <c r="F1533" s="62" t="s">
        <v>11851</v>
      </c>
      <c r="G1533" s="62" t="s">
        <v>11852</v>
      </c>
      <c r="H1533" s="61" t="s">
        <v>4688</v>
      </c>
      <c r="I1533" s="61">
        <v>43179.429415451392</v>
      </c>
      <c r="J1533" s="61">
        <v>404</v>
      </c>
      <c r="M1533"/>
    </row>
    <row r="1534" spans="1:13" ht="90" x14ac:dyDescent="0.25">
      <c r="A1534" s="62" t="s">
        <v>3960</v>
      </c>
      <c r="B1534" s="61" t="s">
        <v>696</v>
      </c>
      <c r="C1534" s="62" t="s">
        <v>3961</v>
      </c>
      <c r="D1534" s="61" t="s">
        <v>11853</v>
      </c>
      <c r="E1534" s="61">
        <v>1</v>
      </c>
      <c r="F1534" s="62" t="s">
        <v>3960</v>
      </c>
      <c r="G1534" s="62" t="s">
        <v>11854</v>
      </c>
      <c r="H1534" s="61" t="s">
        <v>4688</v>
      </c>
      <c r="I1534" s="61">
        <v>43179.124349803242</v>
      </c>
      <c r="J1534" s="61">
        <v>404</v>
      </c>
      <c r="M1534"/>
    </row>
    <row r="1535" spans="1:13" ht="45" x14ac:dyDescent="0.25">
      <c r="A1535" s="62" t="s">
        <v>2521</v>
      </c>
      <c r="B1535" s="61" t="s">
        <v>696</v>
      </c>
      <c r="C1535" s="62" t="s">
        <v>2522</v>
      </c>
      <c r="D1535" s="61" t="s">
        <v>11855</v>
      </c>
      <c r="E1535" s="61">
        <v>54</v>
      </c>
      <c r="F1535" s="62" t="s">
        <v>11856</v>
      </c>
      <c r="G1535" s="62" t="s">
        <v>11857</v>
      </c>
      <c r="H1535" s="61" t="s">
        <v>4688</v>
      </c>
      <c r="I1535" s="61">
        <v>43178.871810023149</v>
      </c>
      <c r="J1535" s="61">
        <v>404</v>
      </c>
      <c r="M1535"/>
    </row>
    <row r="1536" spans="1:13" ht="45" x14ac:dyDescent="0.25">
      <c r="A1536" s="62" t="s">
        <v>2521</v>
      </c>
      <c r="B1536" s="61" t="s">
        <v>696</v>
      </c>
      <c r="C1536" s="62" t="s">
        <v>2522</v>
      </c>
      <c r="D1536" s="61" t="s">
        <v>11855</v>
      </c>
      <c r="E1536" s="61">
        <v>54</v>
      </c>
      <c r="F1536" s="62" t="s">
        <v>11856</v>
      </c>
      <c r="G1536" s="62" t="s">
        <v>11857</v>
      </c>
      <c r="H1536" s="61" t="s">
        <v>4688</v>
      </c>
      <c r="I1536" s="61">
        <v>43179.217769965275</v>
      </c>
      <c r="J1536" s="61">
        <v>404</v>
      </c>
      <c r="M1536"/>
    </row>
    <row r="1537" spans="1:13" ht="45" x14ac:dyDescent="0.25">
      <c r="A1537" s="62" t="s">
        <v>2994</v>
      </c>
      <c r="B1537" s="61" t="s">
        <v>696</v>
      </c>
      <c r="C1537" s="62" t="s">
        <v>2995</v>
      </c>
      <c r="D1537" s="61" t="s">
        <v>11858</v>
      </c>
      <c r="E1537" s="61">
        <v>54</v>
      </c>
      <c r="F1537" s="62" t="s">
        <v>11859</v>
      </c>
      <c r="G1537" s="62" t="s">
        <v>11860</v>
      </c>
      <c r="H1537" s="61" t="s">
        <v>4688</v>
      </c>
      <c r="I1537" s="61">
        <v>43178.903702939817</v>
      </c>
      <c r="J1537" s="61">
        <v>404</v>
      </c>
      <c r="M1537"/>
    </row>
    <row r="1538" spans="1:13" ht="45" x14ac:dyDescent="0.25">
      <c r="A1538" s="62" t="s">
        <v>2994</v>
      </c>
      <c r="B1538" s="61" t="s">
        <v>696</v>
      </c>
      <c r="C1538" s="62" t="s">
        <v>2995</v>
      </c>
      <c r="D1538" s="61" t="s">
        <v>11858</v>
      </c>
      <c r="E1538" s="61">
        <v>54</v>
      </c>
      <c r="F1538" s="62" t="s">
        <v>11859</v>
      </c>
      <c r="G1538" s="62" t="s">
        <v>11860</v>
      </c>
      <c r="H1538" s="61" t="s">
        <v>4688</v>
      </c>
      <c r="I1538" s="61">
        <v>43179.255172731479</v>
      </c>
      <c r="J1538" s="61">
        <v>404</v>
      </c>
      <c r="M1538"/>
    </row>
    <row r="1539" spans="1:13" ht="45" x14ac:dyDescent="0.25">
      <c r="A1539" s="62" t="s">
        <v>1756</v>
      </c>
      <c r="B1539" s="61" t="s">
        <v>696</v>
      </c>
      <c r="C1539" s="62" t="s">
        <v>1757</v>
      </c>
      <c r="D1539" s="61" t="s">
        <v>11861</v>
      </c>
      <c r="E1539" s="61">
        <v>54</v>
      </c>
      <c r="F1539" s="62" t="s">
        <v>11862</v>
      </c>
      <c r="G1539" s="62" t="s">
        <v>11863</v>
      </c>
      <c r="H1539" s="61" t="s">
        <v>4688</v>
      </c>
      <c r="I1539" s="61">
        <v>43178.869838634258</v>
      </c>
      <c r="J1539" s="61">
        <v>404</v>
      </c>
      <c r="M1539"/>
    </row>
    <row r="1540" spans="1:13" ht="45" x14ac:dyDescent="0.25">
      <c r="A1540" s="62" t="s">
        <v>1756</v>
      </c>
      <c r="B1540" s="61" t="s">
        <v>696</v>
      </c>
      <c r="C1540" s="62" t="s">
        <v>1757</v>
      </c>
      <c r="D1540" s="61" t="s">
        <v>11861</v>
      </c>
      <c r="E1540" s="61">
        <v>54</v>
      </c>
      <c r="F1540" s="62" t="s">
        <v>11862</v>
      </c>
      <c r="G1540" s="62" t="s">
        <v>11863</v>
      </c>
      <c r="H1540" s="61" t="s">
        <v>4688</v>
      </c>
      <c r="I1540" s="61">
        <v>43179.329807928239</v>
      </c>
      <c r="J1540" s="61">
        <v>404</v>
      </c>
      <c r="M1540"/>
    </row>
    <row r="1541" spans="1:13" ht="45" x14ac:dyDescent="0.25">
      <c r="A1541" s="62" t="s">
        <v>1334</v>
      </c>
      <c r="B1541" s="61" t="s">
        <v>696</v>
      </c>
      <c r="C1541" s="62" t="s">
        <v>1335</v>
      </c>
      <c r="D1541" s="61" t="s">
        <v>11864</v>
      </c>
      <c r="E1541" s="61">
        <v>54</v>
      </c>
      <c r="F1541" s="62" t="s">
        <v>11865</v>
      </c>
      <c r="G1541" s="62" t="s">
        <v>11866</v>
      </c>
      <c r="H1541" s="61" t="s">
        <v>4688</v>
      </c>
      <c r="I1541" s="61">
        <v>43178.941195543979</v>
      </c>
      <c r="J1541" s="61">
        <v>404</v>
      </c>
      <c r="M1541"/>
    </row>
    <row r="1542" spans="1:13" ht="45" x14ac:dyDescent="0.25">
      <c r="A1542" s="62" t="s">
        <v>1334</v>
      </c>
      <c r="B1542" s="61" t="s">
        <v>696</v>
      </c>
      <c r="C1542" s="62" t="s">
        <v>1335</v>
      </c>
      <c r="D1542" s="61" t="s">
        <v>11864</v>
      </c>
      <c r="E1542" s="61">
        <v>54</v>
      </c>
      <c r="F1542" s="62" t="s">
        <v>11865</v>
      </c>
      <c r="G1542" s="62" t="s">
        <v>11866</v>
      </c>
      <c r="H1542" s="61" t="s">
        <v>4688</v>
      </c>
      <c r="I1542" s="61">
        <v>43178.998547743053</v>
      </c>
      <c r="J1542" s="61">
        <v>404</v>
      </c>
      <c r="M1542"/>
    </row>
    <row r="1543" spans="1:13" ht="60" x14ac:dyDescent="0.25">
      <c r="A1543" s="62" t="s">
        <v>4638</v>
      </c>
      <c r="B1543" s="61" t="s">
        <v>696</v>
      </c>
      <c r="C1543" s="62" t="s">
        <v>4639</v>
      </c>
      <c r="D1543" s="61" t="s">
        <v>11836</v>
      </c>
      <c r="E1543" s="61">
        <v>119</v>
      </c>
      <c r="F1543" s="62" t="s">
        <v>11867</v>
      </c>
      <c r="G1543" s="62" t="s">
        <v>11868</v>
      </c>
      <c r="H1543" s="61" t="s">
        <v>4688</v>
      </c>
      <c r="I1543" s="61">
        <v>43179.393920462964</v>
      </c>
      <c r="J1543" s="61">
        <v>404</v>
      </c>
      <c r="M1543"/>
    </row>
    <row r="1544" spans="1:13" ht="60" x14ac:dyDescent="0.25">
      <c r="A1544" s="62" t="s">
        <v>1068</v>
      </c>
      <c r="B1544" s="61" t="s">
        <v>696</v>
      </c>
      <c r="C1544" s="62" t="s">
        <v>1069</v>
      </c>
      <c r="D1544" s="61" t="s">
        <v>11869</v>
      </c>
      <c r="E1544" s="61">
        <v>60</v>
      </c>
      <c r="F1544" s="62" t="s">
        <v>11870</v>
      </c>
      <c r="G1544" s="62" t="s">
        <v>11871</v>
      </c>
      <c r="H1544" s="61" t="s">
        <v>4688</v>
      </c>
      <c r="I1544" s="61">
        <v>43178.779896539352</v>
      </c>
      <c r="J1544" s="61">
        <v>404</v>
      </c>
      <c r="M1544"/>
    </row>
    <row r="1545" spans="1:13" ht="60" x14ac:dyDescent="0.25">
      <c r="A1545" s="62" t="s">
        <v>1068</v>
      </c>
      <c r="B1545" s="61" t="s">
        <v>696</v>
      </c>
      <c r="C1545" s="62" t="s">
        <v>1069</v>
      </c>
      <c r="D1545" s="61" t="s">
        <v>11869</v>
      </c>
      <c r="E1545" s="61">
        <v>60</v>
      </c>
      <c r="F1545" s="62" t="s">
        <v>11870</v>
      </c>
      <c r="G1545" s="62" t="s">
        <v>11871</v>
      </c>
      <c r="H1545" s="61" t="s">
        <v>4688</v>
      </c>
      <c r="I1545" s="61">
        <v>43179.223984247685</v>
      </c>
      <c r="J1545" s="61">
        <v>404</v>
      </c>
      <c r="M1545"/>
    </row>
    <row r="1546" spans="1:13" ht="60" x14ac:dyDescent="0.25">
      <c r="A1546" s="62" t="s">
        <v>1084</v>
      </c>
      <c r="B1546" s="61" t="s">
        <v>696</v>
      </c>
      <c r="C1546" s="62" t="s">
        <v>1085</v>
      </c>
      <c r="D1546" s="61" t="s">
        <v>11872</v>
      </c>
      <c r="E1546" s="61">
        <v>1</v>
      </c>
      <c r="F1546" s="62" t="s">
        <v>1084</v>
      </c>
      <c r="G1546" s="62" t="s">
        <v>11873</v>
      </c>
      <c r="H1546" s="61" t="s">
        <v>4688</v>
      </c>
      <c r="I1546" s="61">
        <v>43178.719502268519</v>
      </c>
      <c r="J1546" s="61">
        <v>404</v>
      </c>
      <c r="M1546"/>
    </row>
    <row r="1547" spans="1:13" ht="60" x14ac:dyDescent="0.25">
      <c r="A1547" s="62" t="s">
        <v>1084</v>
      </c>
      <c r="B1547" s="61" t="s">
        <v>696</v>
      </c>
      <c r="C1547" s="62" t="s">
        <v>1085</v>
      </c>
      <c r="D1547" s="61" t="s">
        <v>11872</v>
      </c>
      <c r="E1547" s="61">
        <v>1</v>
      </c>
      <c r="F1547" s="62" t="s">
        <v>1084</v>
      </c>
      <c r="G1547" s="62" t="s">
        <v>11873</v>
      </c>
      <c r="H1547" s="61" t="s">
        <v>4688</v>
      </c>
      <c r="I1547" s="61">
        <v>43178.783009375002</v>
      </c>
      <c r="J1547" s="61">
        <v>404</v>
      </c>
      <c r="M1547"/>
    </row>
    <row r="1548" spans="1:13" ht="75" x14ac:dyDescent="0.25">
      <c r="A1548" s="62" t="s">
        <v>2268</v>
      </c>
      <c r="B1548" s="61" t="s">
        <v>696</v>
      </c>
      <c r="C1548" s="62" t="s">
        <v>2269</v>
      </c>
      <c r="D1548" s="61" t="s">
        <v>11874</v>
      </c>
      <c r="E1548" s="61">
        <v>146</v>
      </c>
      <c r="F1548" s="62" t="s">
        <v>11875</v>
      </c>
      <c r="G1548" s="62" t="s">
        <v>11876</v>
      </c>
      <c r="H1548" s="61" t="s">
        <v>4688</v>
      </c>
      <c r="I1548" s="61">
        <v>43178.743421284722</v>
      </c>
      <c r="J1548" s="61">
        <v>404</v>
      </c>
      <c r="M1548"/>
    </row>
    <row r="1549" spans="1:13" ht="75" x14ac:dyDescent="0.25">
      <c r="A1549" s="62" t="s">
        <v>2268</v>
      </c>
      <c r="B1549" s="61" t="s">
        <v>696</v>
      </c>
      <c r="C1549" s="62" t="s">
        <v>2269</v>
      </c>
      <c r="D1549" s="61" t="s">
        <v>11874</v>
      </c>
      <c r="E1549" s="61">
        <v>146</v>
      </c>
      <c r="F1549" s="62" t="s">
        <v>11875</v>
      </c>
      <c r="G1549" s="62" t="s">
        <v>11876</v>
      </c>
      <c r="H1549" s="61" t="s">
        <v>4688</v>
      </c>
      <c r="I1549" s="61">
        <v>43178.821416678242</v>
      </c>
      <c r="J1549" s="61">
        <v>404</v>
      </c>
      <c r="M1549"/>
    </row>
    <row r="1550" spans="1:13" ht="75" x14ac:dyDescent="0.25">
      <c r="A1550" s="62" t="s">
        <v>3319</v>
      </c>
      <c r="B1550" s="61" t="s">
        <v>696</v>
      </c>
      <c r="C1550" s="62" t="s">
        <v>3320</v>
      </c>
      <c r="D1550" s="61" t="s">
        <v>11877</v>
      </c>
      <c r="E1550" s="61">
        <v>146</v>
      </c>
      <c r="F1550" s="62" t="s">
        <v>11878</v>
      </c>
      <c r="G1550" s="62" t="s">
        <v>11879</v>
      </c>
      <c r="H1550" s="61" t="s">
        <v>4688</v>
      </c>
      <c r="I1550" s="61">
        <v>43179.153034409719</v>
      </c>
      <c r="J1550" s="61">
        <v>404</v>
      </c>
      <c r="M1550"/>
    </row>
    <row r="1551" spans="1:13" ht="75" x14ac:dyDescent="0.25">
      <c r="A1551" s="62" t="s">
        <v>3319</v>
      </c>
      <c r="B1551" s="61" t="s">
        <v>696</v>
      </c>
      <c r="C1551" s="62" t="s">
        <v>3320</v>
      </c>
      <c r="D1551" s="61" t="s">
        <v>11877</v>
      </c>
      <c r="E1551" s="61">
        <v>146</v>
      </c>
      <c r="F1551" s="62" t="s">
        <v>11878</v>
      </c>
      <c r="G1551" s="62" t="s">
        <v>11879</v>
      </c>
      <c r="H1551" s="61" t="s">
        <v>4688</v>
      </c>
      <c r="I1551" s="61">
        <v>43179.368600775466</v>
      </c>
      <c r="J1551" s="61">
        <v>404</v>
      </c>
      <c r="M1551"/>
    </row>
    <row r="1552" spans="1:13" ht="60" x14ac:dyDescent="0.25">
      <c r="A1552" s="62" t="s">
        <v>1940</v>
      </c>
      <c r="B1552" s="61" t="s">
        <v>696</v>
      </c>
      <c r="C1552" s="62" t="s">
        <v>1941</v>
      </c>
      <c r="D1552" s="61" t="s">
        <v>11690</v>
      </c>
      <c r="E1552" s="61">
        <v>146</v>
      </c>
      <c r="F1552" s="62" t="s">
        <v>11691</v>
      </c>
      <c r="G1552" s="62" t="s">
        <v>11880</v>
      </c>
      <c r="H1552" s="61" t="s">
        <v>4688</v>
      </c>
      <c r="I1552" s="61">
        <v>43179.081123946758</v>
      </c>
      <c r="J1552" s="61">
        <v>404</v>
      </c>
      <c r="M1552"/>
    </row>
    <row r="1553" spans="1:13" ht="60" x14ac:dyDescent="0.25">
      <c r="A1553" s="62" t="s">
        <v>1713</v>
      </c>
      <c r="B1553" s="61" t="s">
        <v>696</v>
      </c>
      <c r="C1553" s="62" t="s">
        <v>1714</v>
      </c>
      <c r="D1553" s="61" t="s">
        <v>9834</v>
      </c>
      <c r="E1553" s="61">
        <v>151</v>
      </c>
      <c r="F1553" s="62" t="s">
        <v>11881</v>
      </c>
      <c r="G1553" s="62" t="s">
        <v>11882</v>
      </c>
      <c r="H1553" s="61" t="s">
        <v>4688</v>
      </c>
      <c r="I1553" s="61">
        <v>43178.784634131945</v>
      </c>
      <c r="J1553" s="61">
        <v>404</v>
      </c>
      <c r="M1553"/>
    </row>
    <row r="1554" spans="1:13" ht="60" x14ac:dyDescent="0.25">
      <c r="A1554" s="62" t="s">
        <v>1713</v>
      </c>
      <c r="B1554" s="61" t="s">
        <v>696</v>
      </c>
      <c r="C1554" s="62" t="s">
        <v>1714</v>
      </c>
      <c r="D1554" s="61" t="s">
        <v>9834</v>
      </c>
      <c r="E1554" s="61">
        <v>151</v>
      </c>
      <c r="F1554" s="62" t="s">
        <v>11881</v>
      </c>
      <c r="G1554" s="62" t="s">
        <v>11882</v>
      </c>
      <c r="H1554" s="61" t="s">
        <v>4688</v>
      </c>
      <c r="I1554" s="61">
        <v>43178.854024097222</v>
      </c>
      <c r="J1554" s="61">
        <v>404</v>
      </c>
      <c r="M1554"/>
    </row>
    <row r="1555" spans="1:13" ht="45" x14ac:dyDescent="0.25">
      <c r="A1555" s="62" t="s">
        <v>3795</v>
      </c>
      <c r="B1555" s="61" t="s">
        <v>696</v>
      </c>
      <c r="C1555" s="62" t="s">
        <v>3796</v>
      </c>
      <c r="D1555" s="61" t="s">
        <v>11883</v>
      </c>
      <c r="E1555" s="61">
        <v>45</v>
      </c>
      <c r="F1555" s="62" t="s">
        <v>11884</v>
      </c>
      <c r="G1555" s="62" t="s">
        <v>11885</v>
      </c>
      <c r="H1555" s="61" t="s">
        <v>4688</v>
      </c>
      <c r="I1555" s="61">
        <v>43179.106270891207</v>
      </c>
      <c r="J1555" s="61">
        <v>404</v>
      </c>
      <c r="M1555"/>
    </row>
    <row r="1556" spans="1:13" ht="60" x14ac:dyDescent="0.25">
      <c r="A1556" s="62" t="s">
        <v>1239</v>
      </c>
      <c r="B1556" s="61" t="s">
        <v>696</v>
      </c>
      <c r="C1556" s="62" t="s">
        <v>1240</v>
      </c>
      <c r="D1556" s="61" t="s">
        <v>11886</v>
      </c>
      <c r="E1556" s="61">
        <v>45</v>
      </c>
      <c r="F1556" s="62" t="s">
        <v>11887</v>
      </c>
      <c r="G1556" s="62" t="s">
        <v>11888</v>
      </c>
      <c r="H1556" s="61" t="s">
        <v>4688</v>
      </c>
      <c r="I1556" s="61">
        <v>43178.971139745372</v>
      </c>
      <c r="J1556" s="61">
        <v>404</v>
      </c>
      <c r="M1556"/>
    </row>
    <row r="1557" spans="1:13" ht="60" x14ac:dyDescent="0.25">
      <c r="A1557" s="62" t="s">
        <v>1239</v>
      </c>
      <c r="B1557" s="61" t="s">
        <v>696</v>
      </c>
      <c r="C1557" s="62" t="s">
        <v>1240</v>
      </c>
      <c r="D1557" s="61" t="s">
        <v>11886</v>
      </c>
      <c r="E1557" s="61">
        <v>45</v>
      </c>
      <c r="F1557" s="62" t="s">
        <v>11887</v>
      </c>
      <c r="G1557" s="62" t="s">
        <v>11888</v>
      </c>
      <c r="H1557" s="61" t="s">
        <v>4688</v>
      </c>
      <c r="I1557" s="61">
        <v>43179.419470752313</v>
      </c>
      <c r="J1557" s="61">
        <v>404</v>
      </c>
      <c r="M1557"/>
    </row>
    <row r="1558" spans="1:13" ht="45" x14ac:dyDescent="0.25">
      <c r="A1558" s="62" t="s">
        <v>1074</v>
      </c>
      <c r="B1558" s="61" t="s">
        <v>696</v>
      </c>
      <c r="C1558" s="62" t="s">
        <v>1075</v>
      </c>
      <c r="D1558" s="61" t="s">
        <v>11889</v>
      </c>
      <c r="E1558" s="61">
        <v>45</v>
      </c>
      <c r="F1558" s="62" t="s">
        <v>11890</v>
      </c>
      <c r="G1558" s="62" t="s">
        <v>11891</v>
      </c>
      <c r="H1558" s="61" t="s">
        <v>4688</v>
      </c>
      <c r="I1558" s="61">
        <v>43178.904114999998</v>
      </c>
      <c r="J1558" s="61">
        <v>404</v>
      </c>
      <c r="M1558"/>
    </row>
    <row r="1559" spans="1:13" ht="45" x14ac:dyDescent="0.25">
      <c r="A1559" s="62" t="s">
        <v>1074</v>
      </c>
      <c r="B1559" s="61" t="s">
        <v>696</v>
      </c>
      <c r="C1559" s="62" t="s">
        <v>1075</v>
      </c>
      <c r="D1559" s="61" t="s">
        <v>11889</v>
      </c>
      <c r="E1559" s="61">
        <v>45</v>
      </c>
      <c r="F1559" s="62" t="s">
        <v>11890</v>
      </c>
      <c r="G1559" s="62" t="s">
        <v>11891</v>
      </c>
      <c r="H1559" s="61" t="s">
        <v>4688</v>
      </c>
      <c r="I1559" s="61">
        <v>43179.248000775464</v>
      </c>
      <c r="J1559" s="61">
        <v>404</v>
      </c>
      <c r="M1559"/>
    </row>
    <row r="1560" spans="1:13" ht="60" x14ac:dyDescent="0.25">
      <c r="A1560" s="62" t="s">
        <v>1978</v>
      </c>
      <c r="B1560" s="61" t="s">
        <v>696</v>
      </c>
      <c r="C1560" s="62" t="s">
        <v>1979</v>
      </c>
      <c r="D1560" s="61" t="s">
        <v>11892</v>
      </c>
      <c r="E1560" s="61">
        <v>45</v>
      </c>
      <c r="F1560" s="62" t="s">
        <v>11893</v>
      </c>
      <c r="G1560" s="62" t="s">
        <v>11894</v>
      </c>
      <c r="H1560" s="61" t="s">
        <v>4688</v>
      </c>
      <c r="I1560" s="61">
        <v>43178.865056400464</v>
      </c>
      <c r="J1560" s="61">
        <v>404</v>
      </c>
      <c r="M1560"/>
    </row>
    <row r="1561" spans="1:13" ht="60" x14ac:dyDescent="0.25">
      <c r="A1561" s="62" t="s">
        <v>1978</v>
      </c>
      <c r="B1561" s="61" t="s">
        <v>696</v>
      </c>
      <c r="C1561" s="62" t="s">
        <v>1979</v>
      </c>
      <c r="D1561" s="61" t="s">
        <v>11892</v>
      </c>
      <c r="E1561" s="61">
        <v>45</v>
      </c>
      <c r="F1561" s="62" t="s">
        <v>11893</v>
      </c>
      <c r="G1561" s="62" t="s">
        <v>11894</v>
      </c>
      <c r="H1561" s="61" t="s">
        <v>4688</v>
      </c>
      <c r="I1561" s="61">
        <v>43179.289396250002</v>
      </c>
      <c r="J1561" s="61">
        <v>404</v>
      </c>
      <c r="M1561"/>
    </row>
    <row r="1562" spans="1:13" ht="60" x14ac:dyDescent="0.25">
      <c r="A1562" s="62" t="s">
        <v>4153</v>
      </c>
      <c r="B1562" s="61" t="s">
        <v>696</v>
      </c>
      <c r="C1562" s="62" t="s">
        <v>4154</v>
      </c>
      <c r="D1562" s="61" t="s">
        <v>11895</v>
      </c>
      <c r="E1562" s="61">
        <v>45</v>
      </c>
      <c r="F1562" s="62" t="s">
        <v>11896</v>
      </c>
      <c r="G1562" s="62" t="s">
        <v>11897</v>
      </c>
      <c r="H1562" s="61" t="s">
        <v>4688</v>
      </c>
      <c r="I1562" s="61">
        <v>43179.400203807869</v>
      </c>
      <c r="J1562" s="61">
        <v>404</v>
      </c>
      <c r="M1562"/>
    </row>
    <row r="1563" spans="1:13" ht="60" x14ac:dyDescent="0.25">
      <c r="A1563" s="62" t="s">
        <v>2467</v>
      </c>
      <c r="B1563" s="61" t="s">
        <v>696</v>
      </c>
      <c r="C1563" s="62" t="s">
        <v>2468</v>
      </c>
      <c r="D1563" s="61" t="s">
        <v>11898</v>
      </c>
      <c r="E1563" s="61">
        <v>45</v>
      </c>
      <c r="F1563" s="62" t="s">
        <v>11899</v>
      </c>
      <c r="G1563" s="62" t="s">
        <v>11900</v>
      </c>
      <c r="H1563" s="61" t="s">
        <v>4688</v>
      </c>
      <c r="I1563" s="61">
        <v>43178.993948819443</v>
      </c>
      <c r="J1563" s="61">
        <v>404</v>
      </c>
      <c r="M1563"/>
    </row>
    <row r="1564" spans="1:13" ht="60" x14ac:dyDescent="0.25">
      <c r="A1564" s="62" t="s">
        <v>2467</v>
      </c>
      <c r="B1564" s="61" t="s">
        <v>696</v>
      </c>
      <c r="C1564" s="62" t="s">
        <v>2468</v>
      </c>
      <c r="D1564" s="61" t="s">
        <v>11898</v>
      </c>
      <c r="E1564" s="61">
        <v>45</v>
      </c>
      <c r="F1564" s="62" t="s">
        <v>11899</v>
      </c>
      <c r="G1564" s="62" t="s">
        <v>11900</v>
      </c>
      <c r="H1564" s="61" t="s">
        <v>4688</v>
      </c>
      <c r="I1564" s="61">
        <v>43179.085053275463</v>
      </c>
      <c r="J1564" s="61">
        <v>404</v>
      </c>
      <c r="M1564"/>
    </row>
    <row r="1565" spans="1:13" ht="45" x14ac:dyDescent="0.25">
      <c r="A1565" s="62" t="s">
        <v>3908</v>
      </c>
      <c r="B1565" s="61" t="s">
        <v>696</v>
      </c>
      <c r="C1565" s="62" t="s">
        <v>3909</v>
      </c>
      <c r="D1565" s="61" t="s">
        <v>11901</v>
      </c>
      <c r="E1565" s="61">
        <v>45</v>
      </c>
      <c r="F1565" s="62" t="s">
        <v>11902</v>
      </c>
      <c r="G1565" s="62" t="s">
        <v>11903</v>
      </c>
      <c r="H1565" s="61" t="s">
        <v>4688</v>
      </c>
      <c r="I1565" s="61">
        <v>43179.347023043978</v>
      </c>
      <c r="J1565" s="61">
        <v>404</v>
      </c>
      <c r="M1565"/>
    </row>
    <row r="1566" spans="1:13" ht="60" x14ac:dyDescent="0.25">
      <c r="A1566" s="62" t="s">
        <v>1909</v>
      </c>
      <c r="B1566" s="61" t="s">
        <v>696</v>
      </c>
      <c r="C1566" s="62" t="s">
        <v>1910</v>
      </c>
      <c r="D1566" s="61" t="s">
        <v>11904</v>
      </c>
      <c r="E1566" s="61">
        <v>45</v>
      </c>
      <c r="F1566" s="62" t="s">
        <v>11905</v>
      </c>
      <c r="G1566" s="62" t="s">
        <v>11906</v>
      </c>
      <c r="H1566" s="61" t="s">
        <v>4688</v>
      </c>
      <c r="I1566" s="61">
        <v>43178.721180717592</v>
      </c>
      <c r="J1566" s="61">
        <v>404</v>
      </c>
      <c r="M1566"/>
    </row>
    <row r="1567" spans="1:13" ht="60" x14ac:dyDescent="0.25">
      <c r="A1567" s="62" t="s">
        <v>1909</v>
      </c>
      <c r="B1567" s="61" t="s">
        <v>696</v>
      </c>
      <c r="C1567" s="62" t="s">
        <v>1910</v>
      </c>
      <c r="D1567" s="61" t="s">
        <v>11904</v>
      </c>
      <c r="E1567" s="61">
        <v>45</v>
      </c>
      <c r="F1567" s="62" t="s">
        <v>11905</v>
      </c>
      <c r="G1567" s="62" t="s">
        <v>11906</v>
      </c>
      <c r="H1567" s="61" t="s">
        <v>4688</v>
      </c>
      <c r="I1567" s="61">
        <v>43178.83810414352</v>
      </c>
      <c r="J1567" s="61">
        <v>404</v>
      </c>
      <c r="M1567"/>
    </row>
    <row r="1568" spans="1:13" ht="60" x14ac:dyDescent="0.25">
      <c r="A1568" s="62" t="s">
        <v>3524</v>
      </c>
      <c r="B1568" s="61" t="s">
        <v>696</v>
      </c>
      <c r="C1568" s="62" t="s">
        <v>3525</v>
      </c>
      <c r="D1568" s="61" t="s">
        <v>11907</v>
      </c>
      <c r="E1568" s="61">
        <v>45</v>
      </c>
      <c r="F1568" s="62" t="s">
        <v>11908</v>
      </c>
      <c r="G1568" s="62" t="s">
        <v>11909</v>
      </c>
      <c r="H1568" s="61" t="s">
        <v>4688</v>
      </c>
      <c r="I1568" s="61">
        <v>43178.792637523147</v>
      </c>
      <c r="J1568" s="61">
        <v>404</v>
      </c>
      <c r="M1568"/>
    </row>
    <row r="1569" spans="1:13" ht="60" x14ac:dyDescent="0.25">
      <c r="A1569" s="62" t="s">
        <v>851</v>
      </c>
      <c r="B1569" s="61" t="s">
        <v>696</v>
      </c>
      <c r="C1569" s="62" t="s">
        <v>852</v>
      </c>
      <c r="D1569" s="61" t="s">
        <v>11910</v>
      </c>
      <c r="E1569" s="61">
        <v>45</v>
      </c>
      <c r="F1569" s="62" t="s">
        <v>11911</v>
      </c>
      <c r="G1569" s="62" t="s">
        <v>11912</v>
      </c>
      <c r="H1569" s="61" t="s">
        <v>4688</v>
      </c>
      <c r="I1569" s="61">
        <v>43179.426504062503</v>
      </c>
      <c r="J1569" s="61">
        <v>404</v>
      </c>
      <c r="M1569"/>
    </row>
    <row r="1570" spans="1:13" ht="60" x14ac:dyDescent="0.25">
      <c r="A1570" s="62" t="s">
        <v>911</v>
      </c>
      <c r="B1570" s="61" t="s">
        <v>696</v>
      </c>
      <c r="C1570" s="62" t="s">
        <v>912</v>
      </c>
      <c r="D1570" s="61" t="s">
        <v>11913</v>
      </c>
      <c r="E1570" s="61">
        <v>45</v>
      </c>
      <c r="F1570" s="62" t="s">
        <v>11914</v>
      </c>
      <c r="G1570" s="62" t="s">
        <v>11915</v>
      </c>
      <c r="H1570" s="61" t="s">
        <v>4688</v>
      </c>
      <c r="I1570" s="61">
        <v>43178.984109965277</v>
      </c>
      <c r="J1570" s="61">
        <v>404</v>
      </c>
      <c r="M1570"/>
    </row>
    <row r="1571" spans="1:13" ht="60" x14ac:dyDescent="0.25">
      <c r="A1571" s="62" t="s">
        <v>1016</v>
      </c>
      <c r="B1571" s="61" t="s">
        <v>696</v>
      </c>
      <c r="C1571" s="62" t="s">
        <v>1017</v>
      </c>
      <c r="D1571" s="61" t="s">
        <v>11916</v>
      </c>
      <c r="E1571" s="61">
        <v>45</v>
      </c>
      <c r="F1571" s="62" t="s">
        <v>11917</v>
      </c>
      <c r="G1571" s="62" t="s">
        <v>11918</v>
      </c>
      <c r="H1571" s="61" t="s">
        <v>4688</v>
      </c>
      <c r="I1571" s="61">
        <v>43178.814546469905</v>
      </c>
      <c r="J1571" s="61">
        <v>404</v>
      </c>
      <c r="M1571"/>
    </row>
    <row r="1572" spans="1:13" ht="60" x14ac:dyDescent="0.25">
      <c r="A1572" s="62" t="s">
        <v>1016</v>
      </c>
      <c r="B1572" s="61" t="s">
        <v>696</v>
      </c>
      <c r="C1572" s="62" t="s">
        <v>1017</v>
      </c>
      <c r="D1572" s="61" t="s">
        <v>11916</v>
      </c>
      <c r="E1572" s="61">
        <v>45</v>
      </c>
      <c r="F1572" s="62" t="s">
        <v>11917</v>
      </c>
      <c r="G1572" s="62" t="s">
        <v>11918</v>
      </c>
      <c r="H1572" s="61" t="s">
        <v>4688</v>
      </c>
      <c r="I1572" s="61">
        <v>43178.856442245371</v>
      </c>
      <c r="J1572" s="61">
        <v>404</v>
      </c>
      <c r="M1572"/>
    </row>
    <row r="1573" spans="1:13" ht="60" x14ac:dyDescent="0.25">
      <c r="A1573" s="62" t="s">
        <v>1971</v>
      </c>
      <c r="B1573" s="61" t="s">
        <v>696</v>
      </c>
      <c r="C1573" s="62" t="s">
        <v>1972</v>
      </c>
      <c r="D1573" s="61" t="s">
        <v>11919</v>
      </c>
      <c r="E1573" s="61">
        <v>45</v>
      </c>
      <c r="F1573" s="62" t="s">
        <v>11920</v>
      </c>
      <c r="G1573" s="62" t="s">
        <v>11921</v>
      </c>
      <c r="H1573" s="61" t="s">
        <v>4688</v>
      </c>
      <c r="I1573" s="61">
        <v>43178.728977129627</v>
      </c>
      <c r="J1573" s="61">
        <v>404</v>
      </c>
      <c r="M1573"/>
    </row>
    <row r="1574" spans="1:13" ht="60" x14ac:dyDescent="0.25">
      <c r="A1574" s="62" t="s">
        <v>1971</v>
      </c>
      <c r="B1574" s="61" t="s">
        <v>696</v>
      </c>
      <c r="C1574" s="62" t="s">
        <v>1972</v>
      </c>
      <c r="D1574" s="61" t="s">
        <v>11919</v>
      </c>
      <c r="E1574" s="61">
        <v>45</v>
      </c>
      <c r="F1574" s="62" t="s">
        <v>11920</v>
      </c>
      <c r="G1574" s="62" t="s">
        <v>11921</v>
      </c>
      <c r="H1574" s="61" t="s">
        <v>4688</v>
      </c>
      <c r="I1574" s="61">
        <v>43179.191737199071</v>
      </c>
      <c r="J1574" s="61">
        <v>404</v>
      </c>
      <c r="M1574"/>
    </row>
    <row r="1575" spans="1:13" ht="60" x14ac:dyDescent="0.25">
      <c r="A1575" s="62" t="s">
        <v>3166</v>
      </c>
      <c r="B1575" s="61" t="s">
        <v>696</v>
      </c>
      <c r="C1575" s="62" t="s">
        <v>3167</v>
      </c>
      <c r="D1575" s="61" t="s">
        <v>11922</v>
      </c>
      <c r="E1575" s="61">
        <v>45</v>
      </c>
      <c r="F1575" s="62" t="s">
        <v>11923</v>
      </c>
      <c r="G1575" s="62" t="s">
        <v>11924</v>
      </c>
      <c r="H1575" s="61" t="s">
        <v>4688</v>
      </c>
      <c r="I1575" s="61">
        <v>43178.841181192132</v>
      </c>
      <c r="J1575" s="61">
        <v>404</v>
      </c>
      <c r="M1575"/>
    </row>
    <row r="1576" spans="1:13" ht="60" x14ac:dyDescent="0.25">
      <c r="A1576" s="62" t="s">
        <v>3166</v>
      </c>
      <c r="B1576" s="61" t="s">
        <v>696</v>
      </c>
      <c r="C1576" s="62" t="s">
        <v>3167</v>
      </c>
      <c r="D1576" s="61" t="s">
        <v>11922</v>
      </c>
      <c r="E1576" s="61">
        <v>45</v>
      </c>
      <c r="F1576" s="62" t="s">
        <v>11923</v>
      </c>
      <c r="G1576" s="62" t="s">
        <v>11924</v>
      </c>
      <c r="H1576" s="61" t="s">
        <v>4688</v>
      </c>
      <c r="I1576" s="61">
        <v>43179.389443796295</v>
      </c>
      <c r="J1576" s="61">
        <v>404</v>
      </c>
      <c r="M1576"/>
    </row>
    <row r="1577" spans="1:13" ht="60" x14ac:dyDescent="0.25">
      <c r="A1577" s="62" t="s">
        <v>1316</v>
      </c>
      <c r="B1577" s="61" t="s">
        <v>696</v>
      </c>
      <c r="C1577" s="62" t="s">
        <v>1317</v>
      </c>
      <c r="D1577" s="61" t="s">
        <v>11925</v>
      </c>
      <c r="E1577" s="61">
        <v>45</v>
      </c>
      <c r="F1577" s="62" t="s">
        <v>11926</v>
      </c>
      <c r="G1577" s="62" t="s">
        <v>11927</v>
      </c>
      <c r="H1577" s="61" t="s">
        <v>4688</v>
      </c>
      <c r="I1577" s="61">
        <v>43179.00412578704</v>
      </c>
      <c r="J1577" s="61">
        <v>404</v>
      </c>
      <c r="M1577"/>
    </row>
    <row r="1578" spans="1:13" ht="60" x14ac:dyDescent="0.25">
      <c r="A1578" s="62" t="s">
        <v>1316</v>
      </c>
      <c r="B1578" s="61" t="s">
        <v>696</v>
      </c>
      <c r="C1578" s="62" t="s">
        <v>1317</v>
      </c>
      <c r="D1578" s="61" t="s">
        <v>11925</v>
      </c>
      <c r="E1578" s="61">
        <v>45</v>
      </c>
      <c r="F1578" s="62" t="s">
        <v>11926</v>
      </c>
      <c r="G1578" s="62" t="s">
        <v>11927</v>
      </c>
      <c r="H1578" s="61" t="s">
        <v>4688</v>
      </c>
      <c r="I1578" s="61">
        <v>43179.363181712964</v>
      </c>
      <c r="J1578" s="61">
        <v>404</v>
      </c>
      <c r="M1578"/>
    </row>
    <row r="1579" spans="1:13" ht="60" x14ac:dyDescent="0.25">
      <c r="A1579" s="62" t="s">
        <v>1470</v>
      </c>
      <c r="B1579" s="61" t="s">
        <v>696</v>
      </c>
      <c r="C1579" s="62" t="s">
        <v>1471</v>
      </c>
      <c r="D1579" s="61" t="s">
        <v>11928</v>
      </c>
      <c r="E1579" s="61">
        <v>45</v>
      </c>
      <c r="F1579" s="62" t="s">
        <v>11929</v>
      </c>
      <c r="G1579" s="62" t="s">
        <v>11930</v>
      </c>
      <c r="H1579" s="61" t="s">
        <v>4688</v>
      </c>
      <c r="I1579" s="61">
        <v>43179.242514201389</v>
      </c>
      <c r="J1579" s="61">
        <v>404</v>
      </c>
      <c r="M1579"/>
    </row>
    <row r="1580" spans="1:13" ht="60" x14ac:dyDescent="0.25">
      <c r="A1580" s="62" t="s">
        <v>1643</v>
      </c>
      <c r="B1580" s="61" t="s">
        <v>696</v>
      </c>
      <c r="C1580" s="62" t="s">
        <v>1644</v>
      </c>
      <c r="D1580" s="61" t="s">
        <v>11931</v>
      </c>
      <c r="E1580" s="61">
        <v>45</v>
      </c>
      <c r="F1580" s="62" t="s">
        <v>11932</v>
      </c>
      <c r="G1580" s="62" t="s">
        <v>11933</v>
      </c>
      <c r="H1580" s="61" t="s">
        <v>4688</v>
      </c>
      <c r="I1580" s="61">
        <v>43178.89771675926</v>
      </c>
      <c r="J1580" s="61">
        <v>404</v>
      </c>
      <c r="M1580"/>
    </row>
    <row r="1581" spans="1:13" ht="60" x14ac:dyDescent="0.25">
      <c r="A1581" s="62" t="s">
        <v>1643</v>
      </c>
      <c r="B1581" s="61" t="s">
        <v>696</v>
      </c>
      <c r="C1581" s="62" t="s">
        <v>1644</v>
      </c>
      <c r="D1581" s="61" t="s">
        <v>11931</v>
      </c>
      <c r="E1581" s="61">
        <v>45</v>
      </c>
      <c r="F1581" s="62" t="s">
        <v>11932</v>
      </c>
      <c r="G1581" s="62" t="s">
        <v>11933</v>
      </c>
      <c r="H1581" s="61" t="s">
        <v>4688</v>
      </c>
      <c r="I1581" s="61">
        <v>43179.066931388887</v>
      </c>
      <c r="J1581" s="61">
        <v>404</v>
      </c>
      <c r="M1581"/>
    </row>
    <row r="1582" spans="1:13" ht="60" x14ac:dyDescent="0.25">
      <c r="A1582" s="62" t="s">
        <v>2754</v>
      </c>
      <c r="B1582" s="61" t="s">
        <v>696</v>
      </c>
      <c r="C1582" s="62" t="s">
        <v>2755</v>
      </c>
      <c r="D1582" s="61" t="s">
        <v>11934</v>
      </c>
      <c r="E1582" s="61">
        <v>45</v>
      </c>
      <c r="F1582" s="62" t="s">
        <v>11935</v>
      </c>
      <c r="G1582" s="62" t="s">
        <v>11936</v>
      </c>
      <c r="H1582" s="61" t="s">
        <v>4688</v>
      </c>
      <c r="I1582" s="61">
        <v>43178.812476377316</v>
      </c>
      <c r="J1582" s="61">
        <v>404</v>
      </c>
      <c r="M1582"/>
    </row>
    <row r="1583" spans="1:13" ht="60" x14ac:dyDescent="0.25">
      <c r="A1583" s="62" t="s">
        <v>2754</v>
      </c>
      <c r="B1583" s="61" t="s">
        <v>696</v>
      </c>
      <c r="C1583" s="62" t="s">
        <v>2755</v>
      </c>
      <c r="D1583" s="61" t="s">
        <v>11934</v>
      </c>
      <c r="E1583" s="61">
        <v>45</v>
      </c>
      <c r="F1583" s="62" t="s">
        <v>11935</v>
      </c>
      <c r="G1583" s="62" t="s">
        <v>11936</v>
      </c>
      <c r="H1583" s="61" t="s">
        <v>4688</v>
      </c>
      <c r="I1583" s="61">
        <v>43178.936846747682</v>
      </c>
      <c r="J1583" s="61">
        <v>404</v>
      </c>
      <c r="M1583"/>
    </row>
    <row r="1584" spans="1:13" ht="60" x14ac:dyDescent="0.25">
      <c r="A1584" s="62" t="s">
        <v>938</v>
      </c>
      <c r="B1584" s="61" t="s">
        <v>696</v>
      </c>
      <c r="C1584" s="62" t="s">
        <v>939</v>
      </c>
      <c r="D1584" s="61" t="s">
        <v>11937</v>
      </c>
      <c r="E1584" s="61">
        <v>45</v>
      </c>
      <c r="F1584" s="62" t="s">
        <v>11938</v>
      </c>
      <c r="G1584" s="62" t="s">
        <v>11939</v>
      </c>
      <c r="H1584" s="61" t="s">
        <v>4688</v>
      </c>
      <c r="I1584" s="61">
        <v>43178.750227546298</v>
      </c>
      <c r="J1584" s="61">
        <v>404</v>
      </c>
      <c r="M1584"/>
    </row>
    <row r="1585" spans="1:13" ht="60" x14ac:dyDescent="0.25">
      <c r="A1585" s="62" t="s">
        <v>938</v>
      </c>
      <c r="B1585" s="61" t="s">
        <v>696</v>
      </c>
      <c r="C1585" s="62" t="s">
        <v>939</v>
      </c>
      <c r="D1585" s="61" t="s">
        <v>11937</v>
      </c>
      <c r="E1585" s="61">
        <v>45</v>
      </c>
      <c r="F1585" s="62" t="s">
        <v>11938</v>
      </c>
      <c r="G1585" s="62" t="s">
        <v>11939</v>
      </c>
      <c r="H1585" s="61" t="s">
        <v>4688</v>
      </c>
      <c r="I1585" s="61">
        <v>43178.974059293978</v>
      </c>
      <c r="J1585" s="61">
        <v>404</v>
      </c>
      <c r="M1585"/>
    </row>
    <row r="1586" spans="1:13" ht="60" x14ac:dyDescent="0.25">
      <c r="A1586" s="62" t="s">
        <v>3712</v>
      </c>
      <c r="B1586" s="61" t="s">
        <v>696</v>
      </c>
      <c r="C1586" s="62" t="s">
        <v>3713</v>
      </c>
      <c r="D1586" s="61" t="s">
        <v>11940</v>
      </c>
      <c r="E1586" s="61">
        <v>45</v>
      </c>
      <c r="F1586" s="62" t="s">
        <v>11941</v>
      </c>
      <c r="G1586" s="62" t="s">
        <v>11942</v>
      </c>
      <c r="H1586" s="61" t="s">
        <v>4688</v>
      </c>
      <c r="I1586" s="61">
        <v>43178.984258229168</v>
      </c>
      <c r="J1586" s="61">
        <v>404</v>
      </c>
      <c r="M1586"/>
    </row>
    <row r="1587" spans="1:13" ht="60" x14ac:dyDescent="0.25">
      <c r="A1587" s="62" t="s">
        <v>3712</v>
      </c>
      <c r="B1587" s="61" t="s">
        <v>696</v>
      </c>
      <c r="C1587" s="62" t="s">
        <v>3713</v>
      </c>
      <c r="D1587" s="61" t="s">
        <v>11940</v>
      </c>
      <c r="E1587" s="61">
        <v>45</v>
      </c>
      <c r="F1587" s="62" t="s">
        <v>11941</v>
      </c>
      <c r="G1587" s="62" t="s">
        <v>11942</v>
      </c>
      <c r="H1587" s="61" t="s">
        <v>4688</v>
      </c>
      <c r="I1587" s="61">
        <v>43179.41750019676</v>
      </c>
      <c r="J1587" s="61">
        <v>404</v>
      </c>
      <c r="M1587"/>
    </row>
    <row r="1588" spans="1:13" ht="60" x14ac:dyDescent="0.25">
      <c r="A1588" s="62" t="s">
        <v>1001</v>
      </c>
      <c r="B1588" s="61" t="s">
        <v>696</v>
      </c>
      <c r="C1588" s="62" t="s">
        <v>1002</v>
      </c>
      <c r="D1588" s="61" t="s">
        <v>11943</v>
      </c>
      <c r="E1588" s="61">
        <v>45</v>
      </c>
      <c r="F1588" s="62" t="s">
        <v>11944</v>
      </c>
      <c r="G1588" s="62" t="s">
        <v>11945</v>
      </c>
      <c r="H1588" s="61" t="s">
        <v>4688</v>
      </c>
      <c r="I1588" s="61">
        <v>43179.081266863424</v>
      </c>
      <c r="J1588" s="61">
        <v>404</v>
      </c>
      <c r="M1588"/>
    </row>
    <row r="1589" spans="1:13" ht="60" x14ac:dyDescent="0.25">
      <c r="A1589" s="62" t="s">
        <v>1001</v>
      </c>
      <c r="B1589" s="61" t="s">
        <v>696</v>
      </c>
      <c r="C1589" s="62" t="s">
        <v>1002</v>
      </c>
      <c r="D1589" s="61" t="s">
        <v>11943</v>
      </c>
      <c r="E1589" s="61">
        <v>45</v>
      </c>
      <c r="F1589" s="62" t="s">
        <v>11944</v>
      </c>
      <c r="G1589" s="62" t="s">
        <v>11945</v>
      </c>
      <c r="H1589" s="61" t="s">
        <v>4688</v>
      </c>
      <c r="I1589" s="61">
        <v>43179.373595555553</v>
      </c>
      <c r="J1589" s="61">
        <v>404</v>
      </c>
      <c r="M1589"/>
    </row>
    <row r="1590" spans="1:13" ht="60" x14ac:dyDescent="0.25">
      <c r="A1590" s="62" t="s">
        <v>2725</v>
      </c>
      <c r="B1590" s="61" t="s">
        <v>696</v>
      </c>
      <c r="C1590" s="62" t="s">
        <v>2726</v>
      </c>
      <c r="D1590" s="61" t="s">
        <v>11946</v>
      </c>
      <c r="E1590" s="61">
        <v>45</v>
      </c>
      <c r="F1590" s="62" t="s">
        <v>11947</v>
      </c>
      <c r="G1590" s="62" t="s">
        <v>11948</v>
      </c>
      <c r="H1590" s="61" t="s">
        <v>4688</v>
      </c>
      <c r="I1590" s="61">
        <v>43179.411916990743</v>
      </c>
      <c r="J1590" s="61">
        <v>404</v>
      </c>
      <c r="M1590"/>
    </row>
    <row r="1591" spans="1:13" ht="60" x14ac:dyDescent="0.25">
      <c r="A1591" s="62" t="s">
        <v>2725</v>
      </c>
      <c r="B1591" s="61" t="s">
        <v>696</v>
      </c>
      <c r="C1591" s="62" t="s">
        <v>2726</v>
      </c>
      <c r="D1591" s="61" t="s">
        <v>11946</v>
      </c>
      <c r="E1591" s="61">
        <v>45</v>
      </c>
      <c r="F1591" s="62" t="s">
        <v>11947</v>
      </c>
      <c r="G1591" s="62" t="s">
        <v>11948</v>
      </c>
      <c r="H1591" s="61" t="s">
        <v>4688</v>
      </c>
      <c r="I1591" s="61">
        <v>43179.418820729166</v>
      </c>
      <c r="J1591" s="61">
        <v>404</v>
      </c>
      <c r="M1591"/>
    </row>
    <row r="1592" spans="1:13" ht="60" x14ac:dyDescent="0.25">
      <c r="A1592" s="62" t="s">
        <v>789</v>
      </c>
      <c r="B1592" s="61" t="s">
        <v>696</v>
      </c>
      <c r="C1592" s="62" t="s">
        <v>790</v>
      </c>
      <c r="D1592" s="61" t="s">
        <v>11949</v>
      </c>
      <c r="E1592" s="61">
        <v>45</v>
      </c>
      <c r="F1592" s="62" t="s">
        <v>11950</v>
      </c>
      <c r="G1592" s="62" t="s">
        <v>11951</v>
      </c>
      <c r="H1592" s="61" t="s">
        <v>4688</v>
      </c>
      <c r="I1592" s="61">
        <v>43179.15420409722</v>
      </c>
      <c r="J1592" s="61">
        <v>404</v>
      </c>
      <c r="M1592"/>
    </row>
    <row r="1593" spans="1:13" ht="60" x14ac:dyDescent="0.25">
      <c r="A1593" s="62" t="s">
        <v>789</v>
      </c>
      <c r="B1593" s="61" t="s">
        <v>696</v>
      </c>
      <c r="C1593" s="62" t="s">
        <v>790</v>
      </c>
      <c r="D1593" s="61" t="s">
        <v>11949</v>
      </c>
      <c r="E1593" s="61">
        <v>45</v>
      </c>
      <c r="F1593" s="62" t="s">
        <v>11950</v>
      </c>
      <c r="G1593" s="62" t="s">
        <v>11951</v>
      </c>
      <c r="H1593" s="61" t="s">
        <v>4688</v>
      </c>
      <c r="I1593" s="61">
        <v>43179.440667071758</v>
      </c>
      <c r="J1593" s="61">
        <v>404</v>
      </c>
      <c r="M1593"/>
    </row>
    <row r="1594" spans="1:13" ht="60" x14ac:dyDescent="0.25">
      <c r="A1594" s="62" t="s">
        <v>1552</v>
      </c>
      <c r="B1594" s="61" t="s">
        <v>696</v>
      </c>
      <c r="C1594" s="62" t="s">
        <v>1553</v>
      </c>
      <c r="D1594" s="61" t="s">
        <v>11952</v>
      </c>
      <c r="E1594" s="61">
        <v>45</v>
      </c>
      <c r="F1594" s="62" t="s">
        <v>11953</v>
      </c>
      <c r="G1594" s="62" t="s">
        <v>11954</v>
      </c>
      <c r="H1594" s="61" t="s">
        <v>4688</v>
      </c>
      <c r="I1594" s="61">
        <v>43178.797566666668</v>
      </c>
      <c r="J1594" s="61">
        <v>404</v>
      </c>
      <c r="M1594"/>
    </row>
    <row r="1595" spans="1:13" ht="60" x14ac:dyDescent="0.25">
      <c r="A1595" s="62" t="s">
        <v>3277</v>
      </c>
      <c r="B1595" s="61" t="s">
        <v>696</v>
      </c>
      <c r="C1595" s="62" t="s">
        <v>3278</v>
      </c>
      <c r="D1595" s="61" t="s">
        <v>11955</v>
      </c>
      <c r="E1595" s="61">
        <v>45</v>
      </c>
      <c r="F1595" s="62" t="s">
        <v>11956</v>
      </c>
      <c r="G1595" s="62" t="s">
        <v>11957</v>
      </c>
      <c r="H1595" s="61" t="s">
        <v>4688</v>
      </c>
      <c r="I1595" s="61">
        <v>43179.119884398147</v>
      </c>
      <c r="J1595" s="61">
        <v>404</v>
      </c>
      <c r="M1595"/>
    </row>
    <row r="1596" spans="1:13" ht="60" x14ac:dyDescent="0.25">
      <c r="A1596" s="62" t="s">
        <v>2752</v>
      </c>
      <c r="B1596" s="61" t="s">
        <v>696</v>
      </c>
      <c r="C1596" s="62" t="s">
        <v>2753</v>
      </c>
      <c r="D1596" s="61" t="s">
        <v>11958</v>
      </c>
      <c r="E1596" s="61">
        <v>45</v>
      </c>
      <c r="F1596" s="62" t="s">
        <v>11959</v>
      </c>
      <c r="G1596" s="62" t="s">
        <v>11960</v>
      </c>
      <c r="H1596" s="61" t="s">
        <v>4688</v>
      </c>
      <c r="I1596" s="61">
        <v>43178.789369467595</v>
      </c>
      <c r="J1596" s="61">
        <v>404</v>
      </c>
      <c r="M1596"/>
    </row>
    <row r="1597" spans="1:13" ht="60" x14ac:dyDescent="0.25">
      <c r="A1597" s="62" t="s">
        <v>2752</v>
      </c>
      <c r="B1597" s="61" t="s">
        <v>696</v>
      </c>
      <c r="C1597" s="62" t="s">
        <v>2753</v>
      </c>
      <c r="D1597" s="61" t="s">
        <v>11958</v>
      </c>
      <c r="E1597" s="61">
        <v>45</v>
      </c>
      <c r="F1597" s="62" t="s">
        <v>11959</v>
      </c>
      <c r="G1597" s="62" t="s">
        <v>11960</v>
      </c>
      <c r="H1597" s="61" t="s">
        <v>4688</v>
      </c>
      <c r="I1597" s="61">
        <v>43179.430484375</v>
      </c>
      <c r="J1597" s="61">
        <v>404</v>
      </c>
      <c r="M1597"/>
    </row>
    <row r="1598" spans="1:13" ht="60" x14ac:dyDescent="0.25">
      <c r="A1598" s="62" t="s">
        <v>4063</v>
      </c>
      <c r="B1598" s="61" t="s">
        <v>696</v>
      </c>
      <c r="C1598" s="62" t="s">
        <v>4064</v>
      </c>
      <c r="D1598" s="61" t="s">
        <v>11961</v>
      </c>
      <c r="E1598" s="61">
        <v>45</v>
      </c>
      <c r="F1598" s="62" t="s">
        <v>11962</v>
      </c>
      <c r="G1598" s="62" t="s">
        <v>11963</v>
      </c>
      <c r="H1598" s="61" t="s">
        <v>4688</v>
      </c>
      <c r="I1598" s="61">
        <v>43179.197661562503</v>
      </c>
      <c r="J1598" s="61">
        <v>404</v>
      </c>
      <c r="M1598"/>
    </row>
    <row r="1599" spans="1:13" ht="60" x14ac:dyDescent="0.25">
      <c r="A1599" s="62" t="s">
        <v>2860</v>
      </c>
      <c r="B1599" s="61" t="s">
        <v>696</v>
      </c>
      <c r="C1599" s="62" t="s">
        <v>2861</v>
      </c>
      <c r="D1599" s="61" t="s">
        <v>11964</v>
      </c>
      <c r="E1599" s="61">
        <v>45</v>
      </c>
      <c r="F1599" s="62" t="s">
        <v>11965</v>
      </c>
      <c r="G1599" s="62" t="s">
        <v>11966</v>
      </c>
      <c r="H1599" s="61" t="s">
        <v>4688</v>
      </c>
      <c r="I1599" s="61">
        <v>43178.719904884259</v>
      </c>
      <c r="J1599" s="61">
        <v>404</v>
      </c>
      <c r="M1599"/>
    </row>
    <row r="1600" spans="1:13" ht="60" x14ac:dyDescent="0.25">
      <c r="A1600" s="62" t="s">
        <v>2860</v>
      </c>
      <c r="B1600" s="61" t="s">
        <v>696</v>
      </c>
      <c r="C1600" s="62" t="s">
        <v>2861</v>
      </c>
      <c r="D1600" s="61" t="s">
        <v>11964</v>
      </c>
      <c r="E1600" s="61">
        <v>45</v>
      </c>
      <c r="F1600" s="62" t="s">
        <v>11965</v>
      </c>
      <c r="G1600" s="62" t="s">
        <v>11966</v>
      </c>
      <c r="H1600" s="61" t="s">
        <v>4688</v>
      </c>
      <c r="I1600" s="61">
        <v>43179.05201457176</v>
      </c>
      <c r="J1600" s="61">
        <v>404</v>
      </c>
      <c r="M1600"/>
    </row>
    <row r="1601" spans="1:13" ht="60" x14ac:dyDescent="0.25">
      <c r="A1601" s="62" t="s">
        <v>2924</v>
      </c>
      <c r="B1601" s="61" t="s">
        <v>696</v>
      </c>
      <c r="C1601" s="62" t="s">
        <v>2925</v>
      </c>
      <c r="D1601" s="61" t="s">
        <v>11967</v>
      </c>
      <c r="E1601" s="61">
        <v>45</v>
      </c>
      <c r="F1601" s="62" t="s">
        <v>11968</v>
      </c>
      <c r="G1601" s="62" t="s">
        <v>11969</v>
      </c>
      <c r="H1601" s="61" t="s">
        <v>4688</v>
      </c>
      <c r="I1601" s="61">
        <v>43178.831440405091</v>
      </c>
      <c r="J1601" s="61">
        <v>404</v>
      </c>
      <c r="M1601"/>
    </row>
    <row r="1602" spans="1:13" ht="60" x14ac:dyDescent="0.25">
      <c r="A1602" s="62" t="s">
        <v>2900</v>
      </c>
      <c r="B1602" s="61" t="s">
        <v>696</v>
      </c>
      <c r="C1602" s="62" t="s">
        <v>2901</v>
      </c>
      <c r="D1602" s="61" t="s">
        <v>11970</v>
      </c>
      <c r="E1602" s="61">
        <v>45</v>
      </c>
      <c r="F1602" s="62" t="s">
        <v>11971</v>
      </c>
      <c r="G1602" s="62" t="s">
        <v>11972</v>
      </c>
      <c r="H1602" s="61" t="s">
        <v>4688</v>
      </c>
      <c r="I1602" s="61">
        <v>43178.936112465279</v>
      </c>
      <c r="J1602" s="61">
        <v>404</v>
      </c>
      <c r="M1602"/>
    </row>
    <row r="1603" spans="1:13" ht="60" x14ac:dyDescent="0.25">
      <c r="A1603" s="62" t="s">
        <v>795</v>
      </c>
      <c r="B1603" s="61" t="s">
        <v>696</v>
      </c>
      <c r="C1603" s="62" t="s">
        <v>796</v>
      </c>
      <c r="D1603" s="61" t="s">
        <v>11973</v>
      </c>
      <c r="E1603" s="61">
        <v>45</v>
      </c>
      <c r="F1603" s="62" t="s">
        <v>11974</v>
      </c>
      <c r="G1603" s="62" t="s">
        <v>11975</v>
      </c>
      <c r="H1603" s="61" t="s">
        <v>4688</v>
      </c>
      <c r="I1603" s="61">
        <v>43179.085812002311</v>
      </c>
      <c r="J1603" s="61">
        <v>404</v>
      </c>
      <c r="M1603"/>
    </row>
    <row r="1604" spans="1:13" ht="60" x14ac:dyDescent="0.25">
      <c r="A1604" s="62" t="s">
        <v>795</v>
      </c>
      <c r="B1604" s="61" t="s">
        <v>696</v>
      </c>
      <c r="C1604" s="62" t="s">
        <v>796</v>
      </c>
      <c r="D1604" s="61" t="s">
        <v>11973</v>
      </c>
      <c r="E1604" s="61">
        <v>45</v>
      </c>
      <c r="F1604" s="62" t="s">
        <v>11974</v>
      </c>
      <c r="G1604" s="62" t="s">
        <v>11975</v>
      </c>
      <c r="H1604" s="61" t="s">
        <v>4688</v>
      </c>
      <c r="I1604" s="61">
        <v>43179.320866377311</v>
      </c>
      <c r="J1604" s="61">
        <v>404</v>
      </c>
      <c r="M1604"/>
    </row>
    <row r="1605" spans="1:13" ht="60" x14ac:dyDescent="0.25">
      <c r="A1605" s="62" t="s">
        <v>2477</v>
      </c>
      <c r="B1605" s="61" t="s">
        <v>696</v>
      </c>
      <c r="C1605" s="62" t="s">
        <v>2478</v>
      </c>
      <c r="D1605" s="61" t="s">
        <v>11976</v>
      </c>
      <c r="E1605" s="61">
        <v>45</v>
      </c>
      <c r="F1605" s="62" t="s">
        <v>11977</v>
      </c>
      <c r="G1605" s="62" t="s">
        <v>11978</v>
      </c>
      <c r="H1605" s="61" t="s">
        <v>4688</v>
      </c>
      <c r="I1605" s="61">
        <v>43178.798428321759</v>
      </c>
      <c r="J1605" s="61">
        <v>404</v>
      </c>
      <c r="M1605"/>
    </row>
    <row r="1606" spans="1:13" ht="60" x14ac:dyDescent="0.25">
      <c r="A1606" s="62" t="s">
        <v>2477</v>
      </c>
      <c r="B1606" s="61" t="s">
        <v>696</v>
      </c>
      <c r="C1606" s="62" t="s">
        <v>2478</v>
      </c>
      <c r="D1606" s="61" t="s">
        <v>11976</v>
      </c>
      <c r="E1606" s="61">
        <v>45</v>
      </c>
      <c r="F1606" s="62" t="s">
        <v>11977</v>
      </c>
      <c r="G1606" s="62" t="s">
        <v>11978</v>
      </c>
      <c r="H1606" s="61" t="s">
        <v>4688</v>
      </c>
      <c r="I1606" s="61">
        <v>43179.256151932874</v>
      </c>
      <c r="J1606" s="61">
        <v>404</v>
      </c>
      <c r="M1606"/>
    </row>
    <row r="1607" spans="1:13" ht="60" x14ac:dyDescent="0.25">
      <c r="A1607" s="62" t="s">
        <v>1449</v>
      </c>
      <c r="B1607" s="61" t="s">
        <v>696</v>
      </c>
      <c r="C1607" s="62" t="s">
        <v>1450</v>
      </c>
      <c r="D1607" s="61" t="s">
        <v>11979</v>
      </c>
      <c r="E1607" s="61">
        <v>45</v>
      </c>
      <c r="F1607" s="62" t="s">
        <v>11980</v>
      </c>
      <c r="G1607" s="62" t="s">
        <v>11981</v>
      </c>
      <c r="H1607" s="61" t="s">
        <v>4688</v>
      </c>
      <c r="I1607" s="61">
        <v>43178.984771469906</v>
      </c>
      <c r="J1607" s="61">
        <v>404</v>
      </c>
      <c r="M1607"/>
    </row>
    <row r="1608" spans="1:13" ht="60" x14ac:dyDescent="0.25">
      <c r="A1608" s="62" t="s">
        <v>1449</v>
      </c>
      <c r="B1608" s="61" t="s">
        <v>696</v>
      </c>
      <c r="C1608" s="62" t="s">
        <v>1450</v>
      </c>
      <c r="D1608" s="61" t="s">
        <v>11979</v>
      </c>
      <c r="E1608" s="61">
        <v>45</v>
      </c>
      <c r="F1608" s="62" t="s">
        <v>11980</v>
      </c>
      <c r="G1608" s="62" t="s">
        <v>11981</v>
      </c>
      <c r="H1608" s="61" t="s">
        <v>4688</v>
      </c>
      <c r="I1608" s="61">
        <v>43179.012165162036</v>
      </c>
      <c r="J1608" s="61">
        <v>404</v>
      </c>
      <c r="M1608"/>
    </row>
    <row r="1609" spans="1:13" ht="60" x14ac:dyDescent="0.25">
      <c r="A1609" s="62" t="s">
        <v>2226</v>
      </c>
      <c r="B1609" s="61" t="s">
        <v>696</v>
      </c>
      <c r="C1609" s="62" t="s">
        <v>2227</v>
      </c>
      <c r="D1609" s="61" t="s">
        <v>11982</v>
      </c>
      <c r="E1609" s="61">
        <v>45</v>
      </c>
      <c r="F1609" s="62" t="s">
        <v>11983</v>
      </c>
      <c r="G1609" s="62" t="s">
        <v>11984</v>
      </c>
      <c r="H1609" s="61" t="s">
        <v>4688</v>
      </c>
      <c r="I1609" s="61">
        <v>43179.19216702546</v>
      </c>
      <c r="J1609" s="61">
        <v>404</v>
      </c>
      <c r="M1609"/>
    </row>
    <row r="1610" spans="1:13" ht="60" x14ac:dyDescent="0.25">
      <c r="A1610" s="62" t="s">
        <v>2226</v>
      </c>
      <c r="B1610" s="61" t="s">
        <v>696</v>
      </c>
      <c r="C1610" s="62" t="s">
        <v>2227</v>
      </c>
      <c r="D1610" s="61" t="s">
        <v>11982</v>
      </c>
      <c r="E1610" s="61">
        <v>45</v>
      </c>
      <c r="F1610" s="62" t="s">
        <v>11983</v>
      </c>
      <c r="G1610" s="62" t="s">
        <v>11984</v>
      </c>
      <c r="H1610" s="61" t="s">
        <v>4688</v>
      </c>
      <c r="I1610" s="61">
        <v>43179.357867361112</v>
      </c>
      <c r="J1610" s="61">
        <v>404</v>
      </c>
      <c r="M1610"/>
    </row>
    <row r="1611" spans="1:13" ht="45" x14ac:dyDescent="0.25">
      <c r="A1611" s="62" t="s">
        <v>3157</v>
      </c>
      <c r="B1611" s="61" t="s">
        <v>696</v>
      </c>
      <c r="C1611" s="62" t="s">
        <v>3158</v>
      </c>
      <c r="D1611" s="61" t="s">
        <v>11985</v>
      </c>
      <c r="E1611" s="61">
        <v>45</v>
      </c>
      <c r="F1611" s="62" t="s">
        <v>11986</v>
      </c>
      <c r="G1611" s="62" t="s">
        <v>11987</v>
      </c>
      <c r="H1611" s="61" t="s">
        <v>4688</v>
      </c>
      <c r="I1611" s="61">
        <v>43179.289761863423</v>
      </c>
      <c r="J1611" s="61">
        <v>404</v>
      </c>
      <c r="M1611"/>
    </row>
    <row r="1612" spans="1:13" ht="45" x14ac:dyDescent="0.25">
      <c r="A1612" s="62" t="s">
        <v>2987</v>
      </c>
      <c r="B1612" s="61" t="s">
        <v>696</v>
      </c>
      <c r="C1612" s="62" t="s">
        <v>2988</v>
      </c>
      <c r="D1612" s="61" t="s">
        <v>11988</v>
      </c>
      <c r="E1612" s="61">
        <v>113</v>
      </c>
      <c r="F1612" s="62" t="s">
        <v>11989</v>
      </c>
      <c r="G1612" s="62" t="s">
        <v>11990</v>
      </c>
      <c r="H1612" s="61" t="s">
        <v>4688</v>
      </c>
      <c r="I1612" s="61">
        <v>43178.861732037039</v>
      </c>
      <c r="J1612" s="61">
        <v>404</v>
      </c>
      <c r="M1612"/>
    </row>
    <row r="1613" spans="1:13" ht="45" x14ac:dyDescent="0.25">
      <c r="A1613" s="62" t="s">
        <v>1474</v>
      </c>
      <c r="B1613" s="61" t="s">
        <v>696</v>
      </c>
      <c r="C1613" s="62" t="s">
        <v>1475</v>
      </c>
      <c r="D1613" s="61" t="s">
        <v>11991</v>
      </c>
      <c r="E1613" s="61">
        <v>82</v>
      </c>
      <c r="F1613" s="62" t="s">
        <v>11992</v>
      </c>
      <c r="G1613" s="62" t="s">
        <v>11993</v>
      </c>
      <c r="H1613" s="61" t="s">
        <v>4688</v>
      </c>
      <c r="I1613" s="61">
        <v>43179.349475659721</v>
      </c>
      <c r="J1613" s="61">
        <v>404</v>
      </c>
      <c r="M1613"/>
    </row>
    <row r="1614" spans="1:13" ht="75" x14ac:dyDescent="0.25">
      <c r="A1614" s="62" t="s">
        <v>2222</v>
      </c>
      <c r="B1614" s="61" t="s">
        <v>696</v>
      </c>
      <c r="C1614" s="62" t="s">
        <v>2223</v>
      </c>
      <c r="D1614" s="61" t="s">
        <v>11994</v>
      </c>
      <c r="E1614" s="61">
        <v>1</v>
      </c>
      <c r="F1614" s="62" t="s">
        <v>2222</v>
      </c>
      <c r="G1614" s="62" t="s">
        <v>11995</v>
      </c>
      <c r="H1614" s="61" t="s">
        <v>4688</v>
      </c>
      <c r="I1614" s="61">
        <v>43178.969842673614</v>
      </c>
      <c r="J1614" s="61">
        <v>404</v>
      </c>
      <c r="M1614"/>
    </row>
    <row r="1615" spans="1:13" ht="75" x14ac:dyDescent="0.25">
      <c r="A1615" s="62" t="s">
        <v>2222</v>
      </c>
      <c r="B1615" s="61" t="s">
        <v>696</v>
      </c>
      <c r="C1615" s="62" t="s">
        <v>2223</v>
      </c>
      <c r="D1615" s="61" t="s">
        <v>11994</v>
      </c>
      <c r="E1615" s="61">
        <v>1</v>
      </c>
      <c r="F1615" s="62" t="s">
        <v>2222</v>
      </c>
      <c r="G1615" s="62" t="s">
        <v>11995</v>
      </c>
      <c r="H1615" s="61" t="s">
        <v>4688</v>
      </c>
      <c r="I1615" s="61">
        <v>43179.35693065972</v>
      </c>
      <c r="J1615" s="61">
        <v>404</v>
      </c>
      <c r="M1615"/>
    </row>
    <row r="1616" spans="1:13" ht="45" x14ac:dyDescent="0.25">
      <c r="A1616" s="62" t="s">
        <v>1326</v>
      </c>
      <c r="B1616" s="61" t="s">
        <v>696</v>
      </c>
      <c r="C1616" s="62" t="s">
        <v>1327</v>
      </c>
      <c r="D1616" s="61" t="s">
        <v>11996</v>
      </c>
      <c r="E1616" s="61">
        <v>75</v>
      </c>
      <c r="F1616" s="62" t="s">
        <v>11997</v>
      </c>
      <c r="G1616" s="62" t="s">
        <v>11998</v>
      </c>
      <c r="H1616" s="61" t="s">
        <v>4688</v>
      </c>
      <c r="I1616" s="61">
        <v>43179.00829859954</v>
      </c>
      <c r="J1616" s="61">
        <v>404</v>
      </c>
      <c r="M1616"/>
    </row>
    <row r="1617" spans="1:13" ht="45" x14ac:dyDescent="0.25">
      <c r="A1617" s="62" t="s">
        <v>1207</v>
      </c>
      <c r="B1617" s="61" t="s">
        <v>696</v>
      </c>
      <c r="C1617" s="62" t="s">
        <v>1208</v>
      </c>
      <c r="D1617" s="61" t="s">
        <v>11999</v>
      </c>
      <c r="E1617" s="61">
        <v>83</v>
      </c>
      <c r="F1617" s="62" t="s">
        <v>12000</v>
      </c>
      <c r="G1617" s="62" t="s">
        <v>12001</v>
      </c>
      <c r="H1617" s="61" t="s">
        <v>4688</v>
      </c>
      <c r="I1617" s="61">
        <v>43179.346205358794</v>
      </c>
      <c r="J1617" s="61">
        <v>404</v>
      </c>
      <c r="M1617"/>
    </row>
    <row r="1618" spans="1:13" ht="30" x14ac:dyDescent="0.25">
      <c r="A1618" s="62" t="s">
        <v>3300</v>
      </c>
      <c r="B1618" s="61" t="s">
        <v>696</v>
      </c>
      <c r="C1618" s="62" t="s">
        <v>3301</v>
      </c>
      <c r="D1618" s="61" t="s">
        <v>12002</v>
      </c>
      <c r="E1618" s="61">
        <v>52</v>
      </c>
      <c r="F1618" s="62" t="s">
        <v>12003</v>
      </c>
      <c r="G1618" s="62" t="s">
        <v>12004</v>
      </c>
      <c r="H1618" s="61" t="s">
        <v>4688</v>
      </c>
      <c r="I1618" s="61">
        <v>43178.722507453705</v>
      </c>
      <c r="J1618" s="61">
        <v>404</v>
      </c>
      <c r="M1618"/>
    </row>
    <row r="1619" spans="1:13" ht="30" x14ac:dyDescent="0.25">
      <c r="A1619" s="62" t="s">
        <v>3300</v>
      </c>
      <c r="B1619" s="61" t="s">
        <v>696</v>
      </c>
      <c r="C1619" s="62" t="s">
        <v>3301</v>
      </c>
      <c r="D1619" s="61" t="s">
        <v>12002</v>
      </c>
      <c r="E1619" s="61">
        <v>52</v>
      </c>
      <c r="F1619" s="62" t="s">
        <v>12003</v>
      </c>
      <c r="G1619" s="62" t="s">
        <v>12004</v>
      </c>
      <c r="H1619" s="61" t="s">
        <v>4688</v>
      </c>
      <c r="I1619" s="61">
        <v>43179.327941909723</v>
      </c>
      <c r="J1619" s="61">
        <v>404</v>
      </c>
      <c r="M1619"/>
    </row>
    <row r="1620" spans="1:13" ht="60" x14ac:dyDescent="0.25">
      <c r="A1620" s="62" t="s">
        <v>4236</v>
      </c>
      <c r="B1620" s="61" t="s">
        <v>696</v>
      </c>
      <c r="C1620" s="62" t="s">
        <v>4237</v>
      </c>
      <c r="D1620" s="61" t="s">
        <v>12005</v>
      </c>
      <c r="E1620" s="61">
        <v>1</v>
      </c>
      <c r="F1620" s="62" t="s">
        <v>4236</v>
      </c>
      <c r="G1620" s="62" t="s">
        <v>12006</v>
      </c>
      <c r="H1620" s="61" t="s">
        <v>4688</v>
      </c>
      <c r="I1620" s="61">
        <v>43179.096767013885</v>
      </c>
      <c r="J1620" s="61">
        <v>404</v>
      </c>
      <c r="M1620"/>
    </row>
    <row r="1621" spans="1:13" ht="45" x14ac:dyDescent="0.25">
      <c r="A1621" s="62" t="s">
        <v>3519</v>
      </c>
      <c r="B1621" s="61" t="s">
        <v>696</v>
      </c>
      <c r="C1621" s="62" t="s">
        <v>3520</v>
      </c>
      <c r="D1621" s="61" t="s">
        <v>12007</v>
      </c>
      <c r="E1621" s="61">
        <v>24</v>
      </c>
      <c r="F1621" s="62" t="s">
        <v>12008</v>
      </c>
      <c r="G1621" s="62" t="s">
        <v>12009</v>
      </c>
      <c r="H1621" s="61" t="s">
        <v>4688</v>
      </c>
      <c r="I1621" s="61">
        <v>43179.298174525466</v>
      </c>
      <c r="J1621" s="61">
        <v>404</v>
      </c>
      <c r="M1621"/>
    </row>
    <row r="1622" spans="1:13" ht="45" x14ac:dyDescent="0.25">
      <c r="A1622" s="62" t="s">
        <v>2124</v>
      </c>
      <c r="B1622" s="61" t="s">
        <v>696</v>
      </c>
      <c r="C1622" s="62" t="s">
        <v>2125</v>
      </c>
      <c r="D1622" s="61" t="s">
        <v>12010</v>
      </c>
      <c r="E1622" s="61">
        <v>86</v>
      </c>
      <c r="F1622" s="62" t="s">
        <v>12011</v>
      </c>
      <c r="G1622" s="62" t="s">
        <v>12012</v>
      </c>
      <c r="H1622" s="61" t="s">
        <v>4688</v>
      </c>
      <c r="I1622" s="61">
        <v>43179.346736400461</v>
      </c>
      <c r="J1622" s="61">
        <v>404</v>
      </c>
      <c r="M1622"/>
    </row>
    <row r="1623" spans="1:13" ht="30" x14ac:dyDescent="0.25">
      <c r="A1623" s="62" t="s">
        <v>3102</v>
      </c>
      <c r="B1623" s="61" t="s">
        <v>696</v>
      </c>
      <c r="C1623" s="62" t="s">
        <v>3103</v>
      </c>
      <c r="D1623" s="61" t="s">
        <v>9884</v>
      </c>
      <c r="E1623" s="61">
        <v>30</v>
      </c>
      <c r="F1623" s="62" t="s">
        <v>12013</v>
      </c>
      <c r="G1623" s="62" t="s">
        <v>12014</v>
      </c>
      <c r="H1623" s="61" t="s">
        <v>4688</v>
      </c>
      <c r="I1623" s="61">
        <v>43179.149389062499</v>
      </c>
      <c r="J1623" s="61">
        <v>404</v>
      </c>
      <c r="M1623"/>
    </row>
    <row r="1624" spans="1:13" ht="45" x14ac:dyDescent="0.25">
      <c r="A1624" s="62" t="s">
        <v>1568</v>
      </c>
      <c r="B1624" s="61" t="s">
        <v>696</v>
      </c>
      <c r="C1624" s="62" t="s">
        <v>1569</v>
      </c>
      <c r="D1624" s="61" t="s">
        <v>12015</v>
      </c>
      <c r="E1624" s="61">
        <v>40</v>
      </c>
      <c r="F1624" s="62" t="s">
        <v>12016</v>
      </c>
      <c r="G1624" s="62" t="s">
        <v>12017</v>
      </c>
      <c r="H1624" s="61" t="s">
        <v>4688</v>
      </c>
      <c r="I1624" s="61">
        <v>43178.802549548614</v>
      </c>
      <c r="J1624" s="61">
        <v>404</v>
      </c>
      <c r="M1624"/>
    </row>
    <row r="1625" spans="1:13" ht="45" x14ac:dyDescent="0.25">
      <c r="A1625" s="62" t="s">
        <v>1568</v>
      </c>
      <c r="B1625" s="61" t="s">
        <v>696</v>
      </c>
      <c r="C1625" s="62" t="s">
        <v>1569</v>
      </c>
      <c r="D1625" s="61" t="s">
        <v>12015</v>
      </c>
      <c r="E1625" s="61">
        <v>40</v>
      </c>
      <c r="F1625" s="62" t="s">
        <v>12016</v>
      </c>
      <c r="G1625" s="62" t="s">
        <v>12017</v>
      </c>
      <c r="H1625" s="61" t="s">
        <v>4688</v>
      </c>
      <c r="I1625" s="61">
        <v>43179.17349429398</v>
      </c>
      <c r="J1625" s="61">
        <v>404</v>
      </c>
      <c r="M1625"/>
    </row>
    <row r="1626" spans="1:13" ht="30" x14ac:dyDescent="0.25">
      <c r="A1626" s="62" t="s">
        <v>1827</v>
      </c>
      <c r="B1626" s="61" t="s">
        <v>696</v>
      </c>
      <c r="C1626" s="62" t="s">
        <v>1828</v>
      </c>
      <c r="D1626" s="61" t="s">
        <v>10970</v>
      </c>
      <c r="E1626" s="61">
        <v>69</v>
      </c>
      <c r="F1626" s="62" t="s">
        <v>12018</v>
      </c>
      <c r="G1626" s="62" t="s">
        <v>12019</v>
      </c>
      <c r="H1626" s="61" t="s">
        <v>4688</v>
      </c>
      <c r="I1626" s="61">
        <v>43179.101374664351</v>
      </c>
      <c r="J1626" s="61">
        <v>404</v>
      </c>
      <c r="M1626"/>
    </row>
    <row r="1627" spans="1:13" ht="30" x14ac:dyDescent="0.25">
      <c r="A1627" s="62" t="s">
        <v>3172</v>
      </c>
      <c r="B1627" s="61" t="s">
        <v>696</v>
      </c>
      <c r="C1627" s="62" t="s">
        <v>3173</v>
      </c>
      <c r="D1627" s="61" t="s">
        <v>12020</v>
      </c>
      <c r="E1627" s="61">
        <v>69</v>
      </c>
      <c r="F1627" s="62" t="s">
        <v>12021</v>
      </c>
      <c r="G1627" s="62" t="s">
        <v>12022</v>
      </c>
      <c r="H1627" s="61" t="s">
        <v>4688</v>
      </c>
      <c r="I1627" s="61">
        <v>43178.823841585647</v>
      </c>
      <c r="J1627" s="61">
        <v>404</v>
      </c>
      <c r="M1627"/>
    </row>
    <row r="1628" spans="1:13" ht="30" x14ac:dyDescent="0.25">
      <c r="A1628" s="62" t="s">
        <v>3172</v>
      </c>
      <c r="B1628" s="61" t="s">
        <v>696</v>
      </c>
      <c r="C1628" s="62" t="s">
        <v>3173</v>
      </c>
      <c r="D1628" s="61" t="s">
        <v>12020</v>
      </c>
      <c r="E1628" s="61">
        <v>69</v>
      </c>
      <c r="F1628" s="62" t="s">
        <v>12021</v>
      </c>
      <c r="G1628" s="62" t="s">
        <v>12022</v>
      </c>
      <c r="H1628" s="61" t="s">
        <v>4688</v>
      </c>
      <c r="I1628" s="61">
        <v>43179.217618402778</v>
      </c>
      <c r="J1628" s="61">
        <v>404</v>
      </c>
      <c r="M1628"/>
    </row>
    <row r="1629" spans="1:13" ht="45" x14ac:dyDescent="0.25">
      <c r="A1629" s="62" t="s">
        <v>2821</v>
      </c>
      <c r="B1629" s="61" t="s">
        <v>696</v>
      </c>
      <c r="C1629" s="62" t="s">
        <v>2822</v>
      </c>
      <c r="D1629" s="61" t="s">
        <v>12023</v>
      </c>
      <c r="E1629" s="61">
        <v>69</v>
      </c>
      <c r="F1629" s="62" t="s">
        <v>12024</v>
      </c>
      <c r="G1629" s="62" t="s">
        <v>12025</v>
      </c>
      <c r="H1629" s="61" t="s">
        <v>4688</v>
      </c>
      <c r="I1629" s="61">
        <v>43179.152761863428</v>
      </c>
      <c r="J1629" s="61">
        <v>404</v>
      </c>
      <c r="M1629"/>
    </row>
    <row r="1630" spans="1:13" ht="45" x14ac:dyDescent="0.25">
      <c r="A1630" s="62" t="s">
        <v>2821</v>
      </c>
      <c r="B1630" s="61" t="s">
        <v>696</v>
      </c>
      <c r="C1630" s="62" t="s">
        <v>2822</v>
      </c>
      <c r="D1630" s="61" t="s">
        <v>12023</v>
      </c>
      <c r="E1630" s="61">
        <v>69</v>
      </c>
      <c r="F1630" s="62" t="s">
        <v>12024</v>
      </c>
      <c r="G1630" s="62" t="s">
        <v>12025</v>
      </c>
      <c r="H1630" s="61" t="s">
        <v>4688</v>
      </c>
      <c r="I1630" s="61">
        <v>43179.182989780093</v>
      </c>
      <c r="J1630" s="61">
        <v>404</v>
      </c>
      <c r="M1630"/>
    </row>
    <row r="1631" spans="1:13" ht="30" x14ac:dyDescent="0.25">
      <c r="A1631" s="62" t="s">
        <v>3050</v>
      </c>
      <c r="B1631" s="61" t="s">
        <v>696</v>
      </c>
      <c r="C1631" s="62" t="s">
        <v>3051</v>
      </c>
      <c r="D1631" s="61" t="s">
        <v>12026</v>
      </c>
      <c r="E1631" s="61">
        <v>67</v>
      </c>
      <c r="F1631" s="62" t="s">
        <v>12027</v>
      </c>
      <c r="G1631" s="62" t="s">
        <v>12028</v>
      </c>
      <c r="H1631" s="61" t="s">
        <v>4688</v>
      </c>
      <c r="I1631" s="61">
        <v>43178.735953634263</v>
      </c>
      <c r="J1631" s="61">
        <v>404</v>
      </c>
      <c r="M1631"/>
    </row>
    <row r="1632" spans="1:13" ht="30" x14ac:dyDescent="0.25">
      <c r="A1632" s="62" t="s">
        <v>3050</v>
      </c>
      <c r="B1632" s="61" t="s">
        <v>696</v>
      </c>
      <c r="C1632" s="62" t="s">
        <v>3051</v>
      </c>
      <c r="D1632" s="61" t="s">
        <v>12026</v>
      </c>
      <c r="E1632" s="61">
        <v>67</v>
      </c>
      <c r="F1632" s="62" t="s">
        <v>12027</v>
      </c>
      <c r="G1632" s="62" t="s">
        <v>12028</v>
      </c>
      <c r="H1632" s="61" t="s">
        <v>4688</v>
      </c>
      <c r="I1632" s="61">
        <v>43178.747112349534</v>
      </c>
      <c r="J1632" s="61">
        <v>404</v>
      </c>
      <c r="M1632"/>
    </row>
    <row r="1633" spans="1:13" ht="30" x14ac:dyDescent="0.25">
      <c r="A1633" s="62" t="s">
        <v>3714</v>
      </c>
      <c r="B1633" s="61" t="s">
        <v>696</v>
      </c>
      <c r="C1633" s="62" t="s">
        <v>3051</v>
      </c>
      <c r="D1633" s="61" t="s">
        <v>12026</v>
      </c>
      <c r="E1633" s="61">
        <v>67</v>
      </c>
      <c r="F1633" s="62" t="s">
        <v>12029</v>
      </c>
      <c r="G1633" s="62" t="s">
        <v>12030</v>
      </c>
      <c r="H1633" s="61" t="s">
        <v>4688</v>
      </c>
      <c r="I1633" s="61">
        <v>43178.876245520834</v>
      </c>
      <c r="J1633" s="61">
        <v>404</v>
      </c>
      <c r="M1633"/>
    </row>
    <row r="1634" spans="1:13" ht="30" x14ac:dyDescent="0.25">
      <c r="A1634" s="62" t="s">
        <v>3714</v>
      </c>
      <c r="B1634" s="61" t="s">
        <v>696</v>
      </c>
      <c r="C1634" s="62" t="s">
        <v>3051</v>
      </c>
      <c r="D1634" s="61" t="s">
        <v>12026</v>
      </c>
      <c r="E1634" s="61">
        <v>67</v>
      </c>
      <c r="F1634" s="62" t="s">
        <v>12029</v>
      </c>
      <c r="G1634" s="62" t="s">
        <v>12030</v>
      </c>
      <c r="H1634" s="61" t="s">
        <v>4688</v>
      </c>
      <c r="I1634" s="61">
        <v>43179.02852417824</v>
      </c>
      <c r="J1634" s="61">
        <v>404</v>
      </c>
      <c r="M1634"/>
    </row>
    <row r="1635" spans="1:13" ht="30" x14ac:dyDescent="0.25">
      <c r="A1635" s="62" t="s">
        <v>1867</v>
      </c>
      <c r="B1635" s="61" t="s">
        <v>696</v>
      </c>
      <c r="C1635" s="62" t="s">
        <v>1868</v>
      </c>
      <c r="D1635" s="61" t="s">
        <v>12031</v>
      </c>
      <c r="E1635" s="61">
        <v>67</v>
      </c>
      <c r="F1635" s="62" t="s">
        <v>12032</v>
      </c>
      <c r="G1635" s="62" t="s">
        <v>12033</v>
      </c>
      <c r="H1635" s="61" t="s">
        <v>4688</v>
      </c>
      <c r="I1635" s="61">
        <v>43178.903473761573</v>
      </c>
      <c r="J1635" s="61">
        <v>404</v>
      </c>
      <c r="M1635"/>
    </row>
    <row r="1636" spans="1:13" ht="30" x14ac:dyDescent="0.25">
      <c r="A1636" s="62" t="s">
        <v>1867</v>
      </c>
      <c r="B1636" s="61" t="s">
        <v>696</v>
      </c>
      <c r="C1636" s="62" t="s">
        <v>1868</v>
      </c>
      <c r="D1636" s="61" t="s">
        <v>12031</v>
      </c>
      <c r="E1636" s="61">
        <v>67</v>
      </c>
      <c r="F1636" s="62" t="s">
        <v>12032</v>
      </c>
      <c r="G1636" s="62" t="s">
        <v>12033</v>
      </c>
      <c r="H1636" s="61" t="s">
        <v>4688</v>
      </c>
      <c r="I1636" s="61">
        <v>43179.035004062498</v>
      </c>
      <c r="J1636" s="61">
        <v>404</v>
      </c>
      <c r="M1636"/>
    </row>
    <row r="1637" spans="1:13" ht="60" x14ac:dyDescent="0.25">
      <c r="A1637" s="62" t="s">
        <v>1452</v>
      </c>
      <c r="B1637" s="61" t="s">
        <v>696</v>
      </c>
      <c r="C1637" s="62" t="s">
        <v>1453</v>
      </c>
      <c r="D1637" s="61" t="s">
        <v>9906</v>
      </c>
      <c r="E1637" s="61">
        <v>34</v>
      </c>
      <c r="F1637" s="62" t="s">
        <v>12034</v>
      </c>
      <c r="G1637" s="62" t="s">
        <v>12035</v>
      </c>
      <c r="H1637" s="61" t="s">
        <v>4688</v>
      </c>
      <c r="I1637" s="61">
        <v>43178.727705439815</v>
      </c>
      <c r="J1637" s="61">
        <v>404</v>
      </c>
      <c r="M1637"/>
    </row>
    <row r="1638" spans="1:13" ht="60" x14ac:dyDescent="0.25">
      <c r="A1638" s="62" t="s">
        <v>1452</v>
      </c>
      <c r="B1638" s="61" t="s">
        <v>696</v>
      </c>
      <c r="C1638" s="62" t="s">
        <v>1453</v>
      </c>
      <c r="D1638" s="61" t="s">
        <v>9906</v>
      </c>
      <c r="E1638" s="61">
        <v>34</v>
      </c>
      <c r="F1638" s="62" t="s">
        <v>12034</v>
      </c>
      <c r="G1638" s="62" t="s">
        <v>12035</v>
      </c>
      <c r="H1638" s="61" t="s">
        <v>4688</v>
      </c>
      <c r="I1638" s="61">
        <v>43178.893854930553</v>
      </c>
      <c r="J1638" s="61">
        <v>404</v>
      </c>
      <c r="M1638"/>
    </row>
    <row r="1639" spans="1:13" ht="60" x14ac:dyDescent="0.25">
      <c r="A1639" s="62" t="s">
        <v>1973</v>
      </c>
      <c r="B1639" s="61" t="s">
        <v>696</v>
      </c>
      <c r="C1639" s="62" t="s">
        <v>1974</v>
      </c>
      <c r="D1639" s="61" t="s">
        <v>12036</v>
      </c>
      <c r="E1639" s="61">
        <v>102</v>
      </c>
      <c r="F1639" s="62" t="s">
        <v>12037</v>
      </c>
      <c r="G1639" s="62" t="s">
        <v>12038</v>
      </c>
      <c r="H1639" s="61" t="s">
        <v>4688</v>
      </c>
      <c r="I1639" s="61">
        <v>43178.825525972221</v>
      </c>
      <c r="J1639" s="61">
        <v>404</v>
      </c>
      <c r="M1639"/>
    </row>
    <row r="1640" spans="1:13" ht="45" x14ac:dyDescent="0.25">
      <c r="A1640" s="62" t="s">
        <v>4370</v>
      </c>
      <c r="B1640" s="61" t="s">
        <v>696</v>
      </c>
      <c r="C1640" s="62" t="s">
        <v>4371</v>
      </c>
      <c r="D1640" s="61" t="s">
        <v>12039</v>
      </c>
      <c r="E1640" s="61">
        <v>50</v>
      </c>
      <c r="F1640" s="62" t="s">
        <v>12040</v>
      </c>
      <c r="G1640" s="62" t="s">
        <v>12041</v>
      </c>
      <c r="H1640" s="61" t="s">
        <v>4688</v>
      </c>
      <c r="I1640" s="61">
        <v>43178.93648621528</v>
      </c>
      <c r="J1640" s="61">
        <v>404</v>
      </c>
      <c r="M1640"/>
    </row>
    <row r="1641" spans="1:13" ht="75" x14ac:dyDescent="0.25">
      <c r="A1641" s="62" t="s">
        <v>1368</v>
      </c>
      <c r="B1641" s="61" t="s">
        <v>696</v>
      </c>
      <c r="C1641" s="62" t="s">
        <v>1369</v>
      </c>
      <c r="D1641" s="61" t="s">
        <v>12042</v>
      </c>
      <c r="E1641" s="61">
        <v>60</v>
      </c>
      <c r="F1641" s="62" t="s">
        <v>12043</v>
      </c>
      <c r="G1641" s="62" t="s">
        <v>12044</v>
      </c>
      <c r="H1641" s="61" t="s">
        <v>4688</v>
      </c>
      <c r="I1641" s="61">
        <v>43178.998216574073</v>
      </c>
      <c r="J1641" s="61">
        <v>404</v>
      </c>
      <c r="M1641"/>
    </row>
    <row r="1642" spans="1:13" ht="75" x14ac:dyDescent="0.25">
      <c r="A1642" s="62" t="s">
        <v>1368</v>
      </c>
      <c r="B1642" s="61" t="s">
        <v>696</v>
      </c>
      <c r="C1642" s="62" t="s">
        <v>1369</v>
      </c>
      <c r="D1642" s="61" t="s">
        <v>12042</v>
      </c>
      <c r="E1642" s="61">
        <v>60</v>
      </c>
      <c r="F1642" s="62" t="s">
        <v>12043</v>
      </c>
      <c r="G1642" s="62" t="s">
        <v>12044</v>
      </c>
      <c r="H1642" s="61" t="s">
        <v>4688</v>
      </c>
      <c r="I1642" s="61">
        <v>43179.110386134256</v>
      </c>
      <c r="J1642" s="61">
        <v>404</v>
      </c>
      <c r="M1642"/>
    </row>
    <row r="1643" spans="1:13" ht="90" x14ac:dyDescent="0.25">
      <c r="A1643" s="62" t="s">
        <v>1842</v>
      </c>
      <c r="B1643" s="61" t="s">
        <v>696</v>
      </c>
      <c r="C1643" s="62" t="s">
        <v>1843</v>
      </c>
      <c r="D1643" s="61" t="s">
        <v>12045</v>
      </c>
      <c r="E1643" s="61">
        <v>12</v>
      </c>
      <c r="F1643" s="62" t="s">
        <v>12046</v>
      </c>
      <c r="G1643" s="62" t="s">
        <v>12047</v>
      </c>
      <c r="H1643" s="61" t="s">
        <v>4688</v>
      </c>
      <c r="I1643" s="61">
        <v>43178.891202002313</v>
      </c>
      <c r="J1643" s="61">
        <v>404</v>
      </c>
      <c r="M1643"/>
    </row>
    <row r="1644" spans="1:13" ht="90" x14ac:dyDescent="0.25">
      <c r="A1644" s="62" t="s">
        <v>1842</v>
      </c>
      <c r="B1644" s="61" t="s">
        <v>696</v>
      </c>
      <c r="C1644" s="62" t="s">
        <v>1843</v>
      </c>
      <c r="D1644" s="61" t="s">
        <v>12045</v>
      </c>
      <c r="E1644" s="61">
        <v>12</v>
      </c>
      <c r="F1644" s="62" t="s">
        <v>12046</v>
      </c>
      <c r="G1644" s="62" t="s">
        <v>12047</v>
      </c>
      <c r="H1644" s="61" t="s">
        <v>4688</v>
      </c>
      <c r="I1644" s="61">
        <v>43179.321601724536</v>
      </c>
      <c r="J1644" s="61">
        <v>404</v>
      </c>
      <c r="M1644"/>
    </row>
    <row r="1645" spans="1:13" ht="45" x14ac:dyDescent="0.25">
      <c r="A1645" s="62" t="s">
        <v>3561</v>
      </c>
      <c r="B1645" s="61" t="s">
        <v>696</v>
      </c>
      <c r="C1645" s="62" t="s">
        <v>3562</v>
      </c>
      <c r="D1645" s="61" t="s">
        <v>12036</v>
      </c>
      <c r="E1645" s="61">
        <v>44</v>
      </c>
      <c r="F1645" s="62" t="s">
        <v>12048</v>
      </c>
      <c r="G1645" s="62" t="s">
        <v>12049</v>
      </c>
      <c r="H1645" s="61" t="s">
        <v>4688</v>
      </c>
      <c r="I1645" s="61">
        <v>43178.942384374997</v>
      </c>
      <c r="J1645" s="61">
        <v>404</v>
      </c>
      <c r="M1645"/>
    </row>
    <row r="1646" spans="1:13" ht="60" x14ac:dyDescent="0.25">
      <c r="A1646" s="62" t="s">
        <v>2594</v>
      </c>
      <c r="B1646" s="61" t="s">
        <v>696</v>
      </c>
      <c r="C1646" s="62" t="s">
        <v>2595</v>
      </c>
      <c r="D1646" s="61" t="s">
        <v>12050</v>
      </c>
      <c r="E1646" s="61">
        <v>144</v>
      </c>
      <c r="F1646" s="62" t="s">
        <v>12051</v>
      </c>
      <c r="G1646" s="62" t="s">
        <v>12052</v>
      </c>
      <c r="H1646" s="61" t="s">
        <v>4688</v>
      </c>
      <c r="I1646" s="61">
        <v>43178.770702326387</v>
      </c>
      <c r="J1646" s="61">
        <v>404</v>
      </c>
      <c r="M1646"/>
    </row>
    <row r="1647" spans="1:13" ht="60" x14ac:dyDescent="0.25">
      <c r="A1647" s="62" t="s">
        <v>2594</v>
      </c>
      <c r="B1647" s="61" t="s">
        <v>696</v>
      </c>
      <c r="C1647" s="62" t="s">
        <v>2595</v>
      </c>
      <c r="D1647" s="61" t="s">
        <v>12050</v>
      </c>
      <c r="E1647" s="61">
        <v>144</v>
      </c>
      <c r="F1647" s="62" t="s">
        <v>12051</v>
      </c>
      <c r="G1647" s="62" t="s">
        <v>12052</v>
      </c>
      <c r="H1647" s="61" t="s">
        <v>4688</v>
      </c>
      <c r="I1647" s="61">
        <v>43179.120448449074</v>
      </c>
      <c r="J1647" s="61">
        <v>404</v>
      </c>
      <c r="M1647"/>
    </row>
    <row r="1648" spans="1:13" ht="45" x14ac:dyDescent="0.25">
      <c r="A1648" s="62" t="s">
        <v>1300</v>
      </c>
      <c r="B1648" s="61" t="s">
        <v>696</v>
      </c>
      <c r="C1648" s="62" t="s">
        <v>1301</v>
      </c>
      <c r="D1648" s="61" t="s">
        <v>11991</v>
      </c>
      <c r="E1648" s="61">
        <v>130</v>
      </c>
      <c r="F1648" s="62" t="s">
        <v>12053</v>
      </c>
      <c r="G1648" s="62" t="s">
        <v>12054</v>
      </c>
      <c r="H1648" s="61" t="s">
        <v>4688</v>
      </c>
      <c r="I1648" s="61">
        <v>43179.004984189814</v>
      </c>
      <c r="J1648" s="61">
        <v>404</v>
      </c>
      <c r="M1648"/>
    </row>
    <row r="1649" spans="1:13" ht="45" x14ac:dyDescent="0.25">
      <c r="A1649" s="62" t="s">
        <v>1300</v>
      </c>
      <c r="B1649" s="61" t="s">
        <v>696</v>
      </c>
      <c r="C1649" s="62" t="s">
        <v>1301</v>
      </c>
      <c r="D1649" s="61" t="s">
        <v>11991</v>
      </c>
      <c r="E1649" s="61">
        <v>130</v>
      </c>
      <c r="F1649" s="62" t="s">
        <v>12053</v>
      </c>
      <c r="G1649" s="62" t="s">
        <v>12054</v>
      </c>
      <c r="H1649" s="61" t="s">
        <v>4688</v>
      </c>
      <c r="I1649" s="61">
        <v>43179.426831041666</v>
      </c>
      <c r="J1649" s="61">
        <v>404</v>
      </c>
      <c r="M1649"/>
    </row>
    <row r="1650" spans="1:13" ht="45" x14ac:dyDescent="0.25">
      <c r="A1650" s="62" t="s">
        <v>3486</v>
      </c>
      <c r="B1650" s="61" t="s">
        <v>696</v>
      </c>
      <c r="C1650" s="62" t="s">
        <v>3487</v>
      </c>
      <c r="D1650" s="61" t="s">
        <v>9814</v>
      </c>
      <c r="E1650" s="61">
        <v>87</v>
      </c>
      <c r="F1650" s="62" t="s">
        <v>12055</v>
      </c>
      <c r="G1650" s="62" t="s">
        <v>12056</v>
      </c>
      <c r="H1650" s="61" t="s">
        <v>4688</v>
      </c>
      <c r="I1650" s="61">
        <v>43178.928664363426</v>
      </c>
      <c r="J1650" s="61">
        <v>404</v>
      </c>
      <c r="M1650"/>
    </row>
    <row r="1651" spans="1:13" ht="45" x14ac:dyDescent="0.25">
      <c r="A1651" s="62" t="s">
        <v>2887</v>
      </c>
      <c r="B1651" s="61" t="s">
        <v>696</v>
      </c>
      <c r="C1651" s="62" t="s">
        <v>2888</v>
      </c>
      <c r="D1651" s="61" t="s">
        <v>12057</v>
      </c>
      <c r="E1651" s="61">
        <v>62</v>
      </c>
      <c r="F1651" s="62" t="s">
        <v>12058</v>
      </c>
      <c r="G1651" s="62" t="s">
        <v>12059</v>
      </c>
      <c r="H1651" s="61" t="s">
        <v>4688</v>
      </c>
      <c r="I1651" s="61">
        <v>43179.013262673609</v>
      </c>
      <c r="J1651" s="61">
        <v>404</v>
      </c>
      <c r="M1651"/>
    </row>
    <row r="1652" spans="1:13" ht="45" x14ac:dyDescent="0.25">
      <c r="A1652" s="62" t="s">
        <v>2887</v>
      </c>
      <c r="B1652" s="61" t="s">
        <v>696</v>
      </c>
      <c r="C1652" s="62" t="s">
        <v>2888</v>
      </c>
      <c r="D1652" s="61" t="s">
        <v>12057</v>
      </c>
      <c r="E1652" s="61">
        <v>62</v>
      </c>
      <c r="F1652" s="62" t="s">
        <v>12058</v>
      </c>
      <c r="G1652" s="62" t="s">
        <v>12059</v>
      </c>
      <c r="H1652" s="61" t="s">
        <v>4688</v>
      </c>
      <c r="I1652" s="61">
        <v>43179.336851388885</v>
      </c>
      <c r="J1652" s="61">
        <v>404</v>
      </c>
      <c r="M1652"/>
    </row>
  </sheetData>
  <hyperlinks>
    <hyperlink ref="G5" r:id="rId1"/>
    <hyperlink ref="M4"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2514"/>
  <sheetViews>
    <sheetView topLeftCell="B1" workbookViewId="0">
      <selection activeCell="B2" sqref="B2"/>
    </sheetView>
  </sheetViews>
  <sheetFormatPr defaultRowHeight="15" x14ac:dyDescent="0.25"/>
  <cols>
    <col min="1" max="1" width="36.140625" style="65" bestFit="1" customWidth="1"/>
    <col min="2" max="2" width="97.28515625" style="65" customWidth="1"/>
    <col min="3" max="3" width="11.140625" style="65" customWidth="1"/>
    <col min="4" max="4" width="16.5703125" style="66" customWidth="1"/>
    <col min="5" max="5" width="34.5703125" style="65" customWidth="1"/>
    <col min="6" max="16384" width="9.140625" style="65"/>
  </cols>
  <sheetData>
    <row r="1" spans="1:5" s="63" customFormat="1" ht="30" x14ac:dyDescent="0.25">
      <c r="A1" s="63" t="s">
        <v>9398</v>
      </c>
      <c r="B1" s="63" t="s">
        <v>9395</v>
      </c>
      <c r="C1" s="63" t="s">
        <v>9396</v>
      </c>
      <c r="D1" s="64" t="s">
        <v>9397</v>
      </c>
      <c r="E1" s="63" t="s">
        <v>688</v>
      </c>
    </row>
    <row r="2" spans="1:5" hidden="1" x14ac:dyDescent="0.25">
      <c r="A2" s="65" t="s">
        <v>5110</v>
      </c>
      <c r="B2" s="65" t="s">
        <v>5111</v>
      </c>
      <c r="C2" s="65">
        <v>3</v>
      </c>
      <c r="D2" s="66">
        <v>43167.778769722223</v>
      </c>
      <c r="E2" s="65" t="s">
        <v>2</v>
      </c>
    </row>
    <row r="3" spans="1:5" x14ac:dyDescent="0.25">
      <c r="A3" s="65" t="s">
        <v>5112</v>
      </c>
      <c r="B3" s="65" t="s">
        <v>5113</v>
      </c>
      <c r="C3" s="65">
        <v>2</v>
      </c>
      <c r="D3" s="66">
        <v>43165.820178217589</v>
      </c>
      <c r="E3" s="65" t="s">
        <v>696</v>
      </c>
    </row>
    <row r="4" spans="1:5" ht="30" x14ac:dyDescent="0.25">
      <c r="A4" s="65" t="s">
        <v>5114</v>
      </c>
      <c r="B4" s="65" t="s">
        <v>1057</v>
      </c>
      <c r="C4" s="65">
        <v>2</v>
      </c>
      <c r="D4" s="66">
        <v>43165.815077638887</v>
      </c>
      <c r="E4" s="65" t="s">
        <v>696</v>
      </c>
    </row>
    <row r="5" spans="1:5" ht="30" x14ac:dyDescent="0.25">
      <c r="A5" s="65" t="s">
        <v>5115</v>
      </c>
      <c r="B5" s="65" t="s">
        <v>5116</v>
      </c>
      <c r="C5" s="65">
        <v>2</v>
      </c>
      <c r="D5" s="66">
        <v>43165.815042824077</v>
      </c>
      <c r="E5" s="65" t="s">
        <v>696</v>
      </c>
    </row>
    <row r="6" spans="1:5" x14ac:dyDescent="0.25">
      <c r="A6" s="65" t="s">
        <v>5117</v>
      </c>
      <c r="B6" s="65" t="s">
        <v>5118</v>
      </c>
      <c r="C6" s="65">
        <v>2</v>
      </c>
      <c r="D6" s="66">
        <v>43165.814895937503</v>
      </c>
      <c r="E6" s="65" t="s">
        <v>696</v>
      </c>
    </row>
    <row r="7" spans="1:5" ht="30" x14ac:dyDescent="0.25">
      <c r="A7" s="65" t="s">
        <v>5119</v>
      </c>
      <c r="B7" s="65" t="s">
        <v>5120</v>
      </c>
      <c r="C7" s="65">
        <v>2</v>
      </c>
      <c r="D7" s="66">
        <v>43165.815079965279</v>
      </c>
      <c r="E7" s="65" t="s">
        <v>696</v>
      </c>
    </row>
    <row r="8" spans="1:5" x14ac:dyDescent="0.25">
      <c r="A8" s="65" t="s">
        <v>5121</v>
      </c>
      <c r="B8" s="65" t="s">
        <v>3010</v>
      </c>
      <c r="C8" s="65">
        <v>2</v>
      </c>
      <c r="D8" s="66">
        <v>43165.831079826392</v>
      </c>
      <c r="E8" s="65" t="s">
        <v>696</v>
      </c>
    </row>
    <row r="9" spans="1:5" x14ac:dyDescent="0.25">
      <c r="A9" s="65" t="s">
        <v>5122</v>
      </c>
      <c r="B9" s="65" t="s">
        <v>1754</v>
      </c>
      <c r="C9" s="65">
        <v>2</v>
      </c>
      <c r="D9" s="66">
        <v>43165.810063437501</v>
      </c>
      <c r="E9" s="65" t="s">
        <v>696</v>
      </c>
    </row>
    <row r="10" spans="1:5" ht="30" x14ac:dyDescent="0.25">
      <c r="A10" s="65" t="s">
        <v>5123</v>
      </c>
      <c r="B10" s="65" t="s">
        <v>1739</v>
      </c>
      <c r="C10" s="65">
        <v>2</v>
      </c>
      <c r="D10" s="66">
        <v>43165.805116157404</v>
      </c>
      <c r="E10" s="65" t="s">
        <v>696</v>
      </c>
    </row>
    <row r="11" spans="1:5" x14ac:dyDescent="0.25">
      <c r="A11" s="65" t="s">
        <v>5124</v>
      </c>
      <c r="B11" s="65" t="s">
        <v>5125</v>
      </c>
      <c r="C11" s="65">
        <v>2</v>
      </c>
      <c r="D11" s="66">
        <v>43165.805116689815</v>
      </c>
      <c r="E11" s="65" t="s">
        <v>696</v>
      </c>
    </row>
    <row r="12" spans="1:5" x14ac:dyDescent="0.25">
      <c r="A12" s="65" t="s">
        <v>5126</v>
      </c>
      <c r="B12" s="65" t="s">
        <v>5127</v>
      </c>
      <c r="C12" s="65">
        <v>2</v>
      </c>
      <c r="D12" s="66">
        <v>43165.798113495373</v>
      </c>
      <c r="E12" s="65" t="s">
        <v>696</v>
      </c>
    </row>
    <row r="13" spans="1:5" x14ac:dyDescent="0.25">
      <c r="A13" s="65" t="s">
        <v>5128</v>
      </c>
      <c r="B13" s="65" t="s">
        <v>5129</v>
      </c>
      <c r="C13" s="65">
        <v>2</v>
      </c>
      <c r="D13" s="66">
        <v>43165.819634189815</v>
      </c>
      <c r="E13" s="65" t="s">
        <v>696</v>
      </c>
    </row>
    <row r="14" spans="1:5" ht="30" x14ac:dyDescent="0.25">
      <c r="A14" s="65" t="s">
        <v>5130</v>
      </c>
      <c r="B14" s="65" t="s">
        <v>2077</v>
      </c>
      <c r="C14" s="65">
        <v>2</v>
      </c>
      <c r="D14" s="66">
        <v>43165.821476122685</v>
      </c>
      <c r="E14" s="65" t="s">
        <v>696</v>
      </c>
    </row>
    <row r="15" spans="1:5" ht="30" x14ac:dyDescent="0.25">
      <c r="A15" s="65" t="s">
        <v>5131</v>
      </c>
      <c r="B15" s="65" t="s">
        <v>5132</v>
      </c>
      <c r="C15" s="65">
        <v>2</v>
      </c>
      <c r="D15" s="66">
        <v>43165.805244710646</v>
      </c>
      <c r="E15" s="65" t="s">
        <v>696</v>
      </c>
    </row>
    <row r="16" spans="1:5" x14ac:dyDescent="0.25">
      <c r="A16" s="65" t="s">
        <v>5133</v>
      </c>
      <c r="B16" s="65" t="s">
        <v>5134</v>
      </c>
      <c r="C16" s="65">
        <v>2</v>
      </c>
      <c r="D16" s="66">
        <v>43165.798316423614</v>
      </c>
      <c r="E16" s="65" t="s">
        <v>696</v>
      </c>
    </row>
    <row r="17" spans="1:5" ht="30" x14ac:dyDescent="0.25">
      <c r="A17" s="65" t="s">
        <v>5135</v>
      </c>
      <c r="B17" s="65" t="s">
        <v>5136</v>
      </c>
      <c r="C17" s="65">
        <v>2</v>
      </c>
      <c r="D17" s="66">
        <v>43165.800927974538</v>
      </c>
      <c r="E17" s="65" t="s">
        <v>696</v>
      </c>
    </row>
    <row r="18" spans="1:5" ht="30" x14ac:dyDescent="0.25">
      <c r="A18" s="65" t="s">
        <v>5137</v>
      </c>
      <c r="B18" s="65" t="s">
        <v>3473</v>
      </c>
      <c r="C18" s="65">
        <v>2</v>
      </c>
      <c r="D18" s="66">
        <v>43165.797912372684</v>
      </c>
      <c r="E18" s="65" t="s">
        <v>696</v>
      </c>
    </row>
    <row r="19" spans="1:5" x14ac:dyDescent="0.25">
      <c r="A19" s="65" t="s">
        <v>5138</v>
      </c>
      <c r="B19" s="65" t="s">
        <v>5139</v>
      </c>
      <c r="C19" s="65">
        <v>2</v>
      </c>
      <c r="D19" s="66">
        <v>43165.841489050923</v>
      </c>
      <c r="E19" s="65" t="s">
        <v>696</v>
      </c>
    </row>
    <row r="20" spans="1:5" ht="30" x14ac:dyDescent="0.25">
      <c r="A20" s="65" t="s">
        <v>5140</v>
      </c>
      <c r="B20" s="65" t="s">
        <v>2981</v>
      </c>
      <c r="C20" s="65">
        <v>2</v>
      </c>
      <c r="D20" s="66">
        <v>43165.797855509256</v>
      </c>
      <c r="E20" s="65" t="s">
        <v>696</v>
      </c>
    </row>
    <row r="21" spans="1:5" ht="30" x14ac:dyDescent="0.25">
      <c r="A21" s="65" t="s">
        <v>5141</v>
      </c>
      <c r="B21" s="65" t="s">
        <v>2559</v>
      </c>
      <c r="C21" s="65">
        <v>2</v>
      </c>
      <c r="D21" s="66">
        <v>43165.797863113425</v>
      </c>
      <c r="E21" s="65" t="s">
        <v>696</v>
      </c>
    </row>
    <row r="22" spans="1:5" ht="45" x14ac:dyDescent="0.25">
      <c r="A22" s="65" t="s">
        <v>5142</v>
      </c>
      <c r="B22" s="65" t="s">
        <v>1533</v>
      </c>
      <c r="C22" s="65">
        <v>2</v>
      </c>
      <c r="D22" s="66">
        <v>43165.806901192133</v>
      </c>
      <c r="E22" s="65" t="s">
        <v>696</v>
      </c>
    </row>
    <row r="23" spans="1:5" ht="30" x14ac:dyDescent="0.25">
      <c r="A23" s="65" t="s">
        <v>5143</v>
      </c>
      <c r="B23" s="65" t="s">
        <v>1812</v>
      </c>
      <c r="C23" s="65">
        <v>2</v>
      </c>
      <c r="D23" s="66">
        <v>43165.797956655093</v>
      </c>
      <c r="E23" s="65" t="s">
        <v>696</v>
      </c>
    </row>
    <row r="24" spans="1:5" ht="30" x14ac:dyDescent="0.25">
      <c r="A24" s="65" t="s">
        <v>5144</v>
      </c>
      <c r="B24" s="65" t="s">
        <v>3139</v>
      </c>
      <c r="C24" s="65">
        <v>2</v>
      </c>
      <c r="D24" s="66">
        <v>43165.84913707176</v>
      </c>
      <c r="E24" s="65" t="s">
        <v>696</v>
      </c>
    </row>
    <row r="25" spans="1:5" ht="30" x14ac:dyDescent="0.25">
      <c r="A25" s="65" t="s">
        <v>5145</v>
      </c>
      <c r="B25" s="65" t="s">
        <v>2763</v>
      </c>
      <c r="C25" s="65">
        <v>2</v>
      </c>
      <c r="D25" s="66">
        <v>43165.815493807873</v>
      </c>
      <c r="E25" s="65" t="s">
        <v>696</v>
      </c>
    </row>
    <row r="26" spans="1:5" x14ac:dyDescent="0.25">
      <c r="A26" s="65" t="s">
        <v>5146</v>
      </c>
      <c r="B26" s="65" t="s">
        <v>5147</v>
      </c>
      <c r="C26" s="65">
        <v>2</v>
      </c>
      <c r="D26" s="66">
        <v>43165.826520150462</v>
      </c>
      <c r="E26" s="65" t="s">
        <v>696</v>
      </c>
    </row>
    <row r="27" spans="1:5" x14ac:dyDescent="0.25">
      <c r="A27" s="65" t="s">
        <v>5148</v>
      </c>
      <c r="B27" s="65" t="s">
        <v>5149</v>
      </c>
      <c r="C27" s="65">
        <v>2</v>
      </c>
      <c r="D27" s="66">
        <v>43165.848735844906</v>
      </c>
      <c r="E27" s="65" t="s">
        <v>696</v>
      </c>
    </row>
    <row r="28" spans="1:5" x14ac:dyDescent="0.25">
      <c r="A28" s="65" t="s">
        <v>5150</v>
      </c>
      <c r="B28" s="65" t="s">
        <v>5151</v>
      </c>
      <c r="C28" s="65">
        <v>2</v>
      </c>
      <c r="D28" s="66">
        <v>43165.848776423612</v>
      </c>
      <c r="E28" s="65" t="s">
        <v>696</v>
      </c>
    </row>
    <row r="29" spans="1:5" x14ac:dyDescent="0.25">
      <c r="A29" s="65" t="s">
        <v>5152</v>
      </c>
      <c r="B29" s="65" t="s">
        <v>5153</v>
      </c>
      <c r="C29" s="65">
        <v>2</v>
      </c>
      <c r="D29" s="66">
        <v>43165.848752881946</v>
      </c>
      <c r="E29" s="65" t="s">
        <v>696</v>
      </c>
    </row>
    <row r="30" spans="1:5" x14ac:dyDescent="0.25">
      <c r="A30" s="65" t="s">
        <v>5154</v>
      </c>
      <c r="B30" s="65" t="s">
        <v>5155</v>
      </c>
      <c r="C30" s="65">
        <v>2</v>
      </c>
      <c r="D30" s="66">
        <v>43165.848775983795</v>
      </c>
      <c r="E30" s="65" t="s">
        <v>696</v>
      </c>
    </row>
    <row r="31" spans="1:5" x14ac:dyDescent="0.25">
      <c r="A31" s="65" t="s">
        <v>5156</v>
      </c>
      <c r="B31" s="65" t="s">
        <v>5157</v>
      </c>
      <c r="C31" s="65">
        <v>2</v>
      </c>
      <c r="D31" s="66">
        <v>43165.848767233794</v>
      </c>
      <c r="E31" s="65" t="s">
        <v>696</v>
      </c>
    </row>
    <row r="32" spans="1:5" x14ac:dyDescent="0.25">
      <c r="A32" s="65" t="s">
        <v>5158</v>
      </c>
      <c r="B32" s="65" t="s">
        <v>5159</v>
      </c>
      <c r="C32" s="65">
        <v>2</v>
      </c>
      <c r="D32" s="66">
        <v>43165.848774282407</v>
      </c>
      <c r="E32" s="65" t="s">
        <v>696</v>
      </c>
    </row>
    <row r="33" spans="1:5" x14ac:dyDescent="0.25">
      <c r="A33" s="65" t="s">
        <v>5160</v>
      </c>
      <c r="B33" s="65" t="s">
        <v>5161</v>
      </c>
      <c r="C33" s="65">
        <v>2</v>
      </c>
      <c r="D33" s="66">
        <v>43165.848787268522</v>
      </c>
      <c r="E33" s="65" t="s">
        <v>696</v>
      </c>
    </row>
    <row r="34" spans="1:5" x14ac:dyDescent="0.25">
      <c r="A34" s="65" t="s">
        <v>5162</v>
      </c>
      <c r="B34" s="65" t="s">
        <v>5163</v>
      </c>
      <c r="C34" s="65">
        <v>2</v>
      </c>
      <c r="D34" s="66">
        <v>43165.843351377313</v>
      </c>
      <c r="E34" s="65" t="s">
        <v>696</v>
      </c>
    </row>
    <row r="35" spans="1:5" x14ac:dyDescent="0.25">
      <c r="A35" s="65" t="s">
        <v>5164</v>
      </c>
      <c r="B35" s="65" t="s">
        <v>5165</v>
      </c>
      <c r="C35" s="65">
        <v>2</v>
      </c>
      <c r="D35" s="66">
        <v>43165.843376736113</v>
      </c>
      <c r="E35" s="65" t="s">
        <v>696</v>
      </c>
    </row>
    <row r="36" spans="1:5" x14ac:dyDescent="0.25">
      <c r="A36" s="65" t="s">
        <v>5166</v>
      </c>
      <c r="B36" s="65" t="s">
        <v>5167</v>
      </c>
      <c r="C36" s="65">
        <v>2</v>
      </c>
      <c r="D36" s="66">
        <v>43165.84330119213</v>
      </c>
      <c r="E36" s="65" t="s">
        <v>696</v>
      </c>
    </row>
    <row r="37" spans="1:5" x14ac:dyDescent="0.25">
      <c r="A37" s="65" t="s">
        <v>5168</v>
      </c>
      <c r="B37" s="65" t="s">
        <v>5169</v>
      </c>
      <c r="C37" s="65">
        <v>2</v>
      </c>
      <c r="D37" s="66">
        <v>43165.848733263891</v>
      </c>
      <c r="E37" s="65" t="s">
        <v>696</v>
      </c>
    </row>
    <row r="38" spans="1:5" ht="30" x14ac:dyDescent="0.25">
      <c r="A38" s="65" t="s">
        <v>5170</v>
      </c>
      <c r="B38" s="65" t="s">
        <v>1615</v>
      </c>
      <c r="C38" s="65">
        <v>2</v>
      </c>
      <c r="D38" s="66">
        <v>43165.796987094909</v>
      </c>
      <c r="E38" s="65" t="s">
        <v>696</v>
      </c>
    </row>
    <row r="39" spans="1:5" x14ac:dyDescent="0.25">
      <c r="A39" s="65" t="s">
        <v>5171</v>
      </c>
      <c r="B39" s="65" t="s">
        <v>783</v>
      </c>
      <c r="C39" s="65">
        <v>2</v>
      </c>
      <c r="D39" s="66">
        <v>43165.796948888892</v>
      </c>
      <c r="E39" s="65" t="s">
        <v>696</v>
      </c>
    </row>
    <row r="40" spans="1:5" ht="30" x14ac:dyDescent="0.25">
      <c r="A40" s="65" t="s">
        <v>5172</v>
      </c>
      <c r="B40" s="65" t="s">
        <v>1297</v>
      </c>
      <c r="C40" s="65">
        <v>2</v>
      </c>
      <c r="D40" s="66">
        <v>43165.869607743058</v>
      </c>
      <c r="E40" s="65" t="s">
        <v>696</v>
      </c>
    </row>
    <row r="41" spans="1:5" ht="30" x14ac:dyDescent="0.25">
      <c r="A41" s="65" t="s">
        <v>5173</v>
      </c>
      <c r="B41" s="65" t="s">
        <v>2862</v>
      </c>
      <c r="C41" s="65">
        <v>2</v>
      </c>
      <c r="D41" s="66">
        <v>43165.797018831021</v>
      </c>
      <c r="E41" s="65" t="s">
        <v>696</v>
      </c>
    </row>
    <row r="42" spans="1:5" ht="30" x14ac:dyDescent="0.25">
      <c r="A42" s="65" t="s">
        <v>5174</v>
      </c>
      <c r="B42" s="65" t="s">
        <v>1026</v>
      </c>
      <c r="C42" s="65">
        <v>2</v>
      </c>
      <c r="D42" s="66">
        <v>43165.796989560185</v>
      </c>
      <c r="E42" s="65" t="s">
        <v>696</v>
      </c>
    </row>
    <row r="43" spans="1:5" ht="30" x14ac:dyDescent="0.25">
      <c r="A43" s="65" t="s">
        <v>5175</v>
      </c>
      <c r="B43" s="65" t="s">
        <v>5176</v>
      </c>
      <c r="C43" s="65">
        <v>2</v>
      </c>
      <c r="D43" s="66">
        <v>43165.796994571756</v>
      </c>
      <c r="E43" s="65" t="s">
        <v>696</v>
      </c>
    </row>
    <row r="44" spans="1:5" x14ac:dyDescent="0.25">
      <c r="A44" s="65" t="s">
        <v>5177</v>
      </c>
      <c r="B44" s="65" t="s">
        <v>787</v>
      </c>
      <c r="C44" s="65">
        <v>2</v>
      </c>
      <c r="D44" s="66">
        <v>43165.797021435188</v>
      </c>
      <c r="E44" s="65" t="s">
        <v>696</v>
      </c>
    </row>
    <row r="45" spans="1:5" ht="30" x14ac:dyDescent="0.25">
      <c r="A45" s="65" t="s">
        <v>5178</v>
      </c>
      <c r="B45" s="65" t="s">
        <v>2622</v>
      </c>
      <c r="C45" s="65">
        <v>2</v>
      </c>
      <c r="D45" s="66">
        <v>43165.869822569446</v>
      </c>
      <c r="E45" s="65" t="s">
        <v>696</v>
      </c>
    </row>
    <row r="46" spans="1:5" ht="30" x14ac:dyDescent="0.25">
      <c r="A46" s="65" t="s">
        <v>5179</v>
      </c>
      <c r="B46" s="65" t="s">
        <v>3036</v>
      </c>
      <c r="C46" s="65">
        <v>2</v>
      </c>
      <c r="D46" s="66">
        <v>43165.800572245367</v>
      </c>
      <c r="E46" s="65" t="s">
        <v>696</v>
      </c>
    </row>
    <row r="47" spans="1:5" x14ac:dyDescent="0.25">
      <c r="A47" s="65" t="s">
        <v>5180</v>
      </c>
      <c r="B47" s="65" t="s">
        <v>4117</v>
      </c>
      <c r="C47" s="65">
        <v>2</v>
      </c>
      <c r="D47" s="66">
        <v>43165.800566469909</v>
      </c>
      <c r="E47" s="65" t="s">
        <v>696</v>
      </c>
    </row>
    <row r="48" spans="1:5" x14ac:dyDescent="0.25">
      <c r="A48" s="65" t="s">
        <v>5181</v>
      </c>
      <c r="B48" s="65" t="s">
        <v>1537</v>
      </c>
      <c r="C48" s="65">
        <v>2</v>
      </c>
      <c r="D48" s="66">
        <v>43165.800571168984</v>
      </c>
      <c r="E48" s="65" t="s">
        <v>696</v>
      </c>
    </row>
    <row r="49" spans="1:5" x14ac:dyDescent="0.25">
      <c r="A49" s="65" t="s">
        <v>5182</v>
      </c>
      <c r="B49" s="65" t="s">
        <v>2115</v>
      </c>
      <c r="C49" s="65">
        <v>2</v>
      </c>
      <c r="D49" s="66">
        <v>43165.832394976853</v>
      </c>
      <c r="E49" s="65" t="s">
        <v>696</v>
      </c>
    </row>
    <row r="50" spans="1:5" x14ac:dyDescent="0.25">
      <c r="A50" s="65" t="s">
        <v>5183</v>
      </c>
      <c r="B50" s="65" t="s">
        <v>1482</v>
      </c>
      <c r="C50" s="65">
        <v>2</v>
      </c>
      <c r="D50" s="66">
        <v>43165.800509224537</v>
      </c>
      <c r="E50" s="65" t="s">
        <v>696</v>
      </c>
    </row>
    <row r="51" spans="1:5" x14ac:dyDescent="0.25">
      <c r="A51" s="65" t="s">
        <v>5184</v>
      </c>
      <c r="B51" s="65" t="s">
        <v>1881</v>
      </c>
      <c r="C51" s="65">
        <v>2</v>
      </c>
      <c r="D51" s="66">
        <v>43165.800502048609</v>
      </c>
      <c r="E51" s="65" t="s">
        <v>696</v>
      </c>
    </row>
    <row r="52" spans="1:5" x14ac:dyDescent="0.25">
      <c r="A52" s="65" t="s">
        <v>5185</v>
      </c>
      <c r="B52" s="65" t="s">
        <v>2371</v>
      </c>
      <c r="C52" s="65">
        <v>2</v>
      </c>
      <c r="D52" s="66">
        <v>43165.800528402775</v>
      </c>
      <c r="E52" s="65" t="s">
        <v>696</v>
      </c>
    </row>
    <row r="53" spans="1:5" x14ac:dyDescent="0.25">
      <c r="A53" s="65" t="s">
        <v>5186</v>
      </c>
      <c r="B53" s="65" t="s">
        <v>1661</v>
      </c>
      <c r="C53" s="65">
        <v>2</v>
      </c>
      <c r="D53" s="66">
        <v>43165.800509050925</v>
      </c>
      <c r="E53" s="65" t="s">
        <v>696</v>
      </c>
    </row>
    <row r="54" spans="1:5" x14ac:dyDescent="0.25">
      <c r="A54" s="65" t="s">
        <v>5187</v>
      </c>
      <c r="B54" s="65" t="s">
        <v>2782</v>
      </c>
      <c r="C54" s="65">
        <v>2</v>
      </c>
      <c r="D54" s="66">
        <v>43165.831884444444</v>
      </c>
      <c r="E54" s="65" t="s">
        <v>696</v>
      </c>
    </row>
    <row r="55" spans="1:5" x14ac:dyDescent="0.25">
      <c r="A55" s="65" t="s">
        <v>5188</v>
      </c>
      <c r="B55" s="65" t="s">
        <v>1927</v>
      </c>
      <c r="C55" s="65">
        <v>2</v>
      </c>
      <c r="D55" s="66">
        <v>43165.800499004632</v>
      </c>
      <c r="E55" s="65" t="s">
        <v>696</v>
      </c>
    </row>
    <row r="56" spans="1:5" x14ac:dyDescent="0.25">
      <c r="A56" s="65" t="s">
        <v>5189</v>
      </c>
      <c r="B56" s="65" t="s">
        <v>2265</v>
      </c>
      <c r="C56" s="65">
        <v>2</v>
      </c>
      <c r="D56" s="66">
        <v>43165.808300752316</v>
      </c>
      <c r="E56" s="65" t="s">
        <v>696</v>
      </c>
    </row>
    <row r="57" spans="1:5" x14ac:dyDescent="0.25">
      <c r="A57" s="65" t="s">
        <v>5190</v>
      </c>
      <c r="B57" s="65" t="s">
        <v>2673</v>
      </c>
      <c r="C57" s="65">
        <v>2</v>
      </c>
      <c r="D57" s="66">
        <v>43165.811676273152</v>
      </c>
      <c r="E57" s="65" t="s">
        <v>696</v>
      </c>
    </row>
    <row r="58" spans="1:5" ht="30" x14ac:dyDescent="0.25">
      <c r="A58" s="65" t="s">
        <v>5191</v>
      </c>
      <c r="B58" s="65" t="s">
        <v>1425</v>
      </c>
      <c r="C58" s="65">
        <v>2</v>
      </c>
      <c r="D58" s="66">
        <v>43165.811744537037</v>
      </c>
      <c r="E58" s="65" t="s">
        <v>696</v>
      </c>
    </row>
    <row r="59" spans="1:5" x14ac:dyDescent="0.25">
      <c r="A59" s="65" t="s">
        <v>5192</v>
      </c>
      <c r="B59" s="65" t="s">
        <v>4094</v>
      </c>
      <c r="C59" s="65">
        <v>2</v>
      </c>
      <c r="D59" s="66">
        <v>43165.844777777776</v>
      </c>
      <c r="E59" s="65" t="s">
        <v>696</v>
      </c>
    </row>
    <row r="60" spans="1:5" ht="30" x14ac:dyDescent="0.25">
      <c r="A60" s="65" t="s">
        <v>5193</v>
      </c>
      <c r="B60" s="65" t="s">
        <v>1130</v>
      </c>
      <c r="C60" s="65">
        <v>2</v>
      </c>
      <c r="D60" s="66">
        <v>43165.81445179398</v>
      </c>
      <c r="E60" s="65" t="s">
        <v>696</v>
      </c>
    </row>
    <row r="61" spans="1:5" x14ac:dyDescent="0.25">
      <c r="A61" s="65" t="s">
        <v>5194</v>
      </c>
      <c r="B61" s="65" t="s">
        <v>5195</v>
      </c>
      <c r="C61" s="65">
        <v>2</v>
      </c>
      <c r="D61" s="66">
        <v>43165.814452037041</v>
      </c>
      <c r="E61" s="65" t="s">
        <v>696</v>
      </c>
    </row>
    <row r="62" spans="1:5" ht="30" x14ac:dyDescent="0.25">
      <c r="A62" s="65" t="s">
        <v>5196</v>
      </c>
      <c r="B62" s="65" t="s">
        <v>2739</v>
      </c>
      <c r="C62" s="65">
        <v>2</v>
      </c>
      <c r="D62" s="66">
        <v>43165.814448541663</v>
      </c>
      <c r="E62" s="65" t="s">
        <v>696</v>
      </c>
    </row>
    <row r="63" spans="1:5" ht="30" x14ac:dyDescent="0.25">
      <c r="A63" s="65" t="s">
        <v>5197</v>
      </c>
      <c r="B63" s="65" t="s">
        <v>1099</v>
      </c>
      <c r="C63" s="65">
        <v>2</v>
      </c>
      <c r="D63" s="66">
        <v>43165.814444074073</v>
      </c>
      <c r="E63" s="65" t="s">
        <v>696</v>
      </c>
    </row>
    <row r="64" spans="1:5" ht="45" x14ac:dyDescent="0.25">
      <c r="A64" s="65" t="s">
        <v>5198</v>
      </c>
      <c r="B64" s="65" t="s">
        <v>4635</v>
      </c>
      <c r="C64" s="65">
        <v>2</v>
      </c>
      <c r="D64" s="66">
        <v>43165.814409143517</v>
      </c>
      <c r="E64" s="65" t="s">
        <v>696</v>
      </c>
    </row>
    <row r="65" spans="1:5" ht="30" x14ac:dyDescent="0.25">
      <c r="A65" s="65" t="s">
        <v>5199</v>
      </c>
      <c r="B65" s="65" t="s">
        <v>3676</v>
      </c>
      <c r="C65" s="65">
        <v>2</v>
      </c>
      <c r="D65" s="66">
        <v>43165.814400844909</v>
      </c>
      <c r="E65" s="65" t="s">
        <v>696</v>
      </c>
    </row>
    <row r="66" spans="1:5" x14ac:dyDescent="0.25">
      <c r="A66" s="65" t="s">
        <v>5200</v>
      </c>
      <c r="B66" s="65" t="s">
        <v>3504</v>
      </c>
      <c r="C66" s="65">
        <v>2</v>
      </c>
      <c r="D66" s="66">
        <v>43165.838809756948</v>
      </c>
      <c r="E66" s="65" t="s">
        <v>696</v>
      </c>
    </row>
    <row r="67" spans="1:5" x14ac:dyDescent="0.25">
      <c r="A67" s="65" t="s">
        <v>5201</v>
      </c>
      <c r="B67" s="65" t="s">
        <v>1560</v>
      </c>
      <c r="C67" s="65">
        <v>2</v>
      </c>
      <c r="D67" s="66">
        <v>43165.814455266205</v>
      </c>
      <c r="E67" s="65" t="s">
        <v>696</v>
      </c>
    </row>
    <row r="68" spans="1:5" ht="30" x14ac:dyDescent="0.25">
      <c r="A68" s="65" t="s">
        <v>5202</v>
      </c>
      <c r="B68" s="65" t="s">
        <v>5203</v>
      </c>
      <c r="C68" s="65">
        <v>2</v>
      </c>
      <c r="D68" s="66">
        <v>43165.814461134258</v>
      </c>
      <c r="E68" s="65" t="s">
        <v>696</v>
      </c>
    </row>
    <row r="69" spans="1:5" x14ac:dyDescent="0.25">
      <c r="A69" s="65" t="s">
        <v>5204</v>
      </c>
      <c r="B69" s="65" t="s">
        <v>5205</v>
      </c>
      <c r="C69" s="65">
        <v>2</v>
      </c>
      <c r="D69" s="66">
        <v>43165.819218020835</v>
      </c>
      <c r="E69" s="65" t="s">
        <v>696</v>
      </c>
    </row>
    <row r="70" spans="1:5" x14ac:dyDescent="0.25">
      <c r="A70" s="65" t="s">
        <v>5206</v>
      </c>
      <c r="B70" s="65" t="s">
        <v>1396</v>
      </c>
      <c r="C70" s="65">
        <v>2</v>
      </c>
      <c r="D70" s="66">
        <v>43165.819222233797</v>
      </c>
      <c r="E70" s="65" t="s">
        <v>696</v>
      </c>
    </row>
    <row r="71" spans="1:5" x14ac:dyDescent="0.25">
      <c r="A71" s="65" t="s">
        <v>5207</v>
      </c>
      <c r="B71" s="65" t="s">
        <v>2097</v>
      </c>
      <c r="C71" s="65">
        <v>2</v>
      </c>
      <c r="D71" s="66">
        <v>43165.819226168984</v>
      </c>
      <c r="E71" s="65" t="s">
        <v>696</v>
      </c>
    </row>
    <row r="72" spans="1:5" ht="30" x14ac:dyDescent="0.25">
      <c r="A72" s="65" t="s">
        <v>5208</v>
      </c>
      <c r="B72" s="65" t="s">
        <v>2836</v>
      </c>
      <c r="C72" s="65">
        <v>2</v>
      </c>
      <c r="D72" s="66">
        <v>43165.81922636574</v>
      </c>
      <c r="E72" s="65" t="s">
        <v>696</v>
      </c>
    </row>
    <row r="73" spans="1:5" ht="30" x14ac:dyDescent="0.25">
      <c r="A73" s="65" t="s">
        <v>5209</v>
      </c>
      <c r="B73" s="65" t="s">
        <v>2539</v>
      </c>
      <c r="C73" s="65">
        <v>2</v>
      </c>
      <c r="D73" s="66">
        <v>43165.819385972223</v>
      </c>
      <c r="E73" s="65" t="s">
        <v>696</v>
      </c>
    </row>
    <row r="74" spans="1:5" ht="30" x14ac:dyDescent="0.25">
      <c r="A74" s="65" t="s">
        <v>5210</v>
      </c>
      <c r="B74" s="65" t="s">
        <v>2379</v>
      </c>
      <c r="C74" s="65">
        <v>2</v>
      </c>
      <c r="D74" s="66">
        <v>43165.819226793981</v>
      </c>
      <c r="E74" s="65" t="s">
        <v>696</v>
      </c>
    </row>
    <row r="75" spans="1:5" ht="30" x14ac:dyDescent="0.25">
      <c r="A75" s="65" t="s">
        <v>5211</v>
      </c>
      <c r="B75" s="65" t="s">
        <v>1243</v>
      </c>
      <c r="C75" s="65">
        <v>2</v>
      </c>
      <c r="D75" s="66">
        <v>43165.819511377318</v>
      </c>
      <c r="E75" s="65" t="s">
        <v>696</v>
      </c>
    </row>
    <row r="76" spans="1:5" ht="30" x14ac:dyDescent="0.25">
      <c r="A76" s="65" t="s">
        <v>5212</v>
      </c>
      <c r="B76" s="65" t="s">
        <v>1814</v>
      </c>
      <c r="C76" s="65">
        <v>2</v>
      </c>
      <c r="D76" s="66">
        <v>43165.819620740738</v>
      </c>
      <c r="E76" s="65" t="s">
        <v>696</v>
      </c>
    </row>
    <row r="77" spans="1:5" ht="30" x14ac:dyDescent="0.25">
      <c r="A77" s="65" t="s">
        <v>5213</v>
      </c>
      <c r="B77" s="65" t="s">
        <v>3001</v>
      </c>
      <c r="C77" s="65">
        <v>2</v>
      </c>
      <c r="D77" s="66">
        <v>43165.819636608794</v>
      </c>
      <c r="E77" s="65" t="s">
        <v>696</v>
      </c>
    </row>
    <row r="78" spans="1:5" x14ac:dyDescent="0.25">
      <c r="A78" s="65" t="s">
        <v>5214</v>
      </c>
      <c r="B78" s="65" t="s">
        <v>2496</v>
      </c>
      <c r="C78" s="65">
        <v>2</v>
      </c>
      <c r="D78" s="66">
        <v>43165.819630474536</v>
      </c>
      <c r="E78" s="65" t="s">
        <v>696</v>
      </c>
    </row>
    <row r="79" spans="1:5" x14ac:dyDescent="0.25">
      <c r="A79" s="65" t="s">
        <v>5215</v>
      </c>
      <c r="B79" s="65" t="s">
        <v>5216</v>
      </c>
      <c r="C79" s="65">
        <v>2</v>
      </c>
      <c r="D79" s="66">
        <v>43165.804828368055</v>
      </c>
      <c r="E79" s="65" t="s">
        <v>696</v>
      </c>
    </row>
    <row r="80" spans="1:5" ht="30" x14ac:dyDescent="0.25">
      <c r="A80" s="65" t="s">
        <v>5217</v>
      </c>
      <c r="B80" s="65" t="s">
        <v>1962</v>
      </c>
      <c r="C80" s="65">
        <v>2</v>
      </c>
      <c r="D80" s="66">
        <v>43165.804829976849</v>
      </c>
      <c r="E80" s="65" t="s">
        <v>696</v>
      </c>
    </row>
    <row r="81" spans="1:5" ht="30" x14ac:dyDescent="0.25">
      <c r="A81" s="65" t="s">
        <v>5218</v>
      </c>
      <c r="B81" s="65" t="s">
        <v>5219</v>
      </c>
      <c r="C81" s="65">
        <v>2</v>
      </c>
      <c r="D81" s="66">
        <v>43165.80483015046</v>
      </c>
      <c r="E81" s="65" t="s">
        <v>696</v>
      </c>
    </row>
    <row r="82" spans="1:5" x14ac:dyDescent="0.25">
      <c r="A82" s="65" t="s">
        <v>5220</v>
      </c>
      <c r="B82" s="65" t="s">
        <v>5221</v>
      </c>
      <c r="C82" s="65">
        <v>2</v>
      </c>
      <c r="D82" s="66">
        <v>43165.804840798613</v>
      </c>
      <c r="E82" s="65" t="s">
        <v>696</v>
      </c>
    </row>
    <row r="83" spans="1:5" ht="30" x14ac:dyDescent="0.25">
      <c r="A83" s="65" t="s">
        <v>5222</v>
      </c>
      <c r="B83" s="65" t="s">
        <v>2866</v>
      </c>
      <c r="C83" s="65">
        <v>2</v>
      </c>
      <c r="D83" s="66">
        <v>43165.804838553238</v>
      </c>
      <c r="E83" s="65" t="s">
        <v>696</v>
      </c>
    </row>
    <row r="84" spans="1:5" x14ac:dyDescent="0.25">
      <c r="A84" s="65" t="s">
        <v>5223</v>
      </c>
      <c r="B84" s="65" t="s">
        <v>1307</v>
      </c>
      <c r="C84" s="65">
        <v>2</v>
      </c>
      <c r="D84" s="66">
        <v>43165.804909432867</v>
      </c>
      <c r="E84" s="65" t="s">
        <v>696</v>
      </c>
    </row>
    <row r="85" spans="1:5" x14ac:dyDescent="0.25">
      <c r="A85" s="65" t="s">
        <v>5224</v>
      </c>
      <c r="B85" s="65" t="s">
        <v>895</v>
      </c>
      <c r="C85" s="65">
        <v>2</v>
      </c>
      <c r="D85" s="66">
        <v>43165.804829895831</v>
      </c>
      <c r="E85" s="65" t="s">
        <v>696</v>
      </c>
    </row>
    <row r="86" spans="1:5" x14ac:dyDescent="0.25">
      <c r="A86" s="65" t="s">
        <v>5225</v>
      </c>
      <c r="B86" s="65" t="s">
        <v>2406</v>
      </c>
      <c r="C86" s="65">
        <v>2</v>
      </c>
      <c r="D86" s="66">
        <v>43165.804833078706</v>
      </c>
      <c r="E86" s="65" t="s">
        <v>696</v>
      </c>
    </row>
    <row r="87" spans="1:5" ht="30" x14ac:dyDescent="0.25">
      <c r="A87" s="65" t="s">
        <v>5226</v>
      </c>
      <c r="B87" s="65" t="s">
        <v>2743</v>
      </c>
      <c r="C87" s="65">
        <v>2</v>
      </c>
      <c r="D87" s="66">
        <v>43165.809188703701</v>
      </c>
      <c r="E87" s="65" t="s">
        <v>696</v>
      </c>
    </row>
    <row r="88" spans="1:5" x14ac:dyDescent="0.25">
      <c r="A88" s="65" t="s">
        <v>5227</v>
      </c>
      <c r="B88" s="65" t="s">
        <v>5228</v>
      </c>
      <c r="C88" s="65">
        <v>2</v>
      </c>
      <c r="D88" s="66">
        <v>43165.809187453706</v>
      </c>
      <c r="E88" s="65" t="s">
        <v>696</v>
      </c>
    </row>
    <row r="89" spans="1:5" ht="30" x14ac:dyDescent="0.25">
      <c r="A89" s="65" t="s">
        <v>5229</v>
      </c>
      <c r="B89" s="65" t="s">
        <v>1454</v>
      </c>
      <c r="C89" s="65">
        <v>2</v>
      </c>
      <c r="D89" s="66">
        <v>43165.796704884262</v>
      </c>
      <c r="E89" s="65" t="s">
        <v>696</v>
      </c>
    </row>
    <row r="90" spans="1:5" ht="30" x14ac:dyDescent="0.25">
      <c r="A90" s="65" t="s">
        <v>5230</v>
      </c>
      <c r="B90" s="65" t="s">
        <v>702</v>
      </c>
      <c r="C90" s="65">
        <v>2</v>
      </c>
      <c r="D90" s="66">
        <v>43165.80876684028</v>
      </c>
      <c r="E90" s="65" t="s">
        <v>696</v>
      </c>
    </row>
    <row r="91" spans="1:5" ht="30" x14ac:dyDescent="0.25">
      <c r="A91" s="65" t="s">
        <v>5231</v>
      </c>
      <c r="B91" s="65" t="s">
        <v>2204</v>
      </c>
      <c r="C91" s="65">
        <v>2</v>
      </c>
      <c r="D91" s="66">
        <v>43165.809014513892</v>
      </c>
      <c r="E91" s="65" t="s">
        <v>696</v>
      </c>
    </row>
    <row r="92" spans="1:5" ht="30" x14ac:dyDescent="0.25">
      <c r="A92" s="65" t="s">
        <v>5232</v>
      </c>
      <c r="B92" s="65" t="s">
        <v>3263</v>
      </c>
      <c r="C92" s="65">
        <v>2</v>
      </c>
      <c r="D92" s="66">
        <v>43165.809191342596</v>
      </c>
      <c r="E92" s="65" t="s">
        <v>696</v>
      </c>
    </row>
    <row r="93" spans="1:5" x14ac:dyDescent="0.25">
      <c r="A93" s="65" t="s">
        <v>5233</v>
      </c>
      <c r="B93" s="65" t="s">
        <v>1696</v>
      </c>
      <c r="C93" s="65">
        <v>2</v>
      </c>
      <c r="D93" s="66">
        <v>43165.80918729167</v>
      </c>
      <c r="E93" s="65" t="s">
        <v>696</v>
      </c>
    </row>
    <row r="94" spans="1:5" x14ac:dyDescent="0.25">
      <c r="A94" s="65" t="s">
        <v>5234</v>
      </c>
      <c r="B94" s="65" t="s">
        <v>1200</v>
      </c>
      <c r="C94" s="65">
        <v>2</v>
      </c>
      <c r="D94" s="66">
        <v>43165.808752407407</v>
      </c>
      <c r="E94" s="65" t="s">
        <v>696</v>
      </c>
    </row>
    <row r="95" spans="1:5" ht="30" x14ac:dyDescent="0.25">
      <c r="A95" s="65" t="s">
        <v>5235</v>
      </c>
      <c r="B95" s="65" t="s">
        <v>4510</v>
      </c>
      <c r="C95" s="65">
        <v>2</v>
      </c>
      <c r="D95" s="66">
        <v>43165.836263194447</v>
      </c>
      <c r="E95" s="65" t="s">
        <v>696</v>
      </c>
    </row>
    <row r="96" spans="1:5" ht="30" x14ac:dyDescent="0.25">
      <c r="A96" s="65" t="s">
        <v>5236</v>
      </c>
      <c r="B96" s="65" t="s">
        <v>1996</v>
      </c>
      <c r="C96" s="65">
        <v>2</v>
      </c>
      <c r="D96" s="66">
        <v>43165.836263229168</v>
      </c>
      <c r="E96" s="65" t="s">
        <v>696</v>
      </c>
    </row>
    <row r="97" spans="1:5" x14ac:dyDescent="0.25">
      <c r="A97" s="65" t="s">
        <v>5237</v>
      </c>
      <c r="B97" s="65" t="s">
        <v>5238</v>
      </c>
      <c r="C97" s="65">
        <v>2</v>
      </c>
      <c r="D97" s="66">
        <v>43165.836253148147</v>
      </c>
      <c r="E97" s="65" t="s">
        <v>696</v>
      </c>
    </row>
    <row r="98" spans="1:5" x14ac:dyDescent="0.25">
      <c r="A98" s="65" t="s">
        <v>5239</v>
      </c>
      <c r="B98" s="65" t="s">
        <v>5240</v>
      </c>
      <c r="C98" s="65">
        <v>2</v>
      </c>
      <c r="D98" s="66">
        <v>43165.836262175922</v>
      </c>
      <c r="E98" s="65" t="s">
        <v>696</v>
      </c>
    </row>
    <row r="99" spans="1:5" x14ac:dyDescent="0.25">
      <c r="A99" s="65" t="s">
        <v>5241</v>
      </c>
      <c r="B99" s="65" t="s">
        <v>5242</v>
      </c>
      <c r="C99" s="65">
        <v>2</v>
      </c>
      <c r="D99" s="66">
        <v>43165.836306296296</v>
      </c>
      <c r="E99" s="65" t="s">
        <v>696</v>
      </c>
    </row>
    <row r="100" spans="1:5" x14ac:dyDescent="0.25">
      <c r="A100" s="65" t="s">
        <v>5243</v>
      </c>
      <c r="B100" s="65" t="s">
        <v>5244</v>
      </c>
      <c r="C100" s="65">
        <v>2</v>
      </c>
      <c r="D100" s="66">
        <v>43165.836374328705</v>
      </c>
      <c r="E100" s="65" t="s">
        <v>696</v>
      </c>
    </row>
    <row r="101" spans="1:5" ht="30" x14ac:dyDescent="0.25">
      <c r="A101" s="65" t="s">
        <v>5245</v>
      </c>
      <c r="B101" s="65" t="s">
        <v>2167</v>
      </c>
      <c r="C101" s="65">
        <v>2</v>
      </c>
      <c r="D101" s="66">
        <v>43165.836266273145</v>
      </c>
      <c r="E101" s="65" t="s">
        <v>696</v>
      </c>
    </row>
    <row r="102" spans="1:5" x14ac:dyDescent="0.25">
      <c r="A102" s="65" t="s">
        <v>5246</v>
      </c>
      <c r="B102" s="65" t="s">
        <v>2389</v>
      </c>
      <c r="C102" s="65">
        <v>2</v>
      </c>
      <c r="D102" s="66">
        <v>43165.836277858798</v>
      </c>
      <c r="E102" s="65" t="s">
        <v>696</v>
      </c>
    </row>
    <row r="103" spans="1:5" x14ac:dyDescent="0.25">
      <c r="A103" s="65" t="s">
        <v>5247</v>
      </c>
      <c r="B103" s="65" t="s">
        <v>2111</v>
      </c>
      <c r="C103" s="65">
        <v>2</v>
      </c>
      <c r="D103" s="66">
        <v>43165.836256261573</v>
      </c>
      <c r="E103" s="65" t="s">
        <v>696</v>
      </c>
    </row>
    <row r="104" spans="1:5" x14ac:dyDescent="0.25">
      <c r="A104" s="65" t="s">
        <v>5248</v>
      </c>
      <c r="B104" s="65" t="s">
        <v>5249</v>
      </c>
      <c r="C104" s="65">
        <v>2</v>
      </c>
      <c r="D104" s="66">
        <v>43165.836246145831</v>
      </c>
      <c r="E104" s="65" t="s">
        <v>696</v>
      </c>
    </row>
    <row r="105" spans="1:5" x14ac:dyDescent="0.25">
      <c r="A105" s="65" t="s">
        <v>5250</v>
      </c>
      <c r="B105" s="65" t="s">
        <v>5251</v>
      </c>
      <c r="C105" s="65">
        <v>2</v>
      </c>
      <c r="D105" s="66">
        <v>43165.841951342591</v>
      </c>
      <c r="E105" s="65" t="s">
        <v>696</v>
      </c>
    </row>
    <row r="106" spans="1:5" x14ac:dyDescent="0.25">
      <c r="A106" s="65" t="s">
        <v>5252</v>
      </c>
      <c r="B106" s="65" t="s">
        <v>5253</v>
      </c>
      <c r="C106" s="65">
        <v>2</v>
      </c>
      <c r="D106" s="66">
        <v>43165.841950729169</v>
      </c>
      <c r="E106" s="65" t="s">
        <v>696</v>
      </c>
    </row>
    <row r="107" spans="1:5" x14ac:dyDescent="0.25">
      <c r="A107" s="65" t="s">
        <v>5254</v>
      </c>
      <c r="B107" s="65" t="s">
        <v>2161</v>
      </c>
      <c r="C107" s="65">
        <v>2</v>
      </c>
      <c r="D107" s="66">
        <v>43165.841957581019</v>
      </c>
      <c r="E107" s="65" t="s">
        <v>696</v>
      </c>
    </row>
    <row r="108" spans="1:5" ht="30" x14ac:dyDescent="0.25">
      <c r="A108" s="65" t="s">
        <v>5255</v>
      </c>
      <c r="B108" s="65" t="s">
        <v>1816</v>
      </c>
      <c r="C108" s="65">
        <v>2</v>
      </c>
      <c r="D108" s="66">
        <v>43165.841958819445</v>
      </c>
      <c r="E108" s="65" t="s">
        <v>696</v>
      </c>
    </row>
    <row r="109" spans="1:5" ht="30" x14ac:dyDescent="0.25">
      <c r="A109" s="65" t="s">
        <v>5256</v>
      </c>
      <c r="B109" s="65" t="s">
        <v>3648</v>
      </c>
      <c r="C109" s="65">
        <v>2</v>
      </c>
      <c r="D109" s="66">
        <v>43165.841908946757</v>
      </c>
      <c r="E109" s="65" t="s">
        <v>696</v>
      </c>
    </row>
    <row r="110" spans="1:5" x14ac:dyDescent="0.25">
      <c r="A110" s="65" t="s">
        <v>5257</v>
      </c>
      <c r="B110" s="65" t="s">
        <v>2719</v>
      </c>
      <c r="C110" s="65">
        <v>2</v>
      </c>
      <c r="D110" s="66">
        <v>43165.841903402776</v>
      </c>
      <c r="E110" s="65" t="s">
        <v>696</v>
      </c>
    </row>
    <row r="111" spans="1:5" x14ac:dyDescent="0.25">
      <c r="A111" s="65" t="s">
        <v>5258</v>
      </c>
      <c r="B111" s="65" t="s">
        <v>824</v>
      </c>
      <c r="C111" s="65">
        <v>2</v>
      </c>
      <c r="D111" s="66">
        <v>43165.841922395834</v>
      </c>
      <c r="E111" s="65" t="s">
        <v>696</v>
      </c>
    </row>
    <row r="112" spans="1:5" x14ac:dyDescent="0.25">
      <c r="A112" s="65" t="s">
        <v>5259</v>
      </c>
      <c r="B112" s="65" t="s">
        <v>4120</v>
      </c>
      <c r="C112" s="65">
        <v>2</v>
      </c>
      <c r="D112" s="66">
        <v>43165.841908391201</v>
      </c>
      <c r="E112" s="65" t="s">
        <v>696</v>
      </c>
    </row>
    <row r="113" spans="1:5" x14ac:dyDescent="0.25">
      <c r="A113" s="65" t="s">
        <v>5260</v>
      </c>
      <c r="B113" s="65" t="s">
        <v>2140</v>
      </c>
      <c r="C113" s="65">
        <v>2</v>
      </c>
      <c r="D113" s="66">
        <v>43165.841968391207</v>
      </c>
      <c r="E113" s="65" t="s">
        <v>696</v>
      </c>
    </row>
    <row r="114" spans="1:5" x14ac:dyDescent="0.25">
      <c r="A114" s="65" t="s">
        <v>5261</v>
      </c>
      <c r="B114" s="65" t="s">
        <v>1247</v>
      </c>
      <c r="C114" s="65">
        <v>2</v>
      </c>
      <c r="D114" s="66">
        <v>43165.808290833331</v>
      </c>
      <c r="E114" s="65" t="s">
        <v>696</v>
      </c>
    </row>
    <row r="115" spans="1:5" x14ac:dyDescent="0.25">
      <c r="A115" s="65" t="s">
        <v>5262</v>
      </c>
      <c r="B115" s="65" t="s">
        <v>1136</v>
      </c>
      <c r="C115" s="65">
        <v>2</v>
      </c>
      <c r="D115" s="66">
        <v>43165.841486666664</v>
      </c>
      <c r="E115" s="65" t="s">
        <v>696</v>
      </c>
    </row>
    <row r="116" spans="1:5" ht="30" x14ac:dyDescent="0.25">
      <c r="A116" s="65" t="s">
        <v>5263</v>
      </c>
      <c r="B116" s="65" t="s">
        <v>5264</v>
      </c>
      <c r="C116" s="65">
        <v>2</v>
      </c>
      <c r="D116" s="66">
        <v>43165.841861921297</v>
      </c>
      <c r="E116" s="65" t="s">
        <v>696</v>
      </c>
    </row>
    <row r="117" spans="1:5" ht="30" x14ac:dyDescent="0.25">
      <c r="A117" s="65" t="s">
        <v>5265</v>
      </c>
      <c r="B117" s="65" t="s">
        <v>778</v>
      </c>
      <c r="C117" s="65">
        <v>2</v>
      </c>
      <c r="D117" s="66">
        <v>43165.842850231478</v>
      </c>
      <c r="E117" s="65" t="s">
        <v>696</v>
      </c>
    </row>
    <row r="118" spans="1:5" ht="30" x14ac:dyDescent="0.25">
      <c r="A118" s="65" t="s">
        <v>5266</v>
      </c>
      <c r="B118" s="65" t="s">
        <v>4200</v>
      </c>
      <c r="C118" s="65">
        <v>2</v>
      </c>
      <c r="D118" s="66">
        <v>43165.809190115739</v>
      </c>
      <c r="E118" s="65" t="s">
        <v>696</v>
      </c>
    </row>
    <row r="119" spans="1:5" x14ac:dyDescent="0.25">
      <c r="A119" s="65" t="s">
        <v>5267</v>
      </c>
      <c r="B119" s="65" t="s">
        <v>2677</v>
      </c>
      <c r="C119" s="65">
        <v>2</v>
      </c>
      <c r="D119" s="66">
        <v>43165.809246342593</v>
      </c>
      <c r="E119" s="65" t="s">
        <v>696</v>
      </c>
    </row>
    <row r="120" spans="1:5" ht="30" x14ac:dyDescent="0.25">
      <c r="A120" s="65" t="s">
        <v>5268</v>
      </c>
      <c r="B120" s="65" t="s">
        <v>1587</v>
      </c>
      <c r="C120" s="65">
        <v>2</v>
      </c>
      <c r="D120" s="66">
        <v>43165.840143298614</v>
      </c>
      <c r="E120" s="65" t="s">
        <v>696</v>
      </c>
    </row>
    <row r="121" spans="1:5" ht="30" x14ac:dyDescent="0.25">
      <c r="A121" s="65" t="s">
        <v>5269</v>
      </c>
      <c r="B121" s="65" t="s">
        <v>5270</v>
      </c>
      <c r="C121" s="65">
        <v>2</v>
      </c>
      <c r="D121" s="66">
        <v>43165.835818749998</v>
      </c>
      <c r="E121" s="65" t="s">
        <v>696</v>
      </c>
    </row>
    <row r="122" spans="1:5" ht="30" x14ac:dyDescent="0.25">
      <c r="A122" s="65" t="s">
        <v>5271</v>
      </c>
      <c r="B122" s="65" t="s">
        <v>5272</v>
      </c>
      <c r="C122" s="65">
        <v>2</v>
      </c>
      <c r="D122" s="66">
        <v>43165.800392662037</v>
      </c>
      <c r="E122" s="65" t="s">
        <v>696</v>
      </c>
    </row>
    <row r="123" spans="1:5" ht="30" x14ac:dyDescent="0.25">
      <c r="A123" s="65" t="s">
        <v>5273</v>
      </c>
      <c r="B123" s="65" t="s">
        <v>5274</v>
      </c>
      <c r="C123" s="65">
        <v>2</v>
      </c>
      <c r="D123" s="66">
        <v>43165.836679502318</v>
      </c>
      <c r="E123" s="65" t="s">
        <v>696</v>
      </c>
    </row>
    <row r="124" spans="1:5" ht="30" x14ac:dyDescent="0.25">
      <c r="A124" s="65" t="s">
        <v>5275</v>
      </c>
      <c r="B124" s="65" t="s">
        <v>5276</v>
      </c>
      <c r="C124" s="65">
        <v>2</v>
      </c>
      <c r="D124" s="66">
        <v>43165.830732916664</v>
      </c>
      <c r="E124" s="65" t="s">
        <v>696</v>
      </c>
    </row>
    <row r="125" spans="1:5" ht="30" x14ac:dyDescent="0.25">
      <c r="A125" s="65" t="s">
        <v>5277</v>
      </c>
      <c r="B125" s="65" t="s">
        <v>1528</v>
      </c>
      <c r="C125" s="65">
        <v>2</v>
      </c>
      <c r="D125" s="66">
        <v>43165.837126840277</v>
      </c>
      <c r="E125" s="65" t="s">
        <v>696</v>
      </c>
    </row>
    <row r="126" spans="1:5" ht="30" x14ac:dyDescent="0.25">
      <c r="A126" s="65" t="s">
        <v>5278</v>
      </c>
      <c r="B126" s="65" t="s">
        <v>5279</v>
      </c>
      <c r="C126" s="65">
        <v>2</v>
      </c>
      <c r="D126" s="66">
        <v>43165.830978506943</v>
      </c>
      <c r="E126" s="65" t="s">
        <v>696</v>
      </c>
    </row>
    <row r="127" spans="1:5" ht="30" x14ac:dyDescent="0.25">
      <c r="A127" s="65" t="s">
        <v>5280</v>
      </c>
      <c r="B127" s="65" t="s">
        <v>5281</v>
      </c>
      <c r="C127" s="65">
        <v>2</v>
      </c>
      <c r="D127" s="66">
        <v>43165.837547199073</v>
      </c>
      <c r="E127" s="65" t="s">
        <v>696</v>
      </c>
    </row>
    <row r="128" spans="1:5" ht="30" x14ac:dyDescent="0.25">
      <c r="A128" s="65" t="s">
        <v>5282</v>
      </c>
      <c r="B128" s="65" t="s">
        <v>5283</v>
      </c>
      <c r="C128" s="65">
        <v>2</v>
      </c>
      <c r="D128" s="66">
        <v>43165.831079768519</v>
      </c>
      <c r="E128" s="65" t="s">
        <v>696</v>
      </c>
    </row>
    <row r="129" spans="1:5" ht="30" x14ac:dyDescent="0.25">
      <c r="A129" s="65" t="s">
        <v>5284</v>
      </c>
      <c r="B129" s="65" t="s">
        <v>5285</v>
      </c>
      <c r="C129" s="65">
        <v>2</v>
      </c>
      <c r="D129" s="66">
        <v>43165.800452303243</v>
      </c>
      <c r="E129" s="65" t="s">
        <v>696</v>
      </c>
    </row>
    <row r="130" spans="1:5" ht="30" x14ac:dyDescent="0.25">
      <c r="A130" s="65" t="s">
        <v>5286</v>
      </c>
      <c r="B130" s="65" t="s">
        <v>5287</v>
      </c>
      <c r="C130" s="65">
        <v>2</v>
      </c>
      <c r="D130" s="66">
        <v>43165.80045260417</v>
      </c>
      <c r="E130" s="65" t="s">
        <v>696</v>
      </c>
    </row>
    <row r="131" spans="1:5" ht="30" x14ac:dyDescent="0.25">
      <c r="A131" s="65" t="s">
        <v>5288</v>
      </c>
      <c r="B131" s="65" t="s">
        <v>5289</v>
      </c>
      <c r="C131" s="65">
        <v>2</v>
      </c>
      <c r="D131" s="66">
        <v>43165.796857164351</v>
      </c>
      <c r="E131" s="65" t="s">
        <v>696</v>
      </c>
    </row>
    <row r="132" spans="1:5" ht="30" x14ac:dyDescent="0.25">
      <c r="A132" s="65" t="s">
        <v>5290</v>
      </c>
      <c r="B132" s="65" t="s">
        <v>4557</v>
      </c>
      <c r="C132" s="65">
        <v>2</v>
      </c>
      <c r="D132" s="66">
        <v>43165.796906412033</v>
      </c>
      <c r="E132" s="65" t="s">
        <v>696</v>
      </c>
    </row>
    <row r="133" spans="1:5" ht="30" x14ac:dyDescent="0.25">
      <c r="A133" s="65" t="s">
        <v>5291</v>
      </c>
      <c r="B133" s="65" t="s">
        <v>5292</v>
      </c>
      <c r="C133" s="65">
        <v>2</v>
      </c>
      <c r="D133" s="66">
        <v>43165.842868865744</v>
      </c>
      <c r="E133" s="65" t="s">
        <v>696</v>
      </c>
    </row>
    <row r="134" spans="1:5" ht="30" x14ac:dyDescent="0.25">
      <c r="A134" s="65" t="s">
        <v>5293</v>
      </c>
      <c r="B134" s="65" t="s">
        <v>5294</v>
      </c>
      <c r="C134" s="65">
        <v>2</v>
      </c>
      <c r="D134" s="66">
        <v>43165.796829363426</v>
      </c>
      <c r="E134" s="65" t="s">
        <v>696</v>
      </c>
    </row>
    <row r="135" spans="1:5" ht="30" x14ac:dyDescent="0.25">
      <c r="A135" s="65" t="s">
        <v>5295</v>
      </c>
      <c r="B135" s="65" t="s">
        <v>5296</v>
      </c>
      <c r="C135" s="65">
        <v>2</v>
      </c>
      <c r="D135" s="66">
        <v>43165.796807488427</v>
      </c>
      <c r="E135" s="65" t="s">
        <v>696</v>
      </c>
    </row>
    <row r="136" spans="1:5" x14ac:dyDescent="0.25">
      <c r="A136" s="65" t="s">
        <v>5297</v>
      </c>
      <c r="B136" s="65" t="s">
        <v>5298</v>
      </c>
      <c r="C136" s="65">
        <v>2</v>
      </c>
      <c r="D136" s="66">
        <v>43165.796791238427</v>
      </c>
      <c r="E136" s="65" t="s">
        <v>696</v>
      </c>
    </row>
    <row r="137" spans="1:5" x14ac:dyDescent="0.25">
      <c r="A137" s="65" t="s">
        <v>5299</v>
      </c>
      <c r="B137" s="65" t="s">
        <v>5300</v>
      </c>
      <c r="C137" s="65">
        <v>2</v>
      </c>
      <c r="D137" s="66">
        <v>43165.796737314813</v>
      </c>
      <c r="E137" s="65" t="s">
        <v>696</v>
      </c>
    </row>
    <row r="138" spans="1:5" ht="30" x14ac:dyDescent="0.25">
      <c r="A138" s="65" t="s">
        <v>5301</v>
      </c>
      <c r="B138" s="65" t="s">
        <v>5302</v>
      </c>
      <c r="C138" s="65">
        <v>2</v>
      </c>
      <c r="D138" s="66">
        <v>43165.796769918983</v>
      </c>
      <c r="E138" s="65" t="s">
        <v>696</v>
      </c>
    </row>
    <row r="139" spans="1:5" ht="30" x14ac:dyDescent="0.25">
      <c r="A139" s="65" t="s">
        <v>5303</v>
      </c>
      <c r="B139" s="65" t="s">
        <v>5304</v>
      </c>
      <c r="C139" s="65">
        <v>2</v>
      </c>
      <c r="D139" s="66">
        <v>43165.796962511573</v>
      </c>
      <c r="E139" s="65" t="s">
        <v>696</v>
      </c>
    </row>
    <row r="140" spans="1:5" ht="30" x14ac:dyDescent="0.25">
      <c r="A140" s="65" t="s">
        <v>5305</v>
      </c>
      <c r="B140" s="65" t="s">
        <v>5306</v>
      </c>
      <c r="C140" s="65">
        <v>2</v>
      </c>
      <c r="D140" s="66">
        <v>43165.796960115738</v>
      </c>
      <c r="E140" s="65" t="s">
        <v>696</v>
      </c>
    </row>
    <row r="141" spans="1:5" x14ac:dyDescent="0.25">
      <c r="A141" s="65" t="s">
        <v>5307</v>
      </c>
      <c r="B141" s="65" t="s">
        <v>5308</v>
      </c>
      <c r="C141" s="65">
        <v>2</v>
      </c>
      <c r="D141" s="66">
        <v>43165.842364560187</v>
      </c>
      <c r="E141" s="65" t="s">
        <v>696</v>
      </c>
    </row>
    <row r="142" spans="1:5" x14ac:dyDescent="0.25">
      <c r="A142" s="65" t="s">
        <v>5309</v>
      </c>
      <c r="B142" s="65" t="s">
        <v>5310</v>
      </c>
      <c r="C142" s="65">
        <v>2</v>
      </c>
      <c r="D142" s="66">
        <v>43165.842360486109</v>
      </c>
      <c r="E142" s="65" t="s">
        <v>696</v>
      </c>
    </row>
    <row r="143" spans="1:5" ht="30" x14ac:dyDescent="0.25">
      <c r="A143" s="65" t="s">
        <v>5311</v>
      </c>
      <c r="B143" s="65" t="s">
        <v>900</v>
      </c>
      <c r="C143" s="65">
        <v>2</v>
      </c>
      <c r="D143" s="66">
        <v>43165.842359953705</v>
      </c>
      <c r="E143" s="65" t="s">
        <v>696</v>
      </c>
    </row>
    <row r="144" spans="1:5" x14ac:dyDescent="0.25">
      <c r="A144" s="65" t="s">
        <v>5312</v>
      </c>
      <c r="B144" s="65" t="s">
        <v>5313</v>
      </c>
      <c r="C144" s="65">
        <v>2</v>
      </c>
      <c r="D144" s="66">
        <v>43165.842364293982</v>
      </c>
      <c r="E144" s="65" t="s">
        <v>696</v>
      </c>
    </row>
    <row r="145" spans="1:5" ht="45" x14ac:dyDescent="0.25">
      <c r="A145" s="65" t="s">
        <v>5314</v>
      </c>
      <c r="B145" s="65" t="s">
        <v>5315</v>
      </c>
      <c r="C145" s="65">
        <v>2</v>
      </c>
      <c r="D145" s="66">
        <v>43165.842359560185</v>
      </c>
      <c r="E145" s="65" t="s">
        <v>696</v>
      </c>
    </row>
    <row r="146" spans="1:5" ht="30" x14ac:dyDescent="0.25">
      <c r="A146" s="65" t="s">
        <v>5316</v>
      </c>
      <c r="B146" s="65" t="s">
        <v>2912</v>
      </c>
      <c r="C146" s="65">
        <v>2</v>
      </c>
      <c r="D146" s="66">
        <v>43165.842355659719</v>
      </c>
      <c r="E146" s="65" t="s">
        <v>696</v>
      </c>
    </row>
    <row r="147" spans="1:5" ht="45" x14ac:dyDescent="0.25">
      <c r="A147" s="65" t="s">
        <v>5317</v>
      </c>
      <c r="B147" s="65" t="s">
        <v>2967</v>
      </c>
      <c r="C147" s="65">
        <v>2</v>
      </c>
      <c r="D147" s="66">
        <v>43165.84235013889</v>
      </c>
      <c r="E147" s="65" t="s">
        <v>696</v>
      </c>
    </row>
    <row r="148" spans="1:5" ht="30" x14ac:dyDescent="0.25">
      <c r="A148" s="65" t="s">
        <v>5318</v>
      </c>
      <c r="B148" s="65" t="s">
        <v>3859</v>
      </c>
      <c r="C148" s="65">
        <v>2</v>
      </c>
      <c r="D148" s="66">
        <v>43165.84235590278</v>
      </c>
      <c r="E148" s="65" t="s">
        <v>696</v>
      </c>
    </row>
    <row r="149" spans="1:5" x14ac:dyDescent="0.25">
      <c r="A149" s="65" t="s">
        <v>5319</v>
      </c>
      <c r="B149" s="65" t="s">
        <v>884</v>
      </c>
      <c r="C149" s="65">
        <v>2</v>
      </c>
      <c r="D149" s="66">
        <v>43165.842400254631</v>
      </c>
      <c r="E149" s="65" t="s">
        <v>696</v>
      </c>
    </row>
    <row r="150" spans="1:5" ht="30" x14ac:dyDescent="0.25">
      <c r="A150" s="65" t="s">
        <v>5320</v>
      </c>
      <c r="B150" s="65" t="s">
        <v>2992</v>
      </c>
      <c r="C150" s="65">
        <v>2</v>
      </c>
      <c r="D150" s="66">
        <v>43165.842395196756</v>
      </c>
      <c r="E150" s="65" t="s">
        <v>696</v>
      </c>
    </row>
    <row r="151" spans="1:5" ht="30" x14ac:dyDescent="0.25">
      <c r="A151" s="65" t="s">
        <v>5321</v>
      </c>
      <c r="B151" s="65" t="s">
        <v>5322</v>
      </c>
      <c r="C151" s="65">
        <v>2</v>
      </c>
      <c r="D151" s="66">
        <v>43165.836673969905</v>
      </c>
      <c r="E151" s="65" t="s">
        <v>696</v>
      </c>
    </row>
    <row r="152" spans="1:5" ht="30" x14ac:dyDescent="0.25">
      <c r="A152" s="65" t="s">
        <v>5323</v>
      </c>
      <c r="B152" s="65" t="s">
        <v>2669</v>
      </c>
      <c r="C152" s="65">
        <v>2</v>
      </c>
      <c r="D152" s="66">
        <v>43165.83667063657</v>
      </c>
      <c r="E152" s="65" t="s">
        <v>696</v>
      </c>
    </row>
    <row r="153" spans="1:5" x14ac:dyDescent="0.25">
      <c r="A153" s="65" t="s">
        <v>5324</v>
      </c>
      <c r="B153" s="65" t="s">
        <v>706</v>
      </c>
      <c r="C153" s="65">
        <v>2</v>
      </c>
      <c r="D153" s="66">
        <v>43165.836673703707</v>
      </c>
      <c r="E153" s="65" t="s">
        <v>696</v>
      </c>
    </row>
    <row r="154" spans="1:5" x14ac:dyDescent="0.25">
      <c r="A154" s="65" t="s">
        <v>5325</v>
      </c>
      <c r="B154" s="65" t="s">
        <v>923</v>
      </c>
      <c r="C154" s="65">
        <v>2</v>
      </c>
      <c r="D154" s="66">
        <v>43165.836462210646</v>
      </c>
      <c r="E154" s="65" t="s">
        <v>696</v>
      </c>
    </row>
    <row r="155" spans="1:5" ht="30" x14ac:dyDescent="0.25">
      <c r="A155" s="65" t="s">
        <v>5326</v>
      </c>
      <c r="B155" s="65" t="s">
        <v>1610</v>
      </c>
      <c r="C155" s="65">
        <v>2</v>
      </c>
      <c r="D155" s="66">
        <v>43165.83668202546</v>
      </c>
      <c r="E155" s="65" t="s">
        <v>696</v>
      </c>
    </row>
    <row r="156" spans="1:5" x14ac:dyDescent="0.25">
      <c r="A156" s="65" t="s">
        <v>5327</v>
      </c>
      <c r="B156" s="65" t="s">
        <v>5328</v>
      </c>
      <c r="C156" s="65">
        <v>2</v>
      </c>
      <c r="D156" s="66">
        <v>43165.836563506942</v>
      </c>
      <c r="E156" s="65" t="s">
        <v>696</v>
      </c>
    </row>
    <row r="157" spans="1:5" x14ac:dyDescent="0.25">
      <c r="A157" s="65" t="s">
        <v>5329</v>
      </c>
      <c r="B157" s="65" t="s">
        <v>5330</v>
      </c>
      <c r="C157" s="65">
        <v>2</v>
      </c>
      <c r="D157" s="66">
        <v>43165.836670648147</v>
      </c>
      <c r="E157" s="65" t="s">
        <v>696</v>
      </c>
    </row>
    <row r="158" spans="1:5" x14ac:dyDescent="0.25">
      <c r="A158" s="65" t="s">
        <v>5331</v>
      </c>
      <c r="B158" s="65" t="s">
        <v>5332</v>
      </c>
      <c r="C158" s="65">
        <v>2</v>
      </c>
      <c r="D158" s="66">
        <v>43165.83671265046</v>
      </c>
      <c r="E158" s="65" t="s">
        <v>696</v>
      </c>
    </row>
    <row r="159" spans="1:5" x14ac:dyDescent="0.25">
      <c r="A159" s="65" t="s">
        <v>5333</v>
      </c>
      <c r="B159" s="65" t="s">
        <v>1589</v>
      </c>
      <c r="C159" s="65">
        <v>2</v>
      </c>
      <c r="D159" s="66">
        <v>43165.836704189816</v>
      </c>
      <c r="E159" s="65" t="s">
        <v>696</v>
      </c>
    </row>
    <row r="160" spans="1:5" x14ac:dyDescent="0.25">
      <c r="A160" s="65" t="s">
        <v>5334</v>
      </c>
      <c r="B160" s="65" t="s">
        <v>4404</v>
      </c>
      <c r="C160" s="65">
        <v>2</v>
      </c>
      <c r="D160" s="66">
        <v>43165.849871412036</v>
      </c>
      <c r="E160" s="65" t="s">
        <v>696</v>
      </c>
    </row>
    <row r="161" spans="1:5" x14ac:dyDescent="0.25">
      <c r="A161" s="65" t="s">
        <v>5335</v>
      </c>
      <c r="B161" s="65" t="s">
        <v>5336</v>
      </c>
      <c r="C161" s="65">
        <v>2</v>
      </c>
      <c r="D161" s="66">
        <v>43165.823445381946</v>
      </c>
      <c r="E161" s="65" t="s">
        <v>696</v>
      </c>
    </row>
    <row r="162" spans="1:5" x14ac:dyDescent="0.25">
      <c r="A162" s="65" t="s">
        <v>5337</v>
      </c>
      <c r="B162" s="65" t="s">
        <v>5338</v>
      </c>
      <c r="C162" s="65">
        <v>2</v>
      </c>
      <c r="D162" s="66">
        <v>43165.84748271991</v>
      </c>
      <c r="E162" s="65" t="s">
        <v>696</v>
      </c>
    </row>
    <row r="163" spans="1:5" x14ac:dyDescent="0.25">
      <c r="A163" s="65" t="s">
        <v>5339</v>
      </c>
      <c r="B163" s="65" t="s">
        <v>2985</v>
      </c>
      <c r="C163" s="65">
        <v>2</v>
      </c>
      <c r="D163" s="66">
        <v>43165.847720659724</v>
      </c>
      <c r="E163" s="65" t="s">
        <v>696</v>
      </c>
    </row>
    <row r="164" spans="1:5" x14ac:dyDescent="0.25">
      <c r="A164" s="65" t="s">
        <v>5340</v>
      </c>
      <c r="B164" s="65" t="s">
        <v>5341</v>
      </c>
      <c r="C164" s="65">
        <v>2</v>
      </c>
      <c r="D164" s="66">
        <v>43165.851751574075</v>
      </c>
      <c r="E164" s="65" t="s">
        <v>696</v>
      </c>
    </row>
    <row r="165" spans="1:5" ht="30" x14ac:dyDescent="0.25">
      <c r="A165" s="65" t="s">
        <v>5342</v>
      </c>
      <c r="B165" s="65" t="s">
        <v>5343</v>
      </c>
      <c r="C165" s="65">
        <v>2</v>
      </c>
      <c r="D165" s="66">
        <v>43165.847445358799</v>
      </c>
      <c r="E165" s="65" t="s">
        <v>696</v>
      </c>
    </row>
    <row r="166" spans="1:5" ht="30" x14ac:dyDescent="0.25">
      <c r="A166" s="65" t="s">
        <v>5344</v>
      </c>
      <c r="B166" s="65" t="s">
        <v>1633</v>
      </c>
      <c r="C166" s="65">
        <v>2</v>
      </c>
      <c r="D166" s="66">
        <v>43165.820190682869</v>
      </c>
      <c r="E166" s="65" t="s">
        <v>696</v>
      </c>
    </row>
    <row r="167" spans="1:5" ht="30" x14ac:dyDescent="0.25">
      <c r="A167" s="65" t="s">
        <v>5345</v>
      </c>
      <c r="B167" s="65" t="s">
        <v>1103</v>
      </c>
      <c r="C167" s="65">
        <v>2</v>
      </c>
      <c r="D167" s="66">
        <v>43165.829117152774</v>
      </c>
      <c r="E167" s="65" t="s">
        <v>696</v>
      </c>
    </row>
    <row r="168" spans="1:5" ht="30" x14ac:dyDescent="0.25">
      <c r="A168" s="65" t="s">
        <v>5346</v>
      </c>
      <c r="B168" s="65" t="s">
        <v>1845</v>
      </c>
      <c r="C168" s="65">
        <v>2</v>
      </c>
      <c r="D168" s="66">
        <v>43165.838769421294</v>
      </c>
      <c r="E168" s="65" t="s">
        <v>696</v>
      </c>
    </row>
    <row r="169" spans="1:5" ht="30" x14ac:dyDescent="0.25">
      <c r="A169" s="65" t="s">
        <v>5347</v>
      </c>
      <c r="B169" s="65" t="s">
        <v>1771</v>
      </c>
      <c r="C169" s="65">
        <v>2</v>
      </c>
      <c r="D169" s="66">
        <v>43165.840582870369</v>
      </c>
      <c r="E169" s="65" t="s">
        <v>696</v>
      </c>
    </row>
    <row r="170" spans="1:5" ht="30" x14ac:dyDescent="0.25">
      <c r="A170" s="65" t="s">
        <v>5348</v>
      </c>
      <c r="B170" s="65" t="s">
        <v>1090</v>
      </c>
      <c r="C170" s="65">
        <v>2</v>
      </c>
      <c r="D170" s="66">
        <v>43165.839025567133</v>
      </c>
      <c r="E170" s="65" t="s">
        <v>696</v>
      </c>
    </row>
    <row r="171" spans="1:5" ht="30" x14ac:dyDescent="0.25">
      <c r="A171" s="65" t="s">
        <v>5349</v>
      </c>
      <c r="B171" s="65" t="s">
        <v>3346</v>
      </c>
      <c r="C171" s="65">
        <v>2</v>
      </c>
      <c r="D171" s="66">
        <v>43165.824190347223</v>
      </c>
      <c r="E171" s="65" t="s">
        <v>696</v>
      </c>
    </row>
    <row r="172" spans="1:5" ht="30" x14ac:dyDescent="0.25">
      <c r="A172" s="65" t="s">
        <v>5350</v>
      </c>
      <c r="B172" s="65" t="s">
        <v>1080</v>
      </c>
      <c r="C172" s="65">
        <v>2</v>
      </c>
      <c r="D172" s="66">
        <v>43165.824192488428</v>
      </c>
      <c r="E172" s="65" t="s">
        <v>696</v>
      </c>
    </row>
    <row r="173" spans="1:5" ht="30" x14ac:dyDescent="0.25">
      <c r="A173" s="65" t="s">
        <v>5351</v>
      </c>
      <c r="B173" s="65" t="s">
        <v>3323</v>
      </c>
      <c r="C173" s="65">
        <v>2</v>
      </c>
      <c r="D173" s="66">
        <v>43165.824194074077</v>
      </c>
      <c r="E173" s="65" t="s">
        <v>696</v>
      </c>
    </row>
    <row r="174" spans="1:5" ht="30" x14ac:dyDescent="0.25">
      <c r="A174" s="65" t="s">
        <v>5352</v>
      </c>
      <c r="B174" s="65" t="s">
        <v>3252</v>
      </c>
      <c r="C174" s="65">
        <v>2</v>
      </c>
      <c r="D174" s="66">
        <v>43165.824213310188</v>
      </c>
      <c r="E174" s="65" t="s">
        <v>696</v>
      </c>
    </row>
    <row r="175" spans="1:5" ht="30" x14ac:dyDescent="0.25">
      <c r="A175" s="65" t="s">
        <v>5353</v>
      </c>
      <c r="B175" s="65" t="s">
        <v>1807</v>
      </c>
      <c r="C175" s="65">
        <v>2</v>
      </c>
      <c r="D175" s="66">
        <v>43165.80691929398</v>
      </c>
      <c r="E175" s="65" t="s">
        <v>696</v>
      </c>
    </row>
    <row r="176" spans="1:5" ht="30" x14ac:dyDescent="0.25">
      <c r="A176" s="65" t="s">
        <v>5354</v>
      </c>
      <c r="B176" s="65" t="s">
        <v>1907</v>
      </c>
      <c r="C176" s="65">
        <v>2</v>
      </c>
      <c r="D176" s="66">
        <v>43165.801275185186</v>
      </c>
      <c r="E176" s="65" t="s">
        <v>696</v>
      </c>
    </row>
    <row r="177" spans="1:5" x14ac:dyDescent="0.25">
      <c r="A177" s="65" t="s">
        <v>5355</v>
      </c>
      <c r="B177" s="65" t="s">
        <v>1937</v>
      </c>
      <c r="C177" s="65">
        <v>2</v>
      </c>
      <c r="D177" s="66">
        <v>43165.84523983796</v>
      </c>
      <c r="E177" s="65" t="s">
        <v>696</v>
      </c>
    </row>
    <row r="178" spans="1:5" ht="30" x14ac:dyDescent="0.25">
      <c r="A178" s="65" t="s">
        <v>5356</v>
      </c>
      <c r="B178" s="65" t="s">
        <v>2132</v>
      </c>
      <c r="C178" s="65">
        <v>2</v>
      </c>
      <c r="D178" s="66">
        <v>43165.850989803243</v>
      </c>
      <c r="E178" s="65" t="s">
        <v>696</v>
      </c>
    </row>
    <row r="179" spans="1:5" x14ac:dyDescent="0.25">
      <c r="A179" s="65" t="s">
        <v>5357</v>
      </c>
      <c r="B179" s="65" t="s">
        <v>5358</v>
      </c>
      <c r="C179" s="65">
        <v>2</v>
      </c>
      <c r="D179" s="66">
        <v>43165.851016562498</v>
      </c>
      <c r="E179" s="65" t="s">
        <v>696</v>
      </c>
    </row>
    <row r="180" spans="1:5" ht="30" x14ac:dyDescent="0.25">
      <c r="A180" s="65" t="s">
        <v>5359</v>
      </c>
      <c r="B180" s="65" t="s">
        <v>5360</v>
      </c>
      <c r="C180" s="65">
        <v>2</v>
      </c>
      <c r="D180" s="66">
        <v>43165.850991388892</v>
      </c>
      <c r="E180" s="65" t="s">
        <v>696</v>
      </c>
    </row>
    <row r="181" spans="1:5" x14ac:dyDescent="0.25">
      <c r="A181" s="65" t="s">
        <v>5361</v>
      </c>
      <c r="B181" s="65" t="s">
        <v>5362</v>
      </c>
      <c r="C181" s="65">
        <v>2</v>
      </c>
      <c r="D181" s="66">
        <v>43165.850980474534</v>
      </c>
      <c r="E181" s="65" t="s">
        <v>696</v>
      </c>
    </row>
    <row r="182" spans="1:5" ht="30" x14ac:dyDescent="0.25">
      <c r="A182" s="65" t="s">
        <v>5363</v>
      </c>
      <c r="B182" s="65" t="s">
        <v>2202</v>
      </c>
      <c r="C182" s="65">
        <v>2</v>
      </c>
      <c r="D182" s="66">
        <v>43165.850973043984</v>
      </c>
      <c r="E182" s="65" t="s">
        <v>696</v>
      </c>
    </row>
    <row r="183" spans="1:5" x14ac:dyDescent="0.25">
      <c r="A183" s="65" t="s">
        <v>5364</v>
      </c>
      <c r="B183" s="65" t="s">
        <v>1617</v>
      </c>
      <c r="C183" s="65">
        <v>2</v>
      </c>
      <c r="D183" s="66">
        <v>43165.850955150461</v>
      </c>
      <c r="E183" s="65" t="s">
        <v>696</v>
      </c>
    </row>
    <row r="184" spans="1:5" x14ac:dyDescent="0.25">
      <c r="A184" s="65" t="s">
        <v>5365</v>
      </c>
      <c r="B184" s="65" t="s">
        <v>3784</v>
      </c>
      <c r="C184" s="65">
        <v>2</v>
      </c>
      <c r="D184" s="66">
        <v>43165.850955046299</v>
      </c>
      <c r="E184" s="65" t="s">
        <v>696</v>
      </c>
    </row>
    <row r="185" spans="1:5" x14ac:dyDescent="0.25">
      <c r="A185" s="65" t="s">
        <v>5366</v>
      </c>
      <c r="B185" s="65" t="s">
        <v>3452</v>
      </c>
      <c r="C185" s="65">
        <v>2</v>
      </c>
      <c r="D185" s="66">
        <v>43165.851320208334</v>
      </c>
      <c r="E185" s="65" t="s">
        <v>696</v>
      </c>
    </row>
    <row r="186" spans="1:5" ht="30" x14ac:dyDescent="0.25">
      <c r="A186" s="65" t="s">
        <v>5367</v>
      </c>
      <c r="B186" s="65" t="s">
        <v>1274</v>
      </c>
      <c r="C186" s="65">
        <v>2</v>
      </c>
      <c r="D186" s="66">
        <v>43165.85132371528</v>
      </c>
      <c r="E186" s="65" t="s">
        <v>696</v>
      </c>
    </row>
    <row r="187" spans="1:5" ht="30" x14ac:dyDescent="0.25">
      <c r="A187" s="65" t="s">
        <v>5368</v>
      </c>
      <c r="B187" s="65" t="s">
        <v>1318</v>
      </c>
      <c r="C187" s="65">
        <v>2</v>
      </c>
      <c r="D187" s="66">
        <v>43165.826550659724</v>
      </c>
      <c r="E187" s="65" t="s">
        <v>696</v>
      </c>
    </row>
    <row r="188" spans="1:5" x14ac:dyDescent="0.25">
      <c r="A188" s="65" t="s">
        <v>5369</v>
      </c>
      <c r="B188" s="65" t="s">
        <v>2122</v>
      </c>
      <c r="C188" s="65">
        <v>2</v>
      </c>
      <c r="D188" s="66">
        <v>43165.826892233796</v>
      </c>
      <c r="E188" s="65" t="s">
        <v>696</v>
      </c>
    </row>
    <row r="189" spans="1:5" ht="30" x14ac:dyDescent="0.25">
      <c r="A189" s="65" t="s">
        <v>5370</v>
      </c>
      <c r="B189" s="65" t="s">
        <v>4346</v>
      </c>
      <c r="C189" s="65">
        <v>2</v>
      </c>
      <c r="D189" s="66">
        <v>43165.850030208334</v>
      </c>
      <c r="E189" s="65" t="s">
        <v>696</v>
      </c>
    </row>
    <row r="190" spans="1:5" x14ac:dyDescent="0.25">
      <c r="A190" s="65" t="s">
        <v>5371</v>
      </c>
      <c r="B190" s="65" t="s">
        <v>2145</v>
      </c>
      <c r="C190" s="65">
        <v>2</v>
      </c>
      <c r="D190" s="66">
        <v>43165.798923854163</v>
      </c>
      <c r="E190" s="65" t="s">
        <v>696</v>
      </c>
    </row>
    <row r="191" spans="1:5" x14ac:dyDescent="0.25">
      <c r="A191" s="65" t="s">
        <v>5372</v>
      </c>
      <c r="B191" s="65" t="s">
        <v>1882</v>
      </c>
      <c r="C191" s="65">
        <v>2</v>
      </c>
      <c r="D191" s="66">
        <v>43165.798912893515</v>
      </c>
      <c r="E191" s="65" t="s">
        <v>696</v>
      </c>
    </row>
    <row r="192" spans="1:5" x14ac:dyDescent="0.25">
      <c r="A192" s="65" t="s">
        <v>5373</v>
      </c>
      <c r="B192" s="65" t="s">
        <v>3642</v>
      </c>
      <c r="C192" s="65">
        <v>2</v>
      </c>
      <c r="D192" s="66">
        <v>43165.798913240738</v>
      </c>
      <c r="E192" s="65" t="s">
        <v>696</v>
      </c>
    </row>
    <row r="193" spans="1:5" x14ac:dyDescent="0.25">
      <c r="A193" s="65" t="s">
        <v>5374</v>
      </c>
      <c r="B193" s="65" t="s">
        <v>4149</v>
      </c>
      <c r="C193" s="65">
        <v>2</v>
      </c>
      <c r="D193" s="66">
        <v>43165.798889004633</v>
      </c>
      <c r="E193" s="65" t="s">
        <v>696</v>
      </c>
    </row>
    <row r="194" spans="1:5" x14ac:dyDescent="0.25">
      <c r="A194" s="65" t="s">
        <v>5375</v>
      </c>
      <c r="B194" s="65" t="s">
        <v>5376</v>
      </c>
      <c r="C194" s="65">
        <v>2</v>
      </c>
      <c r="D194" s="66">
        <v>43165.798940983797</v>
      </c>
      <c r="E194" s="65" t="s">
        <v>696</v>
      </c>
    </row>
    <row r="195" spans="1:5" ht="30" x14ac:dyDescent="0.25">
      <c r="A195" s="65" t="s">
        <v>5377</v>
      </c>
      <c r="B195" s="65" t="s">
        <v>1290</v>
      </c>
      <c r="C195" s="65">
        <v>2</v>
      </c>
      <c r="D195" s="66">
        <v>43165.798945949071</v>
      </c>
      <c r="E195" s="65" t="s">
        <v>696</v>
      </c>
    </row>
    <row r="196" spans="1:5" ht="30" x14ac:dyDescent="0.25">
      <c r="A196" s="65" t="s">
        <v>5378</v>
      </c>
      <c r="B196" s="65" t="s">
        <v>5379</v>
      </c>
      <c r="C196" s="65">
        <v>2</v>
      </c>
      <c r="D196" s="66">
        <v>43165.798945162038</v>
      </c>
      <c r="E196" s="65" t="s">
        <v>696</v>
      </c>
    </row>
    <row r="197" spans="1:5" x14ac:dyDescent="0.25">
      <c r="A197" s="65" t="s">
        <v>5380</v>
      </c>
      <c r="B197" s="65" t="s">
        <v>1260</v>
      </c>
      <c r="C197" s="65">
        <v>2</v>
      </c>
      <c r="D197" s="66">
        <v>43165.798924178242</v>
      </c>
      <c r="E197" s="65" t="s">
        <v>696</v>
      </c>
    </row>
    <row r="198" spans="1:5" x14ac:dyDescent="0.25">
      <c r="A198" s="65" t="s">
        <v>5381</v>
      </c>
      <c r="B198" s="65" t="s">
        <v>5382</v>
      </c>
      <c r="C198" s="65">
        <v>2</v>
      </c>
      <c r="D198" s="66">
        <v>43165.798851504631</v>
      </c>
      <c r="E198" s="65" t="s">
        <v>696</v>
      </c>
    </row>
    <row r="199" spans="1:5" ht="30" x14ac:dyDescent="0.25">
      <c r="A199" s="65" t="s">
        <v>5383</v>
      </c>
      <c r="B199" s="65" t="s">
        <v>5384</v>
      </c>
      <c r="C199" s="65">
        <v>2</v>
      </c>
      <c r="D199" s="66">
        <v>43165.844121851849</v>
      </c>
      <c r="E199" s="65" t="s">
        <v>696</v>
      </c>
    </row>
    <row r="200" spans="1:5" ht="30" x14ac:dyDescent="0.25">
      <c r="A200" s="65" t="s">
        <v>5385</v>
      </c>
      <c r="B200" s="65" t="s">
        <v>1439</v>
      </c>
      <c r="C200" s="65">
        <v>2</v>
      </c>
      <c r="D200" s="66">
        <v>43165.802432962962</v>
      </c>
      <c r="E200" s="65" t="s">
        <v>696</v>
      </c>
    </row>
    <row r="201" spans="1:5" x14ac:dyDescent="0.25">
      <c r="A201" s="65" t="s">
        <v>5386</v>
      </c>
      <c r="B201" s="65" t="s">
        <v>5387</v>
      </c>
      <c r="C201" s="65">
        <v>2</v>
      </c>
      <c r="D201" s="66">
        <v>43165.802436261576</v>
      </c>
      <c r="E201" s="65" t="s">
        <v>696</v>
      </c>
    </row>
    <row r="202" spans="1:5" x14ac:dyDescent="0.25">
      <c r="A202" s="65" t="s">
        <v>5388</v>
      </c>
      <c r="B202" s="65" t="s">
        <v>5389</v>
      </c>
      <c r="C202" s="65">
        <v>2</v>
      </c>
      <c r="D202" s="66">
        <v>43165.802434849538</v>
      </c>
      <c r="E202" s="65" t="s">
        <v>696</v>
      </c>
    </row>
    <row r="203" spans="1:5" ht="30" x14ac:dyDescent="0.25">
      <c r="A203" s="65" t="s">
        <v>5390</v>
      </c>
      <c r="B203" s="65" t="s">
        <v>989</v>
      </c>
      <c r="C203" s="65">
        <v>2</v>
      </c>
      <c r="D203" s="66">
        <v>43165.802429837961</v>
      </c>
      <c r="E203" s="65" t="s">
        <v>696</v>
      </c>
    </row>
    <row r="204" spans="1:5" x14ac:dyDescent="0.25">
      <c r="A204" s="65" t="s">
        <v>5391</v>
      </c>
      <c r="B204" s="65" t="s">
        <v>5392</v>
      </c>
      <c r="C204" s="65">
        <v>2</v>
      </c>
      <c r="D204" s="66">
        <v>43165.802431296295</v>
      </c>
      <c r="E204" s="65" t="s">
        <v>696</v>
      </c>
    </row>
    <row r="205" spans="1:5" x14ac:dyDescent="0.25">
      <c r="A205" s="65" t="s">
        <v>5393</v>
      </c>
      <c r="B205" s="65" t="s">
        <v>5394</v>
      </c>
      <c r="C205" s="65">
        <v>2</v>
      </c>
      <c r="D205" s="66">
        <v>43165.802359479167</v>
      </c>
      <c r="E205" s="65" t="s">
        <v>696</v>
      </c>
    </row>
    <row r="206" spans="1:5" x14ac:dyDescent="0.25">
      <c r="A206" s="65" t="s">
        <v>5395</v>
      </c>
      <c r="B206" s="65" t="s">
        <v>5396</v>
      </c>
      <c r="C206" s="65">
        <v>2</v>
      </c>
      <c r="D206" s="66">
        <v>43165.802399548615</v>
      </c>
      <c r="E206" s="65" t="s">
        <v>696</v>
      </c>
    </row>
    <row r="207" spans="1:5" x14ac:dyDescent="0.25">
      <c r="A207" s="65" t="s">
        <v>5397</v>
      </c>
      <c r="B207" s="65" t="s">
        <v>5398</v>
      </c>
      <c r="C207" s="65">
        <v>2</v>
      </c>
      <c r="D207" s="66">
        <v>43165.802505648149</v>
      </c>
      <c r="E207" s="65" t="s">
        <v>696</v>
      </c>
    </row>
    <row r="208" spans="1:5" x14ac:dyDescent="0.25">
      <c r="A208" s="65" t="s">
        <v>5399</v>
      </c>
      <c r="B208" s="65" t="s">
        <v>5400</v>
      </c>
      <c r="C208" s="65">
        <v>2</v>
      </c>
      <c r="D208" s="66">
        <v>43165.802514236108</v>
      </c>
      <c r="E208" s="65" t="s">
        <v>696</v>
      </c>
    </row>
    <row r="209" spans="1:5" x14ac:dyDescent="0.25">
      <c r="A209" s="65" t="s">
        <v>5401</v>
      </c>
      <c r="B209" s="65" t="s">
        <v>5402</v>
      </c>
      <c r="C209" s="65">
        <v>2</v>
      </c>
      <c r="D209" s="66">
        <v>43165.805936759258</v>
      </c>
      <c r="E209" s="65" t="s">
        <v>696</v>
      </c>
    </row>
    <row r="210" spans="1:5" x14ac:dyDescent="0.25">
      <c r="A210" s="65" t="s">
        <v>5403</v>
      </c>
      <c r="B210" s="65" t="s">
        <v>5404</v>
      </c>
      <c r="C210" s="65">
        <v>2</v>
      </c>
      <c r="D210" s="66">
        <v>43165.805724826387</v>
      </c>
      <c r="E210" s="65" t="s">
        <v>696</v>
      </c>
    </row>
    <row r="211" spans="1:5" x14ac:dyDescent="0.25">
      <c r="A211" s="65" t="s">
        <v>5405</v>
      </c>
      <c r="B211" s="65" t="s">
        <v>5406</v>
      </c>
      <c r="C211" s="65">
        <v>2</v>
      </c>
      <c r="D211" s="66">
        <v>43165.80599572917</v>
      </c>
      <c r="E211" s="65" t="s">
        <v>696</v>
      </c>
    </row>
    <row r="212" spans="1:5" ht="30" x14ac:dyDescent="0.25">
      <c r="A212" s="65" t="s">
        <v>5407</v>
      </c>
      <c r="B212" s="65" t="s">
        <v>5408</v>
      </c>
      <c r="C212" s="65">
        <v>2</v>
      </c>
      <c r="D212" s="66">
        <v>43165.80599267361</v>
      </c>
      <c r="E212" s="65" t="s">
        <v>696</v>
      </c>
    </row>
    <row r="213" spans="1:5" x14ac:dyDescent="0.25">
      <c r="A213" s="65" t="s">
        <v>5409</v>
      </c>
      <c r="B213" s="65" t="s">
        <v>5410</v>
      </c>
      <c r="C213" s="65">
        <v>2</v>
      </c>
      <c r="D213" s="66">
        <v>43165.805994861112</v>
      </c>
      <c r="E213" s="65" t="s">
        <v>696</v>
      </c>
    </row>
    <row r="214" spans="1:5" x14ac:dyDescent="0.25">
      <c r="A214" s="65" t="s">
        <v>5411</v>
      </c>
      <c r="B214" s="65" t="s">
        <v>5412</v>
      </c>
      <c r="C214" s="65">
        <v>2</v>
      </c>
      <c r="D214" s="66">
        <v>43165.805994178241</v>
      </c>
      <c r="E214" s="65" t="s">
        <v>696</v>
      </c>
    </row>
    <row r="215" spans="1:5" x14ac:dyDescent="0.25">
      <c r="A215" s="65" t="s">
        <v>5413</v>
      </c>
      <c r="B215" s="65" t="s">
        <v>5414</v>
      </c>
      <c r="C215" s="65">
        <v>2</v>
      </c>
      <c r="D215" s="66">
        <v>43165.80600365741</v>
      </c>
      <c r="E215" s="65" t="s">
        <v>696</v>
      </c>
    </row>
    <row r="216" spans="1:5" x14ac:dyDescent="0.25">
      <c r="A216" s="65" t="s">
        <v>5415</v>
      </c>
      <c r="B216" s="65" t="s">
        <v>1891</v>
      </c>
      <c r="C216" s="65">
        <v>2</v>
      </c>
      <c r="D216" s="66">
        <v>43165.806009004627</v>
      </c>
      <c r="E216" s="65" t="s">
        <v>696</v>
      </c>
    </row>
    <row r="217" spans="1:5" ht="30" x14ac:dyDescent="0.25">
      <c r="A217" s="65" t="s">
        <v>5416</v>
      </c>
      <c r="B217" s="65" t="s">
        <v>1456</v>
      </c>
      <c r="C217" s="65">
        <v>2</v>
      </c>
      <c r="D217" s="66">
        <v>43165.810873125003</v>
      </c>
      <c r="E217" s="65" t="s">
        <v>696</v>
      </c>
    </row>
    <row r="218" spans="1:5" x14ac:dyDescent="0.25">
      <c r="A218" s="65" t="s">
        <v>5417</v>
      </c>
      <c r="B218" s="65" t="s">
        <v>2317</v>
      </c>
      <c r="C218" s="65">
        <v>2</v>
      </c>
      <c r="D218" s="66">
        <v>43165.835343495368</v>
      </c>
      <c r="E218" s="65" t="s">
        <v>696</v>
      </c>
    </row>
    <row r="219" spans="1:5" x14ac:dyDescent="0.25">
      <c r="A219" s="65" t="s">
        <v>5418</v>
      </c>
      <c r="B219" s="65" t="s">
        <v>5419</v>
      </c>
      <c r="C219" s="65">
        <v>2</v>
      </c>
      <c r="D219" s="66">
        <v>43165.81089346065</v>
      </c>
      <c r="E219" s="65" t="s">
        <v>696</v>
      </c>
    </row>
    <row r="220" spans="1:5" ht="30" x14ac:dyDescent="0.25">
      <c r="A220" s="65" t="s">
        <v>5420</v>
      </c>
      <c r="B220" s="65" t="s">
        <v>2568</v>
      </c>
      <c r="C220" s="65">
        <v>2</v>
      </c>
      <c r="D220" s="66">
        <v>43165.810903483798</v>
      </c>
      <c r="E220" s="65" t="s">
        <v>696</v>
      </c>
    </row>
    <row r="221" spans="1:5" x14ac:dyDescent="0.25">
      <c r="A221" s="65" t="s">
        <v>5421</v>
      </c>
      <c r="B221" s="65" t="s">
        <v>1976</v>
      </c>
      <c r="C221" s="65">
        <v>2</v>
      </c>
      <c r="D221" s="66">
        <v>43165.810864247687</v>
      </c>
      <c r="E221" s="65" t="s">
        <v>696</v>
      </c>
    </row>
    <row r="222" spans="1:5" ht="30" x14ac:dyDescent="0.25">
      <c r="A222" s="65" t="s">
        <v>5422</v>
      </c>
      <c r="B222" s="65" t="s">
        <v>5423</v>
      </c>
      <c r="C222" s="65">
        <v>2</v>
      </c>
      <c r="D222" s="66">
        <v>43165.81086341435</v>
      </c>
      <c r="E222" s="65" t="s">
        <v>696</v>
      </c>
    </row>
    <row r="223" spans="1:5" x14ac:dyDescent="0.25">
      <c r="A223" s="65" t="s">
        <v>5424</v>
      </c>
      <c r="B223" s="65" t="s">
        <v>5425</v>
      </c>
      <c r="C223" s="65">
        <v>2</v>
      </c>
      <c r="D223" s="66">
        <v>43165.810865914355</v>
      </c>
      <c r="E223" s="65" t="s">
        <v>696</v>
      </c>
    </row>
    <row r="224" spans="1:5" x14ac:dyDescent="0.25">
      <c r="A224" s="65" t="s">
        <v>5426</v>
      </c>
      <c r="B224" s="65" t="s">
        <v>5427</v>
      </c>
      <c r="C224" s="65">
        <v>2</v>
      </c>
      <c r="D224" s="66">
        <v>43165.816358321761</v>
      </c>
      <c r="E224" s="65" t="s">
        <v>696</v>
      </c>
    </row>
    <row r="225" spans="1:5" x14ac:dyDescent="0.25">
      <c r="A225" s="65" t="s">
        <v>5428</v>
      </c>
      <c r="B225" s="65" t="s">
        <v>5429</v>
      </c>
      <c r="C225" s="65">
        <v>2</v>
      </c>
      <c r="D225" s="66">
        <v>43165.816306319444</v>
      </c>
      <c r="E225" s="65" t="s">
        <v>696</v>
      </c>
    </row>
    <row r="226" spans="1:5" ht="30" x14ac:dyDescent="0.25">
      <c r="A226" s="65" t="s">
        <v>5430</v>
      </c>
      <c r="B226" s="65" t="s">
        <v>5431</v>
      </c>
      <c r="C226" s="65">
        <v>2</v>
      </c>
      <c r="D226" s="66">
        <v>43165.816304166663</v>
      </c>
      <c r="E226" s="65" t="s">
        <v>696</v>
      </c>
    </row>
    <row r="227" spans="1:5" x14ac:dyDescent="0.25">
      <c r="A227" s="65" t="s">
        <v>5432</v>
      </c>
      <c r="B227" s="65" t="s">
        <v>5433</v>
      </c>
      <c r="C227" s="65">
        <v>2</v>
      </c>
      <c r="D227" s="66">
        <v>43165.816353252318</v>
      </c>
      <c r="E227" s="65" t="s">
        <v>696</v>
      </c>
    </row>
    <row r="228" spans="1:5" ht="30" x14ac:dyDescent="0.25">
      <c r="A228" s="65" t="s">
        <v>5434</v>
      </c>
      <c r="B228" s="65" t="s">
        <v>5435</v>
      </c>
      <c r="C228" s="65">
        <v>2</v>
      </c>
      <c r="D228" s="66">
        <v>43165.816303958331</v>
      </c>
      <c r="E228" s="65" t="s">
        <v>696</v>
      </c>
    </row>
    <row r="229" spans="1:5" x14ac:dyDescent="0.25">
      <c r="A229" s="65" t="s">
        <v>5436</v>
      </c>
      <c r="B229" s="65" t="s">
        <v>5437</v>
      </c>
      <c r="C229" s="65">
        <v>2</v>
      </c>
      <c r="D229" s="66">
        <v>43165.816278923608</v>
      </c>
      <c r="E229" s="65" t="s">
        <v>696</v>
      </c>
    </row>
    <row r="230" spans="1:5" x14ac:dyDescent="0.25">
      <c r="A230" s="65" t="s">
        <v>5438</v>
      </c>
      <c r="B230" s="65" t="s">
        <v>5439</v>
      </c>
      <c r="C230" s="65">
        <v>2</v>
      </c>
      <c r="D230" s="66">
        <v>43165.816234050923</v>
      </c>
      <c r="E230" s="65" t="s">
        <v>696</v>
      </c>
    </row>
    <row r="231" spans="1:5" x14ac:dyDescent="0.25">
      <c r="A231" s="65" t="s">
        <v>5440</v>
      </c>
      <c r="B231" s="65" t="s">
        <v>5441</v>
      </c>
      <c r="C231" s="65">
        <v>2</v>
      </c>
      <c r="D231" s="66">
        <v>43165.816235300925</v>
      </c>
      <c r="E231" s="65" t="s">
        <v>696</v>
      </c>
    </row>
    <row r="232" spans="1:5" ht="30" x14ac:dyDescent="0.25">
      <c r="A232" s="65" t="s">
        <v>5442</v>
      </c>
      <c r="B232" s="65" t="s">
        <v>3654</v>
      </c>
      <c r="C232" s="65">
        <v>2</v>
      </c>
      <c r="D232" s="66">
        <v>43165.816665138889</v>
      </c>
      <c r="E232" s="65" t="s">
        <v>696</v>
      </c>
    </row>
    <row r="233" spans="1:5" ht="30" x14ac:dyDescent="0.25">
      <c r="A233" s="65" t="s">
        <v>5443</v>
      </c>
      <c r="B233" s="65" t="s">
        <v>5444</v>
      </c>
      <c r="C233" s="65">
        <v>2</v>
      </c>
      <c r="D233" s="66">
        <v>43165.839194062501</v>
      </c>
      <c r="E233" s="65" t="s">
        <v>696</v>
      </c>
    </row>
    <row r="234" spans="1:5" x14ac:dyDescent="0.25">
      <c r="A234" s="65" t="s">
        <v>5445</v>
      </c>
      <c r="B234" s="65" t="s">
        <v>3432</v>
      </c>
      <c r="C234" s="65">
        <v>2</v>
      </c>
      <c r="D234" s="66">
        <v>43165.83922465278</v>
      </c>
      <c r="E234" s="65" t="s">
        <v>696</v>
      </c>
    </row>
    <row r="235" spans="1:5" x14ac:dyDescent="0.25">
      <c r="A235" s="65" t="s">
        <v>5446</v>
      </c>
      <c r="B235" s="65" t="s">
        <v>5447</v>
      </c>
      <c r="C235" s="65">
        <v>2</v>
      </c>
      <c r="D235" s="66">
        <v>43165.839187361111</v>
      </c>
      <c r="E235" s="65" t="s">
        <v>696</v>
      </c>
    </row>
    <row r="236" spans="1:5" x14ac:dyDescent="0.25">
      <c r="A236" s="65" t="s">
        <v>5448</v>
      </c>
      <c r="B236" s="65" t="s">
        <v>5449</v>
      </c>
      <c r="C236" s="65">
        <v>2</v>
      </c>
      <c r="D236" s="66">
        <v>43165.839191574072</v>
      </c>
      <c r="E236" s="65" t="s">
        <v>696</v>
      </c>
    </row>
    <row r="237" spans="1:5" x14ac:dyDescent="0.25">
      <c r="A237" s="65" t="s">
        <v>5450</v>
      </c>
      <c r="B237" s="65" t="s">
        <v>3274</v>
      </c>
      <c r="C237" s="65">
        <v>2</v>
      </c>
      <c r="D237" s="66">
        <v>43165.839186400466</v>
      </c>
      <c r="E237" s="65" t="s">
        <v>696</v>
      </c>
    </row>
    <row r="238" spans="1:5" x14ac:dyDescent="0.25">
      <c r="A238" s="65" t="s">
        <v>5451</v>
      </c>
      <c r="B238" s="65" t="s">
        <v>5452</v>
      </c>
      <c r="C238" s="65">
        <v>2</v>
      </c>
      <c r="D238" s="66">
        <v>43165.814719710645</v>
      </c>
      <c r="E238" s="65" t="s">
        <v>696</v>
      </c>
    </row>
    <row r="239" spans="1:5" x14ac:dyDescent="0.25">
      <c r="A239" s="65" t="s">
        <v>5453</v>
      </c>
      <c r="B239" s="65" t="s">
        <v>5454</v>
      </c>
      <c r="C239" s="65">
        <v>2</v>
      </c>
      <c r="D239" s="66">
        <v>43165.833230081022</v>
      </c>
      <c r="E239" s="65" t="s">
        <v>696</v>
      </c>
    </row>
    <row r="240" spans="1:5" x14ac:dyDescent="0.25">
      <c r="A240" s="65" t="s">
        <v>5455</v>
      </c>
      <c r="B240" s="65" t="s">
        <v>5456</v>
      </c>
      <c r="C240" s="65">
        <v>2</v>
      </c>
      <c r="D240" s="66">
        <v>43165.833238634259</v>
      </c>
      <c r="E240" s="65" t="s">
        <v>696</v>
      </c>
    </row>
    <row r="241" spans="1:5" x14ac:dyDescent="0.25">
      <c r="A241" s="65" t="s">
        <v>5457</v>
      </c>
      <c r="B241" s="65" t="s">
        <v>5458</v>
      </c>
      <c r="C241" s="65">
        <v>2</v>
      </c>
      <c r="D241" s="66">
        <v>43165.833233391204</v>
      </c>
      <c r="E241" s="65" t="s">
        <v>696</v>
      </c>
    </row>
    <row r="242" spans="1:5" ht="45" x14ac:dyDescent="0.25">
      <c r="A242" s="65" t="s">
        <v>5459</v>
      </c>
      <c r="B242" s="65" t="s">
        <v>1876</v>
      </c>
      <c r="C242" s="65">
        <v>2</v>
      </c>
      <c r="D242" s="66">
        <v>43165.833239432868</v>
      </c>
      <c r="E242" s="65" t="s">
        <v>696</v>
      </c>
    </row>
    <row r="243" spans="1:5" ht="30" x14ac:dyDescent="0.25">
      <c r="A243" s="65" t="s">
        <v>5460</v>
      </c>
      <c r="B243" s="65" t="s">
        <v>2425</v>
      </c>
      <c r="C243" s="65">
        <v>2</v>
      </c>
      <c r="D243" s="66">
        <v>43165.833241238426</v>
      </c>
      <c r="E243" s="65" t="s">
        <v>696</v>
      </c>
    </row>
    <row r="244" spans="1:5" ht="30" x14ac:dyDescent="0.25">
      <c r="A244" s="65" t="s">
        <v>5461</v>
      </c>
      <c r="B244" s="65" t="s">
        <v>896</v>
      </c>
      <c r="C244" s="65">
        <v>2</v>
      </c>
      <c r="D244" s="66">
        <v>43165.833582037034</v>
      </c>
      <c r="E244" s="65" t="s">
        <v>696</v>
      </c>
    </row>
    <row r="245" spans="1:5" ht="45" x14ac:dyDescent="0.25">
      <c r="A245" s="65" t="s">
        <v>5462</v>
      </c>
      <c r="B245" s="65" t="s">
        <v>3847</v>
      </c>
      <c r="C245" s="65">
        <v>2</v>
      </c>
      <c r="D245" s="66">
        <v>43165.827835960648</v>
      </c>
      <c r="E245" s="65" t="s">
        <v>696</v>
      </c>
    </row>
    <row r="246" spans="1:5" x14ac:dyDescent="0.25">
      <c r="A246" s="65" t="s">
        <v>5463</v>
      </c>
      <c r="B246" s="65" t="s">
        <v>5464</v>
      </c>
      <c r="C246" s="65">
        <v>2</v>
      </c>
      <c r="D246" s="66">
        <v>43165.827813124997</v>
      </c>
      <c r="E246" s="65" t="s">
        <v>696</v>
      </c>
    </row>
    <row r="247" spans="1:5" x14ac:dyDescent="0.25">
      <c r="A247" s="65" t="s">
        <v>5465</v>
      </c>
      <c r="B247" s="65" t="s">
        <v>2644</v>
      </c>
      <c r="C247" s="65">
        <v>2</v>
      </c>
      <c r="D247" s="66">
        <v>43165.827638599534</v>
      </c>
      <c r="E247" s="65" t="s">
        <v>696</v>
      </c>
    </row>
    <row r="248" spans="1:5" x14ac:dyDescent="0.25">
      <c r="A248" s="65" t="s">
        <v>5466</v>
      </c>
      <c r="B248" s="65" t="s">
        <v>5467</v>
      </c>
      <c r="C248" s="65">
        <v>2</v>
      </c>
      <c r="D248" s="66">
        <v>43165.827438703702</v>
      </c>
      <c r="E248" s="65" t="s">
        <v>696</v>
      </c>
    </row>
    <row r="249" spans="1:5" x14ac:dyDescent="0.25">
      <c r="A249" s="65" t="s">
        <v>5468</v>
      </c>
      <c r="B249" s="65" t="s">
        <v>5469</v>
      </c>
      <c r="C249" s="65">
        <v>2</v>
      </c>
      <c r="D249" s="66">
        <v>43165.827500567131</v>
      </c>
      <c r="E249" s="65" t="s">
        <v>696</v>
      </c>
    </row>
    <row r="250" spans="1:5" ht="30" x14ac:dyDescent="0.25">
      <c r="A250" s="65" t="s">
        <v>5470</v>
      </c>
      <c r="B250" s="65" t="s">
        <v>5471</v>
      </c>
      <c r="C250" s="65">
        <v>2</v>
      </c>
      <c r="D250" s="66">
        <v>43165.827347500002</v>
      </c>
      <c r="E250" s="65" t="s">
        <v>696</v>
      </c>
    </row>
    <row r="251" spans="1:5" ht="30" x14ac:dyDescent="0.25">
      <c r="A251" s="65" t="s">
        <v>5472</v>
      </c>
      <c r="B251" s="65" t="s">
        <v>2437</v>
      </c>
      <c r="C251" s="65">
        <v>2</v>
      </c>
      <c r="D251" s="66">
        <v>43165.799711516207</v>
      </c>
      <c r="E251" s="65" t="s">
        <v>696</v>
      </c>
    </row>
    <row r="252" spans="1:5" x14ac:dyDescent="0.25">
      <c r="A252" s="65" t="s">
        <v>5473</v>
      </c>
      <c r="B252" s="65" t="s">
        <v>5474</v>
      </c>
      <c r="C252" s="65">
        <v>2</v>
      </c>
      <c r="D252" s="66">
        <v>43165.82784322917</v>
      </c>
      <c r="E252" s="65" t="s">
        <v>696</v>
      </c>
    </row>
    <row r="253" spans="1:5" x14ac:dyDescent="0.25">
      <c r="A253" s="65" t="s">
        <v>5475</v>
      </c>
      <c r="B253" s="65" t="s">
        <v>5476</v>
      </c>
      <c r="C253" s="65">
        <v>2</v>
      </c>
      <c r="D253" s="66">
        <v>43165.822349699076</v>
      </c>
      <c r="E253" s="65" t="s">
        <v>696</v>
      </c>
    </row>
    <row r="254" spans="1:5" x14ac:dyDescent="0.25">
      <c r="A254" s="65" t="s">
        <v>5477</v>
      </c>
      <c r="B254" s="65" t="s">
        <v>2582</v>
      </c>
      <c r="C254" s="65">
        <v>2</v>
      </c>
      <c r="D254" s="66">
        <v>43165.822338020836</v>
      </c>
      <c r="E254" s="65" t="s">
        <v>696</v>
      </c>
    </row>
    <row r="255" spans="1:5" x14ac:dyDescent="0.25">
      <c r="A255" s="65" t="s">
        <v>5478</v>
      </c>
      <c r="B255" s="65" t="s">
        <v>5479</v>
      </c>
      <c r="C255" s="65">
        <v>2</v>
      </c>
      <c r="D255" s="66">
        <v>43165.822349907408</v>
      </c>
      <c r="E255" s="65" t="s">
        <v>696</v>
      </c>
    </row>
    <row r="256" spans="1:5" x14ac:dyDescent="0.25">
      <c r="A256" s="65" t="s">
        <v>5480</v>
      </c>
      <c r="B256" s="65" t="s">
        <v>5481</v>
      </c>
      <c r="C256" s="65">
        <v>2</v>
      </c>
      <c r="D256" s="66">
        <v>43165.822352673611</v>
      </c>
      <c r="E256" s="65" t="s">
        <v>696</v>
      </c>
    </row>
    <row r="257" spans="1:5" x14ac:dyDescent="0.25">
      <c r="A257" s="65" t="s">
        <v>5482</v>
      </c>
      <c r="B257" s="65" t="s">
        <v>2104</v>
      </c>
      <c r="C257" s="65">
        <v>2</v>
      </c>
      <c r="D257" s="66">
        <v>43165.822348657406</v>
      </c>
      <c r="E257" s="65" t="s">
        <v>696</v>
      </c>
    </row>
    <row r="258" spans="1:5" x14ac:dyDescent="0.25">
      <c r="A258" s="65" t="s">
        <v>5483</v>
      </c>
      <c r="B258" s="65" t="s">
        <v>5484</v>
      </c>
      <c r="C258" s="65">
        <v>2</v>
      </c>
      <c r="D258" s="66">
        <v>43165.822343506945</v>
      </c>
      <c r="E258" s="65" t="s">
        <v>696</v>
      </c>
    </row>
    <row r="259" spans="1:5" x14ac:dyDescent="0.25">
      <c r="A259" s="65" t="s">
        <v>5485</v>
      </c>
      <c r="B259" s="65" t="s">
        <v>5486</v>
      </c>
      <c r="C259" s="65">
        <v>2</v>
      </c>
      <c r="D259" s="66">
        <v>43165.822345590277</v>
      </c>
      <c r="E259" s="65" t="s">
        <v>696</v>
      </c>
    </row>
    <row r="260" spans="1:5" x14ac:dyDescent="0.25">
      <c r="A260" s="65" t="s">
        <v>5487</v>
      </c>
      <c r="B260" s="65" t="s">
        <v>3224</v>
      </c>
      <c r="C260" s="65">
        <v>2</v>
      </c>
      <c r="D260" s="66">
        <v>43165.822348587964</v>
      </c>
      <c r="E260" s="65" t="s">
        <v>696</v>
      </c>
    </row>
    <row r="261" spans="1:5" x14ac:dyDescent="0.25">
      <c r="A261" s="65" t="s">
        <v>5488</v>
      </c>
      <c r="B261" s="65" t="s">
        <v>5489</v>
      </c>
      <c r="C261" s="65">
        <v>2</v>
      </c>
      <c r="D261" s="66">
        <v>43165.822529722223</v>
      </c>
      <c r="E261" s="65" t="s">
        <v>696</v>
      </c>
    </row>
    <row r="262" spans="1:5" x14ac:dyDescent="0.25">
      <c r="A262" s="65" t="s">
        <v>5490</v>
      </c>
      <c r="B262" s="65" t="s">
        <v>5491</v>
      </c>
      <c r="C262" s="65">
        <v>2</v>
      </c>
      <c r="D262" s="66">
        <v>43165.822589884257</v>
      </c>
      <c r="E262" s="65" t="s">
        <v>696</v>
      </c>
    </row>
    <row r="263" spans="1:5" x14ac:dyDescent="0.25">
      <c r="A263" s="65" t="s">
        <v>5492</v>
      </c>
      <c r="B263" s="65" t="s">
        <v>5493</v>
      </c>
      <c r="C263" s="65">
        <v>2</v>
      </c>
      <c r="D263" s="66">
        <v>43165.822657349534</v>
      </c>
      <c r="E263" s="65" t="s">
        <v>696</v>
      </c>
    </row>
    <row r="264" spans="1:5" x14ac:dyDescent="0.25">
      <c r="A264" s="65" t="s">
        <v>5494</v>
      </c>
      <c r="B264" s="65" t="s">
        <v>5495</v>
      </c>
      <c r="C264" s="65">
        <v>2</v>
      </c>
      <c r="D264" s="66">
        <v>43165.822706331019</v>
      </c>
      <c r="E264" s="65" t="s">
        <v>696</v>
      </c>
    </row>
    <row r="265" spans="1:5" x14ac:dyDescent="0.25">
      <c r="A265" s="65" t="s">
        <v>5496</v>
      </c>
      <c r="B265" s="65" t="s">
        <v>5497</v>
      </c>
      <c r="C265" s="65">
        <v>2</v>
      </c>
      <c r="D265" s="66">
        <v>43165.822667187502</v>
      </c>
      <c r="E265" s="65" t="s">
        <v>696</v>
      </c>
    </row>
    <row r="266" spans="1:5" ht="30" x14ac:dyDescent="0.25">
      <c r="A266" s="65" t="s">
        <v>5498</v>
      </c>
      <c r="B266" s="65" t="s">
        <v>5499</v>
      </c>
      <c r="C266" s="65">
        <v>2</v>
      </c>
      <c r="D266" s="66">
        <v>43165.850492291669</v>
      </c>
      <c r="E266" s="65" t="s">
        <v>696</v>
      </c>
    </row>
    <row r="267" spans="1:5" ht="45" x14ac:dyDescent="0.25">
      <c r="A267" s="65" t="s">
        <v>5500</v>
      </c>
      <c r="B267" s="65" t="s">
        <v>5501</v>
      </c>
      <c r="C267" s="65">
        <v>2</v>
      </c>
      <c r="D267" s="66">
        <v>43165.850497951389</v>
      </c>
      <c r="E267" s="65" t="s">
        <v>696</v>
      </c>
    </row>
    <row r="268" spans="1:5" ht="30" x14ac:dyDescent="0.25">
      <c r="A268" s="65" t="s">
        <v>5502</v>
      </c>
      <c r="B268" s="65" t="s">
        <v>2485</v>
      </c>
      <c r="C268" s="65">
        <v>2</v>
      </c>
      <c r="D268" s="66">
        <v>43165.805730520835</v>
      </c>
      <c r="E268" s="65" t="s">
        <v>696</v>
      </c>
    </row>
    <row r="269" spans="1:5" x14ac:dyDescent="0.25">
      <c r="A269" s="65" t="s">
        <v>5503</v>
      </c>
      <c r="B269" s="65" t="s">
        <v>5504</v>
      </c>
      <c r="C269" s="65">
        <v>2</v>
      </c>
      <c r="D269" s="66">
        <v>43165.802247627318</v>
      </c>
      <c r="E269" s="65" t="s">
        <v>696</v>
      </c>
    </row>
    <row r="270" spans="1:5" ht="30" x14ac:dyDescent="0.25">
      <c r="A270" s="65" t="s">
        <v>5505</v>
      </c>
      <c r="B270" s="65" t="s">
        <v>5506</v>
      </c>
      <c r="C270" s="65">
        <v>2</v>
      </c>
      <c r="D270" s="66">
        <v>43165.802238310185</v>
      </c>
      <c r="E270" s="65" t="s">
        <v>696</v>
      </c>
    </row>
    <row r="271" spans="1:5" x14ac:dyDescent="0.25">
      <c r="A271" s="65" t="s">
        <v>5507</v>
      </c>
      <c r="B271" s="65" t="s">
        <v>5508</v>
      </c>
      <c r="C271" s="65">
        <v>2</v>
      </c>
      <c r="D271" s="66">
        <v>43165.802250034722</v>
      </c>
      <c r="E271" s="65" t="s">
        <v>696</v>
      </c>
    </row>
    <row r="272" spans="1:5" x14ac:dyDescent="0.25">
      <c r="A272" s="65" t="s">
        <v>5509</v>
      </c>
      <c r="B272" s="65" t="s">
        <v>5510</v>
      </c>
      <c r="C272" s="65">
        <v>2</v>
      </c>
      <c r="D272" s="66">
        <v>43165.832363368056</v>
      </c>
      <c r="E272" s="65" t="s">
        <v>696</v>
      </c>
    </row>
    <row r="273" spans="1:5" ht="30" x14ac:dyDescent="0.25">
      <c r="A273" s="65" t="s">
        <v>5511</v>
      </c>
      <c r="B273" s="65" t="s">
        <v>5512</v>
      </c>
      <c r="C273" s="65">
        <v>2</v>
      </c>
      <c r="D273" s="66">
        <v>43165.843350416668</v>
      </c>
      <c r="E273" s="65" t="s">
        <v>696</v>
      </c>
    </row>
    <row r="274" spans="1:5" ht="30" x14ac:dyDescent="0.25">
      <c r="A274" s="65" t="s">
        <v>5513</v>
      </c>
      <c r="B274" s="65" t="s">
        <v>1629</v>
      </c>
      <c r="C274" s="65">
        <v>2</v>
      </c>
      <c r="D274" s="66">
        <v>43165.833616018521</v>
      </c>
      <c r="E274" s="65" t="s">
        <v>696</v>
      </c>
    </row>
    <row r="275" spans="1:5" x14ac:dyDescent="0.25">
      <c r="A275" s="65" t="s">
        <v>5514</v>
      </c>
      <c r="B275" s="65" t="s">
        <v>5515</v>
      </c>
      <c r="C275" s="65">
        <v>2</v>
      </c>
      <c r="D275" s="66">
        <v>43165.838033182874</v>
      </c>
      <c r="E275" s="65" t="s">
        <v>696</v>
      </c>
    </row>
    <row r="276" spans="1:5" x14ac:dyDescent="0.25">
      <c r="A276" s="65" t="s">
        <v>5516</v>
      </c>
      <c r="B276" s="65" t="s">
        <v>1678</v>
      </c>
      <c r="C276" s="65">
        <v>2</v>
      </c>
      <c r="D276" s="66">
        <v>43165.838107627314</v>
      </c>
      <c r="E276" s="65" t="s">
        <v>696</v>
      </c>
    </row>
    <row r="277" spans="1:5" ht="30" x14ac:dyDescent="0.25">
      <c r="A277" s="65" t="s">
        <v>5517</v>
      </c>
      <c r="B277" s="65" t="s">
        <v>5518</v>
      </c>
      <c r="C277" s="65">
        <v>2</v>
      </c>
      <c r="D277" s="66">
        <v>43165.823563287035</v>
      </c>
      <c r="E277" s="65" t="s">
        <v>696</v>
      </c>
    </row>
    <row r="278" spans="1:5" ht="30" x14ac:dyDescent="0.25">
      <c r="A278" s="65" t="s">
        <v>5519</v>
      </c>
      <c r="B278" s="65" t="s">
        <v>5520</v>
      </c>
      <c r="C278" s="65">
        <v>2</v>
      </c>
      <c r="D278" s="66">
        <v>43165.821811851849</v>
      </c>
      <c r="E278" s="65" t="s">
        <v>696</v>
      </c>
    </row>
    <row r="279" spans="1:5" x14ac:dyDescent="0.25">
      <c r="A279" s="65" t="s">
        <v>5521</v>
      </c>
      <c r="B279" s="65" t="s">
        <v>5522</v>
      </c>
      <c r="C279" s="65">
        <v>2</v>
      </c>
      <c r="D279" s="66">
        <v>43165.82182971065</v>
      </c>
      <c r="E279" s="65" t="s">
        <v>696</v>
      </c>
    </row>
    <row r="280" spans="1:5" ht="30" x14ac:dyDescent="0.25">
      <c r="A280" s="65" t="s">
        <v>5523</v>
      </c>
      <c r="B280" s="65" t="s">
        <v>5524</v>
      </c>
      <c r="C280" s="65">
        <v>2</v>
      </c>
      <c r="D280" s="66">
        <v>43165.821819189812</v>
      </c>
      <c r="E280" s="65" t="s">
        <v>696</v>
      </c>
    </row>
    <row r="281" spans="1:5" ht="30" x14ac:dyDescent="0.25">
      <c r="A281" s="65" t="s">
        <v>5525</v>
      </c>
      <c r="B281" s="65" t="s">
        <v>5526</v>
      </c>
      <c r="C281" s="65">
        <v>2</v>
      </c>
      <c r="D281" s="66">
        <v>43165.826889710646</v>
      </c>
      <c r="E281" s="65" t="s">
        <v>696</v>
      </c>
    </row>
    <row r="282" spans="1:5" ht="45" x14ac:dyDescent="0.25">
      <c r="A282" s="65" t="s">
        <v>5527</v>
      </c>
      <c r="B282" s="65" t="s">
        <v>2234</v>
      </c>
      <c r="C282" s="65">
        <v>2</v>
      </c>
      <c r="D282" s="66">
        <v>43165.826865636576</v>
      </c>
      <c r="E282" s="65" t="s">
        <v>696</v>
      </c>
    </row>
    <row r="283" spans="1:5" ht="30" x14ac:dyDescent="0.25">
      <c r="A283" s="65" t="s">
        <v>5528</v>
      </c>
      <c r="B283" s="65" t="s">
        <v>1887</v>
      </c>
      <c r="C283" s="65">
        <v>2</v>
      </c>
      <c r="D283" s="66">
        <v>43165.826645914349</v>
      </c>
      <c r="E283" s="65" t="s">
        <v>696</v>
      </c>
    </row>
    <row r="284" spans="1:5" ht="30" x14ac:dyDescent="0.25">
      <c r="A284" s="65" t="s">
        <v>5529</v>
      </c>
      <c r="B284" s="65" t="s">
        <v>1146</v>
      </c>
      <c r="C284" s="65">
        <v>2</v>
      </c>
      <c r="D284" s="66">
        <v>43165.826553611114</v>
      </c>
      <c r="E284" s="65" t="s">
        <v>696</v>
      </c>
    </row>
    <row r="285" spans="1:5" x14ac:dyDescent="0.25">
      <c r="A285" s="65" t="s">
        <v>5530</v>
      </c>
      <c r="B285" s="65" t="s">
        <v>2047</v>
      </c>
      <c r="C285" s="65">
        <v>2</v>
      </c>
      <c r="D285" s="66">
        <v>43165.8109090625</v>
      </c>
      <c r="E285" s="65" t="s">
        <v>696</v>
      </c>
    </row>
    <row r="286" spans="1:5" x14ac:dyDescent="0.25">
      <c r="A286" s="65" t="s">
        <v>5531</v>
      </c>
      <c r="B286" s="65" t="s">
        <v>5532</v>
      </c>
      <c r="C286" s="65">
        <v>2</v>
      </c>
      <c r="D286" s="66">
        <v>43165.810895983799</v>
      </c>
      <c r="E286" s="65" t="s">
        <v>696</v>
      </c>
    </row>
    <row r="287" spans="1:5" x14ac:dyDescent="0.25">
      <c r="A287" s="65" t="s">
        <v>5533</v>
      </c>
      <c r="B287" s="65" t="s">
        <v>2577</v>
      </c>
      <c r="C287" s="65">
        <v>2</v>
      </c>
      <c r="D287" s="66">
        <v>43165.835421331016</v>
      </c>
      <c r="E287" s="65" t="s">
        <v>696</v>
      </c>
    </row>
    <row r="288" spans="1:5" x14ac:dyDescent="0.25">
      <c r="A288" s="65" t="s">
        <v>5534</v>
      </c>
      <c r="B288" s="65" t="s">
        <v>5535</v>
      </c>
      <c r="C288" s="65">
        <v>2</v>
      </c>
      <c r="D288" s="66">
        <v>43165.810997222223</v>
      </c>
      <c r="E288" s="65" t="s">
        <v>696</v>
      </c>
    </row>
    <row r="289" spans="1:5" x14ac:dyDescent="0.25">
      <c r="A289" s="65" t="s">
        <v>5536</v>
      </c>
      <c r="B289" s="65" t="s">
        <v>5537</v>
      </c>
      <c r="C289" s="65">
        <v>2</v>
      </c>
      <c r="D289" s="66">
        <v>43165.811273946762</v>
      </c>
      <c r="E289" s="65" t="s">
        <v>696</v>
      </c>
    </row>
    <row r="290" spans="1:5" ht="30" x14ac:dyDescent="0.25">
      <c r="A290" s="65" t="s">
        <v>5538</v>
      </c>
      <c r="B290" s="65" t="s">
        <v>5539</v>
      </c>
      <c r="C290" s="65">
        <v>2</v>
      </c>
      <c r="D290" s="66">
        <v>43165.810909247688</v>
      </c>
      <c r="E290" s="65" t="s">
        <v>696</v>
      </c>
    </row>
    <row r="291" spans="1:5" x14ac:dyDescent="0.25">
      <c r="A291" s="65" t="s">
        <v>5540</v>
      </c>
      <c r="B291" s="65" t="s">
        <v>5541</v>
      </c>
      <c r="C291" s="65">
        <v>2</v>
      </c>
      <c r="D291" s="66">
        <v>43165.811171377318</v>
      </c>
      <c r="E291" s="65" t="s">
        <v>696</v>
      </c>
    </row>
    <row r="292" spans="1:5" ht="45" x14ac:dyDescent="0.25">
      <c r="A292" s="65" t="s">
        <v>5542</v>
      </c>
      <c r="B292" s="65" t="s">
        <v>2454</v>
      </c>
      <c r="C292" s="65">
        <v>2</v>
      </c>
      <c r="D292" s="66">
        <v>43165.811336446757</v>
      </c>
      <c r="E292" s="65" t="s">
        <v>696</v>
      </c>
    </row>
    <row r="293" spans="1:5" x14ac:dyDescent="0.25">
      <c r="A293" s="65" t="s">
        <v>5543</v>
      </c>
      <c r="B293" s="65" t="s">
        <v>5544</v>
      </c>
      <c r="C293" s="65">
        <v>2</v>
      </c>
      <c r="D293" s="66">
        <v>43165.811347719908</v>
      </c>
      <c r="E293" s="65" t="s">
        <v>696</v>
      </c>
    </row>
    <row r="294" spans="1:5" ht="30" x14ac:dyDescent="0.25">
      <c r="A294" s="65" t="s">
        <v>5545</v>
      </c>
      <c r="B294" s="65" t="s">
        <v>5546</v>
      </c>
      <c r="C294" s="65">
        <v>2</v>
      </c>
      <c r="D294" s="66">
        <v>43165.816548958333</v>
      </c>
      <c r="E294" s="65" t="s">
        <v>696</v>
      </c>
    </row>
    <row r="295" spans="1:5" x14ac:dyDescent="0.25">
      <c r="A295" s="65" t="s">
        <v>5547</v>
      </c>
      <c r="B295" s="65" t="s">
        <v>5548</v>
      </c>
      <c r="C295" s="65">
        <v>2</v>
      </c>
      <c r="D295" s="66">
        <v>43165.81653650463</v>
      </c>
      <c r="E295" s="65" t="s">
        <v>696</v>
      </c>
    </row>
    <row r="296" spans="1:5" x14ac:dyDescent="0.25">
      <c r="A296" s="65" t="s">
        <v>5549</v>
      </c>
      <c r="B296" s="65" t="s">
        <v>5550</v>
      </c>
      <c r="C296" s="65">
        <v>2</v>
      </c>
      <c r="D296" s="66">
        <v>43165.816529664349</v>
      </c>
      <c r="E296" s="65" t="s">
        <v>696</v>
      </c>
    </row>
    <row r="297" spans="1:5" ht="30" x14ac:dyDescent="0.25">
      <c r="A297" s="65" t="s">
        <v>5551</v>
      </c>
      <c r="B297" s="65" t="s">
        <v>5552</v>
      </c>
      <c r="C297" s="65">
        <v>2</v>
      </c>
      <c r="D297" s="66">
        <v>43165.816496342595</v>
      </c>
      <c r="E297" s="65" t="s">
        <v>696</v>
      </c>
    </row>
    <row r="298" spans="1:5" ht="30" x14ac:dyDescent="0.25">
      <c r="A298" s="65" t="s">
        <v>5553</v>
      </c>
      <c r="B298" s="65" t="s">
        <v>5554</v>
      </c>
      <c r="C298" s="65">
        <v>2</v>
      </c>
      <c r="D298" s="66">
        <v>43165.816463252311</v>
      </c>
      <c r="E298" s="65" t="s">
        <v>696</v>
      </c>
    </row>
    <row r="299" spans="1:5" x14ac:dyDescent="0.25">
      <c r="A299" s="65" t="s">
        <v>5555</v>
      </c>
      <c r="B299" s="65" t="s">
        <v>5556</v>
      </c>
      <c r="C299" s="65">
        <v>2</v>
      </c>
      <c r="D299" s="66">
        <v>43165.802514050927</v>
      </c>
      <c r="E299" s="65" t="s">
        <v>696</v>
      </c>
    </row>
    <row r="300" spans="1:5" x14ac:dyDescent="0.25">
      <c r="A300" s="65" t="s">
        <v>5557</v>
      </c>
      <c r="B300" s="65" t="s">
        <v>3290</v>
      </c>
      <c r="C300" s="65">
        <v>2</v>
      </c>
      <c r="D300" s="66">
        <v>43165.802490960647</v>
      </c>
      <c r="E300" s="65" t="s">
        <v>696</v>
      </c>
    </row>
    <row r="301" spans="1:5" ht="30" x14ac:dyDescent="0.25">
      <c r="A301" s="65" t="s">
        <v>5558</v>
      </c>
      <c r="B301" s="65" t="s">
        <v>3577</v>
      </c>
      <c r="C301" s="65">
        <v>2</v>
      </c>
      <c r="D301" s="66">
        <v>43165.802502025464</v>
      </c>
      <c r="E301" s="65" t="s">
        <v>696</v>
      </c>
    </row>
    <row r="302" spans="1:5" x14ac:dyDescent="0.25">
      <c r="A302" s="65" t="s">
        <v>5559</v>
      </c>
      <c r="B302" s="65" t="s">
        <v>5560</v>
      </c>
      <c r="C302" s="65">
        <v>2</v>
      </c>
      <c r="D302" s="66">
        <v>43165.802763368054</v>
      </c>
      <c r="E302" s="65" t="s">
        <v>696</v>
      </c>
    </row>
    <row r="303" spans="1:5" x14ac:dyDescent="0.25">
      <c r="A303" s="65" t="s">
        <v>5561</v>
      </c>
      <c r="B303" s="65" t="s">
        <v>5562</v>
      </c>
      <c r="C303" s="65">
        <v>2</v>
      </c>
      <c r="D303" s="66">
        <v>43165.802795706019</v>
      </c>
      <c r="E303" s="65" t="s">
        <v>696</v>
      </c>
    </row>
    <row r="304" spans="1:5" ht="30" x14ac:dyDescent="0.25">
      <c r="A304" s="65" t="s">
        <v>5563</v>
      </c>
      <c r="B304" s="65" t="s">
        <v>2427</v>
      </c>
      <c r="C304" s="65">
        <v>2</v>
      </c>
      <c r="D304" s="66">
        <v>43165.806300914352</v>
      </c>
      <c r="E304" s="65" t="s">
        <v>696</v>
      </c>
    </row>
    <row r="305" spans="1:5" x14ac:dyDescent="0.25">
      <c r="A305" s="65" t="s">
        <v>5564</v>
      </c>
      <c r="B305" s="65" t="s">
        <v>3964</v>
      </c>
      <c r="C305" s="65">
        <v>2</v>
      </c>
      <c r="D305" s="66">
        <v>43165.806039305557</v>
      </c>
      <c r="E305" s="65" t="s">
        <v>696</v>
      </c>
    </row>
    <row r="306" spans="1:5" x14ac:dyDescent="0.25">
      <c r="A306" s="65" t="s">
        <v>5565</v>
      </c>
      <c r="B306" s="65" t="s">
        <v>5566</v>
      </c>
      <c r="C306" s="65">
        <v>2</v>
      </c>
      <c r="D306" s="66">
        <v>43165.806038564813</v>
      </c>
      <c r="E306" s="65" t="s">
        <v>696</v>
      </c>
    </row>
    <row r="307" spans="1:5" x14ac:dyDescent="0.25">
      <c r="A307" s="65" t="s">
        <v>5567</v>
      </c>
      <c r="B307" s="65" t="s">
        <v>4032</v>
      </c>
      <c r="C307" s="65">
        <v>2</v>
      </c>
      <c r="D307" s="66">
        <v>43165.806039108793</v>
      </c>
      <c r="E307" s="65" t="s">
        <v>696</v>
      </c>
    </row>
    <row r="308" spans="1:5" ht="30" x14ac:dyDescent="0.25">
      <c r="A308" s="65" t="s">
        <v>5568</v>
      </c>
      <c r="B308" s="65" t="s">
        <v>2530</v>
      </c>
      <c r="C308" s="65">
        <v>2</v>
      </c>
      <c r="D308" s="66">
        <v>43165.80603738426</v>
      </c>
      <c r="E308" s="65" t="s">
        <v>696</v>
      </c>
    </row>
    <row r="309" spans="1:5" x14ac:dyDescent="0.25">
      <c r="A309" s="65" t="s">
        <v>5569</v>
      </c>
      <c r="B309" s="65" t="s">
        <v>5570</v>
      </c>
      <c r="C309" s="65">
        <v>2</v>
      </c>
      <c r="D309" s="66">
        <v>43165.806035856484</v>
      </c>
      <c r="E309" s="65" t="s">
        <v>696</v>
      </c>
    </row>
    <row r="310" spans="1:5" x14ac:dyDescent="0.25">
      <c r="A310" s="65" t="s">
        <v>5571</v>
      </c>
      <c r="B310" s="65" t="s">
        <v>880</v>
      </c>
      <c r="C310" s="65">
        <v>2</v>
      </c>
      <c r="D310" s="66">
        <v>43165.806036134258</v>
      </c>
      <c r="E310" s="65" t="s">
        <v>696</v>
      </c>
    </row>
    <row r="311" spans="1:5" x14ac:dyDescent="0.25">
      <c r="A311" s="65" t="s">
        <v>5572</v>
      </c>
      <c r="B311" s="65" t="s">
        <v>5573</v>
      </c>
      <c r="C311" s="65">
        <v>2</v>
      </c>
      <c r="D311" s="66">
        <v>43165.806029803243</v>
      </c>
      <c r="E311" s="65" t="s">
        <v>696</v>
      </c>
    </row>
    <row r="312" spans="1:5" x14ac:dyDescent="0.25">
      <c r="A312" s="65" t="s">
        <v>5574</v>
      </c>
      <c r="B312" s="65" t="s">
        <v>5575</v>
      </c>
      <c r="C312" s="65">
        <v>2</v>
      </c>
      <c r="D312" s="66">
        <v>43165.806414050923</v>
      </c>
      <c r="E312" s="65" t="s">
        <v>696</v>
      </c>
    </row>
    <row r="313" spans="1:5" x14ac:dyDescent="0.25">
      <c r="A313" s="65" t="s">
        <v>5576</v>
      </c>
      <c r="B313" s="65" t="s">
        <v>5577</v>
      </c>
      <c r="C313" s="65">
        <v>2</v>
      </c>
      <c r="D313" s="66">
        <v>43165.806446863426</v>
      </c>
      <c r="E313" s="65" t="s">
        <v>696</v>
      </c>
    </row>
    <row r="314" spans="1:5" x14ac:dyDescent="0.25">
      <c r="A314" s="65" t="s">
        <v>5578</v>
      </c>
      <c r="B314" s="65" t="s">
        <v>5579</v>
      </c>
      <c r="C314" s="65">
        <v>2</v>
      </c>
      <c r="D314" s="66">
        <v>43165.802174895834</v>
      </c>
      <c r="E314" s="65" t="s">
        <v>696</v>
      </c>
    </row>
    <row r="315" spans="1:5" x14ac:dyDescent="0.25">
      <c r="A315" s="65" t="s">
        <v>5580</v>
      </c>
      <c r="B315" s="65" t="s">
        <v>5581</v>
      </c>
      <c r="C315" s="65">
        <v>2</v>
      </c>
      <c r="D315" s="66">
        <v>43165.802176666664</v>
      </c>
      <c r="E315" s="65" t="s">
        <v>696</v>
      </c>
    </row>
    <row r="316" spans="1:5" ht="30" x14ac:dyDescent="0.25">
      <c r="A316" s="65" t="s">
        <v>5582</v>
      </c>
      <c r="B316" s="65" t="s">
        <v>5583</v>
      </c>
      <c r="C316" s="65">
        <v>2</v>
      </c>
      <c r="D316" s="66">
        <v>43165.802100856483</v>
      </c>
      <c r="E316" s="65" t="s">
        <v>696</v>
      </c>
    </row>
    <row r="317" spans="1:5" ht="45" x14ac:dyDescent="0.25">
      <c r="A317" s="65" t="s">
        <v>5584</v>
      </c>
      <c r="B317" s="65" t="s">
        <v>1861</v>
      </c>
      <c r="C317" s="65">
        <v>2</v>
      </c>
      <c r="D317" s="66">
        <v>43165.802177662037</v>
      </c>
      <c r="E317" s="65" t="s">
        <v>696</v>
      </c>
    </row>
    <row r="318" spans="1:5" ht="30" x14ac:dyDescent="0.25">
      <c r="A318" s="65" t="s">
        <v>5585</v>
      </c>
      <c r="B318" s="65" t="s">
        <v>1126</v>
      </c>
      <c r="C318" s="65">
        <v>2</v>
      </c>
      <c r="D318" s="66">
        <v>43165.802173958335</v>
      </c>
      <c r="E318" s="65" t="s">
        <v>696</v>
      </c>
    </row>
    <row r="319" spans="1:5" ht="30" x14ac:dyDescent="0.25">
      <c r="A319" s="65" t="s">
        <v>5586</v>
      </c>
      <c r="B319" s="65" t="s">
        <v>5587</v>
      </c>
      <c r="C319" s="65">
        <v>2</v>
      </c>
      <c r="D319" s="66">
        <v>43165.802155810183</v>
      </c>
      <c r="E319" s="65" t="s">
        <v>696</v>
      </c>
    </row>
    <row r="320" spans="1:5" ht="45" x14ac:dyDescent="0.25">
      <c r="A320" s="65" t="s">
        <v>5588</v>
      </c>
      <c r="B320" s="65" t="s">
        <v>974</v>
      </c>
      <c r="C320" s="65">
        <v>2</v>
      </c>
      <c r="D320" s="66">
        <v>43165.802155821759</v>
      </c>
      <c r="E320" s="65" t="s">
        <v>696</v>
      </c>
    </row>
    <row r="321" spans="1:5" ht="30" x14ac:dyDescent="0.25">
      <c r="A321" s="65" t="s">
        <v>5589</v>
      </c>
      <c r="B321" s="65" t="s">
        <v>1964</v>
      </c>
      <c r="C321" s="65">
        <v>2</v>
      </c>
      <c r="D321" s="66">
        <v>43165.801801203706</v>
      </c>
      <c r="E321" s="65" t="s">
        <v>696</v>
      </c>
    </row>
    <row r="322" spans="1:5" ht="30" x14ac:dyDescent="0.25">
      <c r="A322" s="65" t="s">
        <v>5590</v>
      </c>
      <c r="B322" s="65" t="s">
        <v>3193</v>
      </c>
      <c r="C322" s="65">
        <v>2</v>
      </c>
      <c r="D322" s="66">
        <v>43165.80551755787</v>
      </c>
      <c r="E322" s="65" t="s">
        <v>696</v>
      </c>
    </row>
    <row r="323" spans="1:5" ht="30" x14ac:dyDescent="0.25">
      <c r="A323" s="65" t="s">
        <v>5591</v>
      </c>
      <c r="B323" s="65" t="s">
        <v>2812</v>
      </c>
      <c r="C323" s="65">
        <v>2</v>
      </c>
      <c r="D323" s="66">
        <v>43165.805513576386</v>
      </c>
      <c r="E323" s="65" t="s">
        <v>696</v>
      </c>
    </row>
    <row r="324" spans="1:5" ht="30" x14ac:dyDescent="0.25">
      <c r="A324" s="65" t="s">
        <v>5592</v>
      </c>
      <c r="B324" s="65" t="s">
        <v>2580</v>
      </c>
      <c r="C324" s="65">
        <v>2</v>
      </c>
      <c r="D324" s="66">
        <v>43165.805536736108</v>
      </c>
      <c r="E324" s="65" t="s">
        <v>696</v>
      </c>
    </row>
    <row r="325" spans="1:5" ht="30" x14ac:dyDescent="0.25">
      <c r="A325" s="65" t="s">
        <v>5593</v>
      </c>
      <c r="B325" s="65" t="s">
        <v>1276</v>
      </c>
      <c r="C325" s="65">
        <v>2</v>
      </c>
      <c r="D325" s="66">
        <v>43165.800644270836</v>
      </c>
      <c r="E325" s="65" t="s">
        <v>696</v>
      </c>
    </row>
    <row r="326" spans="1:5" ht="30" x14ac:dyDescent="0.25">
      <c r="A326" s="65" t="s">
        <v>5594</v>
      </c>
      <c r="B326" s="65" t="s">
        <v>5595</v>
      </c>
      <c r="C326" s="65">
        <v>2</v>
      </c>
      <c r="D326" s="66">
        <v>43165.80554645833</v>
      </c>
      <c r="E326" s="65" t="s">
        <v>696</v>
      </c>
    </row>
    <row r="327" spans="1:5" ht="30" x14ac:dyDescent="0.25">
      <c r="A327" s="65" t="s">
        <v>5596</v>
      </c>
      <c r="B327" s="65" t="s">
        <v>917</v>
      </c>
      <c r="C327" s="65">
        <v>2</v>
      </c>
      <c r="D327" s="66">
        <v>43165.805547094904</v>
      </c>
      <c r="E327" s="65" t="s">
        <v>696</v>
      </c>
    </row>
    <row r="328" spans="1:5" ht="30" x14ac:dyDescent="0.25">
      <c r="A328" s="65" t="s">
        <v>5597</v>
      </c>
      <c r="B328" s="65" t="s">
        <v>5598</v>
      </c>
      <c r="C328" s="65">
        <v>2</v>
      </c>
      <c r="D328" s="66">
        <v>43165.805547997683</v>
      </c>
      <c r="E328" s="65" t="s">
        <v>696</v>
      </c>
    </row>
    <row r="329" spans="1:5" x14ac:dyDescent="0.25">
      <c r="A329" s="65" t="s">
        <v>5599</v>
      </c>
      <c r="B329" s="65" t="s">
        <v>5600</v>
      </c>
      <c r="C329" s="65">
        <v>2</v>
      </c>
      <c r="D329" s="66">
        <v>43165.805541400463</v>
      </c>
      <c r="E329" s="65" t="s">
        <v>696</v>
      </c>
    </row>
    <row r="330" spans="1:5" x14ac:dyDescent="0.25">
      <c r="A330" s="65" t="s">
        <v>5601</v>
      </c>
      <c r="B330" s="65" t="s">
        <v>3154</v>
      </c>
      <c r="C330" s="65">
        <v>2</v>
      </c>
      <c r="D330" s="66">
        <v>43165.805457881943</v>
      </c>
      <c r="E330" s="65" t="s">
        <v>696</v>
      </c>
    </row>
    <row r="331" spans="1:5" x14ac:dyDescent="0.25">
      <c r="A331" s="65" t="s">
        <v>5602</v>
      </c>
      <c r="B331" s="65" t="s">
        <v>5603</v>
      </c>
      <c r="C331" s="65">
        <v>2</v>
      </c>
      <c r="D331" s="66">
        <v>43165.800313356478</v>
      </c>
      <c r="E331" s="65" t="s">
        <v>696</v>
      </c>
    </row>
    <row r="332" spans="1:5" x14ac:dyDescent="0.25">
      <c r="A332" s="65" t="s">
        <v>5604</v>
      </c>
      <c r="B332" s="65" t="s">
        <v>5605</v>
      </c>
      <c r="C332" s="65">
        <v>2</v>
      </c>
      <c r="D332" s="66">
        <v>43165.825836701391</v>
      </c>
      <c r="E332" s="65" t="s">
        <v>696</v>
      </c>
    </row>
    <row r="333" spans="1:5" x14ac:dyDescent="0.25">
      <c r="A333" s="65" t="s">
        <v>5606</v>
      </c>
      <c r="B333" s="65" t="s">
        <v>5607</v>
      </c>
      <c r="C333" s="65">
        <v>2</v>
      </c>
      <c r="D333" s="66">
        <v>43165.825810439812</v>
      </c>
      <c r="E333" s="65" t="s">
        <v>696</v>
      </c>
    </row>
    <row r="334" spans="1:5" ht="30" x14ac:dyDescent="0.25">
      <c r="A334" s="65" t="s">
        <v>5608</v>
      </c>
      <c r="B334" s="65" t="s">
        <v>5609</v>
      </c>
      <c r="C334" s="65">
        <v>2</v>
      </c>
      <c r="D334" s="66">
        <v>43165.825803703701</v>
      </c>
      <c r="E334" s="65" t="s">
        <v>696</v>
      </c>
    </row>
    <row r="335" spans="1:5" x14ac:dyDescent="0.25">
      <c r="A335" s="65" t="s">
        <v>5610</v>
      </c>
      <c r="B335" s="65" t="s">
        <v>5611</v>
      </c>
      <c r="C335" s="65">
        <v>2</v>
      </c>
      <c r="D335" s="66">
        <v>43165.825799502316</v>
      </c>
      <c r="E335" s="65" t="s">
        <v>696</v>
      </c>
    </row>
    <row r="336" spans="1:5" x14ac:dyDescent="0.25">
      <c r="A336" s="65" t="s">
        <v>5612</v>
      </c>
      <c r="B336" s="65" t="s">
        <v>5613</v>
      </c>
      <c r="C336" s="65">
        <v>2</v>
      </c>
      <c r="D336" s="66">
        <v>43165.852598854166</v>
      </c>
      <c r="E336" s="65" t="s">
        <v>696</v>
      </c>
    </row>
    <row r="337" spans="1:5" x14ac:dyDescent="0.25">
      <c r="A337" s="65" t="s">
        <v>5614</v>
      </c>
      <c r="B337" s="65" t="s">
        <v>3236</v>
      </c>
      <c r="C337" s="65">
        <v>2</v>
      </c>
      <c r="D337" s="66">
        <v>43165.825804236112</v>
      </c>
      <c r="E337" s="65" t="s">
        <v>696</v>
      </c>
    </row>
    <row r="338" spans="1:5" x14ac:dyDescent="0.25">
      <c r="A338" s="65" t="s">
        <v>5615</v>
      </c>
      <c r="B338" s="65" t="s">
        <v>5616</v>
      </c>
      <c r="C338" s="65">
        <v>2</v>
      </c>
      <c r="D338" s="66">
        <v>43165.852538506944</v>
      </c>
      <c r="E338" s="65" t="s">
        <v>696</v>
      </c>
    </row>
    <row r="339" spans="1:5" x14ac:dyDescent="0.25">
      <c r="A339" s="65" t="s">
        <v>5617</v>
      </c>
      <c r="B339" s="65" t="s">
        <v>5618</v>
      </c>
      <c r="C339" s="65">
        <v>2</v>
      </c>
      <c r="D339" s="66">
        <v>43165.82580810185</v>
      </c>
      <c r="E339" s="65" t="s">
        <v>696</v>
      </c>
    </row>
    <row r="340" spans="1:5" x14ac:dyDescent="0.25">
      <c r="A340" s="65" t="s">
        <v>5619</v>
      </c>
      <c r="B340" s="65" t="s">
        <v>5620</v>
      </c>
      <c r="C340" s="65">
        <v>2</v>
      </c>
      <c r="D340" s="66">
        <v>43165.825799039354</v>
      </c>
      <c r="E340" s="65" t="s">
        <v>696</v>
      </c>
    </row>
    <row r="341" spans="1:5" x14ac:dyDescent="0.25">
      <c r="A341" s="65" t="s">
        <v>5621</v>
      </c>
      <c r="B341" s="65" t="s">
        <v>2575</v>
      </c>
      <c r="C341" s="65">
        <v>2</v>
      </c>
      <c r="D341" s="66">
        <v>43165.825790162038</v>
      </c>
      <c r="E341" s="65" t="s">
        <v>696</v>
      </c>
    </row>
    <row r="342" spans="1:5" ht="30" x14ac:dyDescent="0.25">
      <c r="A342" s="65" t="s">
        <v>5622</v>
      </c>
      <c r="B342" s="65" t="s">
        <v>2423</v>
      </c>
      <c r="C342" s="65">
        <v>2</v>
      </c>
      <c r="D342" s="66">
        <v>43165.821072557868</v>
      </c>
      <c r="E342" s="65" t="s">
        <v>696</v>
      </c>
    </row>
    <row r="343" spans="1:5" x14ac:dyDescent="0.25">
      <c r="A343" s="65" t="s">
        <v>5623</v>
      </c>
      <c r="B343" s="65" t="s">
        <v>5624</v>
      </c>
      <c r="C343" s="65">
        <v>2</v>
      </c>
      <c r="D343" s="66">
        <v>43165.833261307867</v>
      </c>
      <c r="E343" s="65" t="s">
        <v>696</v>
      </c>
    </row>
    <row r="344" spans="1:5" x14ac:dyDescent="0.25">
      <c r="A344" s="65" t="s">
        <v>5625</v>
      </c>
      <c r="B344" s="65" t="s">
        <v>5626</v>
      </c>
      <c r="C344" s="65">
        <v>2</v>
      </c>
      <c r="D344" s="66">
        <v>43165.819193078707</v>
      </c>
      <c r="E344" s="65" t="s">
        <v>696</v>
      </c>
    </row>
    <row r="345" spans="1:5" x14ac:dyDescent="0.25">
      <c r="A345" s="65" t="s">
        <v>5627</v>
      </c>
      <c r="B345" s="65" t="s">
        <v>5628</v>
      </c>
      <c r="C345" s="65">
        <v>2</v>
      </c>
      <c r="D345" s="66">
        <v>43165.82137716435</v>
      </c>
      <c r="E345" s="65" t="s">
        <v>696</v>
      </c>
    </row>
    <row r="346" spans="1:5" x14ac:dyDescent="0.25">
      <c r="A346" s="65" t="s">
        <v>5629</v>
      </c>
      <c r="B346" s="65" t="s">
        <v>5630</v>
      </c>
      <c r="C346" s="65">
        <v>2</v>
      </c>
      <c r="D346" s="66">
        <v>43165.821067129633</v>
      </c>
      <c r="E346" s="65" t="s">
        <v>696</v>
      </c>
    </row>
    <row r="347" spans="1:5" x14ac:dyDescent="0.25">
      <c r="A347" s="65" t="s">
        <v>5631</v>
      </c>
      <c r="B347" s="65" t="s">
        <v>5632</v>
      </c>
      <c r="C347" s="65">
        <v>2</v>
      </c>
      <c r="D347" s="66">
        <v>43165.797425173609</v>
      </c>
      <c r="E347" s="65" t="s">
        <v>696</v>
      </c>
    </row>
    <row r="348" spans="1:5" ht="30" x14ac:dyDescent="0.25">
      <c r="A348" s="65" t="s">
        <v>5633</v>
      </c>
      <c r="B348" s="65" t="s">
        <v>5634</v>
      </c>
      <c r="C348" s="65">
        <v>2</v>
      </c>
      <c r="D348" s="66">
        <v>43165.82107096065</v>
      </c>
      <c r="E348" s="65" t="s">
        <v>696</v>
      </c>
    </row>
    <row r="349" spans="1:5" x14ac:dyDescent="0.25">
      <c r="A349" s="65" t="s">
        <v>5635</v>
      </c>
      <c r="B349" s="65" t="s">
        <v>5636</v>
      </c>
      <c r="C349" s="65">
        <v>2</v>
      </c>
      <c r="D349" s="66">
        <v>43165.821076122687</v>
      </c>
      <c r="E349" s="65" t="s">
        <v>696</v>
      </c>
    </row>
    <row r="350" spans="1:5" x14ac:dyDescent="0.25">
      <c r="A350" s="65" t="s">
        <v>5637</v>
      </c>
      <c r="B350" s="65" t="s">
        <v>5638</v>
      </c>
      <c r="C350" s="65">
        <v>2</v>
      </c>
      <c r="D350" s="66">
        <v>43165.830625821756</v>
      </c>
      <c r="E350" s="65" t="s">
        <v>696</v>
      </c>
    </row>
    <row r="351" spans="1:5" x14ac:dyDescent="0.25">
      <c r="A351" s="65" t="s">
        <v>5639</v>
      </c>
      <c r="B351" s="65" t="s">
        <v>5640</v>
      </c>
      <c r="C351" s="65">
        <v>2</v>
      </c>
      <c r="D351" s="66">
        <v>43165.821063993055</v>
      </c>
      <c r="E351" s="65" t="s">
        <v>696</v>
      </c>
    </row>
    <row r="352" spans="1:5" x14ac:dyDescent="0.25">
      <c r="A352" s="65" t="s">
        <v>5641</v>
      </c>
      <c r="B352" s="65" t="s">
        <v>5642</v>
      </c>
      <c r="C352" s="65">
        <v>2</v>
      </c>
      <c r="D352" s="66">
        <v>43165.837985405095</v>
      </c>
      <c r="E352" s="65" t="s">
        <v>696</v>
      </c>
    </row>
    <row r="353" spans="1:5" ht="30" x14ac:dyDescent="0.25">
      <c r="A353" s="65" t="s">
        <v>5643</v>
      </c>
      <c r="B353" s="65" t="s">
        <v>5644</v>
      </c>
      <c r="C353" s="65">
        <v>2</v>
      </c>
      <c r="D353" s="66">
        <v>43165.807587291667</v>
      </c>
      <c r="E353" s="65" t="s">
        <v>696</v>
      </c>
    </row>
    <row r="354" spans="1:5" ht="30" x14ac:dyDescent="0.25">
      <c r="A354" s="65" t="s">
        <v>5645</v>
      </c>
      <c r="B354" s="65" t="s">
        <v>2947</v>
      </c>
      <c r="C354" s="65">
        <v>2</v>
      </c>
      <c r="D354" s="66">
        <v>43165.831540914354</v>
      </c>
      <c r="E354" s="65" t="s">
        <v>696</v>
      </c>
    </row>
    <row r="355" spans="1:5" x14ac:dyDescent="0.25">
      <c r="A355" s="65" t="s">
        <v>5646</v>
      </c>
      <c r="B355" s="65" t="s">
        <v>5647</v>
      </c>
      <c r="C355" s="65">
        <v>2</v>
      </c>
      <c r="D355" s="66">
        <v>43165.80748408565</v>
      </c>
      <c r="E355" s="65" t="s">
        <v>696</v>
      </c>
    </row>
    <row r="356" spans="1:5" x14ac:dyDescent="0.25">
      <c r="A356" s="65" t="s">
        <v>5648</v>
      </c>
      <c r="B356" s="65" t="s">
        <v>4248</v>
      </c>
      <c r="C356" s="65">
        <v>2</v>
      </c>
      <c r="D356" s="66">
        <v>43165.831566898145</v>
      </c>
      <c r="E356" s="65" t="s">
        <v>696</v>
      </c>
    </row>
    <row r="357" spans="1:5" x14ac:dyDescent="0.25">
      <c r="A357" s="65" t="s">
        <v>5649</v>
      </c>
      <c r="B357" s="65" t="s">
        <v>5650</v>
      </c>
      <c r="C357" s="65">
        <v>2</v>
      </c>
      <c r="D357" s="66">
        <v>43165.831570671297</v>
      </c>
      <c r="E357" s="65" t="s">
        <v>696</v>
      </c>
    </row>
    <row r="358" spans="1:5" x14ac:dyDescent="0.25">
      <c r="A358" s="65" t="s">
        <v>5651</v>
      </c>
      <c r="B358" s="65" t="s">
        <v>2825</v>
      </c>
      <c r="C358" s="65">
        <v>2</v>
      </c>
      <c r="D358" s="66">
        <v>43165.849222442128</v>
      </c>
      <c r="E358" s="65" t="s">
        <v>696</v>
      </c>
    </row>
    <row r="359" spans="1:5" x14ac:dyDescent="0.25">
      <c r="A359" s="65" t="s">
        <v>5652</v>
      </c>
      <c r="B359" s="65" t="s">
        <v>1766</v>
      </c>
      <c r="C359" s="65">
        <v>2</v>
      </c>
      <c r="D359" s="66">
        <v>43165.815385636575</v>
      </c>
      <c r="E359" s="65" t="s">
        <v>696</v>
      </c>
    </row>
    <row r="360" spans="1:5" x14ac:dyDescent="0.25">
      <c r="A360" s="65" t="s">
        <v>5653</v>
      </c>
      <c r="B360" s="65" t="s">
        <v>1686</v>
      </c>
      <c r="C360" s="65">
        <v>2</v>
      </c>
      <c r="D360" s="66">
        <v>43165.849660648149</v>
      </c>
      <c r="E360" s="65" t="s">
        <v>696</v>
      </c>
    </row>
    <row r="361" spans="1:5" x14ac:dyDescent="0.25">
      <c r="A361" s="65" t="s">
        <v>5654</v>
      </c>
      <c r="B361" s="65" t="s">
        <v>5655</v>
      </c>
      <c r="C361" s="65">
        <v>2</v>
      </c>
      <c r="D361" s="66">
        <v>43165.843559733796</v>
      </c>
      <c r="E361" s="65" t="s">
        <v>696</v>
      </c>
    </row>
    <row r="362" spans="1:5" x14ac:dyDescent="0.25">
      <c r="A362" s="65" t="s">
        <v>5656</v>
      </c>
      <c r="B362" s="65" t="s">
        <v>5657</v>
      </c>
      <c r="C362" s="65">
        <v>2</v>
      </c>
      <c r="D362" s="66">
        <v>43165.843568645832</v>
      </c>
      <c r="E362" s="65" t="s">
        <v>696</v>
      </c>
    </row>
    <row r="363" spans="1:5" x14ac:dyDescent="0.25">
      <c r="A363" s="65" t="s">
        <v>5658</v>
      </c>
      <c r="B363" s="65" t="s">
        <v>5659</v>
      </c>
      <c r="C363" s="65">
        <v>2</v>
      </c>
      <c r="D363" s="66">
        <v>43165.843570902776</v>
      </c>
      <c r="E363" s="65" t="s">
        <v>696</v>
      </c>
    </row>
    <row r="364" spans="1:5" x14ac:dyDescent="0.25">
      <c r="A364" s="65" t="s">
        <v>5660</v>
      </c>
      <c r="B364" s="65" t="s">
        <v>5661</v>
      </c>
      <c r="C364" s="65">
        <v>2</v>
      </c>
      <c r="D364" s="66">
        <v>43165.843619398147</v>
      </c>
      <c r="E364" s="65" t="s">
        <v>696</v>
      </c>
    </row>
    <row r="365" spans="1:5" ht="30" x14ac:dyDescent="0.25">
      <c r="A365" s="65" t="s">
        <v>5662</v>
      </c>
      <c r="B365" s="65" t="s">
        <v>1343</v>
      </c>
      <c r="C365" s="65">
        <v>2</v>
      </c>
      <c r="D365" s="66">
        <v>43165.843738171294</v>
      </c>
      <c r="E365" s="65" t="s">
        <v>696</v>
      </c>
    </row>
    <row r="366" spans="1:5" x14ac:dyDescent="0.25">
      <c r="A366" s="65" t="s">
        <v>5663</v>
      </c>
      <c r="B366" s="65" t="s">
        <v>5664</v>
      </c>
      <c r="C366" s="65">
        <v>2</v>
      </c>
      <c r="D366" s="66">
        <v>43165.843684768515</v>
      </c>
      <c r="E366" s="65" t="s">
        <v>696</v>
      </c>
    </row>
    <row r="367" spans="1:5" x14ac:dyDescent="0.25">
      <c r="A367" s="65" t="s">
        <v>5665</v>
      </c>
      <c r="B367" s="65" t="s">
        <v>5666</v>
      </c>
      <c r="C367" s="65">
        <v>2</v>
      </c>
      <c r="D367" s="66">
        <v>43165.800599745373</v>
      </c>
      <c r="E367" s="65" t="s">
        <v>696</v>
      </c>
    </row>
    <row r="368" spans="1:5" ht="30" x14ac:dyDescent="0.25">
      <c r="A368" s="65" t="s">
        <v>5667</v>
      </c>
      <c r="B368" s="65" t="s">
        <v>5668</v>
      </c>
      <c r="C368" s="65">
        <v>2</v>
      </c>
      <c r="D368" s="66">
        <v>43165.800642627313</v>
      </c>
      <c r="E368" s="65" t="s">
        <v>696</v>
      </c>
    </row>
    <row r="369" spans="1:5" ht="30" x14ac:dyDescent="0.25">
      <c r="A369" s="65" t="s">
        <v>5669</v>
      </c>
      <c r="B369" s="65" t="s">
        <v>5670</v>
      </c>
      <c r="C369" s="65">
        <v>2</v>
      </c>
      <c r="D369" s="66">
        <v>43165.813508692132</v>
      </c>
      <c r="E369" s="65" t="s">
        <v>696</v>
      </c>
    </row>
    <row r="370" spans="1:5" ht="30" x14ac:dyDescent="0.25">
      <c r="A370" s="65" t="s">
        <v>5671</v>
      </c>
      <c r="B370" s="65" t="s">
        <v>1005</v>
      </c>
      <c r="C370" s="65">
        <v>2</v>
      </c>
      <c r="D370" s="66">
        <v>43165.813864085649</v>
      </c>
      <c r="E370" s="65" t="s">
        <v>696</v>
      </c>
    </row>
    <row r="371" spans="1:5" x14ac:dyDescent="0.25">
      <c r="A371" s="65" t="s">
        <v>5672</v>
      </c>
      <c r="B371" s="65" t="s">
        <v>3228</v>
      </c>
      <c r="C371" s="65">
        <v>2</v>
      </c>
      <c r="D371" s="66">
        <v>43165.813876759261</v>
      </c>
      <c r="E371" s="65" t="s">
        <v>696</v>
      </c>
    </row>
    <row r="372" spans="1:5" ht="30" x14ac:dyDescent="0.25">
      <c r="A372" s="65" t="s">
        <v>5673</v>
      </c>
      <c r="B372" s="65" t="s">
        <v>4328</v>
      </c>
      <c r="C372" s="65">
        <v>2</v>
      </c>
      <c r="D372" s="66">
        <v>43165.813882951392</v>
      </c>
      <c r="E372" s="65" t="s">
        <v>696</v>
      </c>
    </row>
    <row r="373" spans="1:5" ht="30" x14ac:dyDescent="0.25">
      <c r="A373" s="65" t="s">
        <v>5674</v>
      </c>
      <c r="B373" s="65" t="s">
        <v>1063</v>
      </c>
      <c r="C373" s="65">
        <v>2</v>
      </c>
      <c r="D373" s="66">
        <v>43165.813884814816</v>
      </c>
      <c r="E373" s="65" t="s">
        <v>696</v>
      </c>
    </row>
    <row r="374" spans="1:5" x14ac:dyDescent="0.25">
      <c r="A374" s="65" t="s">
        <v>5675</v>
      </c>
      <c r="B374" s="65" t="s">
        <v>5676</v>
      </c>
      <c r="C374" s="65">
        <v>2</v>
      </c>
      <c r="D374" s="66">
        <v>43165.813866990742</v>
      </c>
      <c r="E374" s="65" t="s">
        <v>696</v>
      </c>
    </row>
    <row r="375" spans="1:5" x14ac:dyDescent="0.25">
      <c r="A375" s="65" t="s">
        <v>5677</v>
      </c>
      <c r="B375" s="65" t="s">
        <v>5678</v>
      </c>
      <c r="C375" s="65">
        <v>2</v>
      </c>
      <c r="D375" s="66">
        <v>43165.813502268516</v>
      </c>
      <c r="E375" s="65" t="s">
        <v>696</v>
      </c>
    </row>
    <row r="376" spans="1:5" ht="30" x14ac:dyDescent="0.25">
      <c r="A376" s="65" t="s">
        <v>5679</v>
      </c>
      <c r="B376" s="65" t="s">
        <v>1735</v>
      </c>
      <c r="C376" s="65">
        <v>2</v>
      </c>
      <c r="D376" s="66">
        <v>43165.813496875002</v>
      </c>
      <c r="E376" s="65" t="s">
        <v>696</v>
      </c>
    </row>
    <row r="377" spans="1:5" x14ac:dyDescent="0.25">
      <c r="A377" s="65" t="s">
        <v>5680</v>
      </c>
      <c r="B377" s="65" t="s">
        <v>5681</v>
      </c>
      <c r="C377" s="65">
        <v>2</v>
      </c>
      <c r="D377" s="66">
        <v>43165.818791493053</v>
      </c>
      <c r="E377" s="65" t="s">
        <v>696</v>
      </c>
    </row>
    <row r="378" spans="1:5" x14ac:dyDescent="0.25">
      <c r="A378" s="65" t="s">
        <v>5682</v>
      </c>
      <c r="B378" s="65" t="s">
        <v>5683</v>
      </c>
      <c r="C378" s="65">
        <v>2</v>
      </c>
      <c r="D378" s="66">
        <v>43165.818788969904</v>
      </c>
      <c r="E378" s="65" t="s">
        <v>696</v>
      </c>
    </row>
    <row r="379" spans="1:5" x14ac:dyDescent="0.25">
      <c r="A379" s="65" t="s">
        <v>5684</v>
      </c>
      <c r="B379" s="65" t="s">
        <v>5685</v>
      </c>
      <c r="C379" s="65">
        <v>2</v>
      </c>
      <c r="D379" s="66">
        <v>43165.818782430557</v>
      </c>
      <c r="E379" s="65" t="s">
        <v>696</v>
      </c>
    </row>
    <row r="380" spans="1:5" x14ac:dyDescent="0.25">
      <c r="A380" s="65" t="s">
        <v>5686</v>
      </c>
      <c r="B380" s="65" t="s">
        <v>5687</v>
      </c>
      <c r="C380" s="65">
        <v>2</v>
      </c>
      <c r="D380" s="66">
        <v>43165.818760393522</v>
      </c>
      <c r="E380" s="65" t="s">
        <v>696</v>
      </c>
    </row>
    <row r="381" spans="1:5" ht="45" x14ac:dyDescent="0.25">
      <c r="A381" s="65" t="s">
        <v>5688</v>
      </c>
      <c r="B381" s="65" t="s">
        <v>812</v>
      </c>
      <c r="C381" s="65">
        <v>2</v>
      </c>
      <c r="D381" s="66">
        <v>43165.818795509258</v>
      </c>
      <c r="E381" s="65" t="s">
        <v>696</v>
      </c>
    </row>
    <row r="382" spans="1:5" ht="45" x14ac:dyDescent="0.25">
      <c r="A382" s="65" t="s">
        <v>5689</v>
      </c>
      <c r="B382" s="65" t="s">
        <v>3853</v>
      </c>
      <c r="C382" s="65">
        <v>2</v>
      </c>
      <c r="D382" s="66">
        <v>43165.818793148152</v>
      </c>
      <c r="E382" s="65" t="s">
        <v>696</v>
      </c>
    </row>
    <row r="383" spans="1:5" ht="30" x14ac:dyDescent="0.25">
      <c r="A383" s="65" t="s">
        <v>5690</v>
      </c>
      <c r="B383" s="65" t="s">
        <v>4113</v>
      </c>
      <c r="C383" s="65">
        <v>2</v>
      </c>
      <c r="D383" s="66">
        <v>43165.807963136576</v>
      </c>
      <c r="E383" s="65" t="s">
        <v>696</v>
      </c>
    </row>
    <row r="384" spans="1:5" ht="30" x14ac:dyDescent="0.25">
      <c r="A384" s="65" t="s">
        <v>5691</v>
      </c>
      <c r="B384" s="65" t="s">
        <v>882</v>
      </c>
      <c r="C384" s="65">
        <v>2</v>
      </c>
      <c r="D384" s="66">
        <v>43165.818797025466</v>
      </c>
      <c r="E384" s="65" t="s">
        <v>696</v>
      </c>
    </row>
    <row r="385" spans="1:5" ht="30" x14ac:dyDescent="0.25">
      <c r="A385" s="65" t="s">
        <v>5692</v>
      </c>
      <c r="B385" s="65" t="s">
        <v>4462</v>
      </c>
      <c r="C385" s="65">
        <v>2</v>
      </c>
      <c r="D385" s="66">
        <v>43165.807429513887</v>
      </c>
      <c r="E385" s="65" t="s">
        <v>696</v>
      </c>
    </row>
    <row r="386" spans="1:5" ht="30" x14ac:dyDescent="0.25">
      <c r="A386" s="65" t="s">
        <v>5693</v>
      </c>
      <c r="B386" s="65" t="s">
        <v>1038</v>
      </c>
      <c r="C386" s="65">
        <v>2</v>
      </c>
      <c r="D386" s="66">
        <v>43165.818752905092</v>
      </c>
      <c r="E386" s="65" t="s">
        <v>696</v>
      </c>
    </row>
    <row r="387" spans="1:5" ht="30" x14ac:dyDescent="0.25">
      <c r="A387" s="65" t="s">
        <v>5694</v>
      </c>
      <c r="B387" s="65" t="s">
        <v>3797</v>
      </c>
      <c r="C387" s="65">
        <v>2</v>
      </c>
      <c r="D387" s="66">
        <v>43165.839219907408</v>
      </c>
      <c r="E387" s="65" t="s">
        <v>696</v>
      </c>
    </row>
    <row r="388" spans="1:5" x14ac:dyDescent="0.25">
      <c r="A388" s="65" t="s">
        <v>5695</v>
      </c>
      <c r="B388" s="65" t="s">
        <v>5696</v>
      </c>
      <c r="C388" s="65">
        <v>2</v>
      </c>
      <c r="D388" s="66">
        <v>43165.824216493056</v>
      </c>
      <c r="E388" s="65" t="s">
        <v>696</v>
      </c>
    </row>
    <row r="389" spans="1:5" ht="30" x14ac:dyDescent="0.25">
      <c r="A389" s="65" t="s">
        <v>5697</v>
      </c>
      <c r="B389" s="65" t="s">
        <v>2356</v>
      </c>
      <c r="C389" s="65">
        <v>2</v>
      </c>
      <c r="D389" s="66">
        <v>43165.839228495373</v>
      </c>
      <c r="E389" s="65" t="s">
        <v>696</v>
      </c>
    </row>
    <row r="390" spans="1:5" ht="30" x14ac:dyDescent="0.25">
      <c r="A390" s="65" t="s">
        <v>5698</v>
      </c>
      <c r="B390" s="65" t="s">
        <v>3143</v>
      </c>
      <c r="C390" s="65">
        <v>2</v>
      </c>
      <c r="D390" s="66">
        <v>43165.824173414352</v>
      </c>
      <c r="E390" s="65" t="s">
        <v>696</v>
      </c>
    </row>
    <row r="391" spans="1:5" x14ac:dyDescent="0.25">
      <c r="A391" s="65" t="s">
        <v>5699</v>
      </c>
      <c r="B391" s="65" t="s">
        <v>5700</v>
      </c>
      <c r="C391" s="65">
        <v>2</v>
      </c>
      <c r="D391" s="66">
        <v>43165.839112071757</v>
      </c>
      <c r="E391" s="65" t="s">
        <v>696</v>
      </c>
    </row>
    <row r="392" spans="1:5" x14ac:dyDescent="0.25">
      <c r="A392" s="65" t="s">
        <v>5701</v>
      </c>
      <c r="B392" s="65" t="s">
        <v>1955</v>
      </c>
      <c r="C392" s="65">
        <v>2</v>
      </c>
      <c r="D392" s="66">
        <v>43165.824177430557</v>
      </c>
      <c r="E392" s="65" t="s">
        <v>696</v>
      </c>
    </row>
    <row r="393" spans="1:5" x14ac:dyDescent="0.25">
      <c r="A393" s="65" t="s">
        <v>5702</v>
      </c>
      <c r="B393" s="65" t="s">
        <v>5703</v>
      </c>
      <c r="C393" s="65">
        <v>2</v>
      </c>
      <c r="D393" s="66">
        <v>43165.824159675925</v>
      </c>
      <c r="E393" s="65" t="s">
        <v>696</v>
      </c>
    </row>
    <row r="394" spans="1:5" x14ac:dyDescent="0.25">
      <c r="A394" s="65" t="s">
        <v>5704</v>
      </c>
      <c r="B394" s="65" t="s">
        <v>5705</v>
      </c>
      <c r="C394" s="65">
        <v>2</v>
      </c>
      <c r="D394" s="66">
        <v>43165.824471608794</v>
      </c>
      <c r="E394" s="65" t="s">
        <v>696</v>
      </c>
    </row>
    <row r="395" spans="1:5" ht="30" x14ac:dyDescent="0.25">
      <c r="A395" s="65" t="s">
        <v>5706</v>
      </c>
      <c r="B395" s="65" t="s">
        <v>5707</v>
      </c>
      <c r="C395" s="65">
        <v>2</v>
      </c>
      <c r="D395" s="66">
        <v>43165.824295405095</v>
      </c>
      <c r="E395" s="65" t="s">
        <v>696</v>
      </c>
    </row>
    <row r="396" spans="1:5" x14ac:dyDescent="0.25">
      <c r="A396" s="65" t="s">
        <v>5708</v>
      </c>
      <c r="B396" s="65" t="s">
        <v>1458</v>
      </c>
      <c r="C396" s="65">
        <v>2</v>
      </c>
      <c r="D396" s="66">
        <v>43165.8291321875</v>
      </c>
      <c r="E396" s="65" t="s">
        <v>696</v>
      </c>
    </row>
    <row r="397" spans="1:5" ht="30" x14ac:dyDescent="0.25">
      <c r="A397" s="65" t="s">
        <v>5709</v>
      </c>
      <c r="B397" s="65" t="s">
        <v>1066</v>
      </c>
      <c r="C397" s="65">
        <v>2</v>
      </c>
      <c r="D397" s="66">
        <v>43165.844402002316</v>
      </c>
      <c r="E397" s="65" t="s">
        <v>696</v>
      </c>
    </row>
    <row r="398" spans="1:5" ht="30" x14ac:dyDescent="0.25">
      <c r="A398" s="65" t="s">
        <v>5710</v>
      </c>
      <c r="B398" s="65" t="s">
        <v>5711</v>
      </c>
      <c r="C398" s="65">
        <v>2</v>
      </c>
      <c r="D398" s="66">
        <v>43165.798364594906</v>
      </c>
      <c r="E398" s="65" t="s">
        <v>696</v>
      </c>
    </row>
    <row r="399" spans="1:5" x14ac:dyDescent="0.25">
      <c r="A399" s="65" t="s">
        <v>5712</v>
      </c>
      <c r="B399" s="65" t="s">
        <v>5713</v>
      </c>
      <c r="C399" s="65">
        <v>2</v>
      </c>
      <c r="D399" s="66">
        <v>43165.84517886574</v>
      </c>
      <c r="E399" s="65" t="s">
        <v>696</v>
      </c>
    </row>
    <row r="400" spans="1:5" x14ac:dyDescent="0.25">
      <c r="A400" s="65" t="s">
        <v>5714</v>
      </c>
      <c r="B400" s="65" t="s">
        <v>5715</v>
      </c>
      <c r="C400" s="65">
        <v>2</v>
      </c>
      <c r="D400" s="66">
        <v>43165.829402199073</v>
      </c>
      <c r="E400" s="65" t="s">
        <v>696</v>
      </c>
    </row>
    <row r="401" spans="1:5" x14ac:dyDescent="0.25">
      <c r="A401" s="65" t="s">
        <v>5716</v>
      </c>
      <c r="B401" s="65" t="s">
        <v>5717</v>
      </c>
      <c r="C401" s="65">
        <v>2</v>
      </c>
      <c r="D401" s="66">
        <v>43165.79855702546</v>
      </c>
      <c r="E401" s="65" t="s">
        <v>696</v>
      </c>
    </row>
    <row r="402" spans="1:5" x14ac:dyDescent="0.25">
      <c r="A402" s="65" t="s">
        <v>5718</v>
      </c>
      <c r="B402" s="65" t="s">
        <v>1268</v>
      </c>
      <c r="C402" s="65">
        <v>2</v>
      </c>
      <c r="D402" s="66">
        <v>43165.829488159725</v>
      </c>
      <c r="E402" s="65" t="s">
        <v>696</v>
      </c>
    </row>
    <row r="403" spans="1:5" x14ac:dyDescent="0.25">
      <c r="A403" s="65" t="s">
        <v>5719</v>
      </c>
      <c r="B403" s="65" t="s">
        <v>5720</v>
      </c>
      <c r="C403" s="65">
        <v>2</v>
      </c>
      <c r="D403" s="66">
        <v>43165.829500856482</v>
      </c>
      <c r="E403" s="65" t="s">
        <v>696</v>
      </c>
    </row>
    <row r="404" spans="1:5" ht="30" x14ac:dyDescent="0.25">
      <c r="A404" s="65" t="s">
        <v>5721</v>
      </c>
      <c r="B404" s="65" t="s">
        <v>2936</v>
      </c>
      <c r="C404" s="65">
        <v>2</v>
      </c>
      <c r="D404" s="66">
        <v>43165.829498611114</v>
      </c>
      <c r="E404" s="65" t="s">
        <v>696</v>
      </c>
    </row>
    <row r="405" spans="1:5" ht="30" x14ac:dyDescent="0.25">
      <c r="A405" s="65" t="s">
        <v>5722</v>
      </c>
      <c r="B405" s="65" t="s">
        <v>5723</v>
      </c>
      <c r="C405" s="65">
        <v>2</v>
      </c>
      <c r="D405" s="66">
        <v>43165.829503136571</v>
      </c>
      <c r="E405" s="65" t="s">
        <v>696</v>
      </c>
    </row>
    <row r="406" spans="1:5" x14ac:dyDescent="0.25">
      <c r="A406" s="65" t="s">
        <v>5724</v>
      </c>
      <c r="B406" s="65" t="s">
        <v>5725</v>
      </c>
      <c r="C406" s="65">
        <v>2</v>
      </c>
      <c r="D406" s="66">
        <v>43165.796845567129</v>
      </c>
      <c r="E406" s="65" t="s">
        <v>696</v>
      </c>
    </row>
    <row r="407" spans="1:5" x14ac:dyDescent="0.25">
      <c r="A407" s="65" t="s">
        <v>5726</v>
      </c>
      <c r="B407" s="65" t="s">
        <v>5727</v>
      </c>
      <c r="C407" s="65">
        <v>2</v>
      </c>
      <c r="D407" s="66">
        <v>43165.801282210647</v>
      </c>
      <c r="E407" s="65" t="s">
        <v>696</v>
      </c>
    </row>
    <row r="408" spans="1:5" x14ac:dyDescent="0.25">
      <c r="A408" s="65" t="s">
        <v>5728</v>
      </c>
      <c r="B408" s="65" t="s">
        <v>5729</v>
      </c>
      <c r="C408" s="65">
        <v>2</v>
      </c>
      <c r="D408" s="66">
        <v>43165.801285567133</v>
      </c>
      <c r="E408" s="65" t="s">
        <v>696</v>
      </c>
    </row>
    <row r="409" spans="1:5" ht="30" x14ac:dyDescent="0.25">
      <c r="A409" s="65" t="s">
        <v>5730</v>
      </c>
      <c r="B409" s="65" t="s">
        <v>1120</v>
      </c>
      <c r="C409" s="65">
        <v>2</v>
      </c>
      <c r="D409" s="66">
        <v>43165.801290277777</v>
      </c>
      <c r="E409" s="65" t="s">
        <v>696</v>
      </c>
    </row>
    <row r="410" spans="1:5" x14ac:dyDescent="0.25">
      <c r="A410" s="65" t="s">
        <v>5731</v>
      </c>
      <c r="B410" s="65" t="s">
        <v>5732</v>
      </c>
      <c r="C410" s="65">
        <v>2</v>
      </c>
      <c r="D410" s="66">
        <v>43165.800899814814</v>
      </c>
      <c r="E410" s="65" t="s">
        <v>696</v>
      </c>
    </row>
    <row r="411" spans="1:5" x14ac:dyDescent="0.25">
      <c r="A411" s="65" t="s">
        <v>5733</v>
      </c>
      <c r="B411" s="65" t="s">
        <v>2977</v>
      </c>
      <c r="C411" s="65">
        <v>2</v>
      </c>
      <c r="D411" s="66">
        <v>43165.800896516201</v>
      </c>
      <c r="E411" s="65" t="s">
        <v>696</v>
      </c>
    </row>
    <row r="412" spans="1:5" x14ac:dyDescent="0.25">
      <c r="A412" s="65" t="s">
        <v>5734</v>
      </c>
      <c r="B412" s="65" t="s">
        <v>3478</v>
      </c>
      <c r="C412" s="65">
        <v>2</v>
      </c>
      <c r="D412" s="66">
        <v>43165.800912800929</v>
      </c>
      <c r="E412" s="65" t="s">
        <v>696</v>
      </c>
    </row>
    <row r="413" spans="1:5" x14ac:dyDescent="0.25">
      <c r="A413" s="65" t="s">
        <v>5735</v>
      </c>
      <c r="B413" s="65" t="s">
        <v>5736</v>
      </c>
      <c r="C413" s="65">
        <v>2</v>
      </c>
      <c r="D413" s="66">
        <v>43165.801146388891</v>
      </c>
      <c r="E413" s="65" t="s">
        <v>696</v>
      </c>
    </row>
    <row r="414" spans="1:5" x14ac:dyDescent="0.25">
      <c r="A414" s="65" t="s">
        <v>5737</v>
      </c>
      <c r="B414" s="65" t="s">
        <v>5738</v>
      </c>
      <c r="C414" s="65">
        <v>2</v>
      </c>
      <c r="D414" s="66">
        <v>43165.796923078706</v>
      </c>
      <c r="E414" s="65" t="s">
        <v>696</v>
      </c>
    </row>
    <row r="415" spans="1:5" ht="30" x14ac:dyDescent="0.25">
      <c r="A415" s="65" t="s">
        <v>5739</v>
      </c>
      <c r="B415" s="65" t="s">
        <v>1512</v>
      </c>
      <c r="C415" s="65">
        <v>2</v>
      </c>
      <c r="D415" s="66">
        <v>43165.831079768519</v>
      </c>
      <c r="E415" s="65" t="s">
        <v>696</v>
      </c>
    </row>
    <row r="416" spans="1:5" x14ac:dyDescent="0.25">
      <c r="A416" s="65" t="s">
        <v>5740</v>
      </c>
      <c r="B416" s="65" t="s">
        <v>5741</v>
      </c>
      <c r="C416" s="65">
        <v>2</v>
      </c>
      <c r="D416" s="66">
        <v>43165.800446956018</v>
      </c>
      <c r="E416" s="65" t="s">
        <v>696</v>
      </c>
    </row>
    <row r="417" spans="1:5" ht="30" x14ac:dyDescent="0.25">
      <c r="A417" s="65" t="s">
        <v>5742</v>
      </c>
      <c r="B417" s="65" t="s">
        <v>5743</v>
      </c>
      <c r="C417" s="65">
        <v>2</v>
      </c>
      <c r="D417" s="66">
        <v>43165.800426631948</v>
      </c>
      <c r="E417" s="65" t="s">
        <v>696</v>
      </c>
    </row>
    <row r="418" spans="1:5" x14ac:dyDescent="0.25">
      <c r="A418" s="65" t="s">
        <v>5744</v>
      </c>
      <c r="B418" s="65" t="s">
        <v>5745</v>
      </c>
      <c r="C418" s="65">
        <v>2</v>
      </c>
      <c r="D418" s="66">
        <v>43165.800410208336</v>
      </c>
      <c r="E418" s="65" t="s">
        <v>696</v>
      </c>
    </row>
    <row r="419" spans="1:5" ht="30" x14ac:dyDescent="0.25">
      <c r="A419" s="65" t="s">
        <v>5746</v>
      </c>
      <c r="B419" s="65" t="s">
        <v>5747</v>
      </c>
      <c r="C419" s="65">
        <v>2</v>
      </c>
      <c r="D419" s="66">
        <v>43165.800410011572</v>
      </c>
      <c r="E419" s="65" t="s">
        <v>696</v>
      </c>
    </row>
    <row r="420" spans="1:5" ht="30" x14ac:dyDescent="0.25">
      <c r="A420" s="65" t="s">
        <v>5748</v>
      </c>
      <c r="B420" s="65" t="s">
        <v>5749</v>
      </c>
      <c r="C420" s="65">
        <v>2</v>
      </c>
      <c r="D420" s="66">
        <v>43165.800410347219</v>
      </c>
      <c r="E420" s="65" t="s">
        <v>696</v>
      </c>
    </row>
    <row r="421" spans="1:5" x14ac:dyDescent="0.25">
      <c r="A421" s="65" t="s">
        <v>5750</v>
      </c>
      <c r="B421" s="65" t="s">
        <v>2787</v>
      </c>
      <c r="C421" s="65">
        <v>2</v>
      </c>
      <c r="D421" s="66">
        <v>43165.830698032405</v>
      </c>
      <c r="E421" s="65" t="s">
        <v>696</v>
      </c>
    </row>
    <row r="422" spans="1:5" ht="30" x14ac:dyDescent="0.25">
      <c r="A422" s="65" t="s">
        <v>5751</v>
      </c>
      <c r="B422" s="65" t="s">
        <v>5752</v>
      </c>
      <c r="C422" s="65">
        <v>2</v>
      </c>
      <c r="D422" s="66">
        <v>43165.800482881947</v>
      </c>
      <c r="E422" s="65" t="s">
        <v>696</v>
      </c>
    </row>
    <row r="423" spans="1:5" ht="30" x14ac:dyDescent="0.25">
      <c r="A423" s="65" t="s">
        <v>5753</v>
      </c>
      <c r="B423" s="65" t="s">
        <v>5754</v>
      </c>
      <c r="C423" s="65">
        <v>2</v>
      </c>
      <c r="D423" s="66">
        <v>43165.800463587962</v>
      </c>
      <c r="E423" s="65" t="s">
        <v>696</v>
      </c>
    </row>
    <row r="424" spans="1:5" x14ac:dyDescent="0.25">
      <c r="A424" s="65" t="s">
        <v>5755</v>
      </c>
      <c r="B424" s="65" t="s">
        <v>5756</v>
      </c>
      <c r="C424" s="65">
        <v>2</v>
      </c>
      <c r="D424" s="66">
        <v>43165.804555613424</v>
      </c>
      <c r="E424" s="65" t="s">
        <v>696</v>
      </c>
    </row>
    <row r="425" spans="1:5" ht="30" x14ac:dyDescent="0.25">
      <c r="A425" s="65" t="s">
        <v>5757</v>
      </c>
      <c r="B425" s="65" t="s">
        <v>5758</v>
      </c>
      <c r="C425" s="65">
        <v>2</v>
      </c>
      <c r="D425" s="66">
        <v>43165.804735613427</v>
      </c>
      <c r="E425" s="65" t="s">
        <v>696</v>
      </c>
    </row>
    <row r="426" spans="1:5" ht="30" x14ac:dyDescent="0.25">
      <c r="A426" s="65" t="s">
        <v>5759</v>
      </c>
      <c r="B426" s="65" t="s">
        <v>5760</v>
      </c>
      <c r="C426" s="65">
        <v>2</v>
      </c>
      <c r="D426" s="66">
        <v>43165.804541620368</v>
      </c>
      <c r="E426" s="65" t="s">
        <v>696</v>
      </c>
    </row>
    <row r="427" spans="1:5" x14ac:dyDescent="0.25">
      <c r="A427" s="65" t="s">
        <v>5761</v>
      </c>
      <c r="B427" s="65" t="s">
        <v>5762</v>
      </c>
      <c r="C427" s="65">
        <v>2</v>
      </c>
      <c r="D427" s="66">
        <v>43165.80467878472</v>
      </c>
      <c r="E427" s="65" t="s">
        <v>696</v>
      </c>
    </row>
    <row r="428" spans="1:5" ht="30" x14ac:dyDescent="0.25">
      <c r="A428" s="65" t="s">
        <v>5763</v>
      </c>
      <c r="B428" s="65" t="s">
        <v>5764</v>
      </c>
      <c r="C428" s="65">
        <v>2</v>
      </c>
      <c r="D428" s="66">
        <v>43165.804741087966</v>
      </c>
      <c r="E428" s="65" t="s">
        <v>696</v>
      </c>
    </row>
    <row r="429" spans="1:5" x14ac:dyDescent="0.25">
      <c r="A429" s="65" t="s">
        <v>5765</v>
      </c>
      <c r="B429" s="65" t="s">
        <v>2330</v>
      </c>
      <c r="C429" s="65">
        <v>2</v>
      </c>
      <c r="D429" s="66">
        <v>43165.808748634263</v>
      </c>
      <c r="E429" s="65" t="s">
        <v>696</v>
      </c>
    </row>
    <row r="430" spans="1:5" ht="30" x14ac:dyDescent="0.25">
      <c r="A430" s="65" t="s">
        <v>5766</v>
      </c>
      <c r="B430" s="65" t="s">
        <v>5767</v>
      </c>
      <c r="C430" s="65">
        <v>2</v>
      </c>
      <c r="D430" s="66">
        <v>43165.808750034725</v>
      </c>
      <c r="E430" s="65" t="s">
        <v>696</v>
      </c>
    </row>
    <row r="431" spans="1:5" ht="30" x14ac:dyDescent="0.25">
      <c r="A431" s="65" t="s">
        <v>5768</v>
      </c>
      <c r="B431" s="65" t="s">
        <v>695</v>
      </c>
      <c r="C431" s="65">
        <v>2</v>
      </c>
      <c r="D431" s="66">
        <v>43165.80874847222</v>
      </c>
      <c r="E431" s="65" t="s">
        <v>696</v>
      </c>
    </row>
    <row r="432" spans="1:5" x14ac:dyDescent="0.25">
      <c r="A432" s="65" t="s">
        <v>5769</v>
      </c>
      <c r="B432" s="65" t="s">
        <v>1256</v>
      </c>
      <c r="C432" s="65">
        <v>2</v>
      </c>
      <c r="D432" s="66">
        <v>43165.808748831019</v>
      </c>
      <c r="E432" s="65" t="s">
        <v>696</v>
      </c>
    </row>
    <row r="433" spans="1:5" x14ac:dyDescent="0.25">
      <c r="A433" s="65" t="s">
        <v>5770</v>
      </c>
      <c r="B433" s="65" t="s">
        <v>2266</v>
      </c>
      <c r="C433" s="65">
        <v>2</v>
      </c>
      <c r="D433" s="66">
        <v>43165.808709444442</v>
      </c>
      <c r="E433" s="65" t="s">
        <v>696</v>
      </c>
    </row>
    <row r="434" spans="1:5" ht="30" x14ac:dyDescent="0.25">
      <c r="A434" s="65" t="s">
        <v>5771</v>
      </c>
      <c r="B434" s="65" t="s">
        <v>1653</v>
      </c>
      <c r="C434" s="65">
        <v>2</v>
      </c>
      <c r="D434" s="66">
        <v>43165.808706087962</v>
      </c>
      <c r="E434" s="65" t="s">
        <v>696</v>
      </c>
    </row>
    <row r="435" spans="1:5" x14ac:dyDescent="0.25">
      <c r="A435" s="65" t="s">
        <v>5772</v>
      </c>
      <c r="B435" s="65" t="s">
        <v>4159</v>
      </c>
      <c r="C435" s="65">
        <v>2</v>
      </c>
      <c r="D435" s="66">
        <v>43165.808748506941</v>
      </c>
      <c r="E435" s="65" t="s">
        <v>696</v>
      </c>
    </row>
    <row r="436" spans="1:5" x14ac:dyDescent="0.25">
      <c r="A436" s="65" t="s">
        <v>5773</v>
      </c>
      <c r="B436" s="65" t="s">
        <v>2609</v>
      </c>
      <c r="C436" s="65">
        <v>2</v>
      </c>
      <c r="D436" s="66">
        <v>43165.808728796299</v>
      </c>
      <c r="E436" s="65" t="s">
        <v>696</v>
      </c>
    </row>
    <row r="437" spans="1:5" ht="30" x14ac:dyDescent="0.25">
      <c r="A437" s="65" t="s">
        <v>5774</v>
      </c>
      <c r="B437" s="65" t="s">
        <v>5775</v>
      </c>
      <c r="C437" s="65">
        <v>2</v>
      </c>
      <c r="D437" s="66">
        <v>43165.808704282405</v>
      </c>
      <c r="E437" s="65" t="s">
        <v>696</v>
      </c>
    </row>
    <row r="438" spans="1:5" ht="45" x14ac:dyDescent="0.25">
      <c r="A438" s="65" t="s">
        <v>5776</v>
      </c>
      <c r="B438" s="65" t="s">
        <v>5777</v>
      </c>
      <c r="C438" s="65">
        <v>2</v>
      </c>
      <c r="D438" s="66">
        <v>43165.808706087962</v>
      </c>
      <c r="E438" s="65" t="s">
        <v>696</v>
      </c>
    </row>
    <row r="439" spans="1:5" x14ac:dyDescent="0.25">
      <c r="A439" s="65" t="s">
        <v>5778</v>
      </c>
      <c r="B439" s="65" t="s">
        <v>5779</v>
      </c>
      <c r="C439" s="65">
        <v>2</v>
      </c>
      <c r="D439" s="66">
        <v>43165.837994641202</v>
      </c>
      <c r="E439" s="65" t="s">
        <v>696</v>
      </c>
    </row>
    <row r="440" spans="1:5" x14ac:dyDescent="0.25">
      <c r="A440" s="65" t="s">
        <v>5780</v>
      </c>
      <c r="B440" s="65" t="s">
        <v>3665</v>
      </c>
      <c r="C440" s="65">
        <v>2</v>
      </c>
      <c r="D440" s="66">
        <v>43165.80791221065</v>
      </c>
      <c r="E440" s="65" t="s">
        <v>696</v>
      </c>
    </row>
    <row r="441" spans="1:5" x14ac:dyDescent="0.25">
      <c r="A441" s="65" t="s">
        <v>5781</v>
      </c>
      <c r="B441" s="65" t="s">
        <v>5782</v>
      </c>
      <c r="C441" s="65">
        <v>2</v>
      </c>
      <c r="D441" s="66">
        <v>43165.807918877312</v>
      </c>
      <c r="E441" s="65" t="s">
        <v>696</v>
      </c>
    </row>
    <row r="442" spans="1:5" x14ac:dyDescent="0.25">
      <c r="A442" s="65" t="s">
        <v>5783</v>
      </c>
      <c r="B442" s="65" t="s">
        <v>929</v>
      </c>
      <c r="C442" s="65">
        <v>2</v>
      </c>
      <c r="D442" s="66">
        <v>43165.807911122683</v>
      </c>
      <c r="E442" s="65" t="s">
        <v>696</v>
      </c>
    </row>
    <row r="443" spans="1:5" x14ac:dyDescent="0.25">
      <c r="A443" s="65" t="s">
        <v>5784</v>
      </c>
      <c r="B443" s="65" t="s">
        <v>2934</v>
      </c>
      <c r="C443" s="65">
        <v>2</v>
      </c>
      <c r="D443" s="66">
        <v>43165.807955115743</v>
      </c>
      <c r="E443" s="65" t="s">
        <v>696</v>
      </c>
    </row>
    <row r="444" spans="1:5" ht="30" x14ac:dyDescent="0.25">
      <c r="A444" s="65" t="s">
        <v>5785</v>
      </c>
      <c r="B444" s="65" t="s">
        <v>5786</v>
      </c>
      <c r="C444" s="65">
        <v>2</v>
      </c>
      <c r="D444" s="66">
        <v>43165.80795037037</v>
      </c>
      <c r="E444" s="65" t="s">
        <v>696</v>
      </c>
    </row>
    <row r="445" spans="1:5" ht="30" x14ac:dyDescent="0.25">
      <c r="A445" s="65" t="s">
        <v>5787</v>
      </c>
      <c r="B445" s="65" t="s">
        <v>5788</v>
      </c>
      <c r="C445" s="65">
        <v>2</v>
      </c>
      <c r="D445" s="66">
        <v>43165.804096041669</v>
      </c>
      <c r="E445" s="65" t="s">
        <v>696</v>
      </c>
    </row>
    <row r="446" spans="1:5" x14ac:dyDescent="0.25">
      <c r="A446" s="65" t="s">
        <v>5789</v>
      </c>
      <c r="B446" s="65" t="s">
        <v>2385</v>
      </c>
      <c r="C446" s="65">
        <v>2</v>
      </c>
      <c r="D446" s="66">
        <v>43165.804097418979</v>
      </c>
      <c r="E446" s="65" t="s">
        <v>696</v>
      </c>
    </row>
    <row r="447" spans="1:5" ht="30" x14ac:dyDescent="0.25">
      <c r="A447" s="65" t="s">
        <v>5790</v>
      </c>
      <c r="B447" s="65" t="s">
        <v>5791</v>
      </c>
      <c r="C447" s="65">
        <v>2</v>
      </c>
      <c r="D447" s="66">
        <v>43165.804437858795</v>
      </c>
      <c r="E447" s="65" t="s">
        <v>696</v>
      </c>
    </row>
    <row r="448" spans="1:5" x14ac:dyDescent="0.25">
      <c r="A448" s="65" t="s">
        <v>5792</v>
      </c>
      <c r="B448" s="65" t="s">
        <v>1334</v>
      </c>
      <c r="C448" s="65">
        <v>2</v>
      </c>
      <c r="D448" s="66">
        <v>43165.804080995367</v>
      </c>
      <c r="E448" s="65" t="s">
        <v>696</v>
      </c>
    </row>
    <row r="449" spans="1:5" ht="30" x14ac:dyDescent="0.25">
      <c r="A449" s="65" t="s">
        <v>5793</v>
      </c>
      <c r="B449" s="65" t="s">
        <v>5794</v>
      </c>
      <c r="C449" s="65">
        <v>2</v>
      </c>
      <c r="D449" s="66">
        <v>43165.804102511574</v>
      </c>
      <c r="E449" s="65" t="s">
        <v>696</v>
      </c>
    </row>
    <row r="450" spans="1:5" ht="30" x14ac:dyDescent="0.25">
      <c r="A450" s="65" t="s">
        <v>5795</v>
      </c>
      <c r="B450" s="65" t="s">
        <v>5796</v>
      </c>
      <c r="C450" s="65">
        <v>2</v>
      </c>
      <c r="D450" s="66">
        <v>43165.804103263887</v>
      </c>
      <c r="E450" s="65" t="s">
        <v>696</v>
      </c>
    </row>
    <row r="451" spans="1:5" ht="30" x14ac:dyDescent="0.25">
      <c r="A451" s="65" t="s">
        <v>5797</v>
      </c>
      <c r="B451" s="65" t="s">
        <v>5798</v>
      </c>
      <c r="C451" s="65">
        <v>2</v>
      </c>
      <c r="D451" s="66">
        <v>43165.800141087966</v>
      </c>
      <c r="E451" s="65" t="s">
        <v>696</v>
      </c>
    </row>
    <row r="452" spans="1:5" x14ac:dyDescent="0.25">
      <c r="A452" s="65" t="s">
        <v>5799</v>
      </c>
      <c r="B452" s="65" t="s">
        <v>5800</v>
      </c>
      <c r="C452" s="65">
        <v>2</v>
      </c>
      <c r="D452" s="66">
        <v>43165.800138043982</v>
      </c>
      <c r="E452" s="65" t="s">
        <v>696</v>
      </c>
    </row>
    <row r="453" spans="1:5" ht="30" x14ac:dyDescent="0.25">
      <c r="A453" s="65" t="s">
        <v>5801</v>
      </c>
      <c r="B453" s="65" t="s">
        <v>1068</v>
      </c>
      <c r="C453" s="65">
        <v>2</v>
      </c>
      <c r="D453" s="66">
        <v>43165.800088391203</v>
      </c>
      <c r="E453" s="65" t="s">
        <v>696</v>
      </c>
    </row>
    <row r="454" spans="1:5" x14ac:dyDescent="0.25">
      <c r="A454" s="65" t="s">
        <v>5802</v>
      </c>
      <c r="B454" s="65" t="s">
        <v>1084</v>
      </c>
      <c r="C454" s="65">
        <v>2</v>
      </c>
      <c r="D454" s="66">
        <v>43165.800081493056</v>
      </c>
      <c r="E454" s="65" t="s">
        <v>696</v>
      </c>
    </row>
    <row r="455" spans="1:5" x14ac:dyDescent="0.25">
      <c r="A455" s="65" t="s">
        <v>5803</v>
      </c>
      <c r="B455" s="65" t="s">
        <v>5804</v>
      </c>
      <c r="C455" s="65">
        <v>2</v>
      </c>
      <c r="D455" s="66">
        <v>43165.80021199074</v>
      </c>
      <c r="E455" s="65" t="s">
        <v>696</v>
      </c>
    </row>
    <row r="456" spans="1:5" ht="30" x14ac:dyDescent="0.25">
      <c r="A456" s="65" t="s">
        <v>5805</v>
      </c>
      <c r="B456" s="65" t="s">
        <v>5806</v>
      </c>
      <c r="C456" s="65">
        <v>2</v>
      </c>
      <c r="D456" s="66">
        <v>43165.800086435185</v>
      </c>
      <c r="E456" s="65" t="s">
        <v>696</v>
      </c>
    </row>
    <row r="457" spans="1:5" ht="45" x14ac:dyDescent="0.25">
      <c r="A457" s="65" t="s">
        <v>5807</v>
      </c>
      <c r="B457" s="65" t="s">
        <v>3319</v>
      </c>
      <c r="C457" s="65">
        <v>2</v>
      </c>
      <c r="D457" s="66">
        <v>43165.800128101851</v>
      </c>
      <c r="E457" s="65" t="s">
        <v>696</v>
      </c>
    </row>
    <row r="458" spans="1:5" ht="30" x14ac:dyDescent="0.25">
      <c r="A458" s="65" t="s">
        <v>5808</v>
      </c>
      <c r="B458" s="65" t="s">
        <v>1713</v>
      </c>
      <c r="C458" s="65">
        <v>2</v>
      </c>
      <c r="D458" s="66">
        <v>43165.800063692128</v>
      </c>
      <c r="E458" s="65" t="s">
        <v>696</v>
      </c>
    </row>
    <row r="459" spans="1:5" x14ac:dyDescent="0.25">
      <c r="A459" s="65" t="s">
        <v>5809</v>
      </c>
      <c r="B459" s="65" t="s">
        <v>3712</v>
      </c>
      <c r="C459" s="65">
        <v>2</v>
      </c>
      <c r="D459" s="66">
        <v>43165.800038657406</v>
      </c>
      <c r="E459" s="65" t="s">
        <v>696</v>
      </c>
    </row>
    <row r="460" spans="1:5" ht="30" x14ac:dyDescent="0.25">
      <c r="A460" s="65" t="s">
        <v>5810</v>
      </c>
      <c r="B460" s="65" t="s">
        <v>5811</v>
      </c>
      <c r="C460" s="65">
        <v>2</v>
      </c>
      <c r="D460" s="66">
        <v>43165.79919297454</v>
      </c>
      <c r="E460" s="65" t="s">
        <v>696</v>
      </c>
    </row>
    <row r="461" spans="1:5" x14ac:dyDescent="0.25">
      <c r="A461" s="65" t="s">
        <v>5812</v>
      </c>
      <c r="B461" s="65" t="s">
        <v>5813</v>
      </c>
      <c r="C461" s="65">
        <v>2</v>
      </c>
      <c r="D461" s="66">
        <v>43165.799297152778</v>
      </c>
      <c r="E461" s="65" t="s">
        <v>696</v>
      </c>
    </row>
    <row r="462" spans="1:5" x14ac:dyDescent="0.25">
      <c r="A462" s="65" t="s">
        <v>5814</v>
      </c>
      <c r="B462" s="65" t="s">
        <v>5815</v>
      </c>
      <c r="C462" s="65">
        <v>2</v>
      </c>
      <c r="D462" s="66">
        <v>43165.798971608798</v>
      </c>
      <c r="E462" s="65" t="s">
        <v>696</v>
      </c>
    </row>
    <row r="463" spans="1:5" x14ac:dyDescent="0.25">
      <c r="A463" s="65" t="s">
        <v>5816</v>
      </c>
      <c r="B463" s="65" t="s">
        <v>5817</v>
      </c>
      <c r="C463" s="65">
        <v>2</v>
      </c>
      <c r="D463" s="66">
        <v>43165.798986851849</v>
      </c>
      <c r="E463" s="65" t="s">
        <v>696</v>
      </c>
    </row>
    <row r="464" spans="1:5" x14ac:dyDescent="0.25">
      <c r="A464" s="65" t="s">
        <v>5818</v>
      </c>
      <c r="B464" s="65" t="s">
        <v>1568</v>
      </c>
      <c r="C464" s="65">
        <v>2</v>
      </c>
      <c r="D464" s="66">
        <v>43165.853204999999</v>
      </c>
      <c r="E464" s="65" t="s">
        <v>696</v>
      </c>
    </row>
    <row r="465" spans="1:5" ht="30" x14ac:dyDescent="0.25">
      <c r="A465" s="65" t="s">
        <v>5819</v>
      </c>
      <c r="B465" s="65" t="s">
        <v>5820</v>
      </c>
      <c r="C465" s="65">
        <v>2</v>
      </c>
      <c r="D465" s="66">
        <v>43165.852973541667</v>
      </c>
      <c r="E465" s="65" t="s">
        <v>696</v>
      </c>
    </row>
    <row r="466" spans="1:5" x14ac:dyDescent="0.25">
      <c r="A466" s="65" t="s">
        <v>5821</v>
      </c>
      <c r="B466" s="65" t="s">
        <v>5822</v>
      </c>
      <c r="C466" s="65">
        <v>2</v>
      </c>
      <c r="D466" s="66">
        <v>43165.852957511575</v>
      </c>
      <c r="E466" s="65" t="s">
        <v>696</v>
      </c>
    </row>
    <row r="467" spans="1:5" ht="30" x14ac:dyDescent="0.25">
      <c r="A467" s="65" t="s">
        <v>5823</v>
      </c>
      <c r="B467" s="65" t="s">
        <v>5824</v>
      </c>
      <c r="C467" s="65">
        <v>2</v>
      </c>
      <c r="D467" s="66">
        <v>43165.852956562499</v>
      </c>
      <c r="E467" s="65" t="s">
        <v>696</v>
      </c>
    </row>
    <row r="468" spans="1:5" ht="30" x14ac:dyDescent="0.25">
      <c r="A468" s="65" t="s">
        <v>5825</v>
      </c>
      <c r="B468" s="65" t="s">
        <v>2821</v>
      </c>
      <c r="C468" s="65">
        <v>2</v>
      </c>
      <c r="D468" s="66">
        <v>43165.85295699074</v>
      </c>
      <c r="E468" s="65" t="s">
        <v>696</v>
      </c>
    </row>
    <row r="469" spans="1:5" ht="30" x14ac:dyDescent="0.25">
      <c r="A469" s="65" t="s">
        <v>5826</v>
      </c>
      <c r="B469" s="65" t="s">
        <v>1368</v>
      </c>
      <c r="C469" s="65">
        <v>2</v>
      </c>
      <c r="D469" s="66">
        <v>43165.8474397338</v>
      </c>
      <c r="E469" s="65" t="s">
        <v>696</v>
      </c>
    </row>
    <row r="470" spans="1:5" ht="30" x14ac:dyDescent="0.25">
      <c r="A470" s="65" t="s">
        <v>5827</v>
      </c>
      <c r="B470" s="65" t="s">
        <v>1842</v>
      </c>
      <c r="C470" s="65">
        <v>2</v>
      </c>
      <c r="D470" s="66">
        <v>43165.84744273148</v>
      </c>
      <c r="E470" s="65" t="s">
        <v>696</v>
      </c>
    </row>
    <row r="471" spans="1:5" x14ac:dyDescent="0.25">
      <c r="A471" s="65" t="s">
        <v>5828</v>
      </c>
      <c r="B471" s="65" t="s">
        <v>5829</v>
      </c>
      <c r="C471" s="65">
        <v>2</v>
      </c>
      <c r="D471" s="66">
        <v>43165.847375081015</v>
      </c>
      <c r="E471" s="65" t="s">
        <v>696</v>
      </c>
    </row>
    <row r="472" spans="1:5" ht="30" x14ac:dyDescent="0.25">
      <c r="A472" s="65" t="s">
        <v>5830</v>
      </c>
      <c r="B472" s="65" t="s">
        <v>5831</v>
      </c>
      <c r="C472" s="65">
        <v>2</v>
      </c>
      <c r="D472" s="66">
        <v>43165.852174942127</v>
      </c>
      <c r="E472" s="65" t="s">
        <v>696</v>
      </c>
    </row>
    <row r="473" spans="1:5" ht="30" x14ac:dyDescent="0.25">
      <c r="A473" s="65" t="s">
        <v>5832</v>
      </c>
      <c r="B473" s="65" t="s">
        <v>5833</v>
      </c>
      <c r="C473" s="65">
        <v>2</v>
      </c>
      <c r="D473" s="66">
        <v>43165.816542291665</v>
      </c>
      <c r="E473" s="65" t="s">
        <v>696</v>
      </c>
    </row>
    <row r="474" spans="1:5" x14ac:dyDescent="0.25">
      <c r="A474" s="65" t="s">
        <v>5834</v>
      </c>
      <c r="B474" s="65" t="s">
        <v>5835</v>
      </c>
      <c r="C474" s="65">
        <v>2</v>
      </c>
      <c r="D474" s="66">
        <v>43165.846464803239</v>
      </c>
      <c r="E474" s="65" t="s">
        <v>696</v>
      </c>
    </row>
    <row r="475" spans="1:5" ht="30" x14ac:dyDescent="0.25">
      <c r="A475" s="65" t="s">
        <v>5836</v>
      </c>
      <c r="B475" s="65" t="s">
        <v>1300</v>
      </c>
      <c r="C475" s="65">
        <v>2</v>
      </c>
      <c r="D475" s="66">
        <v>43165.846458518521</v>
      </c>
      <c r="E475" s="65" t="s">
        <v>696</v>
      </c>
    </row>
    <row r="476" spans="1:5" x14ac:dyDescent="0.25">
      <c r="A476" s="65" t="s">
        <v>5837</v>
      </c>
      <c r="B476" s="65" t="s">
        <v>5838</v>
      </c>
      <c r="C476" s="65">
        <v>2</v>
      </c>
      <c r="D476" s="66">
        <v>43165.814455659725</v>
      </c>
      <c r="E476" s="65" t="s">
        <v>696</v>
      </c>
    </row>
    <row r="477" spans="1:5" ht="30" x14ac:dyDescent="0.25">
      <c r="A477" s="65" t="s">
        <v>5839</v>
      </c>
      <c r="B477" s="65" t="s">
        <v>5840</v>
      </c>
      <c r="C477" s="65">
        <v>2</v>
      </c>
      <c r="D477" s="66">
        <v>43165.84642371528</v>
      </c>
      <c r="E477" s="65" t="s">
        <v>696</v>
      </c>
    </row>
    <row r="478" spans="1:5" x14ac:dyDescent="0.25">
      <c r="A478" s="65" t="s">
        <v>5841</v>
      </c>
      <c r="B478" s="65" t="s">
        <v>5842</v>
      </c>
      <c r="C478" s="65">
        <v>2</v>
      </c>
      <c r="D478" s="66">
        <v>43165.846423495372</v>
      </c>
      <c r="E478" s="65" t="s">
        <v>696</v>
      </c>
    </row>
    <row r="479" spans="1:5" ht="30" x14ac:dyDescent="0.25">
      <c r="A479" s="65" t="s">
        <v>5843</v>
      </c>
      <c r="B479" s="65" t="s">
        <v>2887</v>
      </c>
      <c r="C479" s="65">
        <v>2</v>
      </c>
      <c r="D479" s="66">
        <v>43165.846423460651</v>
      </c>
      <c r="E479" s="65" t="s">
        <v>696</v>
      </c>
    </row>
    <row r="480" spans="1:5" ht="30" x14ac:dyDescent="0.25">
      <c r="A480" s="65" t="s">
        <v>5844</v>
      </c>
      <c r="B480" s="65" t="s">
        <v>5845</v>
      </c>
      <c r="C480" s="65">
        <v>2</v>
      </c>
      <c r="D480" s="66">
        <v>43165.822657118057</v>
      </c>
      <c r="E480" s="65" t="s">
        <v>696</v>
      </c>
    </row>
    <row r="481" spans="1:5" ht="30" x14ac:dyDescent="0.25">
      <c r="A481" s="65" t="s">
        <v>5846</v>
      </c>
      <c r="B481" s="65" t="s">
        <v>5847</v>
      </c>
      <c r="C481" s="65">
        <v>2</v>
      </c>
      <c r="D481" s="66">
        <v>43165.846405972225</v>
      </c>
      <c r="E481" s="65" t="s">
        <v>696</v>
      </c>
    </row>
    <row r="482" spans="1:5" x14ac:dyDescent="0.25">
      <c r="A482" s="65" t="s">
        <v>5848</v>
      </c>
      <c r="B482" s="65" t="s">
        <v>5849</v>
      </c>
      <c r="C482" s="65">
        <v>2</v>
      </c>
      <c r="D482" s="66">
        <v>43165.846409722224</v>
      </c>
      <c r="E482" s="65" t="s">
        <v>696</v>
      </c>
    </row>
    <row r="483" spans="1:5" x14ac:dyDescent="0.25">
      <c r="A483" s="65" t="s">
        <v>5850</v>
      </c>
      <c r="B483" s="65" t="s">
        <v>5851</v>
      </c>
      <c r="C483" s="65">
        <v>2</v>
      </c>
      <c r="D483" s="66">
        <v>43165.813878611109</v>
      </c>
      <c r="E483" s="65" t="s">
        <v>696</v>
      </c>
    </row>
    <row r="484" spans="1:5" x14ac:dyDescent="0.25">
      <c r="A484" s="65" t="s">
        <v>5852</v>
      </c>
      <c r="B484" s="65" t="s">
        <v>5853</v>
      </c>
      <c r="C484" s="65">
        <v>2</v>
      </c>
      <c r="D484" s="66">
        <v>43165.84632769676</v>
      </c>
      <c r="E484" s="65" t="s">
        <v>696</v>
      </c>
    </row>
    <row r="485" spans="1:5" x14ac:dyDescent="0.25">
      <c r="A485" s="65" t="s">
        <v>5854</v>
      </c>
      <c r="B485" s="65" t="s">
        <v>5855</v>
      </c>
      <c r="C485" s="65">
        <v>2</v>
      </c>
      <c r="D485" s="66">
        <v>43165.835219247689</v>
      </c>
      <c r="E485" s="65" t="s">
        <v>696</v>
      </c>
    </row>
    <row r="486" spans="1:5" x14ac:dyDescent="0.25">
      <c r="A486" s="65" t="s">
        <v>5856</v>
      </c>
      <c r="B486" s="65" t="s">
        <v>5857</v>
      </c>
      <c r="C486" s="65">
        <v>2</v>
      </c>
      <c r="D486" s="66">
        <v>43165.824573819446</v>
      </c>
      <c r="E486" s="65" t="s">
        <v>696</v>
      </c>
    </row>
    <row r="487" spans="1:5" x14ac:dyDescent="0.25">
      <c r="A487" s="65" t="s">
        <v>5858</v>
      </c>
      <c r="B487" s="65" t="s">
        <v>3461</v>
      </c>
      <c r="C487" s="65">
        <v>2</v>
      </c>
      <c r="D487" s="66">
        <v>43165.83533696759</v>
      </c>
      <c r="E487" s="65" t="s">
        <v>696</v>
      </c>
    </row>
    <row r="488" spans="1:5" x14ac:dyDescent="0.25">
      <c r="A488" s="65" t="s">
        <v>5859</v>
      </c>
      <c r="B488" s="65" t="s">
        <v>5860</v>
      </c>
      <c r="C488" s="65">
        <v>2</v>
      </c>
      <c r="D488" s="66">
        <v>43165.837984432874</v>
      </c>
      <c r="E488" s="65" t="s">
        <v>696</v>
      </c>
    </row>
    <row r="489" spans="1:5" ht="30" x14ac:dyDescent="0.25">
      <c r="A489" s="65" t="s">
        <v>5861</v>
      </c>
      <c r="B489" s="65" t="s">
        <v>5862</v>
      </c>
      <c r="C489" s="65">
        <v>2</v>
      </c>
      <c r="D489" s="66">
        <v>43165.837988969906</v>
      </c>
      <c r="E489" s="65" t="s">
        <v>696</v>
      </c>
    </row>
    <row r="490" spans="1:5" ht="30" x14ac:dyDescent="0.25">
      <c r="A490" s="65" t="s">
        <v>5863</v>
      </c>
      <c r="B490" s="65" t="s">
        <v>5864</v>
      </c>
      <c r="C490" s="65">
        <v>2</v>
      </c>
      <c r="D490" s="66">
        <v>43165.837984907404</v>
      </c>
      <c r="E490" s="65" t="s">
        <v>696</v>
      </c>
    </row>
    <row r="491" spans="1:5" ht="30" x14ac:dyDescent="0.25">
      <c r="A491" s="65" t="s">
        <v>5865</v>
      </c>
      <c r="B491" s="65" t="s">
        <v>5866</v>
      </c>
      <c r="C491" s="65">
        <v>2</v>
      </c>
      <c r="D491" s="66">
        <v>43165.80406998843</v>
      </c>
      <c r="E491" s="65" t="s">
        <v>696</v>
      </c>
    </row>
    <row r="492" spans="1:5" x14ac:dyDescent="0.25">
      <c r="A492" s="65" t="s">
        <v>5867</v>
      </c>
      <c r="B492" s="65" t="s">
        <v>5868</v>
      </c>
      <c r="C492" s="65">
        <v>2</v>
      </c>
      <c r="D492" s="66">
        <v>43165.847850844904</v>
      </c>
      <c r="E492" s="65" t="s">
        <v>696</v>
      </c>
    </row>
    <row r="493" spans="1:5" x14ac:dyDescent="0.25">
      <c r="A493" s="65" t="s">
        <v>5869</v>
      </c>
      <c r="B493" s="65" t="s">
        <v>5870</v>
      </c>
      <c r="C493" s="65">
        <v>2</v>
      </c>
      <c r="D493" s="66">
        <v>43165.816218541666</v>
      </c>
      <c r="E493" s="65" t="s">
        <v>696</v>
      </c>
    </row>
    <row r="494" spans="1:5" x14ac:dyDescent="0.25">
      <c r="A494" s="65" t="s">
        <v>5871</v>
      </c>
      <c r="B494" s="65" t="s">
        <v>5872</v>
      </c>
      <c r="C494" s="65">
        <v>2</v>
      </c>
      <c r="D494" s="66">
        <v>43165.816229016207</v>
      </c>
      <c r="E494" s="65" t="s">
        <v>696</v>
      </c>
    </row>
    <row r="495" spans="1:5" x14ac:dyDescent="0.25">
      <c r="A495" s="65" t="s">
        <v>5873</v>
      </c>
      <c r="B495" s="65" t="s">
        <v>5874</v>
      </c>
      <c r="C495" s="65">
        <v>2</v>
      </c>
      <c r="D495" s="66">
        <v>43165.837177824076</v>
      </c>
      <c r="E495" s="65" t="s">
        <v>696</v>
      </c>
    </row>
    <row r="496" spans="1:5" ht="30" x14ac:dyDescent="0.25">
      <c r="A496" s="65" t="s">
        <v>5875</v>
      </c>
      <c r="B496" s="65" t="s">
        <v>2501</v>
      </c>
      <c r="C496" s="65">
        <v>2</v>
      </c>
      <c r="D496" s="66">
        <v>43165.826497291666</v>
      </c>
      <c r="E496" s="65" t="s">
        <v>696</v>
      </c>
    </row>
    <row r="497" spans="1:5" ht="30" x14ac:dyDescent="0.25">
      <c r="A497" s="65" t="s">
        <v>5876</v>
      </c>
      <c r="B497" s="65" t="s">
        <v>5877</v>
      </c>
      <c r="C497" s="65">
        <v>2</v>
      </c>
      <c r="D497" s="66">
        <v>43165.826376354169</v>
      </c>
      <c r="E497" s="65" t="s">
        <v>696</v>
      </c>
    </row>
    <row r="498" spans="1:5" ht="30" x14ac:dyDescent="0.25">
      <c r="A498" s="65" t="s">
        <v>5878</v>
      </c>
      <c r="B498" s="65" t="s">
        <v>5879</v>
      </c>
      <c r="C498" s="65">
        <v>2</v>
      </c>
      <c r="D498" s="66">
        <v>43165.82638633102</v>
      </c>
      <c r="E498" s="65" t="s">
        <v>696</v>
      </c>
    </row>
    <row r="499" spans="1:5" ht="30" x14ac:dyDescent="0.25">
      <c r="A499" s="65" t="s">
        <v>5880</v>
      </c>
      <c r="B499" s="65" t="s">
        <v>1872</v>
      </c>
      <c r="C499" s="65">
        <v>2</v>
      </c>
      <c r="D499" s="66">
        <v>43165.832361550929</v>
      </c>
      <c r="E499" s="65" t="s">
        <v>696</v>
      </c>
    </row>
    <row r="500" spans="1:5" x14ac:dyDescent="0.25">
      <c r="A500" s="65" t="s">
        <v>5881</v>
      </c>
      <c r="B500" s="65" t="s">
        <v>5882</v>
      </c>
      <c r="C500" s="65">
        <v>2</v>
      </c>
      <c r="D500" s="66">
        <v>43165.838766597219</v>
      </c>
      <c r="E500" s="65" t="s">
        <v>696</v>
      </c>
    </row>
    <row r="501" spans="1:5" ht="30" x14ac:dyDescent="0.25">
      <c r="A501" s="65" t="s">
        <v>5883</v>
      </c>
      <c r="B501" s="65" t="s">
        <v>5884</v>
      </c>
      <c r="C501" s="65">
        <v>2</v>
      </c>
      <c r="D501" s="66">
        <v>43165.838749027775</v>
      </c>
      <c r="E501" s="65" t="s">
        <v>696</v>
      </c>
    </row>
    <row r="502" spans="1:5" ht="30" x14ac:dyDescent="0.25">
      <c r="A502" s="65" t="s">
        <v>5885</v>
      </c>
      <c r="B502" s="65" t="s">
        <v>5886</v>
      </c>
      <c r="C502" s="65">
        <v>2</v>
      </c>
      <c r="D502" s="66">
        <v>43165.838757453705</v>
      </c>
      <c r="E502" s="65" t="s">
        <v>696</v>
      </c>
    </row>
    <row r="503" spans="1:5" ht="30" x14ac:dyDescent="0.25">
      <c r="A503" s="65" t="s">
        <v>5887</v>
      </c>
      <c r="B503" s="65" t="s">
        <v>5888</v>
      </c>
      <c r="C503" s="65">
        <v>2</v>
      </c>
      <c r="D503" s="66">
        <v>43165.838649108795</v>
      </c>
      <c r="E503" s="65" t="s">
        <v>696</v>
      </c>
    </row>
    <row r="504" spans="1:5" ht="30" x14ac:dyDescent="0.25">
      <c r="A504" s="65" t="s">
        <v>5889</v>
      </c>
      <c r="B504" s="65" t="s">
        <v>5890</v>
      </c>
      <c r="C504" s="65">
        <v>2</v>
      </c>
      <c r="D504" s="66">
        <v>43165.838755671299</v>
      </c>
      <c r="E504" s="65" t="s">
        <v>696</v>
      </c>
    </row>
    <row r="505" spans="1:5" ht="30" x14ac:dyDescent="0.25">
      <c r="A505" s="65" t="s">
        <v>5891</v>
      </c>
      <c r="B505" s="65" t="s">
        <v>5884</v>
      </c>
      <c r="C505" s="65">
        <v>2</v>
      </c>
      <c r="D505" s="66">
        <v>43165.838428437499</v>
      </c>
      <c r="E505" s="65" t="s">
        <v>696</v>
      </c>
    </row>
    <row r="506" spans="1:5" ht="30" x14ac:dyDescent="0.25">
      <c r="A506" s="65" t="s">
        <v>5892</v>
      </c>
      <c r="B506" s="65" t="s">
        <v>5893</v>
      </c>
      <c r="C506" s="65">
        <v>2</v>
      </c>
      <c r="D506" s="66">
        <v>43165.83842428241</v>
      </c>
      <c r="E506" s="65" t="s">
        <v>696</v>
      </c>
    </row>
    <row r="507" spans="1:5" ht="30" x14ac:dyDescent="0.25">
      <c r="A507" s="65" t="s">
        <v>5894</v>
      </c>
      <c r="B507" s="65" t="s">
        <v>5895</v>
      </c>
      <c r="C507" s="65">
        <v>2</v>
      </c>
      <c r="D507" s="66">
        <v>43165.838767696761</v>
      </c>
      <c r="E507" s="65" t="s">
        <v>696</v>
      </c>
    </row>
    <row r="508" spans="1:5" ht="30" x14ac:dyDescent="0.25">
      <c r="A508" s="65" t="s">
        <v>5896</v>
      </c>
      <c r="B508" s="65" t="s">
        <v>5897</v>
      </c>
      <c r="C508" s="65">
        <v>2</v>
      </c>
      <c r="D508" s="66">
        <v>43165.838759351849</v>
      </c>
      <c r="E508" s="65" t="s">
        <v>696</v>
      </c>
    </row>
    <row r="509" spans="1:5" ht="30" x14ac:dyDescent="0.25">
      <c r="A509" s="65" t="s">
        <v>5898</v>
      </c>
      <c r="B509" s="65" t="s">
        <v>5899</v>
      </c>
      <c r="C509" s="65">
        <v>2</v>
      </c>
      <c r="D509" s="66">
        <v>43165.844254745367</v>
      </c>
      <c r="E509" s="65" t="s">
        <v>696</v>
      </c>
    </row>
    <row r="510" spans="1:5" ht="30" x14ac:dyDescent="0.25">
      <c r="A510" s="65" t="s">
        <v>5900</v>
      </c>
      <c r="B510" s="65" t="s">
        <v>5901</v>
      </c>
      <c r="C510" s="65">
        <v>2</v>
      </c>
      <c r="D510" s="66">
        <v>43165.844291990739</v>
      </c>
      <c r="E510" s="65" t="s">
        <v>696</v>
      </c>
    </row>
    <row r="511" spans="1:5" ht="30" x14ac:dyDescent="0.25">
      <c r="A511" s="65" t="s">
        <v>5902</v>
      </c>
      <c r="B511" s="65" t="s">
        <v>3380</v>
      </c>
      <c r="C511" s="65">
        <v>2</v>
      </c>
      <c r="D511" s="66">
        <v>43165.844387708334</v>
      </c>
      <c r="E511" s="65" t="s">
        <v>696</v>
      </c>
    </row>
    <row r="512" spans="1:5" x14ac:dyDescent="0.25">
      <c r="A512" s="65" t="s">
        <v>5903</v>
      </c>
      <c r="B512" s="65" t="s">
        <v>5904</v>
      </c>
      <c r="C512" s="65">
        <v>2</v>
      </c>
      <c r="D512" s="66">
        <v>43165.844402233794</v>
      </c>
      <c r="E512" s="65" t="s">
        <v>696</v>
      </c>
    </row>
    <row r="513" spans="1:5" x14ac:dyDescent="0.25">
      <c r="A513" s="65" t="s">
        <v>5905</v>
      </c>
      <c r="B513" s="65" t="s">
        <v>5906</v>
      </c>
      <c r="C513" s="65">
        <v>2</v>
      </c>
      <c r="D513" s="66">
        <v>43165.850067604166</v>
      </c>
      <c r="E513" s="65" t="s">
        <v>696</v>
      </c>
    </row>
    <row r="514" spans="1:5" x14ac:dyDescent="0.25">
      <c r="A514" s="65" t="s">
        <v>5907</v>
      </c>
      <c r="B514" s="65" t="s">
        <v>5908</v>
      </c>
      <c r="C514" s="65">
        <v>2</v>
      </c>
      <c r="D514" s="66">
        <v>43165.850026990738</v>
      </c>
      <c r="E514" s="65" t="s">
        <v>696</v>
      </c>
    </row>
    <row r="515" spans="1:5" x14ac:dyDescent="0.25">
      <c r="A515" s="65" t="s">
        <v>5909</v>
      </c>
      <c r="B515" s="65" t="s">
        <v>5910</v>
      </c>
      <c r="C515" s="65">
        <v>2</v>
      </c>
      <c r="D515" s="66">
        <v>43165.850033425922</v>
      </c>
      <c r="E515" s="65" t="s">
        <v>696</v>
      </c>
    </row>
    <row r="516" spans="1:5" x14ac:dyDescent="0.25">
      <c r="A516" s="65" t="s">
        <v>5911</v>
      </c>
      <c r="B516" s="65" t="s">
        <v>5912</v>
      </c>
      <c r="C516" s="65">
        <v>2</v>
      </c>
      <c r="D516" s="66">
        <v>43165.850036643518</v>
      </c>
      <c r="E516" s="65" t="s">
        <v>696</v>
      </c>
    </row>
    <row r="517" spans="1:5" x14ac:dyDescent="0.25">
      <c r="A517" s="65" t="s">
        <v>5913</v>
      </c>
      <c r="B517" s="65" t="s">
        <v>5914</v>
      </c>
      <c r="C517" s="65">
        <v>2</v>
      </c>
      <c r="D517" s="66">
        <v>43165.850064756945</v>
      </c>
      <c r="E517" s="65" t="s">
        <v>696</v>
      </c>
    </row>
    <row r="518" spans="1:5" x14ac:dyDescent="0.25">
      <c r="A518" s="65" t="s">
        <v>5915</v>
      </c>
      <c r="B518" s="65" t="s">
        <v>5916</v>
      </c>
      <c r="C518" s="65">
        <v>2</v>
      </c>
      <c r="D518" s="66">
        <v>43165.849966319445</v>
      </c>
      <c r="E518" s="65" t="s">
        <v>696</v>
      </c>
    </row>
    <row r="519" spans="1:5" ht="30" x14ac:dyDescent="0.25">
      <c r="A519" s="65" t="s">
        <v>5917</v>
      </c>
      <c r="B519" s="65" t="s">
        <v>2094</v>
      </c>
      <c r="C519" s="65">
        <v>2</v>
      </c>
      <c r="D519" s="66">
        <v>43165.851415034726</v>
      </c>
      <c r="E519" s="65" t="s">
        <v>696</v>
      </c>
    </row>
    <row r="520" spans="1:5" ht="30" x14ac:dyDescent="0.25">
      <c r="A520" s="65" t="s">
        <v>5918</v>
      </c>
      <c r="B520" s="65" t="s">
        <v>3388</v>
      </c>
      <c r="C520" s="65">
        <v>2</v>
      </c>
      <c r="D520" s="66">
        <v>43165.826947499998</v>
      </c>
      <c r="E520" s="65" t="s">
        <v>696</v>
      </c>
    </row>
    <row r="521" spans="1:5" x14ac:dyDescent="0.25">
      <c r="A521" s="65" t="s">
        <v>5919</v>
      </c>
      <c r="B521" s="65" t="s">
        <v>3248</v>
      </c>
      <c r="C521" s="65">
        <v>2</v>
      </c>
      <c r="D521" s="66">
        <v>43165.817471562499</v>
      </c>
      <c r="E521" s="65" t="s">
        <v>696</v>
      </c>
    </row>
    <row r="522" spans="1:5" x14ac:dyDescent="0.25">
      <c r="A522" s="65" t="s">
        <v>5920</v>
      </c>
      <c r="B522" s="65" t="s">
        <v>927</v>
      </c>
      <c r="C522" s="65">
        <v>2</v>
      </c>
      <c r="D522" s="66">
        <v>43165.817458541664</v>
      </c>
      <c r="E522" s="65" t="s">
        <v>696</v>
      </c>
    </row>
    <row r="523" spans="1:5" x14ac:dyDescent="0.25">
      <c r="A523" s="65" t="s">
        <v>5921</v>
      </c>
      <c r="B523" s="65" t="s">
        <v>1314</v>
      </c>
      <c r="C523" s="65">
        <v>2</v>
      </c>
      <c r="D523" s="66">
        <v>43165.817630543985</v>
      </c>
      <c r="E523" s="65" t="s">
        <v>696</v>
      </c>
    </row>
    <row r="524" spans="1:5" x14ac:dyDescent="0.25">
      <c r="A524" s="65" t="s">
        <v>5922</v>
      </c>
      <c r="B524" s="65" t="s">
        <v>1093</v>
      </c>
      <c r="C524" s="65">
        <v>2</v>
      </c>
      <c r="D524" s="66">
        <v>43165.80089914352</v>
      </c>
      <c r="E524" s="65" t="s">
        <v>696</v>
      </c>
    </row>
    <row r="525" spans="1:5" ht="30" x14ac:dyDescent="0.25">
      <c r="A525" s="65" t="s">
        <v>5923</v>
      </c>
      <c r="B525" s="65" t="s">
        <v>4341</v>
      </c>
      <c r="C525" s="65">
        <v>2</v>
      </c>
      <c r="D525" s="66">
        <v>43165.800893067128</v>
      </c>
      <c r="E525" s="65" t="s">
        <v>696</v>
      </c>
    </row>
    <row r="526" spans="1:5" x14ac:dyDescent="0.25">
      <c r="A526" s="65" t="s">
        <v>5924</v>
      </c>
      <c r="B526" s="65" t="s">
        <v>5925</v>
      </c>
      <c r="C526" s="65">
        <v>2</v>
      </c>
      <c r="D526" s="66">
        <v>43165.797899745368</v>
      </c>
      <c r="E526" s="65" t="s">
        <v>696</v>
      </c>
    </row>
    <row r="527" spans="1:5" x14ac:dyDescent="0.25">
      <c r="A527" s="65" t="s">
        <v>5926</v>
      </c>
      <c r="B527" s="65" t="s">
        <v>5927</v>
      </c>
      <c r="C527" s="65">
        <v>2</v>
      </c>
      <c r="D527" s="66">
        <v>43165.797924120372</v>
      </c>
      <c r="E527" s="65" t="s">
        <v>696</v>
      </c>
    </row>
    <row r="528" spans="1:5" x14ac:dyDescent="0.25">
      <c r="A528" s="65" t="s">
        <v>5928</v>
      </c>
      <c r="B528" s="65" t="s">
        <v>5929</v>
      </c>
      <c r="C528" s="65">
        <v>2</v>
      </c>
      <c r="D528" s="66">
        <v>43165.797962175922</v>
      </c>
      <c r="E528" s="65" t="s">
        <v>696</v>
      </c>
    </row>
    <row r="529" spans="1:5" x14ac:dyDescent="0.25">
      <c r="A529" s="65" t="s">
        <v>5930</v>
      </c>
      <c r="B529" s="65" t="s">
        <v>2809</v>
      </c>
      <c r="C529" s="65">
        <v>2</v>
      </c>
      <c r="D529" s="66">
        <v>43165.797960046293</v>
      </c>
      <c r="E529" s="65" t="s">
        <v>696</v>
      </c>
    </row>
    <row r="530" spans="1:5" x14ac:dyDescent="0.25">
      <c r="A530" s="65" t="s">
        <v>5931</v>
      </c>
      <c r="B530" s="65" t="s">
        <v>5932</v>
      </c>
      <c r="C530" s="65">
        <v>2</v>
      </c>
      <c r="D530" s="66">
        <v>43165.797952430556</v>
      </c>
      <c r="E530" s="65" t="s">
        <v>696</v>
      </c>
    </row>
    <row r="531" spans="1:5" ht="30" x14ac:dyDescent="0.25">
      <c r="A531" s="65" t="s">
        <v>5933</v>
      </c>
      <c r="B531" s="65" t="s">
        <v>5934</v>
      </c>
      <c r="C531" s="65">
        <v>2</v>
      </c>
      <c r="D531" s="66">
        <v>43165.797860023151</v>
      </c>
      <c r="E531" s="65" t="s">
        <v>696</v>
      </c>
    </row>
    <row r="532" spans="1:5" x14ac:dyDescent="0.25">
      <c r="A532" s="65" t="s">
        <v>5935</v>
      </c>
      <c r="B532" s="65" t="s">
        <v>1484</v>
      </c>
      <c r="C532" s="65">
        <v>2</v>
      </c>
      <c r="D532" s="66">
        <v>43165.809666724534</v>
      </c>
      <c r="E532" s="65" t="s">
        <v>696</v>
      </c>
    </row>
    <row r="533" spans="1:5" ht="45" x14ac:dyDescent="0.25">
      <c r="A533" s="65" t="s">
        <v>5936</v>
      </c>
      <c r="B533" s="65" t="s">
        <v>1212</v>
      </c>
      <c r="C533" s="65">
        <v>2</v>
      </c>
      <c r="D533" s="66">
        <v>43165.809711168979</v>
      </c>
      <c r="E533" s="65" t="s">
        <v>696</v>
      </c>
    </row>
    <row r="534" spans="1:5" x14ac:dyDescent="0.25">
      <c r="A534" s="65" t="s">
        <v>5937</v>
      </c>
      <c r="B534" s="65" t="s">
        <v>5938</v>
      </c>
      <c r="C534" s="65">
        <v>2</v>
      </c>
      <c r="D534" s="66">
        <v>43165.809687974535</v>
      </c>
      <c r="E534" s="65" t="s">
        <v>696</v>
      </c>
    </row>
    <row r="535" spans="1:5" x14ac:dyDescent="0.25">
      <c r="A535" s="65" t="s">
        <v>5939</v>
      </c>
      <c r="B535" s="65" t="s">
        <v>5940</v>
      </c>
      <c r="C535" s="65">
        <v>2</v>
      </c>
      <c r="D535" s="66">
        <v>43165.809702175924</v>
      </c>
      <c r="E535" s="65" t="s">
        <v>696</v>
      </c>
    </row>
    <row r="536" spans="1:5" x14ac:dyDescent="0.25">
      <c r="A536" s="65" t="s">
        <v>5941</v>
      </c>
      <c r="B536" s="65" t="s">
        <v>5942</v>
      </c>
      <c r="C536" s="65">
        <v>2</v>
      </c>
      <c r="D536" s="66">
        <v>43165.809702071761</v>
      </c>
      <c r="E536" s="65" t="s">
        <v>696</v>
      </c>
    </row>
    <row r="537" spans="1:5" x14ac:dyDescent="0.25">
      <c r="A537" s="65" t="s">
        <v>5943</v>
      </c>
      <c r="B537" s="65" t="s">
        <v>5944</v>
      </c>
      <c r="C537" s="65">
        <v>2</v>
      </c>
      <c r="D537" s="66">
        <v>43165.805073553238</v>
      </c>
      <c r="E537" s="65" t="s">
        <v>696</v>
      </c>
    </row>
    <row r="538" spans="1:5" x14ac:dyDescent="0.25">
      <c r="A538" s="65" t="s">
        <v>5945</v>
      </c>
      <c r="B538" s="65" t="s">
        <v>5946</v>
      </c>
      <c r="C538" s="65">
        <v>2</v>
      </c>
      <c r="D538" s="66">
        <v>43165.805112245369</v>
      </c>
      <c r="E538" s="65" t="s">
        <v>696</v>
      </c>
    </row>
    <row r="539" spans="1:5" ht="30" x14ac:dyDescent="0.25">
      <c r="A539" s="65" t="s">
        <v>5947</v>
      </c>
      <c r="B539" s="65" t="s">
        <v>1489</v>
      </c>
      <c r="C539" s="65">
        <v>2</v>
      </c>
      <c r="D539" s="66">
        <v>43165.805100243058</v>
      </c>
      <c r="E539" s="65" t="s">
        <v>696</v>
      </c>
    </row>
    <row r="540" spans="1:5" x14ac:dyDescent="0.25">
      <c r="A540" s="65" t="s">
        <v>5948</v>
      </c>
      <c r="B540" s="65" t="s">
        <v>5949</v>
      </c>
      <c r="C540" s="65">
        <v>2</v>
      </c>
      <c r="D540" s="66">
        <v>43165.80511523148</v>
      </c>
      <c r="E540" s="65" t="s">
        <v>696</v>
      </c>
    </row>
    <row r="541" spans="1:5" x14ac:dyDescent="0.25">
      <c r="A541" s="65" t="s">
        <v>5950</v>
      </c>
      <c r="B541" s="65" t="s">
        <v>5951</v>
      </c>
      <c r="C541" s="65">
        <v>2</v>
      </c>
      <c r="D541" s="66">
        <v>43165.820192511572</v>
      </c>
      <c r="E541" s="65" t="s">
        <v>696</v>
      </c>
    </row>
    <row r="542" spans="1:5" x14ac:dyDescent="0.25">
      <c r="A542" s="65" t="s">
        <v>5952</v>
      </c>
      <c r="B542" s="65" t="s">
        <v>5953</v>
      </c>
      <c r="C542" s="65">
        <v>2</v>
      </c>
      <c r="D542" s="66">
        <v>43165.820215451386</v>
      </c>
      <c r="E542" s="65" t="s">
        <v>696</v>
      </c>
    </row>
    <row r="543" spans="1:5" x14ac:dyDescent="0.25">
      <c r="A543" s="65" t="s">
        <v>5954</v>
      </c>
      <c r="B543" s="65" t="s">
        <v>2723</v>
      </c>
      <c r="C543" s="65">
        <v>2</v>
      </c>
      <c r="D543" s="66">
        <v>43165.820253101854</v>
      </c>
      <c r="E543" s="65" t="s">
        <v>696</v>
      </c>
    </row>
    <row r="544" spans="1:5" x14ac:dyDescent="0.25">
      <c r="A544" s="65" t="s">
        <v>5955</v>
      </c>
      <c r="B544" s="65" t="s">
        <v>940</v>
      </c>
      <c r="C544" s="65">
        <v>2</v>
      </c>
      <c r="D544" s="66">
        <v>43165.820189548613</v>
      </c>
      <c r="E544" s="65" t="s">
        <v>696</v>
      </c>
    </row>
    <row r="545" spans="1:5" x14ac:dyDescent="0.25">
      <c r="A545" s="65" t="s">
        <v>5956</v>
      </c>
      <c r="B545" s="65" t="s">
        <v>750</v>
      </c>
      <c r="C545" s="65">
        <v>2</v>
      </c>
      <c r="D545" s="66">
        <v>43165.820190682869</v>
      </c>
      <c r="E545" s="65" t="s">
        <v>696</v>
      </c>
    </row>
    <row r="546" spans="1:5" x14ac:dyDescent="0.25">
      <c r="A546" s="65" t="s">
        <v>5957</v>
      </c>
      <c r="B546" s="65" t="s">
        <v>5958</v>
      </c>
      <c r="C546" s="65">
        <v>2</v>
      </c>
      <c r="D546" s="66">
        <v>43165.814746782409</v>
      </c>
      <c r="E546" s="65" t="s">
        <v>696</v>
      </c>
    </row>
    <row r="547" spans="1:5" ht="30" x14ac:dyDescent="0.25">
      <c r="A547" s="65" t="s">
        <v>5959</v>
      </c>
      <c r="B547" s="65" t="s">
        <v>1429</v>
      </c>
      <c r="C547" s="65">
        <v>2</v>
      </c>
      <c r="D547" s="66">
        <v>43165.814737418979</v>
      </c>
      <c r="E547" s="65" t="s">
        <v>696</v>
      </c>
    </row>
    <row r="548" spans="1:5" ht="30" x14ac:dyDescent="0.25">
      <c r="A548" s="65" t="s">
        <v>5960</v>
      </c>
      <c r="B548" s="65" t="s">
        <v>2879</v>
      </c>
      <c r="C548" s="65">
        <v>2</v>
      </c>
      <c r="D548" s="66">
        <v>43165.814716863424</v>
      </c>
      <c r="E548" s="65" t="s">
        <v>696</v>
      </c>
    </row>
    <row r="549" spans="1:5" x14ac:dyDescent="0.25">
      <c r="A549" s="65" t="s">
        <v>5961</v>
      </c>
      <c r="B549" s="65" t="s">
        <v>5962</v>
      </c>
      <c r="C549" s="65">
        <v>2</v>
      </c>
      <c r="D549" s="66">
        <v>43165.821044374999</v>
      </c>
      <c r="E549" s="65" t="s">
        <v>696</v>
      </c>
    </row>
    <row r="550" spans="1:5" x14ac:dyDescent="0.25">
      <c r="A550" s="65" t="s">
        <v>5963</v>
      </c>
      <c r="B550" s="65" t="s">
        <v>5964</v>
      </c>
      <c r="C550" s="65">
        <v>2</v>
      </c>
      <c r="D550" s="66">
        <v>43165.821041712959</v>
      </c>
      <c r="E550" s="65" t="s">
        <v>696</v>
      </c>
    </row>
    <row r="551" spans="1:5" x14ac:dyDescent="0.25">
      <c r="A551" s="65" t="s">
        <v>5965</v>
      </c>
      <c r="B551" s="65" t="s">
        <v>5966</v>
      </c>
      <c r="C551" s="65">
        <v>2</v>
      </c>
      <c r="D551" s="66">
        <v>43165.821040601855</v>
      </c>
      <c r="E551" s="65" t="s">
        <v>696</v>
      </c>
    </row>
    <row r="552" spans="1:5" x14ac:dyDescent="0.25">
      <c r="A552" s="65" t="s">
        <v>5967</v>
      </c>
      <c r="B552" s="65" t="s">
        <v>5968</v>
      </c>
      <c r="C552" s="65">
        <v>2</v>
      </c>
      <c r="D552" s="66">
        <v>43165.821038506947</v>
      </c>
      <c r="E552" s="65" t="s">
        <v>696</v>
      </c>
    </row>
    <row r="553" spans="1:5" x14ac:dyDescent="0.25">
      <c r="A553" s="65" t="s">
        <v>5969</v>
      </c>
      <c r="B553" s="65" t="s">
        <v>5970</v>
      </c>
      <c r="C553" s="65">
        <v>2</v>
      </c>
      <c r="D553" s="66">
        <v>43165.82108277778</v>
      </c>
      <c r="E553" s="65" t="s">
        <v>696</v>
      </c>
    </row>
    <row r="554" spans="1:5" x14ac:dyDescent="0.25">
      <c r="A554" s="65" t="s">
        <v>5971</v>
      </c>
      <c r="B554" s="65" t="s">
        <v>5972</v>
      </c>
      <c r="C554" s="65">
        <v>2</v>
      </c>
      <c r="D554" s="66">
        <v>43165.815538055554</v>
      </c>
      <c r="E554" s="65" t="s">
        <v>696</v>
      </c>
    </row>
    <row r="555" spans="1:5" x14ac:dyDescent="0.25">
      <c r="A555" s="65" t="s">
        <v>5973</v>
      </c>
      <c r="B555" s="65" t="s">
        <v>5974</v>
      </c>
      <c r="C555" s="65">
        <v>2</v>
      </c>
      <c r="D555" s="66">
        <v>43165.815544733799</v>
      </c>
      <c r="E555" s="65" t="s">
        <v>696</v>
      </c>
    </row>
    <row r="556" spans="1:5" x14ac:dyDescent="0.25">
      <c r="A556" s="65" t="s">
        <v>5975</v>
      </c>
      <c r="B556" s="65" t="s">
        <v>5976</v>
      </c>
      <c r="C556" s="65">
        <v>2</v>
      </c>
      <c r="D556" s="66">
        <v>43165.818797534725</v>
      </c>
      <c r="E556" s="65" t="s">
        <v>696</v>
      </c>
    </row>
    <row r="557" spans="1:5" x14ac:dyDescent="0.25">
      <c r="A557" s="65" t="s">
        <v>5977</v>
      </c>
      <c r="B557" s="65" t="s">
        <v>5978</v>
      </c>
      <c r="C557" s="65">
        <v>2</v>
      </c>
      <c r="D557" s="66">
        <v>43165.8496605787</v>
      </c>
      <c r="E557" s="65" t="s">
        <v>696</v>
      </c>
    </row>
    <row r="558" spans="1:5" ht="30" x14ac:dyDescent="0.25">
      <c r="A558" s="65" t="s">
        <v>5979</v>
      </c>
      <c r="B558" s="65" t="s">
        <v>5980</v>
      </c>
      <c r="C558" s="65">
        <v>2</v>
      </c>
      <c r="D558" s="66">
        <v>43165.847918067127</v>
      </c>
      <c r="E558" s="65" t="s">
        <v>696</v>
      </c>
    </row>
    <row r="559" spans="1:5" x14ac:dyDescent="0.25">
      <c r="A559" s="65" t="s">
        <v>5981</v>
      </c>
      <c r="B559" s="65" t="s">
        <v>5982</v>
      </c>
      <c r="C559" s="65">
        <v>2</v>
      </c>
      <c r="D559" s="66">
        <v>43165.847984687498</v>
      </c>
      <c r="E559" s="65" t="s">
        <v>696</v>
      </c>
    </row>
    <row r="560" spans="1:5" ht="30" x14ac:dyDescent="0.25">
      <c r="A560" s="65" t="s">
        <v>5983</v>
      </c>
      <c r="B560" s="65" t="s">
        <v>1330</v>
      </c>
      <c r="C560" s="65">
        <v>2</v>
      </c>
      <c r="D560" s="66">
        <v>43165.842460509259</v>
      </c>
      <c r="E560" s="65" t="s">
        <v>696</v>
      </c>
    </row>
    <row r="561" spans="1:5" x14ac:dyDescent="0.25">
      <c r="A561" s="65" t="s">
        <v>5984</v>
      </c>
      <c r="B561" s="65" t="s">
        <v>5985</v>
      </c>
      <c r="C561" s="65">
        <v>2</v>
      </c>
      <c r="D561" s="66">
        <v>43165.837617141202</v>
      </c>
      <c r="E561" s="65" t="s">
        <v>696</v>
      </c>
    </row>
    <row r="562" spans="1:5" x14ac:dyDescent="0.25">
      <c r="A562" s="65" t="s">
        <v>5986</v>
      </c>
      <c r="B562" s="65" t="s">
        <v>5987</v>
      </c>
      <c r="C562" s="65">
        <v>2</v>
      </c>
      <c r="D562" s="66">
        <v>43165.842793564814</v>
      </c>
      <c r="E562" s="65" t="s">
        <v>696</v>
      </c>
    </row>
    <row r="563" spans="1:5" x14ac:dyDescent="0.25">
      <c r="A563" s="65" t="s">
        <v>5988</v>
      </c>
      <c r="B563" s="65" t="s">
        <v>5989</v>
      </c>
      <c r="C563" s="65">
        <v>2</v>
      </c>
      <c r="D563" s="66">
        <v>43165.842755648147</v>
      </c>
      <c r="E563" s="65" t="s">
        <v>696</v>
      </c>
    </row>
    <row r="564" spans="1:5" ht="30" x14ac:dyDescent="0.25">
      <c r="A564" s="65" t="s">
        <v>5990</v>
      </c>
      <c r="B564" s="65" t="s">
        <v>5991</v>
      </c>
      <c r="C564" s="65">
        <v>2</v>
      </c>
      <c r="D564" s="66">
        <v>43165.836714490739</v>
      </c>
      <c r="E564" s="65" t="s">
        <v>696</v>
      </c>
    </row>
    <row r="565" spans="1:5" ht="30" x14ac:dyDescent="0.25">
      <c r="A565" s="65" t="s">
        <v>5992</v>
      </c>
      <c r="B565" s="65" t="s">
        <v>5993</v>
      </c>
      <c r="C565" s="65">
        <v>2</v>
      </c>
      <c r="D565" s="66">
        <v>43165.834052164355</v>
      </c>
      <c r="E565" s="65" t="s">
        <v>696</v>
      </c>
    </row>
    <row r="566" spans="1:5" x14ac:dyDescent="0.25">
      <c r="A566" s="65" t="s">
        <v>5994</v>
      </c>
      <c r="B566" s="65" t="s">
        <v>5995</v>
      </c>
      <c r="C566" s="65">
        <v>2</v>
      </c>
      <c r="D566" s="66">
        <v>43165.830703506945</v>
      </c>
      <c r="E566" s="65" t="s">
        <v>696</v>
      </c>
    </row>
    <row r="567" spans="1:5" ht="30" x14ac:dyDescent="0.25">
      <c r="A567" s="65" t="s">
        <v>5996</v>
      </c>
      <c r="B567" s="65" t="s">
        <v>5997</v>
      </c>
      <c r="C567" s="65">
        <v>2</v>
      </c>
      <c r="D567" s="66">
        <v>43165.830703344909</v>
      </c>
      <c r="E567" s="65" t="s">
        <v>696</v>
      </c>
    </row>
    <row r="568" spans="1:5" x14ac:dyDescent="0.25">
      <c r="A568" s="65" t="s">
        <v>5998</v>
      </c>
      <c r="B568" s="65" t="s">
        <v>5999</v>
      </c>
      <c r="C568" s="65">
        <v>2</v>
      </c>
      <c r="D568" s="66">
        <v>43165.803482314812</v>
      </c>
      <c r="E568" s="65" t="s">
        <v>696</v>
      </c>
    </row>
    <row r="569" spans="1:5" x14ac:dyDescent="0.25">
      <c r="A569" s="65" t="s">
        <v>6000</v>
      </c>
      <c r="B569" s="65" t="s">
        <v>6001</v>
      </c>
      <c r="C569" s="65">
        <v>2</v>
      </c>
      <c r="D569" s="66">
        <v>43165.830709965281</v>
      </c>
      <c r="E569" s="65" t="s">
        <v>696</v>
      </c>
    </row>
    <row r="570" spans="1:5" x14ac:dyDescent="0.25">
      <c r="A570" s="65" t="s">
        <v>6002</v>
      </c>
      <c r="B570" s="65" t="s">
        <v>6003</v>
      </c>
      <c r="C570" s="65">
        <v>2</v>
      </c>
      <c r="D570" s="66">
        <v>43165.824966006941</v>
      </c>
      <c r="E570" s="65" t="s">
        <v>696</v>
      </c>
    </row>
    <row r="571" spans="1:5" x14ac:dyDescent="0.25">
      <c r="A571" s="65" t="s">
        <v>6004</v>
      </c>
      <c r="B571" s="65" t="s">
        <v>6005</v>
      </c>
      <c r="C571" s="65">
        <v>2</v>
      </c>
      <c r="D571" s="66">
        <v>43165.824960729165</v>
      </c>
      <c r="E571" s="65" t="s">
        <v>696</v>
      </c>
    </row>
    <row r="572" spans="1:5" ht="30" x14ac:dyDescent="0.25">
      <c r="A572" s="65" t="s">
        <v>6006</v>
      </c>
      <c r="B572" s="65" t="s">
        <v>2080</v>
      </c>
      <c r="C572" s="65">
        <v>2</v>
      </c>
      <c r="D572" s="66">
        <v>43165.826481215277</v>
      </c>
      <c r="E572" s="65" t="s">
        <v>696</v>
      </c>
    </row>
    <row r="573" spans="1:5" x14ac:dyDescent="0.25">
      <c r="A573" s="65" t="s">
        <v>6007</v>
      </c>
      <c r="B573" s="65" t="s">
        <v>6008</v>
      </c>
      <c r="C573" s="65">
        <v>2</v>
      </c>
      <c r="D573" s="66">
        <v>43165.820226701391</v>
      </c>
      <c r="E573" s="65" t="s">
        <v>696</v>
      </c>
    </row>
    <row r="574" spans="1:5" x14ac:dyDescent="0.25">
      <c r="A574" s="65" t="s">
        <v>6009</v>
      </c>
      <c r="B574" s="65" t="s">
        <v>6010</v>
      </c>
      <c r="C574" s="65">
        <v>2</v>
      </c>
      <c r="D574" s="66">
        <v>43165.820222337963</v>
      </c>
      <c r="E574" s="65" t="s">
        <v>696</v>
      </c>
    </row>
    <row r="575" spans="1:5" x14ac:dyDescent="0.25">
      <c r="A575" s="65" t="s">
        <v>6011</v>
      </c>
      <c r="B575" s="65" t="s">
        <v>6012</v>
      </c>
      <c r="C575" s="65">
        <v>2</v>
      </c>
      <c r="D575" s="66">
        <v>43165.820224965275</v>
      </c>
      <c r="E575" s="65" t="s">
        <v>696</v>
      </c>
    </row>
    <row r="576" spans="1:5" x14ac:dyDescent="0.25">
      <c r="A576" s="65" t="s">
        <v>6013</v>
      </c>
      <c r="B576" s="65" t="s">
        <v>6014</v>
      </c>
      <c r="C576" s="65">
        <v>2</v>
      </c>
      <c r="D576" s="66">
        <v>43165.815080312503</v>
      </c>
      <c r="E576" s="65" t="s">
        <v>696</v>
      </c>
    </row>
    <row r="577" spans="1:5" x14ac:dyDescent="0.25">
      <c r="A577" s="65" t="s">
        <v>6015</v>
      </c>
      <c r="B577" s="65" t="s">
        <v>6016</v>
      </c>
      <c r="C577" s="65">
        <v>2</v>
      </c>
      <c r="D577" s="66">
        <v>43165.843147905092</v>
      </c>
      <c r="E577" s="65" t="s">
        <v>696</v>
      </c>
    </row>
    <row r="578" spans="1:5" x14ac:dyDescent="0.25">
      <c r="A578" s="65" t="s">
        <v>6017</v>
      </c>
      <c r="B578" s="65" t="s">
        <v>2955</v>
      </c>
      <c r="C578" s="65">
        <v>2</v>
      </c>
      <c r="D578" s="66">
        <v>43165.831029756948</v>
      </c>
      <c r="E578" s="65" t="s">
        <v>696</v>
      </c>
    </row>
    <row r="579" spans="1:5" ht="30" x14ac:dyDescent="0.25">
      <c r="A579" s="65" t="s">
        <v>6018</v>
      </c>
      <c r="B579" s="65" t="s">
        <v>1105</v>
      </c>
      <c r="C579" s="65">
        <v>2</v>
      </c>
      <c r="D579" s="66">
        <v>43165.809705173611</v>
      </c>
      <c r="E579" s="65" t="s">
        <v>696</v>
      </c>
    </row>
    <row r="580" spans="1:5" ht="30" x14ac:dyDescent="0.25">
      <c r="A580" s="65" t="s">
        <v>6019</v>
      </c>
      <c r="B580" s="65" t="s">
        <v>1655</v>
      </c>
      <c r="C580" s="65">
        <v>2</v>
      </c>
      <c r="D580" s="66">
        <v>43165.809707488428</v>
      </c>
      <c r="E580" s="65" t="s">
        <v>696</v>
      </c>
    </row>
    <row r="581" spans="1:5" x14ac:dyDescent="0.25">
      <c r="A581" s="65" t="s">
        <v>6020</v>
      </c>
      <c r="B581" s="65" t="s">
        <v>6021</v>
      </c>
      <c r="C581" s="65">
        <v>2</v>
      </c>
      <c r="D581" s="66">
        <v>43165.809715798612</v>
      </c>
      <c r="E581" s="65" t="s">
        <v>696</v>
      </c>
    </row>
    <row r="582" spans="1:5" x14ac:dyDescent="0.25">
      <c r="A582" s="65" t="s">
        <v>6022</v>
      </c>
      <c r="B582" s="65" t="s">
        <v>6023</v>
      </c>
      <c r="C582" s="65">
        <v>2</v>
      </c>
      <c r="D582" s="66">
        <v>43165.805277187501</v>
      </c>
      <c r="E582" s="65" t="s">
        <v>696</v>
      </c>
    </row>
    <row r="583" spans="1:5" x14ac:dyDescent="0.25">
      <c r="A583" s="65" t="s">
        <v>6024</v>
      </c>
      <c r="B583" s="65" t="s">
        <v>6025</v>
      </c>
      <c r="C583" s="65">
        <v>2</v>
      </c>
      <c r="D583" s="66">
        <v>43165.805283518515</v>
      </c>
      <c r="E583" s="65" t="s">
        <v>696</v>
      </c>
    </row>
    <row r="584" spans="1:5" ht="30" x14ac:dyDescent="0.25">
      <c r="A584" s="65" t="s">
        <v>6026</v>
      </c>
      <c r="B584" s="65" t="s">
        <v>1641</v>
      </c>
      <c r="C584" s="65">
        <v>2</v>
      </c>
      <c r="D584" s="66">
        <v>43165.805240729169</v>
      </c>
      <c r="E584" s="65" t="s">
        <v>696</v>
      </c>
    </row>
    <row r="585" spans="1:5" x14ac:dyDescent="0.25">
      <c r="A585" s="65" t="s">
        <v>6027</v>
      </c>
      <c r="B585" s="65" t="s">
        <v>6028</v>
      </c>
      <c r="C585" s="65">
        <v>2</v>
      </c>
      <c r="D585" s="66">
        <v>43165.798272557869</v>
      </c>
      <c r="E585" s="65" t="s">
        <v>696</v>
      </c>
    </row>
    <row r="586" spans="1:5" x14ac:dyDescent="0.25">
      <c r="A586" s="65" t="s">
        <v>6029</v>
      </c>
      <c r="B586" s="65" t="s">
        <v>6030</v>
      </c>
      <c r="C586" s="65">
        <v>2</v>
      </c>
      <c r="D586" s="66">
        <v>43165.805105254629</v>
      </c>
      <c r="E586" s="65" t="s">
        <v>696</v>
      </c>
    </row>
    <row r="587" spans="1:5" x14ac:dyDescent="0.25">
      <c r="A587" s="65" t="s">
        <v>6031</v>
      </c>
      <c r="B587" s="65" t="s">
        <v>6032</v>
      </c>
      <c r="C587" s="65">
        <v>2</v>
      </c>
      <c r="D587" s="66">
        <v>43165.805282696761</v>
      </c>
      <c r="E587" s="65" t="s">
        <v>696</v>
      </c>
    </row>
    <row r="588" spans="1:5" ht="30" x14ac:dyDescent="0.25">
      <c r="A588" s="65" t="s">
        <v>6033</v>
      </c>
      <c r="B588" s="65" t="s">
        <v>4052</v>
      </c>
      <c r="C588" s="65">
        <v>2</v>
      </c>
      <c r="D588" s="66">
        <v>43165.797372511573</v>
      </c>
      <c r="E588" s="65" t="s">
        <v>696</v>
      </c>
    </row>
    <row r="589" spans="1:5" ht="45" x14ac:dyDescent="0.25">
      <c r="A589" s="65" t="s">
        <v>6034</v>
      </c>
      <c r="B589" s="65" t="s">
        <v>1954</v>
      </c>
      <c r="C589" s="65">
        <v>2</v>
      </c>
      <c r="D589" s="66">
        <v>43165.797395844907</v>
      </c>
      <c r="E589" s="65" t="s">
        <v>696</v>
      </c>
    </row>
    <row r="590" spans="1:5" x14ac:dyDescent="0.25">
      <c r="A590" s="65" t="s">
        <v>6035</v>
      </c>
      <c r="B590" s="65" t="s">
        <v>6036</v>
      </c>
      <c r="C590" s="65">
        <v>2</v>
      </c>
      <c r="D590" s="66">
        <v>43165.797305636574</v>
      </c>
      <c r="E590" s="65" t="s">
        <v>696</v>
      </c>
    </row>
    <row r="591" spans="1:5" ht="30" x14ac:dyDescent="0.25">
      <c r="A591" s="65" t="s">
        <v>6037</v>
      </c>
      <c r="B591" s="65" t="s">
        <v>2998</v>
      </c>
      <c r="C591" s="65">
        <v>2</v>
      </c>
      <c r="D591" s="66">
        <v>43165.797372673609</v>
      </c>
      <c r="E591" s="65" t="s">
        <v>696</v>
      </c>
    </row>
    <row r="592" spans="1:5" x14ac:dyDescent="0.25">
      <c r="A592" s="65" t="s">
        <v>6038</v>
      </c>
      <c r="B592" s="65" t="s">
        <v>6039</v>
      </c>
      <c r="C592" s="65">
        <v>2</v>
      </c>
      <c r="D592" s="66">
        <v>43165.797296828707</v>
      </c>
      <c r="E592" s="65" t="s">
        <v>696</v>
      </c>
    </row>
    <row r="593" spans="1:5" x14ac:dyDescent="0.25">
      <c r="A593" s="65" t="s">
        <v>6040</v>
      </c>
      <c r="B593" s="65" t="s">
        <v>6041</v>
      </c>
      <c r="C593" s="65">
        <v>2</v>
      </c>
      <c r="D593" s="66">
        <v>43165.839603055552</v>
      </c>
      <c r="E593" s="65" t="s">
        <v>696</v>
      </c>
    </row>
    <row r="594" spans="1:5" x14ac:dyDescent="0.25">
      <c r="A594" s="65" t="s">
        <v>6042</v>
      </c>
      <c r="B594" s="65" t="s">
        <v>6043</v>
      </c>
      <c r="C594" s="65">
        <v>2</v>
      </c>
      <c r="D594" s="66">
        <v>43165.83412496528</v>
      </c>
      <c r="E594" s="65" t="s">
        <v>696</v>
      </c>
    </row>
    <row r="595" spans="1:5" x14ac:dyDescent="0.25">
      <c r="A595" s="65" t="s">
        <v>6044</v>
      </c>
      <c r="B595" s="65" t="s">
        <v>6045</v>
      </c>
      <c r="C595" s="65">
        <v>2</v>
      </c>
      <c r="D595" s="66">
        <v>43165.800823263889</v>
      </c>
      <c r="E595" s="65" t="s">
        <v>696</v>
      </c>
    </row>
    <row r="596" spans="1:5" x14ac:dyDescent="0.25">
      <c r="A596" s="65" t="s">
        <v>6046</v>
      </c>
      <c r="B596" s="65" t="s">
        <v>6047</v>
      </c>
      <c r="C596" s="65">
        <v>2</v>
      </c>
      <c r="D596" s="66">
        <v>43165.837539375003</v>
      </c>
      <c r="E596" s="65" t="s">
        <v>696</v>
      </c>
    </row>
    <row r="597" spans="1:5" x14ac:dyDescent="0.25">
      <c r="A597" s="65" t="s">
        <v>6048</v>
      </c>
      <c r="B597" s="65" t="s">
        <v>6049</v>
      </c>
      <c r="C597" s="65">
        <v>2</v>
      </c>
      <c r="D597" s="66">
        <v>43165.837548819443</v>
      </c>
      <c r="E597" s="65" t="s">
        <v>696</v>
      </c>
    </row>
    <row r="598" spans="1:5" x14ac:dyDescent="0.25">
      <c r="A598" s="65" t="s">
        <v>6050</v>
      </c>
      <c r="B598" s="65" t="s">
        <v>6051</v>
      </c>
      <c r="C598" s="65">
        <v>2</v>
      </c>
      <c r="D598" s="66">
        <v>43165.837550150463</v>
      </c>
      <c r="E598" s="65" t="s">
        <v>696</v>
      </c>
    </row>
    <row r="599" spans="1:5" x14ac:dyDescent="0.25">
      <c r="A599" s="65" t="s">
        <v>6052</v>
      </c>
      <c r="B599" s="65" t="s">
        <v>6053</v>
      </c>
      <c r="C599" s="65">
        <v>2</v>
      </c>
      <c r="D599" s="66">
        <v>43165.837177824076</v>
      </c>
      <c r="E599" s="65" t="s">
        <v>696</v>
      </c>
    </row>
    <row r="600" spans="1:5" x14ac:dyDescent="0.25">
      <c r="A600" s="65" t="s">
        <v>6054</v>
      </c>
      <c r="B600" s="65" t="s">
        <v>6055</v>
      </c>
      <c r="C600" s="65">
        <v>2</v>
      </c>
      <c r="D600" s="66">
        <v>43165.84318207176</v>
      </c>
      <c r="E600" s="65" t="s">
        <v>696</v>
      </c>
    </row>
    <row r="601" spans="1:5" x14ac:dyDescent="0.25">
      <c r="A601" s="65" t="s">
        <v>6056</v>
      </c>
      <c r="B601" s="65" t="s">
        <v>6057</v>
      </c>
      <c r="C601" s="65">
        <v>2</v>
      </c>
      <c r="D601" s="66">
        <v>43165.843179143521</v>
      </c>
      <c r="E601" s="65" t="s">
        <v>696</v>
      </c>
    </row>
    <row r="602" spans="1:5" ht="30" x14ac:dyDescent="0.25">
      <c r="A602" s="65" t="s">
        <v>6058</v>
      </c>
      <c r="B602" s="65" t="s">
        <v>6059</v>
      </c>
      <c r="C602" s="65">
        <v>2</v>
      </c>
      <c r="D602" s="66">
        <v>43165.843215856483</v>
      </c>
      <c r="E602" s="65" t="s">
        <v>696</v>
      </c>
    </row>
    <row r="603" spans="1:5" ht="30" x14ac:dyDescent="0.25">
      <c r="A603" s="65" t="s">
        <v>6060</v>
      </c>
      <c r="B603" s="65" t="s">
        <v>6061</v>
      </c>
      <c r="C603" s="65">
        <v>2</v>
      </c>
      <c r="D603" s="66">
        <v>43165.843332638891</v>
      </c>
      <c r="E603" s="65" t="s">
        <v>696</v>
      </c>
    </row>
    <row r="604" spans="1:5" ht="30" x14ac:dyDescent="0.25">
      <c r="A604" s="65" t="s">
        <v>6062</v>
      </c>
      <c r="B604" s="65" t="s">
        <v>6063</v>
      </c>
      <c r="C604" s="65">
        <v>2</v>
      </c>
      <c r="D604" s="66">
        <v>43165.843149791668</v>
      </c>
      <c r="E604" s="65" t="s">
        <v>696</v>
      </c>
    </row>
    <row r="605" spans="1:5" ht="30" x14ac:dyDescent="0.25">
      <c r="A605" s="65" t="s">
        <v>6064</v>
      </c>
      <c r="B605" s="65" t="s">
        <v>6065</v>
      </c>
      <c r="C605" s="65">
        <v>2</v>
      </c>
      <c r="D605" s="66">
        <v>43165.843149791668</v>
      </c>
      <c r="E605" s="65" t="s">
        <v>696</v>
      </c>
    </row>
    <row r="606" spans="1:5" ht="30" x14ac:dyDescent="0.25">
      <c r="A606" s="65" t="s">
        <v>6066</v>
      </c>
      <c r="B606" s="65" t="s">
        <v>6067</v>
      </c>
      <c r="C606" s="65">
        <v>2</v>
      </c>
      <c r="D606" s="66">
        <v>43165.825863240738</v>
      </c>
      <c r="E606" s="65" t="s">
        <v>696</v>
      </c>
    </row>
    <row r="607" spans="1:5" x14ac:dyDescent="0.25">
      <c r="A607" s="65" t="s">
        <v>6068</v>
      </c>
      <c r="B607" s="65" t="s">
        <v>6069</v>
      </c>
      <c r="C607" s="65">
        <v>2</v>
      </c>
      <c r="D607" s="66">
        <v>43165.820593773147</v>
      </c>
      <c r="E607" s="65" t="s">
        <v>696</v>
      </c>
    </row>
    <row r="608" spans="1:5" x14ac:dyDescent="0.25">
      <c r="A608" s="65" t="s">
        <v>6070</v>
      </c>
      <c r="B608" s="65" t="s">
        <v>6071</v>
      </c>
      <c r="C608" s="65">
        <v>2</v>
      </c>
      <c r="D608" s="66">
        <v>43165.83416525463</v>
      </c>
      <c r="E608" s="65" t="s">
        <v>696</v>
      </c>
    </row>
    <row r="609" spans="1:5" x14ac:dyDescent="0.25">
      <c r="A609" s="65" t="s">
        <v>6072</v>
      </c>
      <c r="B609" s="65" t="s">
        <v>6073</v>
      </c>
      <c r="C609" s="65">
        <v>2</v>
      </c>
      <c r="D609" s="66">
        <v>43165.815605324075</v>
      </c>
      <c r="E609" s="65" t="s">
        <v>696</v>
      </c>
    </row>
    <row r="610" spans="1:5" ht="30" x14ac:dyDescent="0.25">
      <c r="A610" s="65" t="s">
        <v>6074</v>
      </c>
      <c r="B610" s="65" t="s">
        <v>6075</v>
      </c>
      <c r="C610" s="65">
        <v>2</v>
      </c>
      <c r="D610" s="66">
        <v>43165.831496145831</v>
      </c>
      <c r="E610" s="65" t="s">
        <v>696</v>
      </c>
    </row>
    <row r="611" spans="1:5" ht="30" x14ac:dyDescent="0.25">
      <c r="A611" s="65" t="s">
        <v>6076</v>
      </c>
      <c r="B611" s="65" t="s">
        <v>6077</v>
      </c>
      <c r="C611" s="65">
        <v>2</v>
      </c>
      <c r="D611" s="66">
        <v>43165.831463298608</v>
      </c>
      <c r="E611" s="65" t="s">
        <v>696</v>
      </c>
    </row>
    <row r="612" spans="1:5" x14ac:dyDescent="0.25">
      <c r="A612" s="65" t="s">
        <v>6078</v>
      </c>
      <c r="B612" s="65" t="s">
        <v>6079</v>
      </c>
      <c r="C612" s="65">
        <v>2</v>
      </c>
      <c r="D612" s="66">
        <v>43165.831496134262</v>
      </c>
      <c r="E612" s="65" t="s">
        <v>696</v>
      </c>
    </row>
    <row r="613" spans="1:5" ht="30" x14ac:dyDescent="0.25">
      <c r="A613" s="65" t="s">
        <v>6080</v>
      </c>
      <c r="B613" s="65" t="s">
        <v>6081</v>
      </c>
      <c r="C613" s="65">
        <v>2</v>
      </c>
      <c r="D613" s="66">
        <v>43165.831497939813</v>
      </c>
      <c r="E613" s="65" t="s">
        <v>696</v>
      </c>
    </row>
    <row r="614" spans="1:5" ht="30" x14ac:dyDescent="0.25">
      <c r="A614" s="65" t="s">
        <v>6082</v>
      </c>
      <c r="B614" s="65" t="s">
        <v>6083</v>
      </c>
      <c r="C614" s="65">
        <v>2</v>
      </c>
      <c r="D614" s="66">
        <v>43165.825207939815</v>
      </c>
      <c r="E614" s="65" t="s">
        <v>696</v>
      </c>
    </row>
    <row r="615" spans="1:5" ht="30" x14ac:dyDescent="0.25">
      <c r="A615" s="65" t="s">
        <v>6084</v>
      </c>
      <c r="B615" s="65" t="s">
        <v>1460</v>
      </c>
      <c r="C615" s="65">
        <v>2</v>
      </c>
      <c r="D615" s="66">
        <v>43165.825277557873</v>
      </c>
      <c r="E615" s="65" t="s">
        <v>696</v>
      </c>
    </row>
    <row r="616" spans="1:5" ht="45" x14ac:dyDescent="0.25">
      <c r="A616" s="65" t="s">
        <v>6085</v>
      </c>
      <c r="B616" s="65" t="s">
        <v>2341</v>
      </c>
      <c r="C616" s="65">
        <v>2</v>
      </c>
      <c r="D616" s="66">
        <v>43165.825035000002</v>
      </c>
      <c r="E616" s="65" t="s">
        <v>696</v>
      </c>
    </row>
    <row r="617" spans="1:5" x14ac:dyDescent="0.25">
      <c r="A617" s="65" t="s">
        <v>6086</v>
      </c>
      <c r="B617" s="65" t="s">
        <v>6087</v>
      </c>
      <c r="C617" s="65">
        <v>2</v>
      </c>
      <c r="D617" s="66">
        <v>43165.825035694441</v>
      </c>
      <c r="E617" s="65" t="s">
        <v>696</v>
      </c>
    </row>
    <row r="618" spans="1:5" ht="30" x14ac:dyDescent="0.25">
      <c r="A618" s="65" t="s">
        <v>6088</v>
      </c>
      <c r="B618" s="65" t="s">
        <v>6089</v>
      </c>
      <c r="C618" s="65">
        <v>2</v>
      </c>
      <c r="D618" s="66">
        <v>43165.825403402778</v>
      </c>
      <c r="E618" s="65" t="s">
        <v>696</v>
      </c>
    </row>
    <row r="619" spans="1:5" ht="30" x14ac:dyDescent="0.25">
      <c r="A619" s="65" t="s">
        <v>6090</v>
      </c>
      <c r="B619" s="65" t="s">
        <v>4019</v>
      </c>
      <c r="C619" s="65">
        <v>2</v>
      </c>
      <c r="D619" s="66">
        <v>43165.825399942129</v>
      </c>
      <c r="E619" s="65" t="s">
        <v>696</v>
      </c>
    </row>
    <row r="620" spans="1:5" x14ac:dyDescent="0.25">
      <c r="A620" s="65" t="s">
        <v>6091</v>
      </c>
      <c r="B620" s="65" t="s">
        <v>1726</v>
      </c>
      <c r="C620" s="65">
        <v>2</v>
      </c>
      <c r="D620" s="66">
        <v>43165.842850381945</v>
      </c>
      <c r="E620" s="65" t="s">
        <v>696</v>
      </c>
    </row>
    <row r="621" spans="1:5" x14ac:dyDescent="0.25">
      <c r="A621" s="65" t="s">
        <v>6092</v>
      </c>
      <c r="B621" s="65" t="s">
        <v>3891</v>
      </c>
      <c r="C621" s="65">
        <v>2</v>
      </c>
      <c r="D621" s="66">
        <v>43165.801784027775</v>
      </c>
      <c r="E621" s="65" t="s">
        <v>696</v>
      </c>
    </row>
    <row r="622" spans="1:5" x14ac:dyDescent="0.25">
      <c r="A622" s="65" t="s">
        <v>6093</v>
      </c>
      <c r="B622" s="65" t="s">
        <v>3684</v>
      </c>
      <c r="C622" s="65">
        <v>2</v>
      </c>
      <c r="D622" s="66">
        <v>43165.801781122682</v>
      </c>
      <c r="E622" s="65" t="s">
        <v>696</v>
      </c>
    </row>
    <row r="623" spans="1:5" ht="30" x14ac:dyDescent="0.25">
      <c r="A623" s="65" t="s">
        <v>6094</v>
      </c>
      <c r="B623" s="65" t="s">
        <v>6095</v>
      </c>
      <c r="C623" s="65">
        <v>2</v>
      </c>
      <c r="D623" s="66">
        <v>43165.801783425923</v>
      </c>
      <c r="E623" s="65" t="s">
        <v>696</v>
      </c>
    </row>
    <row r="624" spans="1:5" ht="30" x14ac:dyDescent="0.25">
      <c r="A624" s="65" t="s">
        <v>6096</v>
      </c>
      <c r="B624" s="65" t="s">
        <v>6097</v>
      </c>
      <c r="C624" s="65">
        <v>2</v>
      </c>
      <c r="D624" s="66">
        <v>43165.801779965281</v>
      </c>
      <c r="E624" s="65" t="s">
        <v>696</v>
      </c>
    </row>
    <row r="625" spans="1:5" x14ac:dyDescent="0.25">
      <c r="A625" s="65" t="s">
        <v>6098</v>
      </c>
      <c r="B625" s="65" t="s">
        <v>6099</v>
      </c>
      <c r="C625" s="65">
        <v>2</v>
      </c>
      <c r="D625" s="66">
        <v>43165.801774305553</v>
      </c>
      <c r="E625" s="65" t="s">
        <v>696</v>
      </c>
    </row>
    <row r="626" spans="1:5" x14ac:dyDescent="0.25">
      <c r="A626" s="65" t="s">
        <v>6100</v>
      </c>
      <c r="B626" s="65" t="s">
        <v>6101</v>
      </c>
      <c r="C626" s="65">
        <v>2</v>
      </c>
      <c r="D626" s="66">
        <v>43165.843149907407</v>
      </c>
      <c r="E626" s="65" t="s">
        <v>696</v>
      </c>
    </row>
    <row r="627" spans="1:5" ht="30" x14ac:dyDescent="0.25">
      <c r="A627" s="65" t="s">
        <v>6102</v>
      </c>
      <c r="B627" s="65" t="s">
        <v>6103</v>
      </c>
      <c r="C627" s="65">
        <v>2</v>
      </c>
      <c r="D627" s="66">
        <v>43165.798212303242</v>
      </c>
      <c r="E627" s="65" t="s">
        <v>696</v>
      </c>
    </row>
    <row r="628" spans="1:5" x14ac:dyDescent="0.25">
      <c r="A628" s="65" t="s">
        <v>6104</v>
      </c>
      <c r="B628" s="65" t="s">
        <v>2418</v>
      </c>
      <c r="C628" s="65">
        <v>2</v>
      </c>
      <c r="D628" s="66">
        <v>43165.798199247685</v>
      </c>
      <c r="E628" s="65" t="s">
        <v>696</v>
      </c>
    </row>
    <row r="629" spans="1:5" x14ac:dyDescent="0.25">
      <c r="A629" s="65" t="s">
        <v>6105</v>
      </c>
      <c r="B629" s="65" t="s">
        <v>6106</v>
      </c>
      <c r="C629" s="65">
        <v>2</v>
      </c>
      <c r="D629" s="66">
        <v>43165.810136770837</v>
      </c>
      <c r="E629" s="65" t="s">
        <v>696</v>
      </c>
    </row>
    <row r="630" spans="1:5" x14ac:dyDescent="0.25">
      <c r="A630" s="65" t="s">
        <v>6107</v>
      </c>
      <c r="B630" s="65" t="s">
        <v>2071</v>
      </c>
      <c r="C630" s="65">
        <v>2</v>
      </c>
      <c r="D630" s="66">
        <v>43165.810113946762</v>
      </c>
      <c r="E630" s="65" t="s">
        <v>696</v>
      </c>
    </row>
    <row r="631" spans="1:5" ht="30" x14ac:dyDescent="0.25">
      <c r="A631" s="65" t="s">
        <v>6108</v>
      </c>
      <c r="B631" s="65" t="s">
        <v>2361</v>
      </c>
      <c r="C631" s="65">
        <v>2</v>
      </c>
      <c r="D631" s="66">
        <v>43165.810107511577</v>
      </c>
      <c r="E631" s="65" t="s">
        <v>696</v>
      </c>
    </row>
    <row r="632" spans="1:5" x14ac:dyDescent="0.25">
      <c r="A632" s="65" t="s">
        <v>6109</v>
      </c>
      <c r="B632" s="65" t="s">
        <v>6110</v>
      </c>
      <c r="C632" s="65">
        <v>2</v>
      </c>
      <c r="D632" s="66">
        <v>43165.805508333331</v>
      </c>
      <c r="E632" s="65" t="s">
        <v>696</v>
      </c>
    </row>
    <row r="633" spans="1:5" x14ac:dyDescent="0.25">
      <c r="A633" s="65" t="s">
        <v>6111</v>
      </c>
      <c r="B633" s="65" t="s">
        <v>6112</v>
      </c>
      <c r="C633" s="65">
        <v>2</v>
      </c>
      <c r="D633" s="66">
        <v>43165.805498472226</v>
      </c>
      <c r="E633" s="65" t="s">
        <v>696</v>
      </c>
    </row>
    <row r="634" spans="1:5" x14ac:dyDescent="0.25">
      <c r="A634" s="65" t="s">
        <v>6113</v>
      </c>
      <c r="B634" s="65" t="s">
        <v>6114</v>
      </c>
      <c r="C634" s="65">
        <v>2</v>
      </c>
      <c r="D634" s="66">
        <v>43165.805443275465</v>
      </c>
      <c r="E634" s="65" t="s">
        <v>696</v>
      </c>
    </row>
    <row r="635" spans="1:5" x14ac:dyDescent="0.25">
      <c r="A635" s="65" t="s">
        <v>6115</v>
      </c>
      <c r="B635" s="65" t="s">
        <v>3230</v>
      </c>
      <c r="C635" s="65">
        <v>2</v>
      </c>
      <c r="D635" s="66">
        <v>43165.800313831016</v>
      </c>
      <c r="E635" s="65" t="s">
        <v>696</v>
      </c>
    </row>
    <row r="636" spans="1:5" x14ac:dyDescent="0.25">
      <c r="A636" s="65" t="s">
        <v>6116</v>
      </c>
      <c r="B636" s="65" t="s">
        <v>1647</v>
      </c>
      <c r="C636" s="65">
        <v>2</v>
      </c>
      <c r="D636" s="66">
        <v>43165.800500636571</v>
      </c>
      <c r="E636" s="65" t="s">
        <v>696</v>
      </c>
    </row>
    <row r="637" spans="1:5" x14ac:dyDescent="0.25">
      <c r="A637" s="65" t="s">
        <v>6117</v>
      </c>
      <c r="B637" s="65" t="s">
        <v>6118</v>
      </c>
      <c r="C637" s="65">
        <v>2</v>
      </c>
      <c r="D637" s="66">
        <v>43165.805508888887</v>
      </c>
      <c r="E637" s="65" t="s">
        <v>696</v>
      </c>
    </row>
    <row r="638" spans="1:5" x14ac:dyDescent="0.25">
      <c r="A638" s="65" t="s">
        <v>6119</v>
      </c>
      <c r="B638" s="65" t="s">
        <v>2889</v>
      </c>
      <c r="C638" s="65">
        <v>2</v>
      </c>
      <c r="D638" s="66">
        <v>43165.805508761572</v>
      </c>
      <c r="E638" s="65" t="s">
        <v>696</v>
      </c>
    </row>
    <row r="639" spans="1:5" x14ac:dyDescent="0.25">
      <c r="A639" s="65" t="s">
        <v>6120</v>
      </c>
      <c r="B639" s="65" t="s">
        <v>722</v>
      </c>
      <c r="C639" s="65">
        <v>2</v>
      </c>
      <c r="D639" s="66">
        <v>43165.805508414349</v>
      </c>
      <c r="E639" s="65" t="s">
        <v>696</v>
      </c>
    </row>
    <row r="640" spans="1:5" ht="30" x14ac:dyDescent="0.25">
      <c r="A640" s="65" t="s">
        <v>6121</v>
      </c>
      <c r="B640" s="65" t="s">
        <v>2733</v>
      </c>
      <c r="C640" s="65">
        <v>2</v>
      </c>
      <c r="D640" s="66">
        <v>43165.832362777779</v>
      </c>
      <c r="E640" s="65" t="s">
        <v>696</v>
      </c>
    </row>
    <row r="641" spans="1:5" x14ac:dyDescent="0.25">
      <c r="A641" s="65" t="s">
        <v>6122</v>
      </c>
      <c r="B641" s="65" t="s">
        <v>6123</v>
      </c>
      <c r="C641" s="65">
        <v>2</v>
      </c>
      <c r="D641" s="66">
        <v>43165.832351377314</v>
      </c>
      <c r="E641" s="65" t="s">
        <v>696</v>
      </c>
    </row>
    <row r="642" spans="1:5" x14ac:dyDescent="0.25">
      <c r="A642" s="65" t="s">
        <v>6124</v>
      </c>
      <c r="B642" s="65" t="s">
        <v>6125</v>
      </c>
      <c r="C642" s="65">
        <v>2</v>
      </c>
      <c r="D642" s="66">
        <v>43165.832356747684</v>
      </c>
      <c r="E642" s="65" t="s">
        <v>696</v>
      </c>
    </row>
    <row r="643" spans="1:5" x14ac:dyDescent="0.25">
      <c r="A643" s="65" t="s">
        <v>6126</v>
      </c>
      <c r="B643" s="65" t="s">
        <v>6127</v>
      </c>
      <c r="C643" s="65">
        <v>2</v>
      </c>
      <c r="D643" s="66">
        <v>43165.832363321759</v>
      </c>
      <c r="E643" s="65" t="s">
        <v>696</v>
      </c>
    </row>
    <row r="644" spans="1:5" x14ac:dyDescent="0.25">
      <c r="A644" s="65" t="s">
        <v>6128</v>
      </c>
      <c r="B644" s="65" t="s">
        <v>6129</v>
      </c>
      <c r="C644" s="65">
        <v>2</v>
      </c>
      <c r="D644" s="66">
        <v>43165.832123182867</v>
      </c>
      <c r="E644" s="65" t="s">
        <v>696</v>
      </c>
    </row>
    <row r="645" spans="1:5" x14ac:dyDescent="0.25">
      <c r="A645" s="65" t="s">
        <v>6130</v>
      </c>
      <c r="B645" s="65" t="s">
        <v>6131</v>
      </c>
      <c r="C645" s="65">
        <v>2</v>
      </c>
      <c r="D645" s="66">
        <v>43165.832029189813</v>
      </c>
      <c r="E645" s="65" t="s">
        <v>696</v>
      </c>
    </row>
    <row r="646" spans="1:5" ht="30" x14ac:dyDescent="0.25">
      <c r="A646" s="65" t="s">
        <v>6132</v>
      </c>
      <c r="B646" s="65" t="s">
        <v>6133</v>
      </c>
      <c r="C646" s="65">
        <v>2</v>
      </c>
      <c r="D646" s="66">
        <v>43165.832027557874</v>
      </c>
      <c r="E646" s="65" t="s">
        <v>696</v>
      </c>
    </row>
    <row r="647" spans="1:5" ht="30" x14ac:dyDescent="0.25">
      <c r="A647" s="65" t="s">
        <v>6134</v>
      </c>
      <c r="B647" s="65" t="s">
        <v>6135</v>
      </c>
      <c r="C647" s="65">
        <v>2</v>
      </c>
      <c r="D647" s="66">
        <v>43165.800264687503</v>
      </c>
      <c r="E647" s="65" t="s">
        <v>696</v>
      </c>
    </row>
    <row r="648" spans="1:5" ht="30" x14ac:dyDescent="0.25">
      <c r="A648" s="65" t="s">
        <v>6136</v>
      </c>
      <c r="B648" s="65" t="s">
        <v>6137</v>
      </c>
      <c r="C648" s="65">
        <v>2</v>
      </c>
      <c r="D648" s="66">
        <v>43165.821476967591</v>
      </c>
      <c r="E648" s="65" t="s">
        <v>696</v>
      </c>
    </row>
    <row r="649" spans="1:5" x14ac:dyDescent="0.25">
      <c r="A649" s="65" t="s">
        <v>6138</v>
      </c>
      <c r="B649" s="65" t="s">
        <v>6139</v>
      </c>
      <c r="C649" s="65">
        <v>2</v>
      </c>
      <c r="D649" s="66">
        <v>43165.821470682873</v>
      </c>
      <c r="E649" s="65" t="s">
        <v>696</v>
      </c>
    </row>
    <row r="650" spans="1:5" ht="30" x14ac:dyDescent="0.25">
      <c r="A650" s="65" t="s">
        <v>6140</v>
      </c>
      <c r="B650" s="65" t="s">
        <v>3757</v>
      </c>
      <c r="C650" s="65">
        <v>2</v>
      </c>
      <c r="D650" s="66">
        <v>43165.799400127318</v>
      </c>
      <c r="E650" s="65" t="s">
        <v>696</v>
      </c>
    </row>
    <row r="651" spans="1:5" x14ac:dyDescent="0.25">
      <c r="A651" s="65" t="s">
        <v>6141</v>
      </c>
      <c r="B651" s="65" t="s">
        <v>6142</v>
      </c>
      <c r="C651" s="65">
        <v>2</v>
      </c>
      <c r="D651" s="66">
        <v>43165.849150636575</v>
      </c>
      <c r="E651" s="65" t="s">
        <v>696</v>
      </c>
    </row>
    <row r="652" spans="1:5" x14ac:dyDescent="0.25">
      <c r="A652" s="65" t="s">
        <v>6143</v>
      </c>
      <c r="B652" s="65" t="s">
        <v>2870</v>
      </c>
      <c r="C652" s="65">
        <v>2</v>
      </c>
      <c r="D652" s="66">
        <v>43165.843146956016</v>
      </c>
      <c r="E652" s="65" t="s">
        <v>696</v>
      </c>
    </row>
    <row r="653" spans="1:5" x14ac:dyDescent="0.25">
      <c r="A653" s="65" t="s">
        <v>6144</v>
      </c>
      <c r="B653" s="65" t="s">
        <v>6145</v>
      </c>
      <c r="C653" s="65">
        <v>2</v>
      </c>
      <c r="D653" s="66">
        <v>43165.84400704861</v>
      </c>
      <c r="E653" s="65" t="s">
        <v>696</v>
      </c>
    </row>
    <row r="654" spans="1:5" x14ac:dyDescent="0.25">
      <c r="A654" s="65" t="s">
        <v>6146</v>
      </c>
      <c r="B654" s="65" t="s">
        <v>6147</v>
      </c>
      <c r="C654" s="65">
        <v>2</v>
      </c>
      <c r="D654" s="66">
        <v>43165.843980289355</v>
      </c>
      <c r="E654" s="65" t="s">
        <v>696</v>
      </c>
    </row>
    <row r="655" spans="1:5" x14ac:dyDescent="0.25">
      <c r="A655" s="65" t="s">
        <v>6148</v>
      </c>
      <c r="B655" s="65" t="s">
        <v>6149</v>
      </c>
      <c r="C655" s="65">
        <v>2</v>
      </c>
      <c r="D655" s="66">
        <v>43165.850499108798</v>
      </c>
      <c r="E655" s="65" t="s">
        <v>696</v>
      </c>
    </row>
    <row r="656" spans="1:5" x14ac:dyDescent="0.25">
      <c r="A656" s="65" t="s">
        <v>6150</v>
      </c>
      <c r="B656" s="65" t="s">
        <v>6151</v>
      </c>
      <c r="C656" s="65">
        <v>2</v>
      </c>
      <c r="D656" s="66">
        <v>43165.797647488427</v>
      </c>
      <c r="E656" s="65" t="s">
        <v>696</v>
      </c>
    </row>
    <row r="657" spans="1:5" x14ac:dyDescent="0.25">
      <c r="A657" s="65" t="s">
        <v>6152</v>
      </c>
      <c r="B657" s="65" t="s">
        <v>6153</v>
      </c>
      <c r="C657" s="65">
        <v>2</v>
      </c>
      <c r="D657" s="66">
        <v>43165.797593171294</v>
      </c>
      <c r="E657" s="65" t="s">
        <v>696</v>
      </c>
    </row>
    <row r="658" spans="1:5" x14ac:dyDescent="0.25">
      <c r="A658" s="65" t="s">
        <v>6154</v>
      </c>
      <c r="B658" s="65" t="s">
        <v>3350</v>
      </c>
      <c r="C658" s="65">
        <v>2</v>
      </c>
      <c r="D658" s="66">
        <v>43165.80143363426</v>
      </c>
      <c r="E658" s="65" t="s">
        <v>696</v>
      </c>
    </row>
    <row r="659" spans="1:5" x14ac:dyDescent="0.25">
      <c r="A659" s="65" t="s">
        <v>6155</v>
      </c>
      <c r="B659" s="65" t="s">
        <v>1957</v>
      </c>
      <c r="C659" s="65">
        <v>2</v>
      </c>
      <c r="D659" s="66">
        <v>43165.801418020834</v>
      </c>
      <c r="E659" s="65" t="s">
        <v>696</v>
      </c>
    </row>
    <row r="660" spans="1:5" x14ac:dyDescent="0.25">
      <c r="A660" s="65" t="s">
        <v>6156</v>
      </c>
      <c r="B660" s="65" t="s">
        <v>1071</v>
      </c>
      <c r="C660" s="65">
        <v>2</v>
      </c>
      <c r="D660" s="66">
        <v>43165.801715752314</v>
      </c>
      <c r="E660" s="65" t="s">
        <v>696</v>
      </c>
    </row>
    <row r="661" spans="1:5" x14ac:dyDescent="0.25">
      <c r="A661" s="65" t="s">
        <v>6157</v>
      </c>
      <c r="B661" s="65" t="s">
        <v>6158</v>
      </c>
      <c r="C661" s="65">
        <v>2</v>
      </c>
      <c r="D661" s="66">
        <v>43165.801724386576</v>
      </c>
      <c r="E661" s="65" t="s">
        <v>696</v>
      </c>
    </row>
    <row r="662" spans="1:5" x14ac:dyDescent="0.25">
      <c r="A662" s="65" t="s">
        <v>6159</v>
      </c>
      <c r="B662" s="65" t="s">
        <v>6160</v>
      </c>
      <c r="C662" s="65">
        <v>2</v>
      </c>
      <c r="D662" s="66">
        <v>43165.801321412036</v>
      </c>
      <c r="E662" s="65" t="s">
        <v>696</v>
      </c>
    </row>
    <row r="663" spans="1:5" x14ac:dyDescent="0.25">
      <c r="A663" s="65" t="s">
        <v>6161</v>
      </c>
      <c r="B663" s="65" t="s">
        <v>6162</v>
      </c>
      <c r="C663" s="65">
        <v>2</v>
      </c>
      <c r="D663" s="66">
        <v>43165.809653159726</v>
      </c>
      <c r="E663" s="65" t="s">
        <v>696</v>
      </c>
    </row>
    <row r="664" spans="1:5" x14ac:dyDescent="0.25">
      <c r="A664" s="65" t="s">
        <v>6163</v>
      </c>
      <c r="B664" s="65" t="s">
        <v>1270</v>
      </c>
      <c r="C664" s="65">
        <v>2</v>
      </c>
      <c r="D664" s="66">
        <v>43165.805019108797</v>
      </c>
      <c r="E664" s="65" t="s">
        <v>696</v>
      </c>
    </row>
    <row r="665" spans="1:5" ht="30" x14ac:dyDescent="0.25">
      <c r="A665" s="65" t="s">
        <v>6164</v>
      </c>
      <c r="B665" s="65" t="s">
        <v>909</v>
      </c>
      <c r="C665" s="65">
        <v>2</v>
      </c>
      <c r="D665" s="66">
        <v>43165.80487605324</v>
      </c>
      <c r="E665" s="65" t="s">
        <v>696</v>
      </c>
    </row>
    <row r="666" spans="1:5" ht="30" x14ac:dyDescent="0.25">
      <c r="A666" s="65" t="s">
        <v>6165</v>
      </c>
      <c r="B666" s="65" t="s">
        <v>3272</v>
      </c>
      <c r="C666" s="65">
        <v>2</v>
      </c>
      <c r="D666" s="66">
        <v>43165.80084520833</v>
      </c>
      <c r="E666" s="65" t="s">
        <v>696</v>
      </c>
    </row>
    <row r="667" spans="1:5" x14ac:dyDescent="0.25">
      <c r="A667" s="65" t="s">
        <v>6166</v>
      </c>
      <c r="B667" s="65" t="s">
        <v>6167</v>
      </c>
      <c r="C667" s="65">
        <v>2</v>
      </c>
      <c r="D667" s="66">
        <v>43165.800843784724</v>
      </c>
      <c r="E667" s="65" t="s">
        <v>696</v>
      </c>
    </row>
    <row r="668" spans="1:5" ht="30" x14ac:dyDescent="0.25">
      <c r="A668" s="65" t="s">
        <v>6168</v>
      </c>
      <c r="B668" s="65" t="s">
        <v>744</v>
      </c>
      <c r="C668" s="65">
        <v>2</v>
      </c>
      <c r="D668" s="66">
        <v>43165.800837719908</v>
      </c>
      <c r="E668" s="65" t="s">
        <v>696</v>
      </c>
    </row>
    <row r="669" spans="1:5" x14ac:dyDescent="0.25">
      <c r="A669" s="65" t="s">
        <v>6169</v>
      </c>
      <c r="B669" s="65" t="s">
        <v>6170</v>
      </c>
      <c r="C669" s="65">
        <v>2</v>
      </c>
      <c r="D669" s="66">
        <v>43165.800781990743</v>
      </c>
      <c r="E669" s="65" t="s">
        <v>696</v>
      </c>
    </row>
    <row r="670" spans="1:5" ht="30" x14ac:dyDescent="0.25">
      <c r="A670" s="65" t="s">
        <v>6171</v>
      </c>
      <c r="B670" s="65" t="s">
        <v>6172</v>
      </c>
      <c r="C670" s="65">
        <v>2</v>
      </c>
      <c r="D670" s="66">
        <v>43165.834110810189</v>
      </c>
      <c r="E670" s="65" t="s">
        <v>696</v>
      </c>
    </row>
    <row r="671" spans="1:5" x14ac:dyDescent="0.25">
      <c r="A671" s="65" t="s">
        <v>6173</v>
      </c>
      <c r="B671" s="65" t="s">
        <v>6174</v>
      </c>
      <c r="C671" s="65">
        <v>2</v>
      </c>
      <c r="D671" s="66">
        <v>43165.80065553241</v>
      </c>
      <c r="E671" s="65" t="s">
        <v>696</v>
      </c>
    </row>
    <row r="672" spans="1:5" x14ac:dyDescent="0.25">
      <c r="A672" s="65" t="s">
        <v>6175</v>
      </c>
      <c r="B672" s="65" t="s">
        <v>6176</v>
      </c>
      <c r="C672" s="65">
        <v>2</v>
      </c>
      <c r="D672" s="66">
        <v>43165.800654548613</v>
      </c>
      <c r="E672" s="65" t="s">
        <v>696</v>
      </c>
    </row>
    <row r="673" spans="1:5" x14ac:dyDescent="0.25">
      <c r="A673" s="65" t="s">
        <v>6177</v>
      </c>
      <c r="B673" s="65" t="s">
        <v>6178</v>
      </c>
      <c r="C673" s="65">
        <v>2</v>
      </c>
      <c r="D673" s="66">
        <v>43165.800649780096</v>
      </c>
      <c r="E673" s="65" t="s">
        <v>696</v>
      </c>
    </row>
    <row r="674" spans="1:5" ht="30" x14ac:dyDescent="0.25">
      <c r="A674" s="65" t="s">
        <v>6179</v>
      </c>
      <c r="B674" s="65" t="s">
        <v>6180</v>
      </c>
      <c r="C674" s="65">
        <v>2</v>
      </c>
      <c r="D674" s="66">
        <v>43165.800645960648</v>
      </c>
      <c r="E674" s="65" t="s">
        <v>696</v>
      </c>
    </row>
    <row r="675" spans="1:5" ht="30" x14ac:dyDescent="0.25">
      <c r="A675" s="65" t="s">
        <v>6181</v>
      </c>
      <c r="B675" s="65" t="s">
        <v>2545</v>
      </c>
      <c r="C675" s="65">
        <v>2</v>
      </c>
      <c r="D675" s="66">
        <v>43165.797372337962</v>
      </c>
      <c r="E675" s="65" t="s">
        <v>696</v>
      </c>
    </row>
    <row r="676" spans="1:5" x14ac:dyDescent="0.25">
      <c r="A676" s="65" t="s">
        <v>6182</v>
      </c>
      <c r="B676" s="65" t="s">
        <v>6183</v>
      </c>
      <c r="C676" s="65">
        <v>2</v>
      </c>
      <c r="D676" s="66">
        <v>43165.804048217593</v>
      </c>
      <c r="E676" s="65" t="s">
        <v>696</v>
      </c>
    </row>
    <row r="677" spans="1:5" x14ac:dyDescent="0.25">
      <c r="A677" s="65" t="s">
        <v>6184</v>
      </c>
      <c r="B677" s="65" t="s">
        <v>3635</v>
      </c>
      <c r="C677" s="65">
        <v>2</v>
      </c>
      <c r="D677" s="66">
        <v>43165.804067175923</v>
      </c>
      <c r="E677" s="65" t="s">
        <v>696</v>
      </c>
    </row>
    <row r="678" spans="1:5" x14ac:dyDescent="0.25">
      <c r="A678" s="65" t="s">
        <v>6185</v>
      </c>
      <c r="B678" s="65" t="s">
        <v>6186</v>
      </c>
      <c r="C678" s="65">
        <v>2</v>
      </c>
      <c r="D678" s="66">
        <v>43165.83062453704</v>
      </c>
      <c r="E678" s="65" t="s">
        <v>696</v>
      </c>
    </row>
    <row r="679" spans="1:5" x14ac:dyDescent="0.25">
      <c r="A679" s="65" t="s">
        <v>6187</v>
      </c>
      <c r="B679" s="65" t="s">
        <v>6188</v>
      </c>
      <c r="C679" s="65">
        <v>2</v>
      </c>
      <c r="D679" s="66">
        <v>43165.830633275466</v>
      </c>
      <c r="E679" s="65" t="s">
        <v>696</v>
      </c>
    </row>
    <row r="680" spans="1:5" x14ac:dyDescent="0.25">
      <c r="A680" s="65" t="s">
        <v>6189</v>
      </c>
      <c r="B680" s="65" t="s">
        <v>6190</v>
      </c>
      <c r="C680" s="65">
        <v>2</v>
      </c>
      <c r="D680" s="66">
        <v>43165.8117093287</v>
      </c>
      <c r="E680" s="65" t="s">
        <v>696</v>
      </c>
    </row>
    <row r="681" spans="1:5" x14ac:dyDescent="0.25">
      <c r="A681" s="65" t="s">
        <v>6191</v>
      </c>
      <c r="B681" s="65" t="s">
        <v>6192</v>
      </c>
      <c r="C681" s="65">
        <v>2</v>
      </c>
      <c r="D681" s="66">
        <v>43165.830646203707</v>
      </c>
      <c r="E681" s="65" t="s">
        <v>696</v>
      </c>
    </row>
    <row r="682" spans="1:5" x14ac:dyDescent="0.25">
      <c r="A682" s="65" t="s">
        <v>6193</v>
      </c>
      <c r="B682" s="65" t="s">
        <v>6194</v>
      </c>
      <c r="C682" s="65">
        <v>2</v>
      </c>
      <c r="D682" s="66">
        <v>43165.830688715279</v>
      </c>
      <c r="E682" s="65" t="s">
        <v>696</v>
      </c>
    </row>
    <row r="683" spans="1:5" x14ac:dyDescent="0.25">
      <c r="A683" s="65" t="s">
        <v>6195</v>
      </c>
      <c r="B683" s="65" t="s">
        <v>6196</v>
      </c>
      <c r="C683" s="65">
        <v>2</v>
      </c>
      <c r="D683" s="66">
        <v>43165.830682708336</v>
      </c>
      <c r="E683" s="65" t="s">
        <v>696</v>
      </c>
    </row>
    <row r="684" spans="1:5" x14ac:dyDescent="0.25">
      <c r="A684" s="65" t="s">
        <v>6197</v>
      </c>
      <c r="B684" s="65" t="s">
        <v>6198</v>
      </c>
      <c r="C684" s="65">
        <v>2</v>
      </c>
      <c r="D684" s="66">
        <v>43165.830298773151</v>
      </c>
      <c r="E684" s="65" t="s">
        <v>696</v>
      </c>
    </row>
    <row r="685" spans="1:5" x14ac:dyDescent="0.25">
      <c r="A685" s="65" t="s">
        <v>6199</v>
      </c>
      <c r="B685" s="65" t="s">
        <v>6200</v>
      </c>
      <c r="C685" s="65">
        <v>2</v>
      </c>
      <c r="D685" s="66">
        <v>43165.824659444443</v>
      </c>
      <c r="E685" s="65" t="s">
        <v>696</v>
      </c>
    </row>
    <row r="686" spans="1:5" ht="45" x14ac:dyDescent="0.25">
      <c r="A686" s="65" t="s">
        <v>6201</v>
      </c>
      <c r="B686" s="65" t="s">
        <v>2448</v>
      </c>
      <c r="C686" s="65">
        <v>2</v>
      </c>
      <c r="D686" s="66">
        <v>43165.824651655093</v>
      </c>
      <c r="E686" s="65" t="s">
        <v>696</v>
      </c>
    </row>
    <row r="687" spans="1:5" x14ac:dyDescent="0.25">
      <c r="A687" s="65" t="s">
        <v>6202</v>
      </c>
      <c r="B687" s="65" t="s">
        <v>6203</v>
      </c>
      <c r="C687" s="65">
        <v>2</v>
      </c>
      <c r="D687" s="66">
        <v>43165.82464835648</v>
      </c>
      <c r="E687" s="65" t="s">
        <v>696</v>
      </c>
    </row>
    <row r="688" spans="1:5" ht="30" x14ac:dyDescent="0.25">
      <c r="A688" s="65" t="s">
        <v>6204</v>
      </c>
      <c r="B688" s="65" t="s">
        <v>6205</v>
      </c>
      <c r="C688" s="65">
        <v>2</v>
      </c>
      <c r="D688" s="66">
        <v>43165.824606956019</v>
      </c>
      <c r="E688" s="65" t="s">
        <v>696</v>
      </c>
    </row>
    <row r="689" spans="1:5" x14ac:dyDescent="0.25">
      <c r="A689" s="65" t="s">
        <v>6206</v>
      </c>
      <c r="B689" s="65" t="s">
        <v>2283</v>
      </c>
      <c r="C689" s="65">
        <v>2</v>
      </c>
      <c r="D689" s="66">
        <v>43165.824603483794</v>
      </c>
      <c r="E689" s="65" t="s">
        <v>696</v>
      </c>
    </row>
    <row r="690" spans="1:5" ht="30" x14ac:dyDescent="0.25">
      <c r="A690" s="65" t="s">
        <v>6207</v>
      </c>
      <c r="B690" s="65" t="s">
        <v>2232</v>
      </c>
      <c r="C690" s="65">
        <v>2</v>
      </c>
      <c r="D690" s="66">
        <v>43165.824588958334</v>
      </c>
      <c r="E690" s="65" t="s">
        <v>696</v>
      </c>
    </row>
    <row r="691" spans="1:5" ht="30" x14ac:dyDescent="0.25">
      <c r="A691" s="65" t="s">
        <v>6208</v>
      </c>
      <c r="B691" s="65" t="s">
        <v>6209</v>
      </c>
      <c r="C691" s="65">
        <v>2</v>
      </c>
      <c r="D691" s="66">
        <v>43165.824590231481</v>
      </c>
      <c r="E691" s="65" t="s">
        <v>696</v>
      </c>
    </row>
    <row r="692" spans="1:5" x14ac:dyDescent="0.25">
      <c r="A692" s="65" t="s">
        <v>6210</v>
      </c>
      <c r="B692" s="65" t="s">
        <v>6211</v>
      </c>
      <c r="C692" s="65">
        <v>2</v>
      </c>
      <c r="D692" s="66">
        <v>43165.819722812499</v>
      </c>
      <c r="E692" s="65" t="s">
        <v>696</v>
      </c>
    </row>
    <row r="693" spans="1:5" x14ac:dyDescent="0.25">
      <c r="A693" s="65" t="s">
        <v>6212</v>
      </c>
      <c r="B693" s="65" t="s">
        <v>6213</v>
      </c>
      <c r="C693" s="65">
        <v>2</v>
      </c>
      <c r="D693" s="66">
        <v>43165.819731979165</v>
      </c>
      <c r="E693" s="65" t="s">
        <v>696</v>
      </c>
    </row>
    <row r="694" spans="1:5" ht="30" x14ac:dyDescent="0.25">
      <c r="A694" s="65" t="s">
        <v>6214</v>
      </c>
      <c r="B694" s="65" t="s">
        <v>6215</v>
      </c>
      <c r="C694" s="65">
        <v>2</v>
      </c>
      <c r="D694" s="66">
        <v>43165.8197358912</v>
      </c>
      <c r="E694" s="65" t="s">
        <v>696</v>
      </c>
    </row>
    <row r="695" spans="1:5" x14ac:dyDescent="0.25">
      <c r="A695" s="65" t="s">
        <v>6216</v>
      </c>
      <c r="B695" s="65" t="s">
        <v>6217</v>
      </c>
      <c r="C695" s="65">
        <v>2</v>
      </c>
      <c r="D695" s="66">
        <v>43165.819733553239</v>
      </c>
      <c r="E695" s="65" t="s">
        <v>696</v>
      </c>
    </row>
    <row r="696" spans="1:5" ht="30" x14ac:dyDescent="0.25">
      <c r="A696" s="65" t="s">
        <v>6218</v>
      </c>
      <c r="B696" s="65" t="s">
        <v>6219</v>
      </c>
      <c r="C696" s="65">
        <v>2</v>
      </c>
      <c r="D696" s="66">
        <v>43165.819737800928</v>
      </c>
      <c r="E696" s="65" t="s">
        <v>696</v>
      </c>
    </row>
    <row r="697" spans="1:5" x14ac:dyDescent="0.25">
      <c r="A697" s="65" t="s">
        <v>6220</v>
      </c>
      <c r="B697" s="65" t="s">
        <v>1209</v>
      </c>
      <c r="C697" s="65">
        <v>2</v>
      </c>
      <c r="D697" s="66">
        <v>43165.814663391204</v>
      </c>
      <c r="E697" s="65" t="s">
        <v>696</v>
      </c>
    </row>
    <row r="698" spans="1:5" x14ac:dyDescent="0.25">
      <c r="A698" s="65" t="s">
        <v>6221</v>
      </c>
      <c r="B698" s="65" t="s">
        <v>6222</v>
      </c>
      <c r="C698" s="65">
        <v>2</v>
      </c>
      <c r="D698" s="66">
        <v>43165.82588822917</v>
      </c>
      <c r="E698" s="65" t="s">
        <v>696</v>
      </c>
    </row>
    <row r="699" spans="1:5" ht="30" x14ac:dyDescent="0.25">
      <c r="A699" s="65" t="s">
        <v>6223</v>
      </c>
      <c r="B699" s="65" t="s">
        <v>3838</v>
      </c>
      <c r="C699" s="65">
        <v>2</v>
      </c>
      <c r="D699" s="66">
        <v>43165.814682476848</v>
      </c>
      <c r="E699" s="65" t="s">
        <v>696</v>
      </c>
    </row>
    <row r="700" spans="1:5" ht="30" x14ac:dyDescent="0.25">
      <c r="A700" s="65" t="s">
        <v>6224</v>
      </c>
      <c r="B700" s="65" t="s">
        <v>6225</v>
      </c>
      <c r="C700" s="65">
        <v>2</v>
      </c>
      <c r="D700" s="66">
        <v>43165.827841863429</v>
      </c>
      <c r="E700" s="65" t="s">
        <v>696</v>
      </c>
    </row>
    <row r="701" spans="1:5" ht="30" x14ac:dyDescent="0.25">
      <c r="A701" s="65" t="s">
        <v>6226</v>
      </c>
      <c r="B701" s="65" t="s">
        <v>6227</v>
      </c>
      <c r="C701" s="65">
        <v>2</v>
      </c>
      <c r="D701" s="66">
        <v>43165.814693981483</v>
      </c>
      <c r="E701" s="65" t="s">
        <v>696</v>
      </c>
    </row>
    <row r="702" spans="1:5" ht="30" x14ac:dyDescent="0.25">
      <c r="A702" s="65" t="s">
        <v>6228</v>
      </c>
      <c r="B702" s="65" t="s">
        <v>6229</v>
      </c>
      <c r="C702" s="65">
        <v>2</v>
      </c>
      <c r="D702" s="66">
        <v>43165.798678645835</v>
      </c>
      <c r="E702" s="65" t="s">
        <v>696</v>
      </c>
    </row>
    <row r="703" spans="1:5" ht="30" x14ac:dyDescent="0.25">
      <c r="A703" s="65" t="s">
        <v>6230</v>
      </c>
      <c r="B703" s="65" t="s">
        <v>6231</v>
      </c>
      <c r="C703" s="65">
        <v>2</v>
      </c>
      <c r="D703" s="66">
        <v>43165.799258055558</v>
      </c>
      <c r="E703" s="65" t="s">
        <v>696</v>
      </c>
    </row>
    <row r="704" spans="1:5" x14ac:dyDescent="0.25">
      <c r="A704" s="65" t="s">
        <v>6232</v>
      </c>
      <c r="B704" s="65" t="s">
        <v>6233</v>
      </c>
      <c r="C704" s="65">
        <v>2</v>
      </c>
      <c r="D704" s="66">
        <v>43165.798732303243</v>
      </c>
      <c r="E704" s="65" t="s">
        <v>696</v>
      </c>
    </row>
    <row r="705" spans="1:5" ht="30" x14ac:dyDescent="0.25">
      <c r="A705" s="65" t="s">
        <v>6234</v>
      </c>
      <c r="B705" s="65" t="s">
        <v>995</v>
      </c>
      <c r="C705" s="65">
        <v>2</v>
      </c>
      <c r="D705" s="66">
        <v>43165.798682407411</v>
      </c>
      <c r="E705" s="65" t="s">
        <v>696</v>
      </c>
    </row>
    <row r="706" spans="1:5" ht="30" x14ac:dyDescent="0.25">
      <c r="A706" s="65" t="s">
        <v>6235</v>
      </c>
      <c r="B706" s="65" t="s">
        <v>3116</v>
      </c>
      <c r="C706" s="65">
        <v>2</v>
      </c>
      <c r="D706" s="66">
        <v>43165.843239895832</v>
      </c>
      <c r="E706" s="65" t="s">
        <v>696</v>
      </c>
    </row>
    <row r="707" spans="1:5" x14ac:dyDescent="0.25">
      <c r="A707" s="65" t="s">
        <v>6236</v>
      </c>
      <c r="B707" s="65" t="s">
        <v>6237</v>
      </c>
      <c r="C707" s="65">
        <v>2</v>
      </c>
      <c r="D707" s="66">
        <v>43165.837178761576</v>
      </c>
      <c r="E707" s="65" t="s">
        <v>696</v>
      </c>
    </row>
    <row r="708" spans="1:5" ht="30" x14ac:dyDescent="0.25">
      <c r="A708" s="65" t="s">
        <v>6238</v>
      </c>
      <c r="B708" s="65" t="s">
        <v>6239</v>
      </c>
      <c r="C708" s="65">
        <v>2</v>
      </c>
      <c r="D708" s="66">
        <v>43165.837383877311</v>
      </c>
      <c r="E708" s="65" t="s">
        <v>696</v>
      </c>
    </row>
    <row r="709" spans="1:5" ht="30" x14ac:dyDescent="0.25">
      <c r="A709" s="65" t="s">
        <v>6240</v>
      </c>
      <c r="B709" s="65" t="s">
        <v>6241</v>
      </c>
      <c r="C709" s="65">
        <v>2</v>
      </c>
      <c r="D709" s="66">
        <v>43165.837510567129</v>
      </c>
      <c r="E709" s="65" t="s">
        <v>696</v>
      </c>
    </row>
    <row r="710" spans="1:5" x14ac:dyDescent="0.25">
      <c r="A710" s="65" t="s">
        <v>6242</v>
      </c>
      <c r="B710" s="65" t="s">
        <v>6243</v>
      </c>
      <c r="C710" s="65">
        <v>2</v>
      </c>
      <c r="D710" s="66">
        <v>43165.814734467589</v>
      </c>
      <c r="E710" s="65" t="s">
        <v>696</v>
      </c>
    </row>
    <row r="711" spans="1:5" x14ac:dyDescent="0.25">
      <c r="A711" s="65" t="s">
        <v>6244</v>
      </c>
      <c r="B711" s="65" t="s">
        <v>3014</v>
      </c>
      <c r="C711" s="65">
        <v>2</v>
      </c>
      <c r="D711" s="66">
        <v>43165.814726273151</v>
      </c>
      <c r="E711" s="65" t="s">
        <v>696</v>
      </c>
    </row>
    <row r="712" spans="1:5" ht="30" x14ac:dyDescent="0.25">
      <c r="A712" s="65" t="s">
        <v>6245</v>
      </c>
      <c r="B712" s="65" t="s">
        <v>2475</v>
      </c>
      <c r="C712" s="65">
        <v>2</v>
      </c>
      <c r="D712" s="66">
        <v>43165.814732789353</v>
      </c>
      <c r="E712" s="65" t="s">
        <v>696</v>
      </c>
    </row>
    <row r="713" spans="1:5" ht="30" x14ac:dyDescent="0.25">
      <c r="A713" s="65" t="s">
        <v>6246</v>
      </c>
      <c r="B713" s="65" t="s">
        <v>6247</v>
      </c>
      <c r="C713" s="65">
        <v>2</v>
      </c>
      <c r="D713" s="66">
        <v>43165.814020486112</v>
      </c>
      <c r="E713" s="65" t="s">
        <v>696</v>
      </c>
    </row>
    <row r="714" spans="1:5" ht="30" x14ac:dyDescent="0.25">
      <c r="A714" s="65" t="s">
        <v>6248</v>
      </c>
      <c r="B714" s="65" t="s">
        <v>2807</v>
      </c>
      <c r="C714" s="65">
        <v>2</v>
      </c>
      <c r="D714" s="66">
        <v>43165.82021824074</v>
      </c>
      <c r="E714" s="65" t="s">
        <v>696</v>
      </c>
    </row>
    <row r="715" spans="1:5" ht="30" x14ac:dyDescent="0.25">
      <c r="A715" s="65" t="s">
        <v>6249</v>
      </c>
      <c r="B715" s="65" t="s">
        <v>1705</v>
      </c>
      <c r="C715" s="65">
        <v>2</v>
      </c>
      <c r="D715" s="66">
        <v>43165.82022021991</v>
      </c>
      <c r="E715" s="65" t="s">
        <v>696</v>
      </c>
    </row>
    <row r="716" spans="1:5" x14ac:dyDescent="0.25">
      <c r="A716" s="65" t="s">
        <v>6250</v>
      </c>
      <c r="B716" s="65" t="s">
        <v>2994</v>
      </c>
      <c r="C716" s="65">
        <v>2</v>
      </c>
      <c r="D716" s="66">
        <v>43165.820176018518</v>
      </c>
      <c r="E716" s="65" t="s">
        <v>696</v>
      </c>
    </row>
    <row r="717" spans="1:5" x14ac:dyDescent="0.25">
      <c r="A717" s="65" t="s">
        <v>6251</v>
      </c>
      <c r="B717" s="65" t="s">
        <v>6252</v>
      </c>
      <c r="C717" s="65">
        <v>2</v>
      </c>
      <c r="D717" s="66">
        <v>43165.824660775463</v>
      </c>
      <c r="E717" s="65" t="s">
        <v>696</v>
      </c>
    </row>
    <row r="718" spans="1:5" x14ac:dyDescent="0.25">
      <c r="A718" s="65" t="s">
        <v>6253</v>
      </c>
      <c r="B718" s="65" t="s">
        <v>6254</v>
      </c>
      <c r="C718" s="65">
        <v>2</v>
      </c>
      <c r="D718" s="66">
        <v>43165.824927638889</v>
      </c>
      <c r="E718" s="65" t="s">
        <v>696</v>
      </c>
    </row>
    <row r="719" spans="1:5" x14ac:dyDescent="0.25">
      <c r="A719" s="65" t="s">
        <v>6255</v>
      </c>
      <c r="B719" s="65" t="s">
        <v>6256</v>
      </c>
      <c r="C719" s="65">
        <v>2</v>
      </c>
      <c r="D719" s="66">
        <v>43165.824830219906</v>
      </c>
      <c r="E719" s="65" t="s">
        <v>696</v>
      </c>
    </row>
    <row r="720" spans="1:5" ht="45" x14ac:dyDescent="0.25">
      <c r="A720" s="65" t="s">
        <v>6257</v>
      </c>
      <c r="B720" s="65" t="s">
        <v>2268</v>
      </c>
      <c r="C720" s="65">
        <v>2</v>
      </c>
      <c r="D720" s="66">
        <v>43165.824882465276</v>
      </c>
      <c r="E720" s="65" t="s">
        <v>696</v>
      </c>
    </row>
    <row r="721" spans="1:5" x14ac:dyDescent="0.25">
      <c r="A721" s="65" t="s">
        <v>6258</v>
      </c>
      <c r="B721" s="65" t="s">
        <v>1978</v>
      </c>
      <c r="C721" s="65">
        <v>2</v>
      </c>
      <c r="D721" s="66">
        <v>43165.824659351849</v>
      </c>
      <c r="E721" s="65" t="s">
        <v>696</v>
      </c>
    </row>
    <row r="722" spans="1:5" ht="30" x14ac:dyDescent="0.25">
      <c r="A722" s="65" t="s">
        <v>6259</v>
      </c>
      <c r="B722" s="65" t="s">
        <v>6260</v>
      </c>
      <c r="C722" s="65">
        <v>2</v>
      </c>
      <c r="D722" s="66">
        <v>43165.831131932871</v>
      </c>
      <c r="E722" s="65" t="s">
        <v>696</v>
      </c>
    </row>
    <row r="723" spans="1:5" x14ac:dyDescent="0.25">
      <c r="A723" s="65" t="s">
        <v>6261</v>
      </c>
      <c r="B723" s="65" t="s">
        <v>6262</v>
      </c>
      <c r="C723" s="65">
        <v>2</v>
      </c>
      <c r="D723" s="66">
        <v>43165.831121793984</v>
      </c>
      <c r="E723" s="65" t="s">
        <v>696</v>
      </c>
    </row>
    <row r="724" spans="1:5" x14ac:dyDescent="0.25">
      <c r="A724" s="65" t="s">
        <v>6263</v>
      </c>
      <c r="B724" s="65" t="s">
        <v>6264</v>
      </c>
      <c r="C724" s="65">
        <v>2</v>
      </c>
      <c r="D724" s="66">
        <v>43165.831128530095</v>
      </c>
      <c r="E724" s="65" t="s">
        <v>696</v>
      </c>
    </row>
    <row r="725" spans="1:5" x14ac:dyDescent="0.25">
      <c r="A725" s="65" t="s">
        <v>6265</v>
      </c>
      <c r="B725" s="65" t="s">
        <v>6266</v>
      </c>
      <c r="C725" s="65">
        <v>2</v>
      </c>
      <c r="D725" s="66">
        <v>43165.831112256943</v>
      </c>
      <c r="E725" s="65" t="s">
        <v>696</v>
      </c>
    </row>
    <row r="726" spans="1:5" x14ac:dyDescent="0.25">
      <c r="A726" s="65" t="s">
        <v>6267</v>
      </c>
      <c r="B726" s="65" t="s">
        <v>6268</v>
      </c>
      <c r="C726" s="65">
        <v>2</v>
      </c>
      <c r="D726" s="66">
        <v>43165.831117152775</v>
      </c>
      <c r="E726" s="65" t="s">
        <v>696</v>
      </c>
    </row>
    <row r="727" spans="1:5" x14ac:dyDescent="0.25">
      <c r="A727" s="65" t="s">
        <v>6269</v>
      </c>
      <c r="B727" s="65" t="s">
        <v>6270</v>
      </c>
      <c r="C727" s="65">
        <v>2</v>
      </c>
      <c r="D727" s="66">
        <v>43165.831151805556</v>
      </c>
      <c r="E727" s="65" t="s">
        <v>696</v>
      </c>
    </row>
    <row r="728" spans="1:5" x14ac:dyDescent="0.25">
      <c r="A728" s="65" t="s">
        <v>6271</v>
      </c>
      <c r="B728" s="65" t="s">
        <v>6272</v>
      </c>
      <c r="C728" s="65">
        <v>2</v>
      </c>
      <c r="D728" s="66">
        <v>43165.831151712962</v>
      </c>
      <c r="E728" s="65" t="s">
        <v>696</v>
      </c>
    </row>
    <row r="729" spans="1:5" x14ac:dyDescent="0.25">
      <c r="A729" s="65" t="s">
        <v>6273</v>
      </c>
      <c r="B729" s="65" t="s">
        <v>6274</v>
      </c>
      <c r="C729" s="65">
        <v>2</v>
      </c>
      <c r="D729" s="66">
        <v>43165.83712877315</v>
      </c>
      <c r="E729" s="65" t="s">
        <v>696</v>
      </c>
    </row>
    <row r="730" spans="1:5" x14ac:dyDescent="0.25">
      <c r="A730" s="65" t="s">
        <v>6275</v>
      </c>
      <c r="B730" s="65" t="s">
        <v>6276</v>
      </c>
      <c r="C730" s="65">
        <v>2</v>
      </c>
      <c r="D730" s="66">
        <v>43165.837168587961</v>
      </c>
      <c r="E730" s="65" t="s">
        <v>696</v>
      </c>
    </row>
    <row r="731" spans="1:5" x14ac:dyDescent="0.25">
      <c r="A731" s="65" t="s">
        <v>6277</v>
      </c>
      <c r="B731" s="65" t="s">
        <v>6278</v>
      </c>
      <c r="C731" s="65">
        <v>2</v>
      </c>
      <c r="D731" s="66">
        <v>43165.837187997684</v>
      </c>
      <c r="E731" s="65" t="s">
        <v>696</v>
      </c>
    </row>
    <row r="732" spans="1:5" x14ac:dyDescent="0.25">
      <c r="A732" s="65" t="s">
        <v>6279</v>
      </c>
      <c r="B732" s="65" t="s">
        <v>6280</v>
      </c>
      <c r="C732" s="65">
        <v>2</v>
      </c>
      <c r="D732" s="66">
        <v>43165.837188113423</v>
      </c>
      <c r="E732" s="65" t="s">
        <v>696</v>
      </c>
    </row>
    <row r="733" spans="1:5" x14ac:dyDescent="0.25">
      <c r="A733" s="65" t="s">
        <v>6281</v>
      </c>
      <c r="B733" s="65" t="s">
        <v>6282</v>
      </c>
      <c r="C733" s="65">
        <v>2</v>
      </c>
      <c r="D733" s="66">
        <v>43165.824586400464</v>
      </c>
      <c r="E733" s="65" t="s">
        <v>696</v>
      </c>
    </row>
    <row r="734" spans="1:5" x14ac:dyDescent="0.25">
      <c r="A734" s="65" t="s">
        <v>6283</v>
      </c>
      <c r="B734" s="65" t="s">
        <v>6284</v>
      </c>
      <c r="C734" s="65">
        <v>2</v>
      </c>
      <c r="D734" s="66">
        <v>43165.842868171298</v>
      </c>
      <c r="E734" s="65" t="s">
        <v>696</v>
      </c>
    </row>
    <row r="735" spans="1:5" ht="30" x14ac:dyDescent="0.25">
      <c r="A735" s="65" t="s">
        <v>6285</v>
      </c>
      <c r="B735" s="65" t="s">
        <v>6286</v>
      </c>
      <c r="C735" s="65">
        <v>2</v>
      </c>
      <c r="D735" s="66">
        <v>43165.796724351851</v>
      </c>
      <c r="E735" s="65" t="s">
        <v>696</v>
      </c>
    </row>
    <row r="736" spans="1:5" x14ac:dyDescent="0.25">
      <c r="A736" s="65" t="s">
        <v>6287</v>
      </c>
      <c r="B736" s="65" t="s">
        <v>1827</v>
      </c>
      <c r="C736" s="65">
        <v>2</v>
      </c>
      <c r="D736" s="66">
        <v>43165.813010983795</v>
      </c>
      <c r="E736" s="65" t="s">
        <v>696</v>
      </c>
    </row>
    <row r="737" spans="1:5" x14ac:dyDescent="0.25">
      <c r="A737" s="65" t="s">
        <v>6288</v>
      </c>
      <c r="B737" s="65" t="s">
        <v>3714</v>
      </c>
      <c r="C737" s="65">
        <v>2</v>
      </c>
      <c r="D737" s="66">
        <v>43165.848321145837</v>
      </c>
      <c r="E737" s="65" t="s">
        <v>696</v>
      </c>
    </row>
    <row r="738" spans="1:5" x14ac:dyDescent="0.25">
      <c r="A738" s="65" t="s">
        <v>6289</v>
      </c>
      <c r="B738" s="65" t="s">
        <v>6290</v>
      </c>
      <c r="C738" s="65">
        <v>2</v>
      </c>
      <c r="D738" s="66">
        <v>43165.84921980324</v>
      </c>
      <c r="E738" s="65" t="s">
        <v>696</v>
      </c>
    </row>
    <row r="739" spans="1:5" ht="30" x14ac:dyDescent="0.25">
      <c r="A739" s="65" t="s">
        <v>6291</v>
      </c>
      <c r="B739" s="65" t="s">
        <v>6292</v>
      </c>
      <c r="C739" s="65">
        <v>2</v>
      </c>
      <c r="D739" s="66">
        <v>43165.829555706019</v>
      </c>
      <c r="E739" s="65" t="s">
        <v>696</v>
      </c>
    </row>
    <row r="740" spans="1:5" ht="30" x14ac:dyDescent="0.25">
      <c r="A740" s="65" t="s">
        <v>6293</v>
      </c>
      <c r="B740" s="65" t="s">
        <v>6294</v>
      </c>
      <c r="C740" s="65">
        <v>2</v>
      </c>
      <c r="D740" s="66">
        <v>43165.813461192127</v>
      </c>
      <c r="E740" s="65" t="s">
        <v>696</v>
      </c>
    </row>
    <row r="741" spans="1:5" x14ac:dyDescent="0.25">
      <c r="A741" s="65" t="s">
        <v>6295</v>
      </c>
      <c r="B741" s="65" t="s">
        <v>6296</v>
      </c>
      <c r="C741" s="65">
        <v>2</v>
      </c>
      <c r="D741" s="66">
        <v>43165.849654282407</v>
      </c>
      <c r="E741" s="65" t="s">
        <v>696</v>
      </c>
    </row>
    <row r="742" spans="1:5" ht="30" x14ac:dyDescent="0.25">
      <c r="A742" s="65" t="s">
        <v>6297</v>
      </c>
      <c r="B742" s="65" t="s">
        <v>6298</v>
      </c>
      <c r="C742" s="65">
        <v>2</v>
      </c>
      <c r="D742" s="66">
        <v>43165.847849583333</v>
      </c>
      <c r="E742" s="65" t="s">
        <v>696</v>
      </c>
    </row>
    <row r="743" spans="1:5" x14ac:dyDescent="0.25">
      <c r="A743" s="65" t="s">
        <v>6299</v>
      </c>
      <c r="B743" s="65" t="s">
        <v>6300</v>
      </c>
      <c r="C743" s="65">
        <v>2</v>
      </c>
      <c r="D743" s="66">
        <v>43165.847850844904</v>
      </c>
      <c r="E743" s="65" t="s">
        <v>696</v>
      </c>
    </row>
    <row r="744" spans="1:5" ht="30" x14ac:dyDescent="0.25">
      <c r="A744" s="65" t="s">
        <v>6301</v>
      </c>
      <c r="B744" s="65" t="s">
        <v>3137</v>
      </c>
      <c r="C744" s="65">
        <v>2</v>
      </c>
      <c r="D744" s="66">
        <v>43165.824590231481</v>
      </c>
      <c r="E744" s="65" t="s">
        <v>696</v>
      </c>
    </row>
    <row r="745" spans="1:5" ht="30" x14ac:dyDescent="0.25">
      <c r="A745" s="65" t="s">
        <v>6302</v>
      </c>
      <c r="B745" s="65" t="s">
        <v>2061</v>
      </c>
      <c r="C745" s="65">
        <v>2</v>
      </c>
      <c r="D745" s="66">
        <v>43165.819636944441</v>
      </c>
      <c r="E745" s="65" t="s">
        <v>696</v>
      </c>
    </row>
    <row r="746" spans="1:5" ht="30" x14ac:dyDescent="0.25">
      <c r="A746" s="65" t="s">
        <v>6303</v>
      </c>
      <c r="B746" s="65" t="s">
        <v>6304</v>
      </c>
      <c r="C746" s="65">
        <v>2</v>
      </c>
      <c r="D746" s="66">
        <v>43165.836707210648</v>
      </c>
      <c r="E746" s="65" t="s">
        <v>696</v>
      </c>
    </row>
    <row r="747" spans="1:5" ht="30" x14ac:dyDescent="0.25">
      <c r="A747" s="65" t="s">
        <v>6305</v>
      </c>
      <c r="B747" s="65" t="s">
        <v>5884</v>
      </c>
      <c r="C747" s="65">
        <v>2</v>
      </c>
      <c r="D747" s="66">
        <v>43165.836707939816</v>
      </c>
      <c r="E747" s="65" t="s">
        <v>696</v>
      </c>
    </row>
    <row r="748" spans="1:5" ht="30" x14ac:dyDescent="0.25">
      <c r="A748" s="65" t="s">
        <v>6306</v>
      </c>
      <c r="B748" s="65" t="s">
        <v>6307</v>
      </c>
      <c r="C748" s="65">
        <v>2</v>
      </c>
      <c r="D748" s="66">
        <v>43165.841885590278</v>
      </c>
      <c r="E748" s="65" t="s">
        <v>696</v>
      </c>
    </row>
    <row r="749" spans="1:5" ht="30" x14ac:dyDescent="0.25">
      <c r="A749" s="65" t="s">
        <v>6308</v>
      </c>
      <c r="B749" s="65" t="s">
        <v>5884</v>
      </c>
      <c r="C749" s="65">
        <v>2</v>
      </c>
      <c r="D749" s="66">
        <v>43165.836673865742</v>
      </c>
      <c r="E749" s="65" t="s">
        <v>696</v>
      </c>
    </row>
    <row r="750" spans="1:5" ht="30" x14ac:dyDescent="0.25">
      <c r="A750" s="65" t="s">
        <v>6309</v>
      </c>
      <c r="B750" s="65" t="s">
        <v>6310</v>
      </c>
      <c r="C750" s="65">
        <v>2</v>
      </c>
      <c r="D750" s="66">
        <v>43165.836677511572</v>
      </c>
      <c r="E750" s="65" t="s">
        <v>696</v>
      </c>
    </row>
    <row r="751" spans="1:5" x14ac:dyDescent="0.25">
      <c r="A751" s="65" t="s">
        <v>6311</v>
      </c>
      <c r="B751" s="65" t="s">
        <v>6312</v>
      </c>
      <c r="C751" s="65">
        <v>2</v>
      </c>
      <c r="D751" s="66">
        <v>43165.830286516204</v>
      </c>
      <c r="E751" s="65" t="s">
        <v>696</v>
      </c>
    </row>
    <row r="752" spans="1:5" x14ac:dyDescent="0.25">
      <c r="A752" s="65" t="s">
        <v>6313</v>
      </c>
      <c r="B752" s="65" t="s">
        <v>6314</v>
      </c>
      <c r="C752" s="65">
        <v>2</v>
      </c>
      <c r="D752" s="66">
        <v>43165.830286180557</v>
      </c>
      <c r="E752" s="65" t="s">
        <v>696</v>
      </c>
    </row>
    <row r="753" spans="1:5" x14ac:dyDescent="0.25">
      <c r="A753" s="65" t="s">
        <v>6315</v>
      </c>
      <c r="B753" s="65" t="s">
        <v>6316</v>
      </c>
      <c r="C753" s="65">
        <v>2</v>
      </c>
      <c r="D753" s="66">
        <v>43165.813487199077</v>
      </c>
      <c r="E753" s="65" t="s">
        <v>696</v>
      </c>
    </row>
    <row r="754" spans="1:5" x14ac:dyDescent="0.25">
      <c r="A754" s="65" t="s">
        <v>6317</v>
      </c>
      <c r="B754" s="65" t="s">
        <v>6318</v>
      </c>
      <c r="C754" s="65">
        <v>2</v>
      </c>
      <c r="D754" s="66">
        <v>43165.813480543984</v>
      </c>
      <c r="E754" s="65" t="s">
        <v>696</v>
      </c>
    </row>
    <row r="755" spans="1:5" x14ac:dyDescent="0.25">
      <c r="A755" s="65" t="s">
        <v>6319</v>
      </c>
      <c r="B755" s="65" t="s">
        <v>6320</v>
      </c>
      <c r="C755" s="65">
        <v>2</v>
      </c>
      <c r="D755" s="66">
        <v>43165.813461481484</v>
      </c>
      <c r="E755" s="65" t="s">
        <v>696</v>
      </c>
    </row>
    <row r="756" spans="1:5" x14ac:dyDescent="0.25">
      <c r="A756" s="65" t="s">
        <v>6321</v>
      </c>
      <c r="B756" s="65" t="s">
        <v>6322</v>
      </c>
      <c r="C756" s="65">
        <v>2</v>
      </c>
      <c r="D756" s="66">
        <v>43165.808323020836</v>
      </c>
      <c r="E756" s="65" t="s">
        <v>696</v>
      </c>
    </row>
    <row r="757" spans="1:5" x14ac:dyDescent="0.25">
      <c r="A757" s="65" t="s">
        <v>6323</v>
      </c>
      <c r="B757" s="65" t="s">
        <v>6324</v>
      </c>
      <c r="C757" s="65">
        <v>2</v>
      </c>
      <c r="D757" s="66">
        <v>43165.808320266202</v>
      </c>
      <c r="E757" s="65" t="s">
        <v>696</v>
      </c>
    </row>
    <row r="758" spans="1:5" ht="30" x14ac:dyDescent="0.25">
      <c r="A758" s="65" t="s">
        <v>6325</v>
      </c>
      <c r="B758" s="65" t="s">
        <v>6326</v>
      </c>
      <c r="C758" s="65">
        <v>2</v>
      </c>
      <c r="D758" s="66">
        <v>43165.817484814812</v>
      </c>
      <c r="E758" s="65" t="s">
        <v>696</v>
      </c>
    </row>
    <row r="759" spans="1:5" ht="30" x14ac:dyDescent="0.25">
      <c r="A759" s="65" t="s">
        <v>6327</v>
      </c>
      <c r="B759" s="65" t="s">
        <v>6328</v>
      </c>
      <c r="C759" s="65">
        <v>2</v>
      </c>
      <c r="D759" s="66">
        <v>43165.815534201392</v>
      </c>
      <c r="E759" s="65" t="s">
        <v>696</v>
      </c>
    </row>
    <row r="760" spans="1:5" x14ac:dyDescent="0.25">
      <c r="A760" s="65" t="s">
        <v>6329</v>
      </c>
      <c r="B760" s="65" t="s">
        <v>6330</v>
      </c>
      <c r="C760" s="65">
        <v>2</v>
      </c>
      <c r="D760" s="66">
        <v>43165.820912025461</v>
      </c>
      <c r="E760" s="65" t="s">
        <v>696</v>
      </c>
    </row>
    <row r="761" spans="1:5" x14ac:dyDescent="0.25">
      <c r="A761" s="65" t="s">
        <v>6331</v>
      </c>
      <c r="B761" s="65" t="s">
        <v>6332</v>
      </c>
      <c r="C761" s="65">
        <v>2</v>
      </c>
      <c r="D761" s="66">
        <v>43165.82082922454</v>
      </c>
      <c r="E761" s="65" t="s">
        <v>696</v>
      </c>
    </row>
    <row r="762" spans="1:5" x14ac:dyDescent="0.25">
      <c r="A762" s="65" t="s">
        <v>6333</v>
      </c>
      <c r="B762" s="65" t="s">
        <v>6334</v>
      </c>
      <c r="C762" s="65">
        <v>2</v>
      </c>
      <c r="D762" s="66">
        <v>43165.82103796296</v>
      </c>
      <c r="E762" s="65" t="s">
        <v>696</v>
      </c>
    </row>
    <row r="763" spans="1:5" x14ac:dyDescent="0.25">
      <c r="A763" s="65" t="s">
        <v>6335</v>
      </c>
      <c r="B763" s="65" t="s">
        <v>2784</v>
      </c>
      <c r="C763" s="65">
        <v>2</v>
      </c>
      <c r="D763" s="66">
        <v>43165.82099122685</v>
      </c>
      <c r="E763" s="65" t="s">
        <v>696</v>
      </c>
    </row>
    <row r="764" spans="1:5" x14ac:dyDescent="0.25">
      <c r="A764" s="65" t="s">
        <v>6336</v>
      </c>
      <c r="B764" s="65" t="s">
        <v>6337</v>
      </c>
      <c r="C764" s="65">
        <v>2</v>
      </c>
      <c r="D764" s="66">
        <v>43165.821037766204</v>
      </c>
      <c r="E764" s="65" t="s">
        <v>696</v>
      </c>
    </row>
    <row r="765" spans="1:5" ht="30" x14ac:dyDescent="0.25">
      <c r="A765" s="65" t="s">
        <v>6338</v>
      </c>
      <c r="B765" s="65" t="s">
        <v>6339</v>
      </c>
      <c r="C765" s="65">
        <v>2</v>
      </c>
      <c r="D765" s="66">
        <v>43165.820681030091</v>
      </c>
      <c r="E765" s="65" t="s">
        <v>696</v>
      </c>
    </row>
    <row r="766" spans="1:5" x14ac:dyDescent="0.25">
      <c r="A766" s="65" t="s">
        <v>6340</v>
      </c>
      <c r="B766" s="65" t="s">
        <v>838</v>
      </c>
      <c r="C766" s="65">
        <v>2</v>
      </c>
      <c r="D766" s="66">
        <v>43165.819186006942</v>
      </c>
      <c r="E766" s="65" t="s">
        <v>696</v>
      </c>
    </row>
    <row r="767" spans="1:5" x14ac:dyDescent="0.25">
      <c r="A767" s="65" t="s">
        <v>6341</v>
      </c>
      <c r="B767" s="65" t="s">
        <v>6342</v>
      </c>
      <c r="C767" s="65">
        <v>2</v>
      </c>
      <c r="D767" s="66">
        <v>43165.798042291666</v>
      </c>
      <c r="E767" s="65" t="s">
        <v>696</v>
      </c>
    </row>
    <row r="768" spans="1:5" x14ac:dyDescent="0.25">
      <c r="A768" s="65" t="s">
        <v>6343</v>
      </c>
      <c r="B768" s="65" t="s">
        <v>1508</v>
      </c>
      <c r="C768" s="65">
        <v>2</v>
      </c>
      <c r="D768" s="66">
        <v>43165.807661018516</v>
      </c>
      <c r="E768" s="65" t="s">
        <v>696</v>
      </c>
    </row>
    <row r="769" spans="1:5" x14ac:dyDescent="0.25">
      <c r="A769" s="65" t="s">
        <v>6344</v>
      </c>
      <c r="B769" s="65" t="s">
        <v>1030</v>
      </c>
      <c r="C769" s="65">
        <v>2</v>
      </c>
      <c r="D769" s="66">
        <v>43165.823168923613</v>
      </c>
      <c r="E769" s="65" t="s">
        <v>696</v>
      </c>
    </row>
    <row r="770" spans="1:5" x14ac:dyDescent="0.25">
      <c r="A770" s="65" t="s">
        <v>6345</v>
      </c>
      <c r="B770" s="65" t="s">
        <v>1749</v>
      </c>
      <c r="C770" s="65">
        <v>2</v>
      </c>
      <c r="D770" s="66">
        <v>43165.798065196759</v>
      </c>
      <c r="E770" s="65" t="s">
        <v>696</v>
      </c>
    </row>
    <row r="771" spans="1:5" x14ac:dyDescent="0.25">
      <c r="A771" s="65" t="s">
        <v>6346</v>
      </c>
      <c r="B771" s="65" t="s">
        <v>6347</v>
      </c>
      <c r="C771" s="65">
        <v>2</v>
      </c>
      <c r="D771" s="66">
        <v>43165.842809363428</v>
      </c>
      <c r="E771" s="65" t="s">
        <v>696</v>
      </c>
    </row>
    <row r="772" spans="1:5" ht="30" x14ac:dyDescent="0.25">
      <c r="A772" s="65" t="s">
        <v>6348</v>
      </c>
      <c r="B772" s="65" t="s">
        <v>6349</v>
      </c>
      <c r="C772" s="65">
        <v>2</v>
      </c>
      <c r="D772" s="66">
        <v>43165.801785520831</v>
      </c>
      <c r="E772" s="65" t="s">
        <v>696</v>
      </c>
    </row>
    <row r="773" spans="1:5" x14ac:dyDescent="0.25">
      <c r="A773" s="65" t="s">
        <v>6350</v>
      </c>
      <c r="B773" s="65" t="s">
        <v>3283</v>
      </c>
      <c r="C773" s="65">
        <v>2</v>
      </c>
      <c r="D773" s="66">
        <v>43165.843135393516</v>
      </c>
      <c r="E773" s="65" t="s">
        <v>696</v>
      </c>
    </row>
    <row r="774" spans="1:5" x14ac:dyDescent="0.25">
      <c r="A774" s="65" t="s">
        <v>6351</v>
      </c>
      <c r="B774" s="65" t="s">
        <v>6352</v>
      </c>
      <c r="C774" s="65">
        <v>2</v>
      </c>
      <c r="D774" s="66">
        <v>43165.838369837962</v>
      </c>
      <c r="E774" s="65" t="s">
        <v>696</v>
      </c>
    </row>
    <row r="775" spans="1:5" x14ac:dyDescent="0.25">
      <c r="A775" s="65" t="s">
        <v>6353</v>
      </c>
      <c r="B775" s="65" t="s">
        <v>6354</v>
      </c>
      <c r="C775" s="65">
        <v>2</v>
      </c>
      <c r="D775" s="66">
        <v>43165.838372372687</v>
      </c>
      <c r="E775" s="65" t="s">
        <v>696</v>
      </c>
    </row>
    <row r="776" spans="1:5" x14ac:dyDescent="0.25">
      <c r="A776" s="65" t="s">
        <v>6355</v>
      </c>
      <c r="B776" s="65" t="s">
        <v>6356</v>
      </c>
      <c r="C776" s="65">
        <v>2</v>
      </c>
      <c r="D776" s="66">
        <v>43165.838372638886</v>
      </c>
      <c r="E776" s="65" t="s">
        <v>696</v>
      </c>
    </row>
    <row r="777" spans="1:5" x14ac:dyDescent="0.25">
      <c r="A777" s="65" t="s">
        <v>6357</v>
      </c>
      <c r="B777" s="65" t="s">
        <v>6358</v>
      </c>
      <c r="C777" s="65">
        <v>2</v>
      </c>
      <c r="D777" s="66">
        <v>43165.84421260417</v>
      </c>
      <c r="E777" s="65" t="s">
        <v>696</v>
      </c>
    </row>
    <row r="778" spans="1:5" x14ac:dyDescent="0.25">
      <c r="A778" s="65" t="s">
        <v>6359</v>
      </c>
      <c r="B778" s="65" t="s">
        <v>6360</v>
      </c>
      <c r="C778" s="65">
        <v>2</v>
      </c>
      <c r="D778" s="66">
        <v>43165.844121851849</v>
      </c>
      <c r="E778" s="65" t="s">
        <v>696</v>
      </c>
    </row>
    <row r="779" spans="1:5" x14ac:dyDescent="0.25">
      <c r="A779" s="65" t="s">
        <v>6361</v>
      </c>
      <c r="B779" s="65" t="s">
        <v>6362</v>
      </c>
      <c r="C779" s="65">
        <v>2</v>
      </c>
      <c r="D779" s="66">
        <v>43165.844115972221</v>
      </c>
      <c r="E779" s="65" t="s">
        <v>696</v>
      </c>
    </row>
    <row r="780" spans="1:5" ht="30" x14ac:dyDescent="0.25">
      <c r="A780" s="65" t="s">
        <v>6363</v>
      </c>
      <c r="B780" s="65" t="s">
        <v>6364</v>
      </c>
      <c r="C780" s="65">
        <v>2</v>
      </c>
      <c r="D780" s="66">
        <v>43165.817420104169</v>
      </c>
      <c r="E780" s="65" t="s">
        <v>696</v>
      </c>
    </row>
    <row r="781" spans="1:5" ht="30" x14ac:dyDescent="0.25">
      <c r="A781" s="65" t="s">
        <v>6365</v>
      </c>
      <c r="B781" s="65" t="s">
        <v>1728</v>
      </c>
      <c r="C781" s="65">
        <v>2</v>
      </c>
      <c r="D781" s="66">
        <v>43165.831928958331</v>
      </c>
      <c r="E781" s="65" t="s">
        <v>696</v>
      </c>
    </row>
    <row r="782" spans="1:5" ht="30" x14ac:dyDescent="0.25">
      <c r="A782" s="65" t="s">
        <v>6366</v>
      </c>
      <c r="B782" s="65" t="s">
        <v>3998</v>
      </c>
      <c r="C782" s="65">
        <v>2</v>
      </c>
      <c r="D782" s="66">
        <v>43165.806446030096</v>
      </c>
      <c r="E782" s="65" t="s">
        <v>696</v>
      </c>
    </row>
    <row r="783" spans="1:5" x14ac:dyDescent="0.25">
      <c r="A783" s="65" t="s">
        <v>6367</v>
      </c>
      <c r="B783" s="65" t="s">
        <v>6368</v>
      </c>
      <c r="C783" s="65">
        <v>2</v>
      </c>
      <c r="D783" s="66">
        <v>43165.804469930554</v>
      </c>
      <c r="E783" s="65" t="s">
        <v>696</v>
      </c>
    </row>
    <row r="784" spans="1:5" ht="30" x14ac:dyDescent="0.25">
      <c r="A784" s="65" t="s">
        <v>6369</v>
      </c>
      <c r="B784" s="65" t="s">
        <v>6370</v>
      </c>
      <c r="C784" s="65">
        <v>2</v>
      </c>
      <c r="D784" s="66">
        <v>43165.835625983796</v>
      </c>
      <c r="E784" s="65" t="s">
        <v>696</v>
      </c>
    </row>
    <row r="785" spans="1:5" x14ac:dyDescent="0.25">
      <c r="A785" s="65" t="s">
        <v>6371</v>
      </c>
      <c r="B785" s="65" t="s">
        <v>6372</v>
      </c>
      <c r="C785" s="65">
        <v>2</v>
      </c>
      <c r="D785" s="66">
        <v>43165.798813506946</v>
      </c>
      <c r="E785" s="65" t="s">
        <v>696</v>
      </c>
    </row>
    <row r="786" spans="1:5" ht="30" x14ac:dyDescent="0.25">
      <c r="A786" s="65" t="s">
        <v>6373</v>
      </c>
      <c r="B786" s="65" t="s">
        <v>6374</v>
      </c>
      <c r="C786" s="65">
        <v>2</v>
      </c>
      <c r="D786" s="66">
        <v>43165.81469875</v>
      </c>
      <c r="E786" s="65" t="s">
        <v>696</v>
      </c>
    </row>
    <row r="787" spans="1:5" x14ac:dyDescent="0.25">
      <c r="A787" s="65" t="s">
        <v>6375</v>
      </c>
      <c r="B787" s="65" t="s">
        <v>6376</v>
      </c>
      <c r="C787" s="65">
        <v>2</v>
      </c>
      <c r="D787" s="66">
        <v>43165.798905347219</v>
      </c>
      <c r="E787" s="65" t="s">
        <v>696</v>
      </c>
    </row>
    <row r="788" spans="1:5" x14ac:dyDescent="0.25">
      <c r="A788" s="65" t="s">
        <v>6377</v>
      </c>
      <c r="B788" s="65" t="s">
        <v>6378</v>
      </c>
      <c r="C788" s="65">
        <v>2</v>
      </c>
      <c r="D788" s="66">
        <v>43165.802505439817</v>
      </c>
      <c r="E788" s="65" t="s">
        <v>696</v>
      </c>
    </row>
    <row r="789" spans="1:5" ht="30" x14ac:dyDescent="0.25">
      <c r="A789" s="65" t="s">
        <v>6379</v>
      </c>
      <c r="B789" s="65" t="s">
        <v>3042</v>
      </c>
      <c r="C789" s="65">
        <v>2</v>
      </c>
      <c r="D789" s="66">
        <v>43165.825984062503</v>
      </c>
      <c r="E789" s="65" t="s">
        <v>696</v>
      </c>
    </row>
    <row r="790" spans="1:5" x14ac:dyDescent="0.25">
      <c r="A790" s="65" t="s">
        <v>6380</v>
      </c>
      <c r="B790" s="65" t="s">
        <v>6381</v>
      </c>
      <c r="C790" s="65">
        <v>2</v>
      </c>
      <c r="D790" s="66">
        <v>43165.827162719906</v>
      </c>
      <c r="E790" s="65" t="s">
        <v>696</v>
      </c>
    </row>
    <row r="791" spans="1:5" x14ac:dyDescent="0.25">
      <c r="A791" s="65" t="s">
        <v>6382</v>
      </c>
      <c r="B791" s="65" t="s">
        <v>6383</v>
      </c>
      <c r="C791" s="65">
        <v>2</v>
      </c>
      <c r="D791" s="66">
        <v>43165.797442696756</v>
      </c>
      <c r="E791" s="65" t="s">
        <v>696</v>
      </c>
    </row>
    <row r="792" spans="1:5" x14ac:dyDescent="0.25">
      <c r="A792" s="65" t="s">
        <v>6384</v>
      </c>
      <c r="B792" s="65" t="s">
        <v>6385</v>
      </c>
      <c r="C792" s="65">
        <v>2</v>
      </c>
      <c r="D792" s="66">
        <v>43165.810198287036</v>
      </c>
      <c r="E792" s="65" t="s">
        <v>696</v>
      </c>
    </row>
    <row r="793" spans="1:5" x14ac:dyDescent="0.25">
      <c r="A793" s="65" t="s">
        <v>6386</v>
      </c>
      <c r="B793" s="65" t="s">
        <v>3535</v>
      </c>
      <c r="C793" s="65">
        <v>2</v>
      </c>
      <c r="D793" s="66">
        <v>43165.810137256944</v>
      </c>
      <c r="E793" s="65" t="s">
        <v>696</v>
      </c>
    </row>
    <row r="794" spans="1:5" ht="45" x14ac:dyDescent="0.25">
      <c r="A794" s="65" t="s">
        <v>6387</v>
      </c>
      <c r="B794" s="65" t="s">
        <v>2027</v>
      </c>
      <c r="C794" s="65">
        <v>2</v>
      </c>
      <c r="D794" s="66">
        <v>43165.805672013892</v>
      </c>
      <c r="E794" s="65" t="s">
        <v>696</v>
      </c>
    </row>
    <row r="795" spans="1:5" x14ac:dyDescent="0.25">
      <c r="A795" s="65" t="s">
        <v>6388</v>
      </c>
      <c r="B795" s="65" t="s">
        <v>2051</v>
      </c>
      <c r="C795" s="65">
        <v>2</v>
      </c>
      <c r="D795" s="66">
        <v>43165.821573518515</v>
      </c>
      <c r="E795" s="65" t="s">
        <v>696</v>
      </c>
    </row>
    <row r="796" spans="1:5" ht="45" x14ac:dyDescent="0.25">
      <c r="A796" s="65" t="s">
        <v>6389</v>
      </c>
      <c r="B796" s="65" t="s">
        <v>2529</v>
      </c>
      <c r="C796" s="65">
        <v>2</v>
      </c>
      <c r="D796" s="66">
        <v>43165.809707696761</v>
      </c>
      <c r="E796" s="65" t="s">
        <v>696</v>
      </c>
    </row>
    <row r="797" spans="1:5" x14ac:dyDescent="0.25">
      <c r="A797" s="65" t="s">
        <v>6390</v>
      </c>
      <c r="B797" s="65" t="s">
        <v>6391</v>
      </c>
      <c r="C797" s="65">
        <v>2</v>
      </c>
      <c r="D797" s="66">
        <v>43165.821304120371</v>
      </c>
      <c r="E797" s="65" t="s">
        <v>696</v>
      </c>
    </row>
    <row r="798" spans="1:5" ht="30" x14ac:dyDescent="0.25">
      <c r="A798" s="65" t="s">
        <v>6392</v>
      </c>
      <c r="B798" s="65" t="s">
        <v>2040</v>
      </c>
      <c r="C798" s="65">
        <v>2</v>
      </c>
      <c r="D798" s="66">
        <v>43165.821474398152</v>
      </c>
      <c r="E798" s="65" t="s">
        <v>696</v>
      </c>
    </row>
    <row r="799" spans="1:5" x14ac:dyDescent="0.25">
      <c r="A799" s="65" t="s">
        <v>6393</v>
      </c>
      <c r="B799" s="65" t="s">
        <v>6394</v>
      </c>
      <c r="C799" s="65">
        <v>2</v>
      </c>
      <c r="D799" s="66">
        <v>43165.821476064812</v>
      </c>
      <c r="E799" s="65" t="s">
        <v>696</v>
      </c>
    </row>
    <row r="800" spans="1:5" x14ac:dyDescent="0.25">
      <c r="A800" s="65" t="s">
        <v>6395</v>
      </c>
      <c r="B800" s="65" t="s">
        <v>6396</v>
      </c>
      <c r="C800" s="65">
        <v>2</v>
      </c>
      <c r="D800" s="66">
        <v>43165.815935312501</v>
      </c>
      <c r="E800" s="65" t="s">
        <v>696</v>
      </c>
    </row>
    <row r="801" spans="1:5" x14ac:dyDescent="0.25">
      <c r="A801" s="65" t="s">
        <v>6397</v>
      </c>
      <c r="B801" s="65" t="s">
        <v>6398</v>
      </c>
      <c r="C801" s="65">
        <v>2</v>
      </c>
      <c r="D801" s="66">
        <v>43165.815769652778</v>
      </c>
      <c r="E801" s="65" t="s">
        <v>696</v>
      </c>
    </row>
    <row r="802" spans="1:5" x14ac:dyDescent="0.25">
      <c r="A802" s="65" t="s">
        <v>6399</v>
      </c>
      <c r="B802" s="65" t="s">
        <v>6400</v>
      </c>
      <c r="C802" s="65">
        <v>2</v>
      </c>
      <c r="D802" s="66">
        <v>43165.815847129626</v>
      </c>
      <c r="E802" s="65" t="s">
        <v>696</v>
      </c>
    </row>
    <row r="803" spans="1:5" x14ac:dyDescent="0.25">
      <c r="A803" s="65" t="s">
        <v>6401</v>
      </c>
      <c r="B803" s="65" t="s">
        <v>6402</v>
      </c>
      <c r="C803" s="65">
        <v>2</v>
      </c>
      <c r="D803" s="66">
        <v>43165.831942546298</v>
      </c>
      <c r="E803" s="65" t="s">
        <v>696</v>
      </c>
    </row>
    <row r="804" spans="1:5" x14ac:dyDescent="0.25">
      <c r="A804" s="65" t="s">
        <v>6403</v>
      </c>
      <c r="B804" s="65" t="s">
        <v>6404</v>
      </c>
      <c r="C804" s="65">
        <v>2</v>
      </c>
      <c r="D804" s="66">
        <v>43165.832033576386</v>
      </c>
      <c r="E804" s="65" t="s">
        <v>696</v>
      </c>
    </row>
    <row r="805" spans="1:5" ht="30" x14ac:dyDescent="0.25">
      <c r="A805" s="65" t="s">
        <v>6405</v>
      </c>
      <c r="B805" s="65" t="s">
        <v>6406</v>
      </c>
      <c r="C805" s="65">
        <v>2</v>
      </c>
      <c r="D805" s="66">
        <v>43165.826161273151</v>
      </c>
      <c r="E805" s="65" t="s">
        <v>696</v>
      </c>
    </row>
    <row r="806" spans="1:5" ht="30" x14ac:dyDescent="0.25">
      <c r="A806" s="65" t="s">
        <v>6407</v>
      </c>
      <c r="B806" s="65" t="s">
        <v>6408</v>
      </c>
      <c r="C806" s="65">
        <v>2</v>
      </c>
      <c r="D806" s="66">
        <v>43165.826257395835</v>
      </c>
      <c r="E806" s="65" t="s">
        <v>696</v>
      </c>
    </row>
    <row r="807" spans="1:5" ht="30" x14ac:dyDescent="0.25">
      <c r="A807" s="65" t="s">
        <v>6409</v>
      </c>
      <c r="B807" s="65" t="s">
        <v>6410</v>
      </c>
      <c r="C807" s="65">
        <v>2</v>
      </c>
      <c r="D807" s="66">
        <v>43165.826391678238</v>
      </c>
      <c r="E807" s="65" t="s">
        <v>696</v>
      </c>
    </row>
    <row r="808" spans="1:5" ht="30" x14ac:dyDescent="0.25">
      <c r="A808" s="65" t="s">
        <v>6411</v>
      </c>
      <c r="B808" s="65" t="s">
        <v>6412</v>
      </c>
      <c r="C808" s="65">
        <v>2</v>
      </c>
      <c r="D808" s="66">
        <v>43165.843785821759</v>
      </c>
      <c r="E808" s="65" t="s">
        <v>696</v>
      </c>
    </row>
    <row r="809" spans="1:5" ht="30" x14ac:dyDescent="0.25">
      <c r="A809" s="65" t="s">
        <v>6413</v>
      </c>
      <c r="B809" s="65" t="s">
        <v>1245</v>
      </c>
      <c r="C809" s="65">
        <v>2</v>
      </c>
      <c r="D809" s="66">
        <v>43165.844744212962</v>
      </c>
      <c r="E809" s="65" t="s">
        <v>696</v>
      </c>
    </row>
    <row r="810" spans="1:5" x14ac:dyDescent="0.25">
      <c r="A810" s="65" t="s">
        <v>6414</v>
      </c>
      <c r="B810" s="65" t="s">
        <v>6415</v>
      </c>
      <c r="C810" s="65">
        <v>2</v>
      </c>
      <c r="D810" s="66">
        <v>43165.839184143515</v>
      </c>
      <c r="E810" s="65" t="s">
        <v>696</v>
      </c>
    </row>
    <row r="811" spans="1:5" x14ac:dyDescent="0.25">
      <c r="A811" s="65" t="s">
        <v>6416</v>
      </c>
      <c r="B811" s="65" t="s">
        <v>6417</v>
      </c>
      <c r="C811" s="65">
        <v>2</v>
      </c>
      <c r="D811" s="66">
        <v>43165.800916701388</v>
      </c>
      <c r="E811" s="65" t="s">
        <v>696</v>
      </c>
    </row>
    <row r="812" spans="1:5" x14ac:dyDescent="0.25">
      <c r="A812" s="65" t="s">
        <v>6418</v>
      </c>
      <c r="B812" s="65" t="s">
        <v>6419</v>
      </c>
      <c r="C812" s="65">
        <v>2</v>
      </c>
      <c r="D812" s="66">
        <v>43165.833797928244</v>
      </c>
      <c r="E812" s="65" t="s">
        <v>696</v>
      </c>
    </row>
    <row r="813" spans="1:5" x14ac:dyDescent="0.25">
      <c r="A813" s="65" t="s">
        <v>6420</v>
      </c>
      <c r="B813" s="65" t="s">
        <v>6421</v>
      </c>
      <c r="C813" s="65">
        <v>2</v>
      </c>
      <c r="D813" s="66">
        <v>43165.834017141206</v>
      </c>
      <c r="E813" s="65" t="s">
        <v>696</v>
      </c>
    </row>
    <row r="814" spans="1:5" ht="30" x14ac:dyDescent="0.25">
      <c r="A814" s="65" t="s">
        <v>6422</v>
      </c>
      <c r="B814" s="65" t="s">
        <v>6423</v>
      </c>
      <c r="C814" s="65">
        <v>2</v>
      </c>
      <c r="D814" s="66">
        <v>43165.84014177083</v>
      </c>
      <c r="E814" s="65" t="s">
        <v>696</v>
      </c>
    </row>
    <row r="815" spans="1:5" ht="30" x14ac:dyDescent="0.25">
      <c r="A815" s="65" t="s">
        <v>6424</v>
      </c>
      <c r="B815" s="65" t="s">
        <v>6425</v>
      </c>
      <c r="C815" s="65">
        <v>2</v>
      </c>
      <c r="D815" s="66">
        <v>43165.840136944447</v>
      </c>
      <c r="E815" s="65" t="s">
        <v>696</v>
      </c>
    </row>
    <row r="816" spans="1:5" x14ac:dyDescent="0.25">
      <c r="A816" s="65" t="s">
        <v>6426</v>
      </c>
      <c r="B816" s="65" t="s">
        <v>6427</v>
      </c>
      <c r="C816" s="65">
        <v>2</v>
      </c>
      <c r="D816" s="66">
        <v>43165.840141550929</v>
      </c>
      <c r="E816" s="65" t="s">
        <v>696</v>
      </c>
    </row>
    <row r="817" spans="1:5" ht="30" x14ac:dyDescent="0.25">
      <c r="A817" s="65" t="s">
        <v>6428</v>
      </c>
      <c r="B817" s="65" t="s">
        <v>6429</v>
      </c>
      <c r="C817" s="65">
        <v>2</v>
      </c>
      <c r="D817" s="66">
        <v>43165.852140694442</v>
      </c>
      <c r="E817" s="65" t="s">
        <v>696</v>
      </c>
    </row>
    <row r="818" spans="1:5" ht="30" x14ac:dyDescent="0.25">
      <c r="A818" s="65" t="s">
        <v>6430</v>
      </c>
      <c r="B818" s="65" t="s">
        <v>6431</v>
      </c>
      <c r="C818" s="65">
        <v>2</v>
      </c>
      <c r="D818" s="66">
        <v>43165.845244537035</v>
      </c>
      <c r="E818" s="65" t="s">
        <v>696</v>
      </c>
    </row>
    <row r="819" spans="1:5" ht="30" x14ac:dyDescent="0.25">
      <c r="A819" s="65" t="s">
        <v>6432</v>
      </c>
      <c r="B819" s="65" t="s">
        <v>1086</v>
      </c>
      <c r="C819" s="65">
        <v>2</v>
      </c>
      <c r="D819" s="66">
        <v>43165.845219699077</v>
      </c>
      <c r="E819" s="65" t="s">
        <v>696</v>
      </c>
    </row>
    <row r="820" spans="1:5" ht="45" x14ac:dyDescent="0.25">
      <c r="A820" s="65" t="s">
        <v>6433</v>
      </c>
      <c r="B820" s="65" t="s">
        <v>4127</v>
      </c>
      <c r="C820" s="65">
        <v>2</v>
      </c>
      <c r="D820" s="66">
        <v>43165.85217121528</v>
      </c>
      <c r="E820" s="65" t="s">
        <v>696</v>
      </c>
    </row>
    <row r="821" spans="1:5" x14ac:dyDescent="0.25">
      <c r="A821" s="65" t="s">
        <v>6434</v>
      </c>
      <c r="B821" s="65" t="s">
        <v>6435</v>
      </c>
      <c r="C821" s="65">
        <v>2</v>
      </c>
      <c r="D821" s="66">
        <v>43165.845234722219</v>
      </c>
      <c r="E821" s="65" t="s">
        <v>696</v>
      </c>
    </row>
    <row r="822" spans="1:5" ht="45" x14ac:dyDescent="0.25">
      <c r="A822" s="65" t="s">
        <v>6436</v>
      </c>
      <c r="B822" s="65" t="s">
        <v>6437</v>
      </c>
      <c r="C822" s="65">
        <v>2</v>
      </c>
      <c r="D822" s="66">
        <v>43165.845215868052</v>
      </c>
      <c r="E822" s="65" t="s">
        <v>696</v>
      </c>
    </row>
    <row r="823" spans="1:5" x14ac:dyDescent="0.25">
      <c r="A823" s="65" t="s">
        <v>6438</v>
      </c>
      <c r="B823" s="65" t="s">
        <v>1966</v>
      </c>
      <c r="C823" s="65">
        <v>2</v>
      </c>
      <c r="D823" s="66">
        <v>43165.851027222219</v>
      </c>
      <c r="E823" s="65" t="s">
        <v>696</v>
      </c>
    </row>
    <row r="824" spans="1:5" x14ac:dyDescent="0.25">
      <c r="A824" s="65" t="s">
        <v>6439</v>
      </c>
      <c r="B824" s="65" t="s">
        <v>6440</v>
      </c>
      <c r="C824" s="65">
        <v>2</v>
      </c>
      <c r="D824" s="66">
        <v>43165.840169166666</v>
      </c>
      <c r="E824" s="65" t="s">
        <v>696</v>
      </c>
    </row>
    <row r="825" spans="1:5" x14ac:dyDescent="0.25">
      <c r="A825" s="65" t="s">
        <v>6441</v>
      </c>
      <c r="B825" s="65" t="s">
        <v>2254</v>
      </c>
      <c r="C825" s="65">
        <v>2</v>
      </c>
      <c r="D825" s="66">
        <v>43165.840179756946</v>
      </c>
      <c r="E825" s="65" t="s">
        <v>696</v>
      </c>
    </row>
    <row r="826" spans="1:5" ht="30" x14ac:dyDescent="0.25">
      <c r="A826" s="65" t="s">
        <v>6442</v>
      </c>
      <c r="B826" s="65" t="s">
        <v>6443</v>
      </c>
      <c r="C826" s="65">
        <v>2</v>
      </c>
      <c r="D826" s="66">
        <v>43165.851191851849</v>
      </c>
      <c r="E826" s="65" t="s">
        <v>696</v>
      </c>
    </row>
    <row r="827" spans="1:5" x14ac:dyDescent="0.25">
      <c r="A827" s="65" t="s">
        <v>6444</v>
      </c>
      <c r="B827" s="65" t="s">
        <v>6445</v>
      </c>
      <c r="C827" s="65">
        <v>2</v>
      </c>
      <c r="D827" s="66">
        <v>43165.840570532404</v>
      </c>
      <c r="E827" s="65" t="s">
        <v>696</v>
      </c>
    </row>
    <row r="828" spans="1:5" x14ac:dyDescent="0.25">
      <c r="A828" s="65" t="s">
        <v>6446</v>
      </c>
      <c r="B828" s="65" t="s">
        <v>6447</v>
      </c>
      <c r="C828" s="65">
        <v>2</v>
      </c>
      <c r="D828" s="66">
        <v>43165.84738496528</v>
      </c>
      <c r="E828" s="65" t="s">
        <v>696</v>
      </c>
    </row>
    <row r="829" spans="1:5" x14ac:dyDescent="0.25">
      <c r="A829" s="65" t="s">
        <v>6448</v>
      </c>
      <c r="B829" s="65" t="s">
        <v>6449</v>
      </c>
      <c r="C829" s="65">
        <v>2</v>
      </c>
      <c r="D829" s="66">
        <v>43165.839228530094</v>
      </c>
      <c r="E829" s="65" t="s">
        <v>696</v>
      </c>
    </row>
    <row r="830" spans="1:5" x14ac:dyDescent="0.25">
      <c r="A830" s="65" t="s">
        <v>6450</v>
      </c>
      <c r="B830" s="65" t="s">
        <v>6451</v>
      </c>
      <c r="C830" s="65">
        <v>2</v>
      </c>
      <c r="D830" s="66">
        <v>43165.798734525466</v>
      </c>
      <c r="E830" s="65" t="s">
        <v>696</v>
      </c>
    </row>
    <row r="831" spans="1:5" ht="30" x14ac:dyDescent="0.25">
      <c r="A831" s="65" t="s">
        <v>6452</v>
      </c>
      <c r="B831" s="65" t="s">
        <v>6453</v>
      </c>
      <c r="C831" s="65">
        <v>2</v>
      </c>
      <c r="D831" s="66">
        <v>43165.798748611109</v>
      </c>
      <c r="E831" s="65" t="s">
        <v>696</v>
      </c>
    </row>
    <row r="832" spans="1:5" ht="30" x14ac:dyDescent="0.25">
      <c r="A832" s="65" t="s">
        <v>6454</v>
      </c>
      <c r="B832" s="65" t="s">
        <v>3968</v>
      </c>
      <c r="C832" s="65">
        <v>2</v>
      </c>
      <c r="D832" s="66">
        <v>43165.802465474539</v>
      </c>
      <c r="E832" s="65" t="s">
        <v>696</v>
      </c>
    </row>
    <row r="833" spans="1:5" ht="30" x14ac:dyDescent="0.25">
      <c r="A833" s="65" t="s">
        <v>6455</v>
      </c>
      <c r="B833" s="65" t="s">
        <v>2794</v>
      </c>
      <c r="C833" s="65">
        <v>2</v>
      </c>
      <c r="D833" s="66">
        <v>43165.816682546298</v>
      </c>
      <c r="E833" s="65" t="s">
        <v>696</v>
      </c>
    </row>
    <row r="834" spans="1:5" x14ac:dyDescent="0.25">
      <c r="A834" s="65" t="s">
        <v>6456</v>
      </c>
      <c r="B834" s="65" t="s">
        <v>6457</v>
      </c>
      <c r="C834" s="65">
        <v>2</v>
      </c>
      <c r="D834" s="66">
        <v>43165.816699270836</v>
      </c>
      <c r="E834" s="65" t="s">
        <v>696</v>
      </c>
    </row>
    <row r="835" spans="1:5" x14ac:dyDescent="0.25">
      <c r="A835" s="65" t="s">
        <v>6458</v>
      </c>
      <c r="B835" s="65" t="s">
        <v>6459</v>
      </c>
      <c r="C835" s="65">
        <v>2</v>
      </c>
      <c r="D835" s="66">
        <v>43165.816705844911</v>
      </c>
      <c r="E835" s="65" t="s">
        <v>696</v>
      </c>
    </row>
    <row r="836" spans="1:5" x14ac:dyDescent="0.25">
      <c r="A836" s="65" t="s">
        <v>6460</v>
      </c>
      <c r="B836" s="65" t="s">
        <v>6461</v>
      </c>
      <c r="C836" s="65">
        <v>2</v>
      </c>
      <c r="D836" s="66">
        <v>43165.816734143518</v>
      </c>
      <c r="E836" s="65" t="s">
        <v>696</v>
      </c>
    </row>
    <row r="837" spans="1:5" ht="30" x14ac:dyDescent="0.25">
      <c r="A837" s="65" t="s">
        <v>6462</v>
      </c>
      <c r="B837" s="65" t="s">
        <v>6463</v>
      </c>
      <c r="C837" s="65">
        <v>2</v>
      </c>
      <c r="D837" s="66">
        <v>43165.816733414351</v>
      </c>
      <c r="E837" s="65" t="s">
        <v>696</v>
      </c>
    </row>
    <row r="838" spans="1:5" ht="30" x14ac:dyDescent="0.25">
      <c r="A838" s="65" t="s">
        <v>6464</v>
      </c>
      <c r="B838" s="65" t="s">
        <v>6465</v>
      </c>
      <c r="C838" s="65">
        <v>2</v>
      </c>
      <c r="D838" s="66">
        <v>43165.811386307869</v>
      </c>
      <c r="E838" s="65" t="s">
        <v>696</v>
      </c>
    </row>
    <row r="839" spans="1:5" ht="30" x14ac:dyDescent="0.25">
      <c r="A839" s="65" t="s">
        <v>6466</v>
      </c>
      <c r="B839" s="65" t="s">
        <v>6467</v>
      </c>
      <c r="C839" s="65">
        <v>2</v>
      </c>
      <c r="D839" s="66">
        <v>43165.806746550923</v>
      </c>
      <c r="E839" s="65" t="s">
        <v>696</v>
      </c>
    </row>
    <row r="840" spans="1:5" x14ac:dyDescent="0.25">
      <c r="A840" s="65" t="s">
        <v>6468</v>
      </c>
      <c r="B840" s="65" t="s">
        <v>6469</v>
      </c>
      <c r="C840" s="65">
        <v>2</v>
      </c>
      <c r="D840" s="66">
        <v>43165.806869629632</v>
      </c>
      <c r="E840" s="65" t="s">
        <v>696</v>
      </c>
    </row>
    <row r="841" spans="1:5" ht="30" x14ac:dyDescent="0.25">
      <c r="A841" s="65" t="s">
        <v>6470</v>
      </c>
      <c r="B841" s="65" t="s">
        <v>3484</v>
      </c>
      <c r="C841" s="65">
        <v>2</v>
      </c>
      <c r="D841" s="66">
        <v>43165.806485231478</v>
      </c>
      <c r="E841" s="65" t="s">
        <v>696</v>
      </c>
    </row>
    <row r="842" spans="1:5" x14ac:dyDescent="0.25">
      <c r="A842" s="65" t="s">
        <v>6471</v>
      </c>
      <c r="B842" s="65" t="s">
        <v>6472</v>
      </c>
      <c r="C842" s="65">
        <v>2</v>
      </c>
      <c r="D842" s="66">
        <v>43165.844406377313</v>
      </c>
      <c r="E842" s="65" t="s">
        <v>696</v>
      </c>
    </row>
    <row r="843" spans="1:5" x14ac:dyDescent="0.25">
      <c r="A843" s="65" t="s">
        <v>6473</v>
      </c>
      <c r="B843" s="65" t="s">
        <v>3362</v>
      </c>
      <c r="C843" s="65">
        <v>2</v>
      </c>
      <c r="D843" s="66">
        <v>43165.844505624998</v>
      </c>
      <c r="E843" s="65" t="s">
        <v>696</v>
      </c>
    </row>
    <row r="844" spans="1:5" x14ac:dyDescent="0.25">
      <c r="A844" s="65" t="s">
        <v>6474</v>
      </c>
      <c r="B844" s="65" t="s">
        <v>6475</v>
      </c>
      <c r="C844" s="65">
        <v>2</v>
      </c>
      <c r="D844" s="66">
        <v>43165.846856215278</v>
      </c>
      <c r="E844" s="65" t="s">
        <v>696</v>
      </c>
    </row>
    <row r="845" spans="1:5" ht="30" x14ac:dyDescent="0.25">
      <c r="A845" s="65" t="s">
        <v>6476</v>
      </c>
      <c r="B845" s="65" t="s">
        <v>1169</v>
      </c>
      <c r="C845" s="65">
        <v>2</v>
      </c>
      <c r="D845" s="66">
        <v>43165.85253851852</v>
      </c>
      <c r="E845" s="65" t="s">
        <v>696</v>
      </c>
    </row>
    <row r="846" spans="1:5" x14ac:dyDescent="0.25">
      <c r="A846" s="65" t="s">
        <v>6477</v>
      </c>
      <c r="B846" s="65" t="s">
        <v>6478</v>
      </c>
      <c r="C846" s="65">
        <v>2</v>
      </c>
      <c r="D846" s="66">
        <v>43165.852294432872</v>
      </c>
      <c r="E846" s="65" t="s">
        <v>696</v>
      </c>
    </row>
    <row r="847" spans="1:5" x14ac:dyDescent="0.25">
      <c r="A847" s="65" t="s">
        <v>6479</v>
      </c>
      <c r="B847" s="65" t="s">
        <v>6480</v>
      </c>
      <c r="C847" s="65">
        <v>2</v>
      </c>
      <c r="D847" s="66">
        <v>43165.852400000003</v>
      </c>
      <c r="E847" s="65" t="s">
        <v>696</v>
      </c>
    </row>
    <row r="848" spans="1:5" x14ac:dyDescent="0.25">
      <c r="A848" s="65" t="s">
        <v>6481</v>
      </c>
      <c r="B848" s="65" t="s">
        <v>6482</v>
      </c>
      <c r="C848" s="65">
        <v>2</v>
      </c>
      <c r="D848" s="66">
        <v>43165.852529594908</v>
      </c>
      <c r="E848" s="65" t="s">
        <v>696</v>
      </c>
    </row>
    <row r="849" spans="1:5" x14ac:dyDescent="0.25">
      <c r="A849" s="65" t="s">
        <v>6483</v>
      </c>
      <c r="B849" s="65" t="s">
        <v>6484</v>
      </c>
      <c r="C849" s="65">
        <v>2</v>
      </c>
      <c r="D849" s="66">
        <v>43165.852192708335</v>
      </c>
      <c r="E849" s="65" t="s">
        <v>696</v>
      </c>
    </row>
    <row r="850" spans="1:5" ht="30" x14ac:dyDescent="0.25">
      <c r="A850" s="65" t="s">
        <v>6485</v>
      </c>
      <c r="B850" s="65" t="s">
        <v>6486</v>
      </c>
      <c r="C850" s="65">
        <v>2</v>
      </c>
      <c r="D850" s="66">
        <v>43165.852194363426</v>
      </c>
      <c r="E850" s="65" t="s">
        <v>696</v>
      </c>
    </row>
    <row r="851" spans="1:5" x14ac:dyDescent="0.25">
      <c r="A851" s="65" t="s">
        <v>6487</v>
      </c>
      <c r="B851" s="65" t="s">
        <v>6488</v>
      </c>
      <c r="C851" s="65">
        <v>2</v>
      </c>
      <c r="D851" s="66">
        <v>43165.807912164353</v>
      </c>
      <c r="E851" s="65" t="s">
        <v>696</v>
      </c>
    </row>
    <row r="852" spans="1:5" x14ac:dyDescent="0.25">
      <c r="A852" s="65" t="s">
        <v>6489</v>
      </c>
      <c r="B852" s="65" t="s">
        <v>6490</v>
      </c>
      <c r="C852" s="65">
        <v>2</v>
      </c>
      <c r="D852" s="66">
        <v>43165.807835439817</v>
      </c>
      <c r="E852" s="65" t="s">
        <v>696</v>
      </c>
    </row>
    <row r="853" spans="1:5" x14ac:dyDescent="0.25">
      <c r="A853" s="65" t="s">
        <v>6491</v>
      </c>
      <c r="B853" s="65" t="s">
        <v>6492</v>
      </c>
      <c r="C853" s="65">
        <v>2</v>
      </c>
      <c r="D853" s="66">
        <v>43165.807910543983</v>
      </c>
      <c r="E853" s="65" t="s">
        <v>696</v>
      </c>
    </row>
    <row r="854" spans="1:5" x14ac:dyDescent="0.25">
      <c r="A854" s="65" t="s">
        <v>6493</v>
      </c>
      <c r="B854" s="65" t="s">
        <v>6494</v>
      </c>
      <c r="C854" s="65">
        <v>2</v>
      </c>
      <c r="D854" s="66">
        <v>43165.807909780095</v>
      </c>
      <c r="E854" s="65" t="s">
        <v>696</v>
      </c>
    </row>
    <row r="855" spans="1:5" x14ac:dyDescent="0.25">
      <c r="A855" s="65" t="s">
        <v>6495</v>
      </c>
      <c r="B855" s="65" t="s">
        <v>6496</v>
      </c>
      <c r="C855" s="65">
        <v>2</v>
      </c>
      <c r="D855" s="66">
        <v>43165.80789142361</v>
      </c>
      <c r="E855" s="65" t="s">
        <v>696</v>
      </c>
    </row>
    <row r="856" spans="1:5" x14ac:dyDescent="0.25">
      <c r="A856" s="65" t="s">
        <v>6497</v>
      </c>
      <c r="B856" s="65" t="s">
        <v>6498</v>
      </c>
      <c r="C856" s="65">
        <v>2</v>
      </c>
      <c r="D856" s="66">
        <v>43165.807646712965</v>
      </c>
      <c r="E856" s="65" t="s">
        <v>696</v>
      </c>
    </row>
    <row r="857" spans="1:5" ht="30" x14ac:dyDescent="0.25">
      <c r="A857" s="65" t="s">
        <v>6499</v>
      </c>
      <c r="B857" s="65" t="s">
        <v>2374</v>
      </c>
      <c r="C857" s="65">
        <v>2</v>
      </c>
      <c r="D857" s="66">
        <v>43165.812565555556</v>
      </c>
      <c r="E857" s="65" t="s">
        <v>696</v>
      </c>
    </row>
    <row r="858" spans="1:5" x14ac:dyDescent="0.25">
      <c r="A858" s="65" t="s">
        <v>6500</v>
      </c>
      <c r="B858" s="65" t="s">
        <v>6501</v>
      </c>
      <c r="C858" s="65">
        <v>2</v>
      </c>
      <c r="D858" s="66">
        <v>43165.812558831021</v>
      </c>
      <c r="E858" s="65" t="s">
        <v>696</v>
      </c>
    </row>
    <row r="859" spans="1:5" ht="30" x14ac:dyDescent="0.25">
      <c r="A859" s="65" t="s">
        <v>6502</v>
      </c>
      <c r="B859" s="65" t="s">
        <v>6503</v>
      </c>
      <c r="C859" s="65">
        <v>2</v>
      </c>
      <c r="D859" s="66">
        <v>43165.812564791668</v>
      </c>
      <c r="E859" s="65" t="s">
        <v>696</v>
      </c>
    </row>
    <row r="860" spans="1:5" x14ac:dyDescent="0.25">
      <c r="A860" s="65" t="s">
        <v>6504</v>
      </c>
      <c r="B860" s="65" t="s">
        <v>6505</v>
      </c>
      <c r="C860" s="65">
        <v>2</v>
      </c>
      <c r="D860" s="66">
        <v>43165.812611689813</v>
      </c>
      <c r="E860" s="65" t="s">
        <v>696</v>
      </c>
    </row>
    <row r="861" spans="1:5" ht="30" x14ac:dyDescent="0.25">
      <c r="A861" s="65" t="s">
        <v>6506</v>
      </c>
      <c r="B861" s="65" t="s">
        <v>6507</v>
      </c>
      <c r="C861" s="65">
        <v>2</v>
      </c>
      <c r="D861" s="66">
        <v>43165.812558495367</v>
      </c>
      <c r="E861" s="65" t="s">
        <v>696</v>
      </c>
    </row>
    <row r="862" spans="1:5" x14ac:dyDescent="0.25">
      <c r="A862" s="65" t="s">
        <v>6508</v>
      </c>
      <c r="B862" s="65" t="s">
        <v>6509</v>
      </c>
      <c r="C862" s="65">
        <v>2</v>
      </c>
      <c r="D862" s="66">
        <v>43165.79971190972</v>
      </c>
      <c r="E862" s="65" t="s">
        <v>696</v>
      </c>
    </row>
    <row r="863" spans="1:5" ht="30" x14ac:dyDescent="0.25">
      <c r="A863" s="65" t="s">
        <v>6510</v>
      </c>
      <c r="B863" s="65" t="s">
        <v>6511</v>
      </c>
      <c r="C863" s="65">
        <v>2</v>
      </c>
      <c r="D863" s="66">
        <v>43165.799884247688</v>
      </c>
      <c r="E863" s="65" t="s">
        <v>696</v>
      </c>
    </row>
    <row r="864" spans="1:5" ht="30" x14ac:dyDescent="0.25">
      <c r="A864" s="65" t="s">
        <v>6512</v>
      </c>
      <c r="B864" s="65" t="s">
        <v>6513</v>
      </c>
      <c r="C864" s="65">
        <v>2</v>
      </c>
      <c r="D864" s="66">
        <v>43165.799753414351</v>
      </c>
      <c r="E864" s="65" t="s">
        <v>696</v>
      </c>
    </row>
    <row r="865" spans="1:5" x14ac:dyDescent="0.25">
      <c r="A865" s="65" t="s">
        <v>6514</v>
      </c>
      <c r="B865" s="65" t="s">
        <v>1198</v>
      </c>
      <c r="C865" s="65">
        <v>2</v>
      </c>
      <c r="D865" s="66">
        <v>43165.804053043983</v>
      </c>
      <c r="E865" s="65" t="s">
        <v>696</v>
      </c>
    </row>
    <row r="866" spans="1:5" ht="30" x14ac:dyDescent="0.25">
      <c r="A866" s="65" t="s">
        <v>6515</v>
      </c>
      <c r="B866" s="65" t="s">
        <v>2336</v>
      </c>
      <c r="C866" s="65">
        <v>2</v>
      </c>
      <c r="D866" s="66">
        <v>43165.804058518515</v>
      </c>
      <c r="E866" s="65" t="s">
        <v>696</v>
      </c>
    </row>
    <row r="867" spans="1:5" ht="30" x14ac:dyDescent="0.25">
      <c r="A867" s="65" t="s">
        <v>6516</v>
      </c>
      <c r="B867" s="65" t="s">
        <v>4487</v>
      </c>
      <c r="C867" s="65">
        <v>2</v>
      </c>
      <c r="D867" s="66">
        <v>43165.818756168985</v>
      </c>
      <c r="E867" s="65" t="s">
        <v>696</v>
      </c>
    </row>
    <row r="868" spans="1:5" ht="30" x14ac:dyDescent="0.25">
      <c r="A868" s="65" t="s">
        <v>6517</v>
      </c>
      <c r="B868" s="65" t="s">
        <v>2506</v>
      </c>
      <c r="C868" s="65">
        <v>2</v>
      </c>
      <c r="D868" s="66">
        <v>43165.818759664355</v>
      </c>
      <c r="E868" s="65" t="s">
        <v>696</v>
      </c>
    </row>
    <row r="869" spans="1:5" x14ac:dyDescent="0.25">
      <c r="A869" s="65" t="s">
        <v>6518</v>
      </c>
      <c r="B869" s="65" t="s">
        <v>6519</v>
      </c>
      <c r="C869" s="65">
        <v>2</v>
      </c>
      <c r="D869" s="66">
        <v>43165.82430497685</v>
      </c>
      <c r="E869" s="65" t="s">
        <v>696</v>
      </c>
    </row>
    <row r="870" spans="1:5" ht="30" x14ac:dyDescent="0.25">
      <c r="A870" s="65" t="s">
        <v>6520</v>
      </c>
      <c r="B870" s="65" t="s">
        <v>6521</v>
      </c>
      <c r="C870" s="65">
        <v>2</v>
      </c>
      <c r="D870" s="66">
        <v>43165.824303229165</v>
      </c>
      <c r="E870" s="65" t="s">
        <v>696</v>
      </c>
    </row>
    <row r="871" spans="1:5" ht="30" x14ac:dyDescent="0.25">
      <c r="A871" s="65" t="s">
        <v>6522</v>
      </c>
      <c r="B871" s="65" t="s">
        <v>2640</v>
      </c>
      <c r="C871" s="65">
        <v>2</v>
      </c>
      <c r="D871" s="66">
        <v>43165.852146215278</v>
      </c>
      <c r="E871" s="65" t="s">
        <v>696</v>
      </c>
    </row>
    <row r="872" spans="1:5" x14ac:dyDescent="0.25">
      <c r="A872" s="65" t="s">
        <v>6523</v>
      </c>
      <c r="B872" s="65" t="s">
        <v>2521</v>
      </c>
      <c r="C872" s="65">
        <v>2</v>
      </c>
      <c r="D872" s="66">
        <v>43165.817045173608</v>
      </c>
      <c r="E872" s="65" t="s">
        <v>696</v>
      </c>
    </row>
    <row r="873" spans="1:5" x14ac:dyDescent="0.25">
      <c r="A873" s="65" t="s">
        <v>6524</v>
      </c>
      <c r="B873" s="65" t="s">
        <v>6525</v>
      </c>
      <c r="C873" s="65">
        <v>2</v>
      </c>
      <c r="D873" s="66">
        <v>43165.834155555553</v>
      </c>
      <c r="E873" s="65" t="s">
        <v>696</v>
      </c>
    </row>
    <row r="874" spans="1:5" x14ac:dyDescent="0.25">
      <c r="A874" s="65" t="s">
        <v>6526</v>
      </c>
      <c r="B874" s="65" t="s">
        <v>6527</v>
      </c>
      <c r="C874" s="65">
        <v>2</v>
      </c>
      <c r="D874" s="66">
        <v>43165.834964583337</v>
      </c>
      <c r="E874" s="65" t="s">
        <v>696</v>
      </c>
    </row>
    <row r="875" spans="1:5" x14ac:dyDescent="0.25">
      <c r="A875" s="65" t="s">
        <v>6528</v>
      </c>
      <c r="B875" s="65" t="s">
        <v>6529</v>
      </c>
      <c r="C875" s="65">
        <v>2</v>
      </c>
      <c r="D875" s="66">
        <v>43165.834960428241</v>
      </c>
      <c r="E875" s="65" t="s">
        <v>696</v>
      </c>
    </row>
    <row r="876" spans="1:5" x14ac:dyDescent="0.25">
      <c r="A876" s="65" t="s">
        <v>6530</v>
      </c>
      <c r="B876" s="65" t="s">
        <v>3300</v>
      </c>
      <c r="C876" s="65">
        <v>2</v>
      </c>
      <c r="D876" s="66">
        <v>43165.816738240741</v>
      </c>
      <c r="E876" s="65" t="s">
        <v>696</v>
      </c>
    </row>
    <row r="877" spans="1:5" x14ac:dyDescent="0.25">
      <c r="A877" s="65" t="s">
        <v>6531</v>
      </c>
      <c r="B877" s="65" t="s">
        <v>6532</v>
      </c>
      <c r="C877" s="65">
        <v>2</v>
      </c>
      <c r="D877" s="66">
        <v>43165.834610104168</v>
      </c>
      <c r="E877" s="65" t="s">
        <v>696</v>
      </c>
    </row>
    <row r="878" spans="1:5" x14ac:dyDescent="0.25">
      <c r="A878" s="65" t="s">
        <v>6533</v>
      </c>
      <c r="B878" s="65" t="s">
        <v>3172</v>
      </c>
      <c r="C878" s="65">
        <v>2</v>
      </c>
      <c r="D878" s="66">
        <v>43165.813504363425</v>
      </c>
      <c r="E878" s="65" t="s">
        <v>696</v>
      </c>
    </row>
    <row r="879" spans="1:5" x14ac:dyDescent="0.25">
      <c r="A879" s="65" t="s">
        <v>6534</v>
      </c>
      <c r="B879" s="65" t="s">
        <v>3050</v>
      </c>
      <c r="C879" s="65">
        <v>2</v>
      </c>
      <c r="D879" s="66">
        <v>43165.81438009259</v>
      </c>
      <c r="E879" s="65" t="s">
        <v>696</v>
      </c>
    </row>
    <row r="880" spans="1:5" x14ac:dyDescent="0.25">
      <c r="A880" s="65" t="s">
        <v>6535</v>
      </c>
      <c r="B880" s="65" t="s">
        <v>6536</v>
      </c>
      <c r="C880" s="65">
        <v>2</v>
      </c>
      <c r="D880" s="66">
        <v>43165.81299298611</v>
      </c>
      <c r="E880" s="65" t="s">
        <v>696</v>
      </c>
    </row>
    <row r="881" spans="1:5" ht="30" x14ac:dyDescent="0.25">
      <c r="A881" s="65" t="s">
        <v>6537</v>
      </c>
      <c r="B881" s="65" t="s">
        <v>6538</v>
      </c>
      <c r="C881" s="65">
        <v>2</v>
      </c>
      <c r="D881" s="66">
        <v>43165.812992430554</v>
      </c>
      <c r="E881" s="65" t="s">
        <v>696</v>
      </c>
    </row>
    <row r="882" spans="1:5" ht="30" x14ac:dyDescent="0.25">
      <c r="A882" s="65" t="s">
        <v>6539</v>
      </c>
      <c r="B882" s="65" t="s">
        <v>6540</v>
      </c>
      <c r="C882" s="65">
        <v>2</v>
      </c>
      <c r="D882" s="66">
        <v>43165.812970462961</v>
      </c>
      <c r="E882" s="65" t="s">
        <v>696</v>
      </c>
    </row>
    <row r="883" spans="1:5" x14ac:dyDescent="0.25">
      <c r="A883" s="65" t="s">
        <v>6541</v>
      </c>
      <c r="B883" s="65" t="s">
        <v>6542</v>
      </c>
      <c r="C883" s="65">
        <v>2</v>
      </c>
      <c r="D883" s="66">
        <v>43165.848732708335</v>
      </c>
      <c r="E883" s="65" t="s">
        <v>696</v>
      </c>
    </row>
    <row r="884" spans="1:5" ht="30" x14ac:dyDescent="0.25">
      <c r="A884" s="65" t="s">
        <v>6543</v>
      </c>
      <c r="B884" s="65" t="s">
        <v>6544</v>
      </c>
      <c r="C884" s="65">
        <v>2</v>
      </c>
      <c r="D884" s="66">
        <v>43165.807975787036</v>
      </c>
      <c r="E884" s="65" t="s">
        <v>696</v>
      </c>
    </row>
    <row r="885" spans="1:5" x14ac:dyDescent="0.25">
      <c r="A885" s="65" t="s">
        <v>6545</v>
      </c>
      <c r="B885" s="65" t="s">
        <v>6546</v>
      </c>
      <c r="C885" s="65">
        <v>2</v>
      </c>
      <c r="D885" s="66">
        <v>43165.807969756941</v>
      </c>
      <c r="E885" s="65" t="s">
        <v>696</v>
      </c>
    </row>
    <row r="886" spans="1:5" x14ac:dyDescent="0.25">
      <c r="A886" s="65" t="s">
        <v>6547</v>
      </c>
      <c r="B886" s="65" t="s">
        <v>6548</v>
      </c>
      <c r="C886" s="65">
        <v>2</v>
      </c>
      <c r="D886" s="66">
        <v>43165.808272719907</v>
      </c>
      <c r="E886" s="65" t="s">
        <v>696</v>
      </c>
    </row>
    <row r="887" spans="1:5" x14ac:dyDescent="0.25">
      <c r="A887" s="65" t="s">
        <v>6549</v>
      </c>
      <c r="B887" s="65" t="s">
        <v>6550</v>
      </c>
      <c r="C887" s="65">
        <v>2</v>
      </c>
      <c r="D887" s="66">
        <v>43165.807953113428</v>
      </c>
      <c r="E887" s="65" t="s">
        <v>696</v>
      </c>
    </row>
    <row r="888" spans="1:5" x14ac:dyDescent="0.25">
      <c r="A888" s="65" t="s">
        <v>6551</v>
      </c>
      <c r="B888" s="65" t="s">
        <v>6552</v>
      </c>
      <c r="C888" s="65">
        <v>2</v>
      </c>
      <c r="D888" s="66">
        <v>43165.807966365741</v>
      </c>
      <c r="E888" s="65" t="s">
        <v>696</v>
      </c>
    </row>
    <row r="889" spans="1:5" x14ac:dyDescent="0.25">
      <c r="A889" s="65" t="s">
        <v>6553</v>
      </c>
      <c r="B889" s="65" t="s">
        <v>6554</v>
      </c>
      <c r="C889" s="65">
        <v>2</v>
      </c>
      <c r="D889" s="66">
        <v>43165.807357743055</v>
      </c>
      <c r="E889" s="65" t="s">
        <v>696</v>
      </c>
    </row>
    <row r="890" spans="1:5" x14ac:dyDescent="0.25">
      <c r="A890" s="65" t="s">
        <v>6555</v>
      </c>
      <c r="B890" s="65" t="s">
        <v>6556</v>
      </c>
      <c r="C890" s="65">
        <v>2</v>
      </c>
      <c r="D890" s="66">
        <v>43165.807335474536</v>
      </c>
      <c r="E890" s="65" t="s">
        <v>696</v>
      </c>
    </row>
    <row r="891" spans="1:5" ht="30" x14ac:dyDescent="0.25">
      <c r="A891" s="65" t="s">
        <v>6557</v>
      </c>
      <c r="B891" s="65" t="s">
        <v>6558</v>
      </c>
      <c r="C891" s="65">
        <v>2</v>
      </c>
      <c r="D891" s="66">
        <v>43165.84106619213</v>
      </c>
      <c r="E891" s="65" t="s">
        <v>696</v>
      </c>
    </row>
    <row r="892" spans="1:5" ht="30" x14ac:dyDescent="0.25">
      <c r="A892" s="65" t="s">
        <v>6559</v>
      </c>
      <c r="B892" s="65" t="s">
        <v>6310</v>
      </c>
      <c r="C892" s="65">
        <v>2</v>
      </c>
      <c r="D892" s="66">
        <v>43165.841065671295</v>
      </c>
      <c r="E892" s="65" t="s">
        <v>696</v>
      </c>
    </row>
    <row r="893" spans="1:5" ht="30" x14ac:dyDescent="0.25">
      <c r="A893" s="65" t="s">
        <v>6560</v>
      </c>
      <c r="B893" s="65" t="s">
        <v>6561</v>
      </c>
      <c r="C893" s="65">
        <v>2</v>
      </c>
      <c r="D893" s="66">
        <v>43165.84105599537</v>
      </c>
      <c r="E893" s="65" t="s">
        <v>696</v>
      </c>
    </row>
    <row r="894" spans="1:5" ht="30" x14ac:dyDescent="0.25">
      <c r="A894" s="65" t="s">
        <v>6562</v>
      </c>
      <c r="B894" s="65" t="s">
        <v>6563</v>
      </c>
      <c r="C894" s="65">
        <v>2</v>
      </c>
      <c r="D894" s="66">
        <v>43165.841060555555</v>
      </c>
      <c r="E894" s="65" t="s">
        <v>696</v>
      </c>
    </row>
    <row r="895" spans="1:5" ht="30" x14ac:dyDescent="0.25">
      <c r="A895" s="65" t="s">
        <v>6564</v>
      </c>
      <c r="B895" s="65" t="s">
        <v>6558</v>
      </c>
      <c r="C895" s="65">
        <v>2</v>
      </c>
      <c r="D895" s="66">
        <v>43165.84106677083</v>
      </c>
      <c r="E895" s="65" t="s">
        <v>696</v>
      </c>
    </row>
    <row r="896" spans="1:5" x14ac:dyDescent="0.25">
      <c r="A896" s="65" t="s">
        <v>6565</v>
      </c>
      <c r="B896" s="65" t="s">
        <v>2349</v>
      </c>
      <c r="C896" s="65">
        <v>2</v>
      </c>
      <c r="D896" s="66">
        <v>43165.846339768519</v>
      </c>
      <c r="E896" s="65" t="s">
        <v>696</v>
      </c>
    </row>
    <row r="897" spans="1:5" x14ac:dyDescent="0.25">
      <c r="A897" s="65" t="s">
        <v>6566</v>
      </c>
      <c r="B897" s="65" t="s">
        <v>6567</v>
      </c>
      <c r="C897" s="65">
        <v>2</v>
      </c>
      <c r="D897" s="66">
        <v>43165.835343310187</v>
      </c>
      <c r="E897" s="65" t="s">
        <v>696</v>
      </c>
    </row>
    <row r="898" spans="1:5" x14ac:dyDescent="0.25">
      <c r="A898" s="65" t="s">
        <v>6568</v>
      </c>
      <c r="B898" s="65" t="s">
        <v>6569</v>
      </c>
      <c r="C898" s="65">
        <v>2</v>
      </c>
      <c r="D898" s="66">
        <v>43165.835306076391</v>
      </c>
      <c r="E898" s="65" t="s">
        <v>696</v>
      </c>
    </row>
    <row r="899" spans="1:5" ht="30" x14ac:dyDescent="0.25">
      <c r="A899" s="65" t="s">
        <v>6570</v>
      </c>
      <c r="B899" s="65" t="s">
        <v>6571</v>
      </c>
      <c r="C899" s="65">
        <v>2</v>
      </c>
      <c r="D899" s="66">
        <v>43165.803774456021</v>
      </c>
      <c r="E899" s="65" t="s">
        <v>696</v>
      </c>
    </row>
    <row r="900" spans="1:5" ht="30" x14ac:dyDescent="0.25">
      <c r="A900" s="65" t="s">
        <v>6572</v>
      </c>
      <c r="B900" s="65" t="s">
        <v>1266</v>
      </c>
      <c r="C900" s="65">
        <v>2</v>
      </c>
      <c r="D900" s="66">
        <v>43165.798103194444</v>
      </c>
      <c r="E900" s="65" t="s">
        <v>696</v>
      </c>
    </row>
    <row r="901" spans="1:5" x14ac:dyDescent="0.25">
      <c r="A901" s="65" t="s">
        <v>6573</v>
      </c>
      <c r="B901" s="65" t="s">
        <v>6574</v>
      </c>
      <c r="C901" s="65">
        <v>2</v>
      </c>
      <c r="D901" s="66">
        <v>43165.838364293981</v>
      </c>
      <c r="E901" s="65" t="s">
        <v>696</v>
      </c>
    </row>
    <row r="902" spans="1:5" x14ac:dyDescent="0.25">
      <c r="A902" s="65" t="s">
        <v>6575</v>
      </c>
      <c r="B902" s="65" t="s">
        <v>1381</v>
      </c>
      <c r="C902" s="65">
        <v>2</v>
      </c>
      <c r="D902" s="66">
        <v>43165.838368356483</v>
      </c>
      <c r="E902" s="65" t="s">
        <v>696</v>
      </c>
    </row>
    <row r="903" spans="1:5" x14ac:dyDescent="0.25">
      <c r="A903" s="65" t="s">
        <v>6576</v>
      </c>
      <c r="B903" s="65" t="s">
        <v>6577</v>
      </c>
      <c r="C903" s="65">
        <v>2</v>
      </c>
      <c r="D903" s="66">
        <v>43165.838417303239</v>
      </c>
      <c r="E903" s="65" t="s">
        <v>696</v>
      </c>
    </row>
    <row r="904" spans="1:5" ht="45" x14ac:dyDescent="0.25">
      <c r="A904" s="65" t="s">
        <v>6578</v>
      </c>
      <c r="B904" s="65" t="s">
        <v>2527</v>
      </c>
      <c r="C904" s="65">
        <v>2</v>
      </c>
      <c r="D904" s="66">
        <v>43165.833723437499</v>
      </c>
      <c r="E904" s="65" t="s">
        <v>696</v>
      </c>
    </row>
    <row r="905" spans="1:5" ht="30" x14ac:dyDescent="0.25">
      <c r="A905" s="65" t="s">
        <v>6579</v>
      </c>
      <c r="B905" s="65" t="s">
        <v>1324</v>
      </c>
      <c r="C905" s="65">
        <v>2</v>
      </c>
      <c r="D905" s="66">
        <v>43165.817418402781</v>
      </c>
      <c r="E905" s="65" t="s">
        <v>696</v>
      </c>
    </row>
    <row r="906" spans="1:5" x14ac:dyDescent="0.25">
      <c r="A906" s="65" t="s">
        <v>6580</v>
      </c>
      <c r="B906" s="65" t="s">
        <v>6581</v>
      </c>
      <c r="C906" s="65">
        <v>2</v>
      </c>
      <c r="D906" s="66">
        <v>43165.812176435182</v>
      </c>
      <c r="E906" s="65" t="s">
        <v>696</v>
      </c>
    </row>
    <row r="907" spans="1:5" x14ac:dyDescent="0.25">
      <c r="A907" s="65" t="s">
        <v>6582</v>
      </c>
      <c r="B907" s="65" t="s">
        <v>1263</v>
      </c>
      <c r="C907" s="65">
        <v>2</v>
      </c>
      <c r="D907" s="66">
        <v>43165.845631157405</v>
      </c>
      <c r="E907" s="65" t="s">
        <v>696</v>
      </c>
    </row>
    <row r="908" spans="1:5" x14ac:dyDescent="0.25">
      <c r="A908" s="65" t="s">
        <v>6583</v>
      </c>
      <c r="B908" s="65" t="s">
        <v>2930</v>
      </c>
      <c r="C908" s="65">
        <v>2</v>
      </c>
      <c r="D908" s="66">
        <v>43165.846025405095</v>
      </c>
      <c r="E908" s="65" t="s">
        <v>696</v>
      </c>
    </row>
    <row r="909" spans="1:5" x14ac:dyDescent="0.25">
      <c r="A909" s="65" t="s">
        <v>6584</v>
      </c>
      <c r="B909" s="65" t="s">
        <v>791</v>
      </c>
      <c r="C909" s="65">
        <v>2</v>
      </c>
      <c r="D909" s="66">
        <v>43165.812294212963</v>
      </c>
      <c r="E909" s="65" t="s">
        <v>696</v>
      </c>
    </row>
    <row r="910" spans="1:5" x14ac:dyDescent="0.25">
      <c r="A910" s="65" t="s">
        <v>6585</v>
      </c>
      <c r="B910" s="65" t="s">
        <v>6586</v>
      </c>
      <c r="C910" s="65">
        <v>2</v>
      </c>
      <c r="D910" s="66">
        <v>43165.807592743055</v>
      </c>
      <c r="E910" s="65" t="s">
        <v>696</v>
      </c>
    </row>
    <row r="911" spans="1:5" ht="30" x14ac:dyDescent="0.25">
      <c r="A911" s="65" t="s">
        <v>6587</v>
      </c>
      <c r="B911" s="65" t="s">
        <v>6588</v>
      </c>
      <c r="C911" s="65">
        <v>2</v>
      </c>
      <c r="D911" s="66">
        <v>43165.807594270831</v>
      </c>
      <c r="E911" s="65" t="s">
        <v>696</v>
      </c>
    </row>
    <row r="912" spans="1:5" x14ac:dyDescent="0.25">
      <c r="A912" s="65" t="s">
        <v>6589</v>
      </c>
      <c r="B912" s="65" t="s">
        <v>1378</v>
      </c>
      <c r="C912" s="65">
        <v>2</v>
      </c>
      <c r="D912" s="66">
        <v>43165.807642881948</v>
      </c>
      <c r="E912" s="65" t="s">
        <v>696</v>
      </c>
    </row>
    <row r="913" spans="1:5" x14ac:dyDescent="0.25">
      <c r="A913" s="65" t="s">
        <v>6590</v>
      </c>
      <c r="B913" s="65" t="s">
        <v>6591</v>
      </c>
      <c r="C913" s="65">
        <v>2</v>
      </c>
      <c r="D913" s="66">
        <v>43165.835688148145</v>
      </c>
      <c r="E913" s="65" t="s">
        <v>696</v>
      </c>
    </row>
    <row r="914" spans="1:5" x14ac:dyDescent="0.25">
      <c r="A914" s="65" t="s">
        <v>6592</v>
      </c>
      <c r="B914" s="65" t="s">
        <v>6593</v>
      </c>
      <c r="C914" s="65">
        <v>2</v>
      </c>
      <c r="D914" s="66">
        <v>43165.83545486111</v>
      </c>
      <c r="E914" s="65" t="s">
        <v>696</v>
      </c>
    </row>
    <row r="915" spans="1:5" x14ac:dyDescent="0.25">
      <c r="A915" s="65" t="s">
        <v>6594</v>
      </c>
      <c r="B915" s="65" t="s">
        <v>6595</v>
      </c>
      <c r="C915" s="65">
        <v>2</v>
      </c>
      <c r="D915" s="66">
        <v>43165.835454594904</v>
      </c>
      <c r="E915" s="65" t="s">
        <v>696</v>
      </c>
    </row>
    <row r="916" spans="1:5" x14ac:dyDescent="0.25">
      <c r="A916" s="65" t="s">
        <v>6596</v>
      </c>
      <c r="B916" s="65" t="s">
        <v>6597</v>
      </c>
      <c r="C916" s="65">
        <v>2</v>
      </c>
      <c r="D916" s="66">
        <v>43165.835404363424</v>
      </c>
      <c r="E916" s="65" t="s">
        <v>696</v>
      </c>
    </row>
    <row r="917" spans="1:5" x14ac:dyDescent="0.25">
      <c r="A917" s="65" t="s">
        <v>6598</v>
      </c>
      <c r="B917" s="65" t="s">
        <v>6599</v>
      </c>
      <c r="C917" s="65">
        <v>2</v>
      </c>
      <c r="D917" s="66">
        <v>43165.829116134257</v>
      </c>
      <c r="E917" s="65" t="s">
        <v>696</v>
      </c>
    </row>
    <row r="918" spans="1:5" x14ac:dyDescent="0.25">
      <c r="A918" s="65" t="s">
        <v>6600</v>
      </c>
      <c r="B918" s="65" t="s">
        <v>6601</v>
      </c>
      <c r="C918" s="65">
        <v>2</v>
      </c>
      <c r="D918" s="66">
        <v>43165.829129768521</v>
      </c>
      <c r="E918" s="65" t="s">
        <v>696</v>
      </c>
    </row>
    <row r="919" spans="1:5" x14ac:dyDescent="0.25">
      <c r="A919" s="65" t="s">
        <v>6602</v>
      </c>
      <c r="B919" s="65" t="s">
        <v>6603</v>
      </c>
      <c r="C919" s="65">
        <v>2</v>
      </c>
      <c r="D919" s="66">
        <v>43165.818332233794</v>
      </c>
      <c r="E919" s="65" t="s">
        <v>696</v>
      </c>
    </row>
    <row r="920" spans="1:5" ht="30" x14ac:dyDescent="0.25">
      <c r="A920" s="65" t="s">
        <v>6604</v>
      </c>
      <c r="B920" s="65" t="s">
        <v>6605</v>
      </c>
      <c r="C920" s="65">
        <v>2</v>
      </c>
      <c r="D920" s="66">
        <v>43165.824100682868</v>
      </c>
      <c r="E920" s="65" t="s">
        <v>696</v>
      </c>
    </row>
    <row r="921" spans="1:5" ht="30" x14ac:dyDescent="0.25">
      <c r="A921" s="65" t="s">
        <v>6606</v>
      </c>
      <c r="B921" s="65" t="s">
        <v>1163</v>
      </c>
      <c r="C921" s="65">
        <v>2</v>
      </c>
      <c r="D921" s="66">
        <v>43165.823205636574</v>
      </c>
      <c r="E921" s="65" t="s">
        <v>696</v>
      </c>
    </row>
    <row r="922" spans="1:5" ht="30" x14ac:dyDescent="0.25">
      <c r="A922" s="65" t="s">
        <v>6607</v>
      </c>
      <c r="B922" s="65" t="s">
        <v>3016</v>
      </c>
      <c r="C922" s="65">
        <v>2</v>
      </c>
      <c r="D922" s="66">
        <v>43165.834073275466</v>
      </c>
      <c r="E922" s="65" t="s">
        <v>696</v>
      </c>
    </row>
    <row r="923" spans="1:5" ht="30" x14ac:dyDescent="0.25">
      <c r="A923" s="65" t="s">
        <v>6608</v>
      </c>
      <c r="B923" s="65" t="s">
        <v>6609</v>
      </c>
      <c r="C923" s="65">
        <v>2</v>
      </c>
      <c r="D923" s="66">
        <v>43165.828325092596</v>
      </c>
      <c r="E923" s="65" t="s">
        <v>696</v>
      </c>
    </row>
    <row r="924" spans="1:5" x14ac:dyDescent="0.25">
      <c r="A924" s="65" t="s">
        <v>6610</v>
      </c>
      <c r="B924" s="65" t="s">
        <v>6611</v>
      </c>
      <c r="C924" s="65">
        <v>2</v>
      </c>
      <c r="D924" s="66">
        <v>43165.803528495373</v>
      </c>
      <c r="E924" s="65" t="s">
        <v>696</v>
      </c>
    </row>
    <row r="925" spans="1:5" ht="30" x14ac:dyDescent="0.25">
      <c r="A925" s="65" t="s">
        <v>6612</v>
      </c>
      <c r="B925" s="65" t="s">
        <v>6613</v>
      </c>
      <c r="C925" s="65">
        <v>2</v>
      </c>
      <c r="D925" s="66">
        <v>43165.803502546296</v>
      </c>
      <c r="E925" s="65" t="s">
        <v>696</v>
      </c>
    </row>
    <row r="926" spans="1:5" x14ac:dyDescent="0.25">
      <c r="A926" s="65" t="s">
        <v>6614</v>
      </c>
      <c r="B926" s="65" t="s">
        <v>6615</v>
      </c>
      <c r="C926" s="65">
        <v>2</v>
      </c>
      <c r="D926" s="66">
        <v>43165.80352439815</v>
      </c>
      <c r="E926" s="65" t="s">
        <v>696</v>
      </c>
    </row>
    <row r="927" spans="1:5" ht="30" x14ac:dyDescent="0.25">
      <c r="A927" s="65" t="s">
        <v>6616</v>
      </c>
      <c r="B927" s="65" t="s">
        <v>2649</v>
      </c>
      <c r="C927" s="65">
        <v>2</v>
      </c>
      <c r="D927" s="66">
        <v>43165.821469351853</v>
      </c>
      <c r="E927" s="65" t="s">
        <v>696</v>
      </c>
    </row>
    <row r="928" spans="1:5" ht="30" x14ac:dyDescent="0.25">
      <c r="A928" s="65" t="s">
        <v>6617</v>
      </c>
      <c r="B928" s="65" t="s">
        <v>1492</v>
      </c>
      <c r="C928" s="65">
        <v>2</v>
      </c>
      <c r="D928" s="66">
        <v>43165.844790682873</v>
      </c>
      <c r="E928" s="65" t="s">
        <v>696</v>
      </c>
    </row>
    <row r="929" spans="1:5" ht="30" x14ac:dyDescent="0.25">
      <c r="A929" s="65" t="s">
        <v>6618</v>
      </c>
      <c r="B929" s="65" t="s">
        <v>6619</v>
      </c>
      <c r="C929" s="65">
        <v>2</v>
      </c>
      <c r="D929" s="66">
        <v>43165.807132499998</v>
      </c>
      <c r="E929" s="65" t="s">
        <v>696</v>
      </c>
    </row>
    <row r="930" spans="1:5" x14ac:dyDescent="0.25">
      <c r="A930" s="65" t="s">
        <v>6620</v>
      </c>
      <c r="B930" s="65" t="s">
        <v>6621</v>
      </c>
      <c r="C930" s="65">
        <v>2</v>
      </c>
      <c r="D930" s="66">
        <v>43165.80731960648</v>
      </c>
      <c r="E930" s="65" t="s">
        <v>696</v>
      </c>
    </row>
    <row r="931" spans="1:5" x14ac:dyDescent="0.25">
      <c r="A931" s="65" t="s">
        <v>6622</v>
      </c>
      <c r="B931" s="65" t="s">
        <v>6623</v>
      </c>
      <c r="C931" s="65">
        <v>2</v>
      </c>
      <c r="D931" s="66">
        <v>43165.809549837963</v>
      </c>
      <c r="E931" s="65" t="s">
        <v>696</v>
      </c>
    </row>
    <row r="932" spans="1:5" x14ac:dyDescent="0.25">
      <c r="A932" s="65" t="s">
        <v>6624</v>
      </c>
      <c r="B932" s="65" t="s">
        <v>2780</v>
      </c>
      <c r="C932" s="65">
        <v>2</v>
      </c>
      <c r="D932" s="66">
        <v>43165.807040057873</v>
      </c>
      <c r="E932" s="65" t="s">
        <v>696</v>
      </c>
    </row>
    <row r="933" spans="1:5" x14ac:dyDescent="0.25">
      <c r="A933" s="65" t="s">
        <v>6625</v>
      </c>
      <c r="B933" s="65" t="s">
        <v>6626</v>
      </c>
      <c r="C933" s="65">
        <v>2</v>
      </c>
      <c r="D933" s="66">
        <v>43165.852194131941</v>
      </c>
      <c r="E933" s="65" t="s">
        <v>696</v>
      </c>
    </row>
    <row r="934" spans="1:5" x14ac:dyDescent="0.25">
      <c r="A934" s="65" t="s">
        <v>6627</v>
      </c>
      <c r="B934" s="65" t="s">
        <v>6628</v>
      </c>
      <c r="C934" s="65">
        <v>2</v>
      </c>
      <c r="D934" s="66">
        <v>43165.83072150463</v>
      </c>
      <c r="E934" s="65" t="s">
        <v>696</v>
      </c>
    </row>
    <row r="935" spans="1:5" x14ac:dyDescent="0.25">
      <c r="A935" s="65" t="s">
        <v>6629</v>
      </c>
      <c r="B935" s="65" t="s">
        <v>6630</v>
      </c>
      <c r="C935" s="65">
        <v>2</v>
      </c>
      <c r="D935" s="66">
        <v>43165.852193136576</v>
      </c>
      <c r="E935" s="65" t="s">
        <v>696</v>
      </c>
    </row>
    <row r="936" spans="1:5" x14ac:dyDescent="0.25">
      <c r="A936" s="65" t="s">
        <v>6631</v>
      </c>
      <c r="B936" s="65" t="s">
        <v>6632</v>
      </c>
      <c r="C936" s="65">
        <v>2</v>
      </c>
      <c r="D936" s="66">
        <v>43165.852140925927</v>
      </c>
      <c r="E936" s="65" t="s">
        <v>696</v>
      </c>
    </row>
    <row r="937" spans="1:5" x14ac:dyDescent="0.25">
      <c r="A937" s="65" t="s">
        <v>6633</v>
      </c>
      <c r="B937" s="65" t="s">
        <v>6634</v>
      </c>
      <c r="C937" s="65">
        <v>2</v>
      </c>
      <c r="D937" s="66">
        <v>43165.828471851855</v>
      </c>
      <c r="E937" s="65" t="s">
        <v>696</v>
      </c>
    </row>
    <row r="938" spans="1:5" x14ac:dyDescent="0.25">
      <c r="A938" s="65" t="s">
        <v>6635</v>
      </c>
      <c r="B938" s="65" t="s">
        <v>1863</v>
      </c>
      <c r="C938" s="65">
        <v>2</v>
      </c>
      <c r="D938" s="66">
        <v>43165.828355729165</v>
      </c>
      <c r="E938" s="65" t="s">
        <v>696</v>
      </c>
    </row>
    <row r="939" spans="1:5" ht="45" x14ac:dyDescent="0.25">
      <c r="A939" s="65" t="s">
        <v>6636</v>
      </c>
      <c r="B939" s="65" t="s">
        <v>907</v>
      </c>
      <c r="C939" s="65">
        <v>2</v>
      </c>
      <c r="D939" s="66">
        <v>43165.834966851849</v>
      </c>
      <c r="E939" s="65" t="s">
        <v>696</v>
      </c>
    </row>
    <row r="940" spans="1:5" ht="45" x14ac:dyDescent="0.25">
      <c r="A940" s="65" t="s">
        <v>6637</v>
      </c>
      <c r="B940" s="65" t="s">
        <v>1858</v>
      </c>
      <c r="C940" s="65">
        <v>2</v>
      </c>
      <c r="D940" s="66">
        <v>43165.817464780092</v>
      </c>
      <c r="E940" s="65" t="s">
        <v>696</v>
      </c>
    </row>
    <row r="941" spans="1:5" ht="30" x14ac:dyDescent="0.25">
      <c r="A941" s="65" t="s">
        <v>6638</v>
      </c>
      <c r="B941" s="65" t="s">
        <v>2643</v>
      </c>
      <c r="C941" s="65">
        <v>2</v>
      </c>
      <c r="D941" s="66">
        <v>43165.817415034726</v>
      </c>
      <c r="E941" s="65" t="s">
        <v>696</v>
      </c>
    </row>
    <row r="942" spans="1:5" x14ac:dyDescent="0.25">
      <c r="A942" s="65" t="s">
        <v>6639</v>
      </c>
      <c r="B942" s="65" t="s">
        <v>6640</v>
      </c>
      <c r="C942" s="65">
        <v>2</v>
      </c>
      <c r="D942" s="66">
        <v>43165.817412337965</v>
      </c>
      <c r="E942" s="65" t="s">
        <v>696</v>
      </c>
    </row>
    <row r="943" spans="1:5" x14ac:dyDescent="0.25">
      <c r="A943" s="65" t="s">
        <v>6641</v>
      </c>
      <c r="B943" s="65" t="s">
        <v>6642</v>
      </c>
      <c r="C943" s="65">
        <v>2</v>
      </c>
      <c r="D943" s="66">
        <v>43165.83405125</v>
      </c>
      <c r="E943" s="65" t="s">
        <v>696</v>
      </c>
    </row>
    <row r="944" spans="1:5" x14ac:dyDescent="0.25">
      <c r="A944" s="65" t="s">
        <v>6643</v>
      </c>
      <c r="B944" s="65" t="s">
        <v>6644</v>
      </c>
      <c r="C944" s="65">
        <v>2</v>
      </c>
      <c r="D944" s="66">
        <v>43165.823308634259</v>
      </c>
      <c r="E944" s="65" t="s">
        <v>696</v>
      </c>
    </row>
    <row r="945" spans="1:5" x14ac:dyDescent="0.25">
      <c r="A945" s="65" t="s">
        <v>6645</v>
      </c>
      <c r="B945" s="65" t="s">
        <v>6646</v>
      </c>
      <c r="C945" s="65">
        <v>2</v>
      </c>
      <c r="D945" s="66">
        <v>43165.833689780091</v>
      </c>
      <c r="E945" s="65" t="s">
        <v>696</v>
      </c>
    </row>
    <row r="946" spans="1:5" x14ac:dyDescent="0.25">
      <c r="A946" s="65" t="s">
        <v>6647</v>
      </c>
      <c r="B946" s="65" t="s">
        <v>6648</v>
      </c>
      <c r="C946" s="65">
        <v>2</v>
      </c>
      <c r="D946" s="66">
        <v>43165.852133113425</v>
      </c>
      <c r="E946" s="65" t="s">
        <v>696</v>
      </c>
    </row>
    <row r="947" spans="1:5" ht="30" x14ac:dyDescent="0.25">
      <c r="A947" s="65" t="s">
        <v>6649</v>
      </c>
      <c r="B947" s="65" t="s">
        <v>6650</v>
      </c>
      <c r="C947" s="65">
        <v>2</v>
      </c>
      <c r="D947" s="66">
        <v>43165.840645856479</v>
      </c>
      <c r="E947" s="65" t="s">
        <v>696</v>
      </c>
    </row>
    <row r="948" spans="1:5" x14ac:dyDescent="0.25">
      <c r="A948" s="65" t="s">
        <v>6651</v>
      </c>
      <c r="B948" s="65" t="s">
        <v>6652</v>
      </c>
      <c r="C948" s="65">
        <v>2</v>
      </c>
      <c r="D948" s="66">
        <v>43165.82906340278</v>
      </c>
      <c r="E948" s="65" t="s">
        <v>696</v>
      </c>
    </row>
    <row r="949" spans="1:5" x14ac:dyDescent="0.25">
      <c r="A949" s="65" t="s">
        <v>6653</v>
      </c>
      <c r="B949" s="65" t="s">
        <v>6654</v>
      </c>
      <c r="C949" s="65">
        <v>2</v>
      </c>
      <c r="D949" s="66">
        <v>43165.829065914353</v>
      </c>
      <c r="E949" s="65" t="s">
        <v>696</v>
      </c>
    </row>
    <row r="950" spans="1:5" ht="30" x14ac:dyDescent="0.25">
      <c r="A950" s="65" t="s">
        <v>6655</v>
      </c>
      <c r="B950" s="65" t="s">
        <v>6656</v>
      </c>
      <c r="C950" s="65">
        <v>2</v>
      </c>
      <c r="D950" s="66">
        <v>43165.824144733793</v>
      </c>
      <c r="E950" s="65" t="s">
        <v>696</v>
      </c>
    </row>
    <row r="951" spans="1:5" ht="30" x14ac:dyDescent="0.25">
      <c r="A951" s="65" t="s">
        <v>6657</v>
      </c>
      <c r="B951" s="65" t="s">
        <v>6658</v>
      </c>
      <c r="C951" s="65">
        <v>2</v>
      </c>
      <c r="D951" s="66">
        <v>43165.824102650462</v>
      </c>
      <c r="E951" s="65" t="s">
        <v>696</v>
      </c>
    </row>
    <row r="952" spans="1:5" x14ac:dyDescent="0.25">
      <c r="A952" s="65" t="s">
        <v>6659</v>
      </c>
      <c r="B952" s="65" t="s">
        <v>6660</v>
      </c>
      <c r="C952" s="65">
        <v>2</v>
      </c>
      <c r="D952" s="66">
        <v>43165.82419190972</v>
      </c>
      <c r="E952" s="65" t="s">
        <v>696</v>
      </c>
    </row>
    <row r="953" spans="1:5" ht="30" x14ac:dyDescent="0.25">
      <c r="A953" s="65" t="s">
        <v>6661</v>
      </c>
      <c r="B953" s="65" t="s">
        <v>6662</v>
      </c>
      <c r="C953" s="65">
        <v>2</v>
      </c>
      <c r="D953" s="66">
        <v>43165.818327037035</v>
      </c>
      <c r="E953" s="65" t="s">
        <v>696</v>
      </c>
    </row>
    <row r="954" spans="1:5" ht="30" x14ac:dyDescent="0.25">
      <c r="A954" s="65" t="s">
        <v>6663</v>
      </c>
      <c r="B954" s="65" t="s">
        <v>2363</v>
      </c>
      <c r="C954" s="65">
        <v>2</v>
      </c>
      <c r="D954" s="66">
        <v>43165.818336516204</v>
      </c>
      <c r="E954" s="65" t="s">
        <v>696</v>
      </c>
    </row>
    <row r="955" spans="1:5" ht="45" x14ac:dyDescent="0.25">
      <c r="A955" s="65" t="s">
        <v>6664</v>
      </c>
      <c r="B955" s="65" t="s">
        <v>1764</v>
      </c>
      <c r="C955" s="65">
        <v>2</v>
      </c>
      <c r="D955" s="66">
        <v>43165.806467546296</v>
      </c>
      <c r="E955" s="65" t="s">
        <v>696</v>
      </c>
    </row>
    <row r="956" spans="1:5" ht="30" x14ac:dyDescent="0.25">
      <c r="A956" s="65" t="s">
        <v>6665</v>
      </c>
      <c r="B956" s="65" t="s">
        <v>6666</v>
      </c>
      <c r="C956" s="65">
        <v>2</v>
      </c>
      <c r="D956" s="66">
        <v>43165.806482754633</v>
      </c>
      <c r="E956" s="65" t="s">
        <v>696</v>
      </c>
    </row>
    <row r="957" spans="1:5" ht="45" x14ac:dyDescent="0.25">
      <c r="A957" s="65" t="s">
        <v>6667</v>
      </c>
      <c r="B957" s="65" t="s">
        <v>6668</v>
      </c>
      <c r="C957" s="65">
        <v>2</v>
      </c>
      <c r="D957" s="66">
        <v>43165.8056787963</v>
      </c>
      <c r="E957" s="65" t="s">
        <v>696</v>
      </c>
    </row>
    <row r="958" spans="1:5" x14ac:dyDescent="0.25">
      <c r="A958" s="65" t="s">
        <v>6669</v>
      </c>
      <c r="B958" s="65" t="s">
        <v>6670</v>
      </c>
      <c r="C958" s="65">
        <v>2</v>
      </c>
      <c r="D958" s="66">
        <v>43165.851359085646</v>
      </c>
      <c r="E958" s="65" t="s">
        <v>696</v>
      </c>
    </row>
    <row r="959" spans="1:5" x14ac:dyDescent="0.25">
      <c r="A959" s="65" t="s">
        <v>6671</v>
      </c>
      <c r="B959" s="65" t="s">
        <v>6672</v>
      </c>
      <c r="C959" s="65">
        <v>2</v>
      </c>
      <c r="D959" s="66">
        <v>43165.831901307873</v>
      </c>
      <c r="E959" s="65" t="s">
        <v>696</v>
      </c>
    </row>
    <row r="960" spans="1:5" ht="30" x14ac:dyDescent="0.25">
      <c r="A960" s="65" t="s">
        <v>6673</v>
      </c>
      <c r="B960" s="65" t="s">
        <v>6674</v>
      </c>
      <c r="C960" s="65">
        <v>2</v>
      </c>
      <c r="D960" s="66">
        <v>43165.813241759257</v>
      </c>
      <c r="E960" s="65" t="s">
        <v>696</v>
      </c>
    </row>
    <row r="961" spans="1:5" x14ac:dyDescent="0.25">
      <c r="A961" s="65" t="s">
        <v>6675</v>
      </c>
      <c r="B961" s="65" t="s">
        <v>6676</v>
      </c>
      <c r="C961" s="65">
        <v>2</v>
      </c>
      <c r="D961" s="66">
        <v>43165.813454976851</v>
      </c>
      <c r="E961" s="65" t="s">
        <v>696</v>
      </c>
    </row>
    <row r="962" spans="1:5" x14ac:dyDescent="0.25">
      <c r="A962" s="65" t="s">
        <v>6677</v>
      </c>
      <c r="B962" s="65" t="s">
        <v>6678</v>
      </c>
      <c r="C962" s="65">
        <v>2</v>
      </c>
      <c r="D962" s="66">
        <v>43165.813449212961</v>
      </c>
      <c r="E962" s="65" t="s">
        <v>696</v>
      </c>
    </row>
    <row r="963" spans="1:5" x14ac:dyDescent="0.25">
      <c r="A963" s="65" t="s">
        <v>6679</v>
      </c>
      <c r="B963" s="65" t="s">
        <v>6680</v>
      </c>
      <c r="C963" s="65">
        <v>2</v>
      </c>
      <c r="D963" s="66">
        <v>43165.813242037038</v>
      </c>
      <c r="E963" s="65" t="s">
        <v>696</v>
      </c>
    </row>
    <row r="964" spans="1:5" x14ac:dyDescent="0.25">
      <c r="A964" s="65" t="s">
        <v>6681</v>
      </c>
      <c r="B964" s="65" t="s">
        <v>6682</v>
      </c>
      <c r="C964" s="65">
        <v>2</v>
      </c>
      <c r="D964" s="66">
        <v>43165.829062777775</v>
      </c>
      <c r="E964" s="65" t="s">
        <v>696</v>
      </c>
    </row>
    <row r="965" spans="1:5" x14ac:dyDescent="0.25">
      <c r="A965" s="65" t="s">
        <v>6683</v>
      </c>
      <c r="B965" s="65" t="s">
        <v>2803</v>
      </c>
      <c r="C965" s="65">
        <v>2</v>
      </c>
      <c r="D965" s="66">
        <v>43165.800304212964</v>
      </c>
      <c r="E965" s="65" t="s">
        <v>696</v>
      </c>
    </row>
    <row r="966" spans="1:5" ht="30" x14ac:dyDescent="0.25">
      <c r="A966" s="65" t="s">
        <v>6684</v>
      </c>
      <c r="B966" s="65" t="s">
        <v>3498</v>
      </c>
      <c r="C966" s="65">
        <v>2</v>
      </c>
      <c r="D966" s="66">
        <v>43165.800281400465</v>
      </c>
      <c r="E966" s="65" t="s">
        <v>696</v>
      </c>
    </row>
    <row r="967" spans="1:5" x14ac:dyDescent="0.25">
      <c r="A967" s="65" t="s">
        <v>6685</v>
      </c>
      <c r="B967" s="65" t="s">
        <v>6686</v>
      </c>
      <c r="C967" s="65">
        <v>2</v>
      </c>
      <c r="D967" s="66">
        <v>43165.846662199074</v>
      </c>
      <c r="E967" s="65" t="s">
        <v>696</v>
      </c>
    </row>
    <row r="968" spans="1:5" x14ac:dyDescent="0.25">
      <c r="A968" s="65" t="s">
        <v>6687</v>
      </c>
      <c r="B968" s="65" t="s">
        <v>6688</v>
      </c>
      <c r="C968" s="65">
        <v>2</v>
      </c>
      <c r="D968" s="66">
        <v>43165.828766597224</v>
      </c>
      <c r="E968" s="65" t="s">
        <v>696</v>
      </c>
    </row>
    <row r="969" spans="1:5" x14ac:dyDescent="0.25">
      <c r="A969" s="65" t="s">
        <v>6689</v>
      </c>
      <c r="B969" s="65" t="s">
        <v>6690</v>
      </c>
      <c r="C969" s="65">
        <v>2</v>
      </c>
      <c r="D969" s="66">
        <v>43165.803773958331</v>
      </c>
      <c r="E969" s="65" t="s">
        <v>696</v>
      </c>
    </row>
    <row r="970" spans="1:5" ht="30" x14ac:dyDescent="0.25">
      <c r="A970" s="65" t="s">
        <v>6691</v>
      </c>
      <c r="B970" s="65" t="s">
        <v>6692</v>
      </c>
      <c r="C970" s="65">
        <v>2</v>
      </c>
      <c r="D970" s="66">
        <v>43165.803768900463</v>
      </c>
      <c r="E970" s="65" t="s">
        <v>696</v>
      </c>
    </row>
    <row r="971" spans="1:5" x14ac:dyDescent="0.25">
      <c r="A971" s="65" t="s">
        <v>6693</v>
      </c>
      <c r="B971" s="65" t="s">
        <v>6694</v>
      </c>
      <c r="C971" s="65">
        <v>2</v>
      </c>
      <c r="D971" s="66">
        <v>43165.847376365738</v>
      </c>
      <c r="E971" s="65" t="s">
        <v>696</v>
      </c>
    </row>
    <row r="972" spans="1:5" x14ac:dyDescent="0.25">
      <c r="A972" s="65" t="s">
        <v>6695</v>
      </c>
      <c r="B972" s="65" t="s">
        <v>6696</v>
      </c>
      <c r="C972" s="65">
        <v>2</v>
      </c>
      <c r="D972" s="66">
        <v>43165.816739374997</v>
      </c>
      <c r="E972" s="65" t="s">
        <v>696</v>
      </c>
    </row>
    <row r="973" spans="1:5" x14ac:dyDescent="0.25">
      <c r="A973" s="65" t="s">
        <v>6697</v>
      </c>
      <c r="B973" s="65" t="s">
        <v>6698</v>
      </c>
      <c r="C973" s="65">
        <v>2</v>
      </c>
      <c r="D973" s="66">
        <v>43165.846948923609</v>
      </c>
      <c r="E973" s="65" t="s">
        <v>696</v>
      </c>
    </row>
    <row r="974" spans="1:5" ht="30" x14ac:dyDescent="0.25">
      <c r="A974" s="65" t="s">
        <v>6699</v>
      </c>
      <c r="B974" s="65" t="s">
        <v>6700</v>
      </c>
      <c r="C974" s="65">
        <v>2</v>
      </c>
      <c r="D974" s="66">
        <v>43165.846942974538</v>
      </c>
      <c r="E974" s="65" t="s">
        <v>696</v>
      </c>
    </row>
    <row r="975" spans="1:5" x14ac:dyDescent="0.25">
      <c r="A975" s="65" t="s">
        <v>6701</v>
      </c>
      <c r="B975" s="65" t="s">
        <v>6702</v>
      </c>
      <c r="C975" s="65">
        <v>2</v>
      </c>
      <c r="D975" s="66">
        <v>43165.849733958334</v>
      </c>
      <c r="E975" s="65" t="s">
        <v>696</v>
      </c>
    </row>
    <row r="976" spans="1:5" x14ac:dyDescent="0.25">
      <c r="A976" s="65" t="s">
        <v>6703</v>
      </c>
      <c r="B976" s="65" t="s">
        <v>1700</v>
      </c>
      <c r="C976" s="65">
        <v>2</v>
      </c>
      <c r="D976" s="66">
        <v>43165.819196041666</v>
      </c>
      <c r="E976" s="65" t="s">
        <v>696</v>
      </c>
    </row>
    <row r="977" spans="1:5" x14ac:dyDescent="0.25">
      <c r="A977" s="65" t="s">
        <v>6704</v>
      </c>
      <c r="B977" s="65" t="s">
        <v>935</v>
      </c>
      <c r="C977" s="65">
        <v>2</v>
      </c>
      <c r="D977" s="66">
        <v>43165.812962013886</v>
      </c>
      <c r="E977" s="65" t="s">
        <v>696</v>
      </c>
    </row>
    <row r="978" spans="1:5" x14ac:dyDescent="0.25">
      <c r="A978" s="65" t="s">
        <v>6705</v>
      </c>
      <c r="B978" s="65" t="s">
        <v>1231</v>
      </c>
      <c r="C978" s="65">
        <v>2</v>
      </c>
      <c r="D978" s="66">
        <v>43165.81294689815</v>
      </c>
      <c r="E978" s="65" t="s">
        <v>696</v>
      </c>
    </row>
    <row r="979" spans="1:5" x14ac:dyDescent="0.25">
      <c r="A979" s="65" t="s">
        <v>6706</v>
      </c>
      <c r="B979" s="65" t="s">
        <v>2709</v>
      </c>
      <c r="C979" s="65">
        <v>2</v>
      </c>
      <c r="D979" s="66">
        <v>43165.812987013887</v>
      </c>
      <c r="E979" s="65" t="s">
        <v>696</v>
      </c>
    </row>
    <row r="980" spans="1:5" ht="30" x14ac:dyDescent="0.25">
      <c r="A980" s="65" t="s">
        <v>6707</v>
      </c>
      <c r="B980" s="65" t="s">
        <v>1461</v>
      </c>
      <c r="C980" s="65">
        <v>2</v>
      </c>
      <c r="D980" s="66">
        <v>43165.812993344909</v>
      </c>
      <c r="E980" s="65" t="s">
        <v>696</v>
      </c>
    </row>
    <row r="981" spans="1:5" x14ac:dyDescent="0.25">
      <c r="A981" s="65" t="s">
        <v>6708</v>
      </c>
      <c r="B981" s="65" t="s">
        <v>1226</v>
      </c>
      <c r="C981" s="65">
        <v>2</v>
      </c>
      <c r="D981" s="66">
        <v>43165.852955949071</v>
      </c>
      <c r="E981" s="65" t="s">
        <v>696</v>
      </c>
    </row>
    <row r="982" spans="1:5" ht="30" x14ac:dyDescent="0.25">
      <c r="A982" s="65" t="s">
        <v>6709</v>
      </c>
      <c r="B982" s="65" t="s">
        <v>2690</v>
      </c>
      <c r="C982" s="65">
        <v>2</v>
      </c>
      <c r="D982" s="66">
        <v>43165.796667013892</v>
      </c>
      <c r="E982" s="65" t="s">
        <v>696</v>
      </c>
    </row>
    <row r="983" spans="1:5" ht="30" x14ac:dyDescent="0.25">
      <c r="A983" s="65" t="s">
        <v>6710</v>
      </c>
      <c r="B983" s="65" t="s">
        <v>6711</v>
      </c>
      <c r="C983" s="65">
        <v>2</v>
      </c>
      <c r="D983" s="66">
        <v>43165.79661258102</v>
      </c>
      <c r="E983" s="65" t="s">
        <v>696</v>
      </c>
    </row>
    <row r="984" spans="1:5" x14ac:dyDescent="0.25">
      <c r="A984" s="65" t="s">
        <v>6712</v>
      </c>
      <c r="B984" s="65" t="s">
        <v>6713</v>
      </c>
      <c r="C984" s="65">
        <v>2</v>
      </c>
      <c r="D984" s="66">
        <v>43165.796638761574</v>
      </c>
      <c r="E984" s="65" t="s">
        <v>696</v>
      </c>
    </row>
    <row r="985" spans="1:5" x14ac:dyDescent="0.25">
      <c r="A985" s="65" t="s">
        <v>6714</v>
      </c>
      <c r="B985" s="65" t="s">
        <v>6715</v>
      </c>
      <c r="C985" s="65">
        <v>2</v>
      </c>
      <c r="D985" s="66">
        <v>43165.796612152779</v>
      </c>
      <c r="E985" s="65" t="s">
        <v>696</v>
      </c>
    </row>
    <row r="986" spans="1:5" x14ac:dyDescent="0.25">
      <c r="A986" s="65" t="s">
        <v>6716</v>
      </c>
      <c r="B986" s="65" t="s">
        <v>6717</v>
      </c>
      <c r="C986" s="65">
        <v>2</v>
      </c>
      <c r="D986" s="66">
        <v>43165.79666659722</v>
      </c>
      <c r="E986" s="65" t="s">
        <v>696</v>
      </c>
    </row>
    <row r="987" spans="1:5" ht="30" x14ac:dyDescent="0.25">
      <c r="A987" s="65" t="s">
        <v>6718</v>
      </c>
      <c r="B987" s="65" t="s">
        <v>6719</v>
      </c>
      <c r="C987" s="65">
        <v>2</v>
      </c>
      <c r="D987" s="66">
        <v>43165.79668334491</v>
      </c>
      <c r="E987" s="65" t="s">
        <v>696</v>
      </c>
    </row>
    <row r="988" spans="1:5" x14ac:dyDescent="0.25">
      <c r="A988" s="65" t="s">
        <v>6720</v>
      </c>
      <c r="B988" s="65" t="s">
        <v>6721</v>
      </c>
      <c r="C988" s="65">
        <v>2</v>
      </c>
      <c r="D988" s="66">
        <v>43165.804465046298</v>
      </c>
      <c r="E988" s="65" t="s">
        <v>696</v>
      </c>
    </row>
    <row r="989" spans="1:5" ht="30" x14ac:dyDescent="0.25">
      <c r="A989" s="65" t="s">
        <v>6722</v>
      </c>
      <c r="B989" s="65" t="s">
        <v>2038</v>
      </c>
      <c r="C989" s="65">
        <v>2</v>
      </c>
      <c r="D989" s="66">
        <v>43165.800284849538</v>
      </c>
      <c r="E989" s="65" t="s">
        <v>696</v>
      </c>
    </row>
    <row r="990" spans="1:5" x14ac:dyDescent="0.25">
      <c r="A990" s="65" t="s">
        <v>6723</v>
      </c>
      <c r="B990" s="65" t="s">
        <v>6724</v>
      </c>
      <c r="C990" s="65">
        <v>2</v>
      </c>
      <c r="D990" s="66">
        <v>43165.800285509256</v>
      </c>
      <c r="E990" s="65" t="s">
        <v>696</v>
      </c>
    </row>
    <row r="991" spans="1:5" ht="30" x14ac:dyDescent="0.25">
      <c r="A991" s="65" t="s">
        <v>6725</v>
      </c>
      <c r="B991" s="65" t="s">
        <v>6726</v>
      </c>
      <c r="C991" s="65">
        <v>2</v>
      </c>
      <c r="D991" s="66">
        <v>43165.828896620369</v>
      </c>
      <c r="E991" s="65" t="s">
        <v>696</v>
      </c>
    </row>
    <row r="992" spans="1:5" x14ac:dyDescent="0.25">
      <c r="A992" s="65" t="s">
        <v>6727</v>
      </c>
      <c r="B992" s="65" t="s">
        <v>6728</v>
      </c>
      <c r="C992" s="65">
        <v>2</v>
      </c>
      <c r="D992" s="66">
        <v>43165.81346114583</v>
      </c>
      <c r="E992" s="65" t="s">
        <v>696</v>
      </c>
    </row>
    <row r="993" spans="1:5" ht="30" x14ac:dyDescent="0.25">
      <c r="A993" s="65" t="s">
        <v>6729</v>
      </c>
      <c r="B993" s="65" t="s">
        <v>6730</v>
      </c>
      <c r="C993" s="65">
        <v>2</v>
      </c>
      <c r="D993" s="66">
        <v>43165.813461805556</v>
      </c>
      <c r="E993" s="65" t="s">
        <v>696</v>
      </c>
    </row>
    <row r="994" spans="1:5" ht="30" x14ac:dyDescent="0.25">
      <c r="A994" s="65" t="s">
        <v>6731</v>
      </c>
      <c r="B994" s="65" t="s">
        <v>6732</v>
      </c>
      <c r="C994" s="65">
        <v>2</v>
      </c>
      <c r="D994" s="66">
        <v>43165.813073576392</v>
      </c>
      <c r="E994" s="65" t="s">
        <v>696</v>
      </c>
    </row>
    <row r="995" spans="1:5" x14ac:dyDescent="0.25">
      <c r="A995" s="65" t="s">
        <v>6733</v>
      </c>
      <c r="B995" s="65" t="s">
        <v>756</v>
      </c>
      <c r="C995" s="65">
        <v>2</v>
      </c>
      <c r="D995" s="66">
        <v>43165.808316099537</v>
      </c>
      <c r="E995" s="65" t="s">
        <v>696</v>
      </c>
    </row>
    <row r="996" spans="1:5" x14ac:dyDescent="0.25">
      <c r="A996" s="65" t="s">
        <v>6734</v>
      </c>
      <c r="B996" s="65" t="s">
        <v>1709</v>
      </c>
      <c r="C996" s="65">
        <v>2</v>
      </c>
      <c r="D996" s="66">
        <v>43165.808295416668</v>
      </c>
      <c r="E996" s="65" t="s">
        <v>696</v>
      </c>
    </row>
    <row r="997" spans="1:5" x14ac:dyDescent="0.25">
      <c r="A997" s="65" t="s">
        <v>6735</v>
      </c>
      <c r="B997" s="65" t="s">
        <v>6736</v>
      </c>
      <c r="C997" s="65">
        <v>2</v>
      </c>
      <c r="D997" s="66">
        <v>43165.809246990742</v>
      </c>
      <c r="E997" s="65" t="s">
        <v>696</v>
      </c>
    </row>
    <row r="998" spans="1:5" ht="30" x14ac:dyDescent="0.25">
      <c r="A998" s="65" t="s">
        <v>6737</v>
      </c>
      <c r="B998" s="65" t="s">
        <v>6738</v>
      </c>
      <c r="C998" s="65">
        <v>2</v>
      </c>
      <c r="D998" s="66">
        <v>43165.809252199077</v>
      </c>
      <c r="E998" s="65" t="s">
        <v>696</v>
      </c>
    </row>
    <row r="999" spans="1:5" ht="30" x14ac:dyDescent="0.25">
      <c r="A999" s="65" t="s">
        <v>6739</v>
      </c>
      <c r="B999" s="65" t="s">
        <v>4542</v>
      </c>
      <c r="C999" s="65">
        <v>2</v>
      </c>
      <c r="D999" s="66">
        <v>43165.796731817129</v>
      </c>
      <c r="E999" s="65" t="s">
        <v>696</v>
      </c>
    </row>
    <row r="1000" spans="1:5" x14ac:dyDescent="0.25">
      <c r="A1000" s="65" t="s">
        <v>6740</v>
      </c>
      <c r="B1000" s="65" t="s">
        <v>1756</v>
      </c>
      <c r="C1000" s="65">
        <v>2</v>
      </c>
      <c r="D1000" s="66">
        <v>43165.796729085647</v>
      </c>
      <c r="E1000" s="65" t="s">
        <v>696</v>
      </c>
    </row>
    <row r="1001" spans="1:5" x14ac:dyDescent="0.25">
      <c r="A1001" s="65" t="s">
        <v>6741</v>
      </c>
      <c r="B1001" s="65" t="s">
        <v>6742</v>
      </c>
      <c r="C1001" s="65">
        <v>2</v>
      </c>
      <c r="D1001" s="66">
        <v>43165.842798854166</v>
      </c>
      <c r="E1001" s="65" t="s">
        <v>696</v>
      </c>
    </row>
    <row r="1002" spans="1:5" x14ac:dyDescent="0.25">
      <c r="A1002" s="65" t="s">
        <v>6743</v>
      </c>
      <c r="B1002" s="65" t="s">
        <v>6744</v>
      </c>
      <c r="C1002" s="65">
        <v>2</v>
      </c>
      <c r="D1002" s="66">
        <v>43165.842798287034</v>
      </c>
      <c r="E1002" s="65" t="s">
        <v>696</v>
      </c>
    </row>
    <row r="1003" spans="1:5" x14ac:dyDescent="0.25">
      <c r="A1003" s="65" t="s">
        <v>6745</v>
      </c>
      <c r="B1003" s="65" t="s">
        <v>6746</v>
      </c>
      <c r="C1003" s="65">
        <v>2</v>
      </c>
      <c r="D1003" s="66">
        <v>43165.801323807871</v>
      </c>
      <c r="E1003" s="65" t="s">
        <v>696</v>
      </c>
    </row>
    <row r="1004" spans="1:5" x14ac:dyDescent="0.25">
      <c r="A1004" s="65" t="s">
        <v>6747</v>
      </c>
      <c r="B1004" s="65" t="s">
        <v>6748</v>
      </c>
      <c r="C1004" s="65">
        <v>2</v>
      </c>
      <c r="D1004" s="66">
        <v>43165.830898275461</v>
      </c>
      <c r="E1004" s="65" t="s">
        <v>696</v>
      </c>
    </row>
    <row r="1005" spans="1:5" x14ac:dyDescent="0.25">
      <c r="A1005" s="65" t="s">
        <v>6749</v>
      </c>
      <c r="B1005" s="65" t="s">
        <v>6750</v>
      </c>
      <c r="C1005" s="65">
        <v>2</v>
      </c>
      <c r="D1005" s="66">
        <v>43165.831077268522</v>
      </c>
      <c r="E1005" s="65" t="s">
        <v>696</v>
      </c>
    </row>
    <row r="1006" spans="1:5" x14ac:dyDescent="0.25">
      <c r="A1006" s="65" t="s">
        <v>6751</v>
      </c>
      <c r="B1006" s="65" t="s">
        <v>6752</v>
      </c>
      <c r="C1006" s="65">
        <v>2</v>
      </c>
      <c r="D1006" s="66">
        <v>43165.829936678238</v>
      </c>
      <c r="E1006" s="65" t="s">
        <v>696</v>
      </c>
    </row>
    <row r="1007" spans="1:5" ht="30" x14ac:dyDescent="0.25">
      <c r="A1007" s="65" t="s">
        <v>6753</v>
      </c>
      <c r="B1007" s="65" t="s">
        <v>6754</v>
      </c>
      <c r="C1007" s="65">
        <v>2</v>
      </c>
      <c r="D1007" s="66">
        <v>43165.800467951391</v>
      </c>
      <c r="E1007" s="65" t="s">
        <v>696</v>
      </c>
    </row>
    <row r="1008" spans="1:5" x14ac:dyDescent="0.25">
      <c r="A1008" s="65" t="s">
        <v>6755</v>
      </c>
      <c r="B1008" s="65" t="s">
        <v>6756</v>
      </c>
      <c r="C1008" s="65">
        <v>2</v>
      </c>
      <c r="D1008" s="66">
        <v>43165.829894178241</v>
      </c>
      <c r="E1008" s="65" t="s">
        <v>696</v>
      </c>
    </row>
    <row r="1009" spans="1:5" ht="30" x14ac:dyDescent="0.25">
      <c r="A1009" s="65" t="s">
        <v>6757</v>
      </c>
      <c r="B1009" s="65" t="s">
        <v>6758</v>
      </c>
      <c r="C1009" s="65">
        <v>2</v>
      </c>
      <c r="D1009" s="66">
        <v>43165.809251874998</v>
      </c>
      <c r="E1009" s="65" t="s">
        <v>696</v>
      </c>
    </row>
    <row r="1010" spans="1:5" x14ac:dyDescent="0.25">
      <c r="A1010" s="65" t="s">
        <v>6759</v>
      </c>
      <c r="B1010" s="65" t="s">
        <v>6760</v>
      </c>
      <c r="C1010" s="65">
        <v>2</v>
      </c>
      <c r="D1010" s="66">
        <v>43165.836214791663</v>
      </c>
      <c r="E1010" s="65" t="s">
        <v>696</v>
      </c>
    </row>
    <row r="1011" spans="1:5" x14ac:dyDescent="0.25">
      <c r="A1011" s="65" t="s">
        <v>6761</v>
      </c>
      <c r="B1011" s="65" t="s">
        <v>6762</v>
      </c>
      <c r="C1011" s="65">
        <v>2</v>
      </c>
      <c r="D1011" s="66">
        <v>43165.828678321763</v>
      </c>
      <c r="E1011" s="65" t="s">
        <v>696</v>
      </c>
    </row>
    <row r="1012" spans="1:5" x14ac:dyDescent="0.25">
      <c r="A1012" s="65" t="s">
        <v>6763</v>
      </c>
      <c r="B1012" s="65" t="s">
        <v>6764</v>
      </c>
      <c r="C1012" s="65">
        <v>2</v>
      </c>
      <c r="D1012" s="66">
        <v>43165.836213368057</v>
      </c>
      <c r="E1012" s="65" t="s">
        <v>696</v>
      </c>
    </row>
    <row r="1013" spans="1:5" ht="30" x14ac:dyDescent="0.25">
      <c r="A1013" s="65" t="s">
        <v>6765</v>
      </c>
      <c r="B1013" s="65" t="s">
        <v>6766</v>
      </c>
      <c r="C1013" s="65">
        <v>2</v>
      </c>
      <c r="D1013" s="66">
        <v>43165.894099155092</v>
      </c>
      <c r="E1013" s="65" t="s">
        <v>696</v>
      </c>
    </row>
    <row r="1014" spans="1:5" ht="30" x14ac:dyDescent="0.25">
      <c r="A1014" s="65" t="s">
        <v>6767</v>
      </c>
      <c r="B1014" s="65" t="s">
        <v>6766</v>
      </c>
      <c r="C1014" s="65">
        <v>2</v>
      </c>
      <c r="D1014" s="66">
        <v>43165.816371469904</v>
      </c>
      <c r="E1014" s="65" t="s">
        <v>696</v>
      </c>
    </row>
    <row r="1015" spans="1:5" ht="30" x14ac:dyDescent="0.25">
      <c r="A1015" s="65" t="s">
        <v>6768</v>
      </c>
      <c r="B1015" s="65" t="s">
        <v>5884</v>
      </c>
      <c r="C1015" s="65">
        <v>2</v>
      </c>
      <c r="D1015" s="66">
        <v>43165.816491435187</v>
      </c>
      <c r="E1015" s="65" t="s">
        <v>696</v>
      </c>
    </row>
    <row r="1016" spans="1:5" ht="30" x14ac:dyDescent="0.25">
      <c r="A1016" s="65" t="s">
        <v>6769</v>
      </c>
      <c r="B1016" s="65" t="s">
        <v>6310</v>
      </c>
      <c r="C1016" s="65">
        <v>2</v>
      </c>
      <c r="D1016" s="66">
        <v>43165.816482615737</v>
      </c>
      <c r="E1016" s="65" t="s">
        <v>696</v>
      </c>
    </row>
    <row r="1017" spans="1:5" ht="30" x14ac:dyDescent="0.25">
      <c r="A1017" s="65" t="s">
        <v>6770</v>
      </c>
      <c r="B1017" s="65" t="s">
        <v>6766</v>
      </c>
      <c r="C1017" s="65">
        <v>2</v>
      </c>
      <c r="D1017" s="66">
        <v>43165.8941141088</v>
      </c>
      <c r="E1017" s="65" t="s">
        <v>696</v>
      </c>
    </row>
    <row r="1018" spans="1:5" x14ac:dyDescent="0.25">
      <c r="A1018" s="65" t="s">
        <v>6771</v>
      </c>
      <c r="B1018" s="65" t="s">
        <v>2134</v>
      </c>
      <c r="C1018" s="65">
        <v>2</v>
      </c>
      <c r="D1018" s="66">
        <v>43165.811344490743</v>
      </c>
      <c r="E1018" s="65" t="s">
        <v>696</v>
      </c>
    </row>
    <row r="1019" spans="1:5" x14ac:dyDescent="0.25">
      <c r="A1019" s="65" t="s">
        <v>6772</v>
      </c>
      <c r="B1019" s="65" t="s">
        <v>6773</v>
      </c>
      <c r="C1019" s="65">
        <v>2</v>
      </c>
      <c r="D1019" s="66">
        <v>43165.833609062502</v>
      </c>
      <c r="E1019" s="65" t="s">
        <v>696</v>
      </c>
    </row>
    <row r="1020" spans="1:5" x14ac:dyDescent="0.25">
      <c r="A1020" s="65" t="s">
        <v>6774</v>
      </c>
      <c r="B1020" s="65" t="s">
        <v>6775</v>
      </c>
      <c r="C1020" s="65">
        <v>2</v>
      </c>
      <c r="D1020" s="66">
        <v>43165.833613587965</v>
      </c>
      <c r="E1020" s="65" t="s">
        <v>696</v>
      </c>
    </row>
    <row r="1021" spans="1:5" ht="30" x14ac:dyDescent="0.25">
      <c r="A1021" s="65" t="s">
        <v>6776</v>
      </c>
      <c r="B1021" s="65" t="s">
        <v>3722</v>
      </c>
      <c r="C1021" s="65">
        <v>2</v>
      </c>
      <c r="D1021" s="66">
        <v>43165.802247083331</v>
      </c>
      <c r="E1021" s="65" t="s">
        <v>696</v>
      </c>
    </row>
    <row r="1022" spans="1:5" x14ac:dyDescent="0.25">
      <c r="A1022" s="65" t="s">
        <v>6777</v>
      </c>
      <c r="B1022" s="65" t="s">
        <v>6778</v>
      </c>
      <c r="C1022" s="65">
        <v>2</v>
      </c>
      <c r="D1022" s="66">
        <v>43165.798557071757</v>
      </c>
      <c r="E1022" s="65" t="s">
        <v>696</v>
      </c>
    </row>
    <row r="1023" spans="1:5" x14ac:dyDescent="0.25">
      <c r="A1023" s="65" t="s">
        <v>6779</v>
      </c>
      <c r="B1023" s="65" t="s">
        <v>3377</v>
      </c>
      <c r="C1023" s="65">
        <v>2</v>
      </c>
      <c r="D1023" s="66">
        <v>43165.798410659721</v>
      </c>
      <c r="E1023" s="65" t="s">
        <v>696</v>
      </c>
    </row>
    <row r="1024" spans="1:5" x14ac:dyDescent="0.25">
      <c r="A1024" s="65" t="s">
        <v>6780</v>
      </c>
      <c r="B1024" s="65" t="s">
        <v>6781</v>
      </c>
      <c r="C1024" s="65">
        <v>2</v>
      </c>
      <c r="D1024" s="66">
        <v>43165.811380023151</v>
      </c>
      <c r="E1024" s="65" t="s">
        <v>696</v>
      </c>
    </row>
    <row r="1025" spans="1:5" x14ac:dyDescent="0.25">
      <c r="A1025" s="65" t="s">
        <v>6782</v>
      </c>
      <c r="B1025" s="65" t="s">
        <v>6783</v>
      </c>
      <c r="C1025" s="65">
        <v>2</v>
      </c>
      <c r="D1025" s="66">
        <v>43165.844250879629</v>
      </c>
      <c r="E1025" s="65" t="s">
        <v>696</v>
      </c>
    </row>
    <row r="1026" spans="1:5" ht="30" x14ac:dyDescent="0.25">
      <c r="A1026" s="65" t="s">
        <v>6784</v>
      </c>
      <c r="B1026" s="65" t="s">
        <v>3221</v>
      </c>
      <c r="C1026" s="65">
        <v>2</v>
      </c>
      <c r="D1026" s="66">
        <v>43165.844365879631</v>
      </c>
      <c r="E1026" s="65" t="s">
        <v>696</v>
      </c>
    </row>
    <row r="1027" spans="1:5" x14ac:dyDescent="0.25">
      <c r="A1027" s="65" t="s">
        <v>6785</v>
      </c>
      <c r="B1027" s="65" t="s">
        <v>1056</v>
      </c>
      <c r="C1027" s="65">
        <v>2</v>
      </c>
      <c r="D1027" s="66">
        <v>43165.844163240741</v>
      </c>
      <c r="E1027" s="65" t="s">
        <v>696</v>
      </c>
    </row>
    <row r="1028" spans="1:5" x14ac:dyDescent="0.25">
      <c r="A1028" s="65" t="s">
        <v>6786</v>
      </c>
      <c r="B1028" s="65" t="s">
        <v>3602</v>
      </c>
      <c r="C1028" s="65">
        <v>2</v>
      </c>
      <c r="D1028" s="66">
        <v>43165.844207499998</v>
      </c>
      <c r="E1028" s="65" t="s">
        <v>696</v>
      </c>
    </row>
    <row r="1029" spans="1:5" x14ac:dyDescent="0.25">
      <c r="A1029" s="65" t="s">
        <v>6787</v>
      </c>
      <c r="B1029" s="65" t="s">
        <v>6788</v>
      </c>
      <c r="C1029" s="65">
        <v>2</v>
      </c>
      <c r="D1029" s="66">
        <v>43165.849735277778</v>
      </c>
      <c r="E1029" s="65" t="s">
        <v>696</v>
      </c>
    </row>
    <row r="1030" spans="1:5" ht="30" x14ac:dyDescent="0.25">
      <c r="A1030" s="65" t="s">
        <v>6789</v>
      </c>
      <c r="B1030" s="65" t="s">
        <v>6790</v>
      </c>
      <c r="C1030" s="65">
        <v>2</v>
      </c>
      <c r="D1030" s="66">
        <v>43165.849733101852</v>
      </c>
      <c r="E1030" s="65" t="s">
        <v>696</v>
      </c>
    </row>
    <row r="1031" spans="1:5" x14ac:dyDescent="0.25">
      <c r="A1031" s="65" t="s">
        <v>6791</v>
      </c>
      <c r="B1031" s="65" t="s">
        <v>1497</v>
      </c>
      <c r="C1031" s="65">
        <v>2</v>
      </c>
      <c r="D1031" s="66">
        <v>43165.84972351852</v>
      </c>
      <c r="E1031" s="65" t="s">
        <v>696</v>
      </c>
    </row>
    <row r="1032" spans="1:5" x14ac:dyDescent="0.25">
      <c r="A1032" s="65" t="s">
        <v>6792</v>
      </c>
      <c r="B1032" s="65" t="s">
        <v>6793</v>
      </c>
      <c r="C1032" s="65">
        <v>2</v>
      </c>
      <c r="D1032" s="66">
        <v>43165.832809803243</v>
      </c>
      <c r="E1032" s="65" t="s">
        <v>696</v>
      </c>
    </row>
    <row r="1033" spans="1:5" x14ac:dyDescent="0.25">
      <c r="A1033" s="65" t="s">
        <v>6794</v>
      </c>
      <c r="B1033" s="65" t="s">
        <v>6795</v>
      </c>
      <c r="C1033" s="65">
        <v>2</v>
      </c>
      <c r="D1033" s="66">
        <v>43165.832799398151</v>
      </c>
      <c r="E1033" s="65" t="s">
        <v>696</v>
      </c>
    </row>
    <row r="1034" spans="1:5" x14ac:dyDescent="0.25">
      <c r="A1034" s="65" t="s">
        <v>6796</v>
      </c>
      <c r="B1034" s="65" t="s">
        <v>6797</v>
      </c>
      <c r="C1034" s="65">
        <v>2</v>
      </c>
      <c r="D1034" s="66">
        <v>43165.832681307867</v>
      </c>
      <c r="E1034" s="65" t="s">
        <v>696</v>
      </c>
    </row>
    <row r="1035" spans="1:5" x14ac:dyDescent="0.25">
      <c r="A1035" s="65" t="s">
        <v>6798</v>
      </c>
      <c r="B1035" s="65" t="s">
        <v>6799</v>
      </c>
      <c r="C1035" s="65">
        <v>2</v>
      </c>
      <c r="D1035" s="66">
        <v>43165.832808993058</v>
      </c>
      <c r="E1035" s="65" t="s">
        <v>696</v>
      </c>
    </row>
    <row r="1036" spans="1:5" x14ac:dyDescent="0.25">
      <c r="A1036" s="65" t="s">
        <v>6800</v>
      </c>
      <c r="B1036" s="65" t="s">
        <v>6801</v>
      </c>
      <c r="C1036" s="65">
        <v>2</v>
      </c>
      <c r="D1036" s="66">
        <v>43165.838377476852</v>
      </c>
      <c r="E1036" s="65" t="s">
        <v>696</v>
      </c>
    </row>
    <row r="1037" spans="1:5" x14ac:dyDescent="0.25">
      <c r="A1037" s="65" t="s">
        <v>6802</v>
      </c>
      <c r="B1037" s="65" t="s">
        <v>6803</v>
      </c>
      <c r="C1037" s="65">
        <v>2</v>
      </c>
      <c r="D1037" s="66">
        <v>43165.838372893515</v>
      </c>
      <c r="E1037" s="65" t="s">
        <v>696</v>
      </c>
    </row>
    <row r="1038" spans="1:5" ht="30" x14ac:dyDescent="0.25">
      <c r="A1038" s="65" t="s">
        <v>6804</v>
      </c>
      <c r="B1038" s="65" t="s">
        <v>2647</v>
      </c>
      <c r="C1038" s="65">
        <v>2</v>
      </c>
      <c r="D1038" s="66">
        <v>43165.844822013889</v>
      </c>
      <c r="E1038" s="65" t="s">
        <v>696</v>
      </c>
    </row>
    <row r="1039" spans="1:5" x14ac:dyDescent="0.25">
      <c r="A1039" s="65" t="s">
        <v>6805</v>
      </c>
      <c r="B1039" s="65" t="s">
        <v>6806</v>
      </c>
      <c r="C1039" s="65">
        <v>2</v>
      </c>
      <c r="D1039" s="66">
        <v>43165.822494733795</v>
      </c>
      <c r="E1039" s="65" t="s">
        <v>696</v>
      </c>
    </row>
    <row r="1040" spans="1:5" ht="30" x14ac:dyDescent="0.25">
      <c r="A1040" s="65" t="s">
        <v>6807</v>
      </c>
      <c r="B1040" s="65" t="s">
        <v>6808</v>
      </c>
      <c r="C1040" s="65">
        <v>2</v>
      </c>
      <c r="D1040" s="66">
        <v>43165.822661192127</v>
      </c>
      <c r="E1040" s="65" t="s">
        <v>696</v>
      </c>
    </row>
    <row r="1041" spans="1:5" x14ac:dyDescent="0.25">
      <c r="A1041" s="65" t="s">
        <v>6809</v>
      </c>
      <c r="B1041" s="65" t="s">
        <v>6810</v>
      </c>
      <c r="C1041" s="65">
        <v>2</v>
      </c>
      <c r="D1041" s="66">
        <v>43165.822606631948</v>
      </c>
      <c r="E1041" s="65" t="s">
        <v>696</v>
      </c>
    </row>
    <row r="1042" spans="1:5" ht="30" x14ac:dyDescent="0.25">
      <c r="A1042" s="65" t="s">
        <v>6811</v>
      </c>
      <c r="B1042" s="65" t="s">
        <v>1204</v>
      </c>
      <c r="C1042" s="65">
        <v>2</v>
      </c>
      <c r="D1042" s="66">
        <v>43165.827855509262</v>
      </c>
      <c r="E1042" s="65" t="s">
        <v>696</v>
      </c>
    </row>
    <row r="1043" spans="1:5" ht="45" x14ac:dyDescent="0.25">
      <c r="A1043" s="65" t="s">
        <v>6812</v>
      </c>
      <c r="B1043" s="65" t="s">
        <v>2127</v>
      </c>
      <c r="C1043" s="65">
        <v>2</v>
      </c>
      <c r="D1043" s="66">
        <v>43165.833315254633</v>
      </c>
      <c r="E1043" s="65" t="s">
        <v>696</v>
      </c>
    </row>
    <row r="1044" spans="1:5" ht="30" x14ac:dyDescent="0.25">
      <c r="A1044" s="65" t="s">
        <v>6813</v>
      </c>
      <c r="B1044" s="65" t="s">
        <v>6814</v>
      </c>
      <c r="C1044" s="65">
        <v>2</v>
      </c>
      <c r="D1044" s="66">
        <v>43165.839682986109</v>
      </c>
      <c r="E1044" s="65" t="s">
        <v>696</v>
      </c>
    </row>
    <row r="1045" spans="1:5" x14ac:dyDescent="0.25">
      <c r="A1045" s="65" t="s">
        <v>6815</v>
      </c>
      <c r="B1045" s="65" t="s">
        <v>6816</v>
      </c>
      <c r="C1045" s="65">
        <v>2</v>
      </c>
      <c r="D1045" s="66">
        <v>43165.839402407408</v>
      </c>
      <c r="E1045" s="65" t="s">
        <v>696</v>
      </c>
    </row>
    <row r="1046" spans="1:5" x14ac:dyDescent="0.25">
      <c r="A1046" s="65" t="s">
        <v>6817</v>
      </c>
      <c r="B1046" s="65" t="s">
        <v>6818</v>
      </c>
      <c r="C1046" s="65">
        <v>2</v>
      </c>
      <c r="D1046" s="66">
        <v>43165.849137546298</v>
      </c>
      <c r="E1046" s="65" t="s">
        <v>696</v>
      </c>
    </row>
    <row r="1047" spans="1:5" x14ac:dyDescent="0.25">
      <c r="A1047" s="65" t="s">
        <v>6819</v>
      </c>
      <c r="B1047" s="65" t="s">
        <v>2908</v>
      </c>
      <c r="C1047" s="65">
        <v>2</v>
      </c>
      <c r="D1047" s="66">
        <v>43165.839228483797</v>
      </c>
      <c r="E1047" s="65" t="s">
        <v>696</v>
      </c>
    </row>
    <row r="1048" spans="1:5" ht="30" x14ac:dyDescent="0.25">
      <c r="A1048" s="65" t="s">
        <v>6820</v>
      </c>
      <c r="B1048" s="65" t="s">
        <v>2665</v>
      </c>
      <c r="C1048" s="65">
        <v>2</v>
      </c>
      <c r="D1048" s="66">
        <v>43165.81086109954</v>
      </c>
      <c r="E1048" s="65" t="s">
        <v>696</v>
      </c>
    </row>
    <row r="1049" spans="1:5" ht="30" x14ac:dyDescent="0.25">
      <c r="A1049" s="65" t="s">
        <v>6821</v>
      </c>
      <c r="B1049" s="65" t="s">
        <v>6822</v>
      </c>
      <c r="C1049" s="65">
        <v>2</v>
      </c>
      <c r="D1049" s="66">
        <v>43165.834141724539</v>
      </c>
      <c r="E1049" s="65" t="s">
        <v>696</v>
      </c>
    </row>
    <row r="1050" spans="1:5" x14ac:dyDescent="0.25">
      <c r="A1050" s="65" t="s">
        <v>6823</v>
      </c>
      <c r="B1050" s="65" t="s">
        <v>6824</v>
      </c>
      <c r="C1050" s="65">
        <v>2</v>
      </c>
      <c r="D1050" s="66">
        <v>43165.816229768519</v>
      </c>
      <c r="E1050" s="65" t="s">
        <v>696</v>
      </c>
    </row>
    <row r="1051" spans="1:5" x14ac:dyDescent="0.25">
      <c r="A1051" s="65" t="s">
        <v>6825</v>
      </c>
      <c r="B1051" s="65" t="s">
        <v>6826</v>
      </c>
      <c r="C1051" s="65">
        <v>2</v>
      </c>
      <c r="D1051" s="66">
        <v>43165.839192650463</v>
      </c>
      <c r="E1051" s="65" t="s">
        <v>696</v>
      </c>
    </row>
    <row r="1052" spans="1:5" x14ac:dyDescent="0.25">
      <c r="A1052" s="65" t="s">
        <v>6827</v>
      </c>
      <c r="B1052" s="65" t="s">
        <v>2976</v>
      </c>
      <c r="C1052" s="65">
        <v>2</v>
      </c>
      <c r="D1052" s="66">
        <v>43165.839187604164</v>
      </c>
      <c r="E1052" s="65" t="s">
        <v>696</v>
      </c>
    </row>
    <row r="1053" spans="1:5" ht="45" x14ac:dyDescent="0.25">
      <c r="A1053" s="65" t="s">
        <v>6828</v>
      </c>
      <c r="B1053" s="65" t="s">
        <v>3119</v>
      </c>
      <c r="C1053" s="65">
        <v>2</v>
      </c>
      <c r="D1053" s="66">
        <v>43165.833222453701</v>
      </c>
      <c r="E1053" s="65" t="s">
        <v>696</v>
      </c>
    </row>
    <row r="1054" spans="1:5" x14ac:dyDescent="0.25">
      <c r="A1054" s="65" t="s">
        <v>6829</v>
      </c>
      <c r="B1054" s="65" t="s">
        <v>6830</v>
      </c>
      <c r="C1054" s="65">
        <v>2</v>
      </c>
      <c r="D1054" s="66">
        <v>43165.826883032409</v>
      </c>
      <c r="E1054" s="65" t="s">
        <v>696</v>
      </c>
    </row>
    <row r="1055" spans="1:5" x14ac:dyDescent="0.25">
      <c r="A1055" s="65" t="s">
        <v>6831</v>
      </c>
      <c r="B1055" s="65" t="s">
        <v>6832</v>
      </c>
      <c r="C1055" s="65">
        <v>2</v>
      </c>
      <c r="D1055" s="66">
        <v>43165.822023958332</v>
      </c>
      <c r="E1055" s="65" t="s">
        <v>696</v>
      </c>
    </row>
    <row r="1056" spans="1:5" x14ac:dyDescent="0.25">
      <c r="A1056" s="65" t="s">
        <v>6833</v>
      </c>
      <c r="B1056" s="65" t="s">
        <v>6834</v>
      </c>
      <c r="C1056" s="65">
        <v>2</v>
      </c>
      <c r="D1056" s="66">
        <v>43165.822149652777</v>
      </c>
      <c r="E1056" s="65" t="s">
        <v>696</v>
      </c>
    </row>
    <row r="1057" spans="1:5" x14ac:dyDescent="0.25">
      <c r="A1057" s="65" t="s">
        <v>6835</v>
      </c>
      <c r="B1057" s="65" t="s">
        <v>6836</v>
      </c>
      <c r="C1057" s="65">
        <v>2</v>
      </c>
      <c r="D1057" s="66">
        <v>43165.822144386577</v>
      </c>
      <c r="E1057" s="65" t="s">
        <v>696</v>
      </c>
    </row>
    <row r="1058" spans="1:5" x14ac:dyDescent="0.25">
      <c r="A1058" s="65" t="s">
        <v>6837</v>
      </c>
      <c r="B1058" s="65" t="s">
        <v>6838</v>
      </c>
      <c r="C1058" s="65">
        <v>2</v>
      </c>
      <c r="D1058" s="66">
        <v>43165.816554050929</v>
      </c>
      <c r="E1058" s="65" t="s">
        <v>696</v>
      </c>
    </row>
    <row r="1059" spans="1:5" ht="30" x14ac:dyDescent="0.25">
      <c r="A1059" s="65" t="s">
        <v>6839</v>
      </c>
      <c r="B1059" s="65" t="s">
        <v>6840</v>
      </c>
      <c r="C1059" s="65">
        <v>2</v>
      </c>
      <c r="D1059" s="66">
        <v>43165.837123888887</v>
      </c>
      <c r="E1059" s="65" t="s">
        <v>696</v>
      </c>
    </row>
    <row r="1060" spans="1:5" ht="30" x14ac:dyDescent="0.25">
      <c r="A1060" s="65" t="s">
        <v>6841</v>
      </c>
      <c r="B1060" s="65" t="s">
        <v>2469</v>
      </c>
      <c r="C1060" s="65">
        <v>2</v>
      </c>
      <c r="D1060" s="66">
        <v>43165.80644803241</v>
      </c>
      <c r="E1060" s="65" t="s">
        <v>696</v>
      </c>
    </row>
    <row r="1061" spans="1:5" ht="30" x14ac:dyDescent="0.25">
      <c r="A1061" s="65" t="s">
        <v>6842</v>
      </c>
      <c r="B1061" s="65" t="s">
        <v>1912</v>
      </c>
      <c r="C1061" s="65">
        <v>2</v>
      </c>
      <c r="D1061" s="66">
        <v>43165.805641377316</v>
      </c>
      <c r="E1061" s="65" t="s">
        <v>696</v>
      </c>
    </row>
    <row r="1062" spans="1:5" x14ac:dyDescent="0.25">
      <c r="A1062" s="65" t="s">
        <v>6843</v>
      </c>
      <c r="B1062" s="65" t="s">
        <v>6844</v>
      </c>
      <c r="C1062" s="65">
        <v>2</v>
      </c>
      <c r="D1062" s="66">
        <v>43165.802247870372</v>
      </c>
      <c r="E1062" s="65" t="s">
        <v>696</v>
      </c>
    </row>
    <row r="1063" spans="1:5" x14ac:dyDescent="0.25">
      <c r="A1063" s="65" t="s">
        <v>6845</v>
      </c>
      <c r="B1063" s="65" t="s">
        <v>6846</v>
      </c>
      <c r="C1063" s="65">
        <v>2</v>
      </c>
      <c r="D1063" s="66">
        <v>43165.802246226849</v>
      </c>
      <c r="E1063" s="65" t="s">
        <v>696</v>
      </c>
    </row>
    <row r="1064" spans="1:5" x14ac:dyDescent="0.25">
      <c r="A1064" s="65" t="s">
        <v>6847</v>
      </c>
      <c r="B1064" s="65" t="s">
        <v>6848</v>
      </c>
      <c r="C1064" s="65">
        <v>2</v>
      </c>
      <c r="D1064" s="66">
        <v>43165.80692239583</v>
      </c>
      <c r="E1064" s="65" t="s">
        <v>696</v>
      </c>
    </row>
    <row r="1065" spans="1:5" x14ac:dyDescent="0.25">
      <c r="A1065" s="65" t="s">
        <v>6849</v>
      </c>
      <c r="B1065" s="65" t="s">
        <v>6850</v>
      </c>
      <c r="C1065" s="65">
        <v>2</v>
      </c>
      <c r="D1065" s="66">
        <v>43165.838077175926</v>
      </c>
      <c r="E1065" s="65" t="s">
        <v>696</v>
      </c>
    </row>
    <row r="1066" spans="1:5" ht="30" x14ac:dyDescent="0.25">
      <c r="A1066" s="65" t="s">
        <v>6851</v>
      </c>
      <c r="B1066" s="65" t="s">
        <v>6852</v>
      </c>
      <c r="C1066" s="65">
        <v>2</v>
      </c>
      <c r="D1066" s="66">
        <v>43165.831899699071</v>
      </c>
      <c r="E1066" s="65" t="s">
        <v>696</v>
      </c>
    </row>
    <row r="1067" spans="1:5" ht="30" x14ac:dyDescent="0.25">
      <c r="A1067" s="65" t="s">
        <v>6853</v>
      </c>
      <c r="B1067" s="65" t="s">
        <v>6854</v>
      </c>
      <c r="C1067" s="65">
        <v>2</v>
      </c>
      <c r="D1067" s="66">
        <v>43165.824090648151</v>
      </c>
      <c r="E1067" s="65" t="s">
        <v>696</v>
      </c>
    </row>
    <row r="1068" spans="1:5" ht="30" x14ac:dyDescent="0.25">
      <c r="A1068" s="65" t="s">
        <v>6855</v>
      </c>
      <c r="B1068" s="65" t="s">
        <v>6856</v>
      </c>
      <c r="C1068" s="65">
        <v>2</v>
      </c>
      <c r="D1068" s="66">
        <v>43165.823358634261</v>
      </c>
      <c r="E1068" s="65" t="s">
        <v>696</v>
      </c>
    </row>
    <row r="1069" spans="1:5" ht="45" x14ac:dyDescent="0.25">
      <c r="A1069" s="65" t="s">
        <v>6857</v>
      </c>
      <c r="B1069" s="65" t="s">
        <v>1874</v>
      </c>
      <c r="C1069" s="65">
        <v>2</v>
      </c>
      <c r="D1069" s="66">
        <v>43165.826848368059</v>
      </c>
      <c r="E1069" s="65" t="s">
        <v>696</v>
      </c>
    </row>
    <row r="1070" spans="1:5" ht="30" x14ac:dyDescent="0.25">
      <c r="A1070" s="65" t="s">
        <v>6858</v>
      </c>
      <c r="B1070" s="65" t="s">
        <v>6859</v>
      </c>
      <c r="C1070" s="65">
        <v>2</v>
      </c>
      <c r="D1070" s="66">
        <v>43165.826789756946</v>
      </c>
      <c r="E1070" s="65" t="s">
        <v>696</v>
      </c>
    </row>
    <row r="1071" spans="1:5" x14ac:dyDescent="0.25">
      <c r="A1071" s="65" t="s">
        <v>6860</v>
      </c>
      <c r="B1071" s="65" t="s">
        <v>6861</v>
      </c>
      <c r="C1071" s="65">
        <v>2</v>
      </c>
      <c r="D1071" s="66">
        <v>43165.834959849541</v>
      </c>
      <c r="E1071" s="65" t="s">
        <v>696</v>
      </c>
    </row>
    <row r="1072" spans="1:5" x14ac:dyDescent="0.25">
      <c r="A1072" s="65" t="s">
        <v>6862</v>
      </c>
      <c r="B1072" s="65" t="s">
        <v>6863</v>
      </c>
      <c r="C1072" s="65">
        <v>2</v>
      </c>
      <c r="D1072" s="66">
        <v>43165.844023217593</v>
      </c>
      <c r="E1072" s="65" t="s">
        <v>696</v>
      </c>
    </row>
    <row r="1073" spans="1:5" ht="30" x14ac:dyDescent="0.25">
      <c r="A1073" s="65" t="s">
        <v>6864</v>
      </c>
      <c r="B1073" s="65" t="s">
        <v>4178</v>
      </c>
      <c r="C1073" s="65">
        <v>2</v>
      </c>
      <c r="D1073" s="66">
        <v>43165.849686064816</v>
      </c>
      <c r="E1073" s="65" t="s">
        <v>696</v>
      </c>
    </row>
    <row r="1074" spans="1:5" x14ac:dyDescent="0.25">
      <c r="A1074" s="65" t="s">
        <v>6865</v>
      </c>
      <c r="B1074" s="65" t="s">
        <v>6866</v>
      </c>
      <c r="C1074" s="65">
        <v>2</v>
      </c>
      <c r="D1074" s="66">
        <v>43165.849654675927</v>
      </c>
      <c r="E1074" s="65" t="s">
        <v>696</v>
      </c>
    </row>
    <row r="1075" spans="1:5" x14ac:dyDescent="0.25">
      <c r="A1075" s="65" t="s">
        <v>6867</v>
      </c>
      <c r="B1075" s="65" t="s">
        <v>1523</v>
      </c>
      <c r="C1075" s="65">
        <v>2</v>
      </c>
      <c r="D1075" s="66">
        <v>43165.849655057871</v>
      </c>
      <c r="E1075" s="65" t="s">
        <v>696</v>
      </c>
    </row>
    <row r="1076" spans="1:5" x14ac:dyDescent="0.25">
      <c r="A1076" s="65" t="s">
        <v>6868</v>
      </c>
      <c r="B1076" s="65" t="s">
        <v>6869</v>
      </c>
      <c r="C1076" s="65">
        <v>2</v>
      </c>
      <c r="D1076" s="66">
        <v>43165.821038784721</v>
      </c>
      <c r="E1076" s="65" t="s">
        <v>696</v>
      </c>
    </row>
    <row r="1077" spans="1:5" x14ac:dyDescent="0.25">
      <c r="A1077" s="65" t="s">
        <v>6870</v>
      </c>
      <c r="B1077" s="65" t="s">
        <v>6871</v>
      </c>
      <c r="C1077" s="65">
        <v>2</v>
      </c>
      <c r="D1077" s="66">
        <v>43165.818757592591</v>
      </c>
      <c r="E1077" s="65" t="s">
        <v>696</v>
      </c>
    </row>
    <row r="1078" spans="1:5" x14ac:dyDescent="0.25">
      <c r="A1078" s="65" t="s">
        <v>6872</v>
      </c>
      <c r="B1078" s="65" t="s">
        <v>6873</v>
      </c>
      <c r="C1078" s="65">
        <v>2</v>
      </c>
      <c r="D1078" s="66">
        <v>43165.821076053238</v>
      </c>
      <c r="E1078" s="65" t="s">
        <v>696</v>
      </c>
    </row>
    <row r="1079" spans="1:5" x14ac:dyDescent="0.25">
      <c r="A1079" s="65" t="s">
        <v>6874</v>
      </c>
      <c r="B1079" s="65" t="s">
        <v>6875</v>
      </c>
      <c r="C1079" s="65">
        <v>2</v>
      </c>
      <c r="D1079" s="66">
        <v>43165.837551562501</v>
      </c>
      <c r="E1079" s="65" t="s">
        <v>696</v>
      </c>
    </row>
    <row r="1080" spans="1:5" ht="30" x14ac:dyDescent="0.25">
      <c r="A1080" s="65" t="s">
        <v>6876</v>
      </c>
      <c r="B1080" s="65" t="s">
        <v>1031</v>
      </c>
      <c r="C1080" s="65">
        <v>2</v>
      </c>
      <c r="D1080" s="66">
        <v>43165.831573483796</v>
      </c>
      <c r="E1080" s="65" t="s">
        <v>696</v>
      </c>
    </row>
    <row r="1081" spans="1:5" x14ac:dyDescent="0.25">
      <c r="A1081" s="65" t="s">
        <v>6877</v>
      </c>
      <c r="B1081" s="65" t="s">
        <v>6878</v>
      </c>
      <c r="C1081" s="65">
        <v>2</v>
      </c>
      <c r="D1081" s="66">
        <v>43165.807648043985</v>
      </c>
      <c r="E1081" s="65" t="s">
        <v>696</v>
      </c>
    </row>
    <row r="1082" spans="1:5" ht="30" x14ac:dyDescent="0.25">
      <c r="A1082" s="65" t="s">
        <v>6879</v>
      </c>
      <c r="B1082" s="65" t="s">
        <v>6880</v>
      </c>
      <c r="C1082" s="65">
        <v>2</v>
      </c>
      <c r="D1082" s="66">
        <v>43165.831534016201</v>
      </c>
      <c r="E1082" s="65" t="s">
        <v>696</v>
      </c>
    </row>
    <row r="1083" spans="1:5" x14ac:dyDescent="0.25">
      <c r="A1083" s="65" t="s">
        <v>6881</v>
      </c>
      <c r="B1083" s="65" t="s">
        <v>1985</v>
      </c>
      <c r="C1083" s="65">
        <v>2</v>
      </c>
      <c r="D1083" s="66">
        <v>43165.826867905096</v>
      </c>
      <c r="E1083" s="65" t="s">
        <v>696</v>
      </c>
    </row>
    <row r="1084" spans="1:5" ht="30" x14ac:dyDescent="0.25">
      <c r="A1084" s="65" t="s">
        <v>6882</v>
      </c>
      <c r="B1084" s="65" t="s">
        <v>6883</v>
      </c>
      <c r="C1084" s="65">
        <v>2</v>
      </c>
      <c r="D1084" s="66">
        <v>43165.803776076391</v>
      </c>
      <c r="E1084" s="65" t="s">
        <v>696</v>
      </c>
    </row>
    <row r="1085" spans="1:5" x14ac:dyDescent="0.25">
      <c r="A1085" s="65" t="s">
        <v>6884</v>
      </c>
      <c r="B1085" s="65" t="s">
        <v>6885</v>
      </c>
      <c r="C1085" s="65">
        <v>2</v>
      </c>
      <c r="D1085" s="66">
        <v>43165.807595439815</v>
      </c>
      <c r="E1085" s="65" t="s">
        <v>696</v>
      </c>
    </row>
    <row r="1086" spans="1:5" x14ac:dyDescent="0.25">
      <c r="A1086" s="65" t="s">
        <v>6886</v>
      </c>
      <c r="B1086" s="65" t="s">
        <v>6887</v>
      </c>
      <c r="C1086" s="65">
        <v>2</v>
      </c>
      <c r="D1086" s="66">
        <v>43165.812197789353</v>
      </c>
      <c r="E1086" s="65" t="s">
        <v>696</v>
      </c>
    </row>
    <row r="1087" spans="1:5" x14ac:dyDescent="0.25">
      <c r="A1087" s="65" t="s">
        <v>6888</v>
      </c>
      <c r="B1087" s="65" t="s">
        <v>6889</v>
      </c>
      <c r="C1087" s="65">
        <v>2</v>
      </c>
      <c r="D1087" s="66">
        <v>43165.812170439815</v>
      </c>
      <c r="E1087" s="65" t="s">
        <v>696</v>
      </c>
    </row>
    <row r="1088" spans="1:5" ht="30" x14ac:dyDescent="0.25">
      <c r="A1088" s="65" t="s">
        <v>6890</v>
      </c>
      <c r="B1088" s="65" t="s">
        <v>6891</v>
      </c>
      <c r="C1088" s="65">
        <v>2</v>
      </c>
      <c r="D1088" s="66">
        <v>43165.827287384258</v>
      </c>
      <c r="E1088" s="65" t="s">
        <v>696</v>
      </c>
    </row>
    <row r="1089" spans="1:5" x14ac:dyDescent="0.25">
      <c r="A1089" s="65" t="s">
        <v>6892</v>
      </c>
      <c r="B1089" s="65" t="s">
        <v>6893</v>
      </c>
      <c r="C1089" s="65">
        <v>2</v>
      </c>
      <c r="D1089" s="66">
        <v>43165.823251458336</v>
      </c>
      <c r="E1089" s="65" t="s">
        <v>696</v>
      </c>
    </row>
    <row r="1090" spans="1:5" x14ac:dyDescent="0.25">
      <c r="A1090" s="65" t="s">
        <v>6894</v>
      </c>
      <c r="B1090" s="65" t="s">
        <v>6895</v>
      </c>
      <c r="C1090" s="65">
        <v>2</v>
      </c>
      <c r="D1090" s="66">
        <v>43165.823214340278</v>
      </c>
      <c r="E1090" s="65" t="s">
        <v>696</v>
      </c>
    </row>
    <row r="1091" spans="1:5" ht="30" x14ac:dyDescent="0.25">
      <c r="A1091" s="65" t="s">
        <v>6896</v>
      </c>
      <c r="B1091" s="65" t="s">
        <v>6897</v>
      </c>
      <c r="C1091" s="65">
        <v>2</v>
      </c>
      <c r="D1091" s="66">
        <v>43165.828577743057</v>
      </c>
      <c r="E1091" s="65" t="s">
        <v>696</v>
      </c>
    </row>
    <row r="1092" spans="1:5" x14ac:dyDescent="0.25">
      <c r="A1092" s="65" t="s">
        <v>6898</v>
      </c>
      <c r="B1092" s="65" t="s">
        <v>6899</v>
      </c>
      <c r="C1092" s="65">
        <v>2</v>
      </c>
      <c r="D1092" s="66">
        <v>43165.823601018521</v>
      </c>
      <c r="E1092" s="65" t="s">
        <v>696</v>
      </c>
    </row>
    <row r="1093" spans="1:5" ht="30" x14ac:dyDescent="0.25">
      <c r="A1093" s="65" t="s">
        <v>6900</v>
      </c>
      <c r="B1093" s="65" t="s">
        <v>6901</v>
      </c>
      <c r="C1093" s="65">
        <v>2</v>
      </c>
      <c r="D1093" s="66">
        <v>43165.834966932867</v>
      </c>
      <c r="E1093" s="65" t="s">
        <v>696</v>
      </c>
    </row>
    <row r="1094" spans="1:5" ht="30" x14ac:dyDescent="0.25">
      <c r="A1094" s="65" t="s">
        <v>6902</v>
      </c>
      <c r="B1094" s="65" t="s">
        <v>6903</v>
      </c>
      <c r="C1094" s="65">
        <v>2</v>
      </c>
      <c r="D1094" s="66">
        <v>43165.835027071756</v>
      </c>
      <c r="E1094" s="65" t="s">
        <v>696</v>
      </c>
    </row>
    <row r="1095" spans="1:5" x14ac:dyDescent="0.25">
      <c r="A1095" s="65" t="s">
        <v>6904</v>
      </c>
      <c r="B1095" s="65" t="s">
        <v>1167</v>
      </c>
      <c r="C1095" s="65">
        <v>2</v>
      </c>
      <c r="D1095" s="66">
        <v>43165.840648206016</v>
      </c>
      <c r="E1095" s="65" t="s">
        <v>696</v>
      </c>
    </row>
    <row r="1096" spans="1:5" ht="30" x14ac:dyDescent="0.25">
      <c r="A1096" s="65" t="s">
        <v>6905</v>
      </c>
      <c r="B1096" s="65" t="s">
        <v>2624</v>
      </c>
      <c r="C1096" s="65">
        <v>2</v>
      </c>
      <c r="D1096" s="66">
        <v>43165.845967430556</v>
      </c>
      <c r="E1096" s="65" t="s">
        <v>696</v>
      </c>
    </row>
    <row r="1097" spans="1:5" x14ac:dyDescent="0.25">
      <c r="A1097" s="65" t="s">
        <v>6906</v>
      </c>
      <c r="B1097" s="65" t="s">
        <v>6907</v>
      </c>
      <c r="C1097" s="65">
        <v>2</v>
      </c>
      <c r="D1097" s="66">
        <v>43165.851774791663</v>
      </c>
      <c r="E1097" s="65" t="s">
        <v>696</v>
      </c>
    </row>
    <row r="1098" spans="1:5" ht="30" x14ac:dyDescent="0.25">
      <c r="A1098" s="65" t="s">
        <v>6908</v>
      </c>
      <c r="B1098" s="65" t="s">
        <v>6909</v>
      </c>
      <c r="C1098" s="65">
        <v>2</v>
      </c>
      <c r="D1098" s="66">
        <v>43165.85180989583</v>
      </c>
      <c r="E1098" s="65" t="s">
        <v>696</v>
      </c>
    </row>
    <row r="1099" spans="1:5" x14ac:dyDescent="0.25">
      <c r="A1099" s="65" t="s">
        <v>6910</v>
      </c>
      <c r="B1099" s="65" t="s">
        <v>6911</v>
      </c>
      <c r="C1099" s="65">
        <v>2</v>
      </c>
      <c r="D1099" s="66">
        <v>43165.799401180557</v>
      </c>
      <c r="E1099" s="65" t="s">
        <v>696</v>
      </c>
    </row>
    <row r="1100" spans="1:5" x14ac:dyDescent="0.25">
      <c r="A1100" s="65" t="s">
        <v>6912</v>
      </c>
      <c r="B1100" s="65" t="s">
        <v>2951</v>
      </c>
      <c r="C1100" s="65">
        <v>2</v>
      </c>
      <c r="D1100" s="66">
        <v>43165.799406076389</v>
      </c>
      <c r="E1100" s="65" t="s">
        <v>696</v>
      </c>
    </row>
    <row r="1101" spans="1:5" x14ac:dyDescent="0.25">
      <c r="A1101" s="65" t="s">
        <v>6913</v>
      </c>
      <c r="B1101" s="65" t="s">
        <v>6914</v>
      </c>
      <c r="C1101" s="65">
        <v>2</v>
      </c>
      <c r="D1101" s="66">
        <v>43165.817049826386</v>
      </c>
      <c r="E1101" s="65" t="s">
        <v>696</v>
      </c>
    </row>
    <row r="1102" spans="1:5" x14ac:dyDescent="0.25">
      <c r="A1102" s="65" t="s">
        <v>6915</v>
      </c>
      <c r="B1102" s="65" t="s">
        <v>6916</v>
      </c>
      <c r="C1102" s="65">
        <v>2</v>
      </c>
      <c r="D1102" s="66">
        <v>43165.817045625001</v>
      </c>
      <c r="E1102" s="65" t="s">
        <v>696</v>
      </c>
    </row>
    <row r="1103" spans="1:5" x14ac:dyDescent="0.25">
      <c r="A1103" s="65" t="s">
        <v>6917</v>
      </c>
      <c r="B1103" s="65" t="s">
        <v>6918</v>
      </c>
      <c r="C1103" s="65">
        <v>2</v>
      </c>
      <c r="D1103" s="66">
        <v>43165.81708537037</v>
      </c>
      <c r="E1103" s="65" t="s">
        <v>696</v>
      </c>
    </row>
    <row r="1104" spans="1:5" ht="30" x14ac:dyDescent="0.25">
      <c r="A1104" s="65" t="s">
        <v>6919</v>
      </c>
      <c r="B1104" s="65" t="s">
        <v>6920</v>
      </c>
      <c r="C1104" s="65">
        <v>2</v>
      </c>
      <c r="D1104" s="66">
        <v>43165.807325960646</v>
      </c>
      <c r="E1104" s="65" t="s">
        <v>696</v>
      </c>
    </row>
    <row r="1105" spans="1:5" x14ac:dyDescent="0.25">
      <c r="A1105" s="65" t="s">
        <v>6921</v>
      </c>
      <c r="B1105" s="65" t="s">
        <v>6922</v>
      </c>
      <c r="C1105" s="65">
        <v>2</v>
      </c>
      <c r="D1105" s="66">
        <v>43165.806967060184</v>
      </c>
      <c r="E1105" s="65" t="s">
        <v>696</v>
      </c>
    </row>
    <row r="1106" spans="1:5" x14ac:dyDescent="0.25">
      <c r="A1106" s="65" t="s">
        <v>6923</v>
      </c>
      <c r="B1106" s="65" t="s">
        <v>6924</v>
      </c>
      <c r="C1106" s="65">
        <v>2</v>
      </c>
      <c r="D1106" s="66">
        <v>43165.8401719213</v>
      </c>
      <c r="E1106" s="65" t="s">
        <v>696</v>
      </c>
    </row>
    <row r="1107" spans="1:5" ht="30" x14ac:dyDescent="0.25">
      <c r="A1107" s="65" t="s">
        <v>6925</v>
      </c>
      <c r="B1107" s="65" t="s">
        <v>6926</v>
      </c>
      <c r="C1107" s="65">
        <v>2</v>
      </c>
      <c r="D1107" s="66">
        <v>43165.840178888888</v>
      </c>
      <c r="E1107" s="65" t="s">
        <v>696</v>
      </c>
    </row>
    <row r="1108" spans="1:5" x14ac:dyDescent="0.25">
      <c r="A1108" s="65" t="s">
        <v>6927</v>
      </c>
      <c r="B1108" s="65" t="s">
        <v>6928</v>
      </c>
      <c r="C1108" s="65">
        <v>2</v>
      </c>
      <c r="D1108" s="66">
        <v>43165.840178761573</v>
      </c>
      <c r="E1108" s="65" t="s">
        <v>696</v>
      </c>
    </row>
    <row r="1109" spans="1:5" ht="30" x14ac:dyDescent="0.25">
      <c r="A1109" s="65" t="s">
        <v>6929</v>
      </c>
      <c r="B1109" s="65" t="s">
        <v>6930</v>
      </c>
      <c r="C1109" s="65">
        <v>2</v>
      </c>
      <c r="D1109" s="66">
        <v>43165.834060196757</v>
      </c>
      <c r="E1109" s="65" t="s">
        <v>696</v>
      </c>
    </row>
    <row r="1110" spans="1:5" x14ac:dyDescent="0.25">
      <c r="A1110" s="65" t="s">
        <v>6931</v>
      </c>
      <c r="B1110" s="65" t="s">
        <v>6932</v>
      </c>
      <c r="C1110" s="65">
        <v>2</v>
      </c>
      <c r="D1110" s="66">
        <v>43165.820632106479</v>
      </c>
      <c r="E1110" s="65" t="s">
        <v>696</v>
      </c>
    </row>
    <row r="1111" spans="1:5" x14ac:dyDescent="0.25">
      <c r="A1111" s="65" t="s">
        <v>6933</v>
      </c>
      <c r="B1111" s="65" t="s">
        <v>6934</v>
      </c>
      <c r="C1111" s="65">
        <v>2</v>
      </c>
      <c r="D1111" s="66">
        <v>43165.851326805554</v>
      </c>
      <c r="E1111" s="65" t="s">
        <v>696</v>
      </c>
    </row>
    <row r="1112" spans="1:5" x14ac:dyDescent="0.25">
      <c r="A1112" s="65" t="s">
        <v>6935</v>
      </c>
      <c r="B1112" s="65" t="s">
        <v>6936</v>
      </c>
      <c r="C1112" s="65">
        <v>2</v>
      </c>
      <c r="D1112" s="66">
        <v>43165.834038923611</v>
      </c>
      <c r="E1112" s="65" t="s">
        <v>696</v>
      </c>
    </row>
    <row r="1113" spans="1:5" ht="30" x14ac:dyDescent="0.25">
      <c r="A1113" s="65" t="s">
        <v>6937</v>
      </c>
      <c r="B1113" s="65" t="s">
        <v>6938</v>
      </c>
      <c r="C1113" s="65">
        <v>2</v>
      </c>
      <c r="D1113" s="66">
        <v>43165.841092858798</v>
      </c>
      <c r="E1113" s="65" t="s">
        <v>696</v>
      </c>
    </row>
    <row r="1114" spans="1:5" ht="30" x14ac:dyDescent="0.25">
      <c r="A1114" s="65" t="s">
        <v>6939</v>
      </c>
      <c r="B1114" s="65" t="s">
        <v>6938</v>
      </c>
      <c r="C1114" s="65">
        <v>2</v>
      </c>
      <c r="D1114" s="66">
        <v>43165.817083796297</v>
      </c>
      <c r="E1114" s="65" t="s">
        <v>696</v>
      </c>
    </row>
    <row r="1115" spans="1:5" ht="30" x14ac:dyDescent="0.25">
      <c r="A1115" s="65" t="s">
        <v>6940</v>
      </c>
      <c r="B1115" s="65" t="s">
        <v>6558</v>
      </c>
      <c r="C1115" s="65">
        <v>2</v>
      </c>
      <c r="D1115" s="66">
        <v>43165.817305219905</v>
      </c>
      <c r="E1115" s="65" t="s">
        <v>696</v>
      </c>
    </row>
    <row r="1116" spans="1:5" ht="30" x14ac:dyDescent="0.25">
      <c r="A1116" s="65" t="s">
        <v>6941</v>
      </c>
      <c r="B1116" s="65" t="s">
        <v>6558</v>
      </c>
      <c r="C1116" s="65">
        <v>2</v>
      </c>
      <c r="D1116" s="66">
        <v>43165.817184340274</v>
      </c>
      <c r="E1116" s="65" t="s">
        <v>696</v>
      </c>
    </row>
    <row r="1117" spans="1:5" ht="30" x14ac:dyDescent="0.25">
      <c r="A1117" s="65" t="s">
        <v>6942</v>
      </c>
      <c r="B1117" s="65" t="s">
        <v>6938</v>
      </c>
      <c r="C1117" s="65">
        <v>2</v>
      </c>
      <c r="D1117" s="66">
        <v>43165.817087743053</v>
      </c>
      <c r="E1117" s="65" t="s">
        <v>696</v>
      </c>
    </row>
    <row r="1118" spans="1:5" x14ac:dyDescent="0.25">
      <c r="A1118" s="65" t="s">
        <v>6943</v>
      </c>
      <c r="B1118" s="65" t="s">
        <v>2192</v>
      </c>
      <c r="C1118" s="65">
        <v>2</v>
      </c>
      <c r="D1118" s="66">
        <v>43165.831535486112</v>
      </c>
      <c r="E1118" s="65" t="s">
        <v>696</v>
      </c>
    </row>
    <row r="1119" spans="1:5" ht="30" x14ac:dyDescent="0.25">
      <c r="A1119" s="65" t="s">
        <v>6944</v>
      </c>
      <c r="B1119" s="65" t="s">
        <v>2159</v>
      </c>
      <c r="C1119" s="65">
        <v>2</v>
      </c>
      <c r="D1119" s="66">
        <v>43165.80373728009</v>
      </c>
      <c r="E1119" s="65" t="s">
        <v>696</v>
      </c>
    </row>
    <row r="1120" spans="1:5" x14ac:dyDescent="0.25">
      <c r="A1120" s="65" t="s">
        <v>6945</v>
      </c>
      <c r="B1120" s="65" t="s">
        <v>6946</v>
      </c>
      <c r="C1120" s="65">
        <v>2</v>
      </c>
      <c r="D1120" s="66">
        <v>43165.799426840276</v>
      </c>
      <c r="E1120" s="65" t="s">
        <v>696</v>
      </c>
    </row>
    <row r="1121" spans="1:5" x14ac:dyDescent="0.25">
      <c r="A1121" s="65" t="s">
        <v>6947</v>
      </c>
      <c r="B1121" s="65" t="s">
        <v>2130</v>
      </c>
      <c r="C1121" s="65">
        <v>2</v>
      </c>
      <c r="D1121" s="66">
        <v>43165.799422696757</v>
      </c>
      <c r="E1121" s="65" t="s">
        <v>696</v>
      </c>
    </row>
    <row r="1122" spans="1:5" x14ac:dyDescent="0.25">
      <c r="A1122" s="65" t="s">
        <v>6948</v>
      </c>
      <c r="B1122" s="65" t="s">
        <v>6949</v>
      </c>
      <c r="C1122" s="65">
        <v>2</v>
      </c>
      <c r="D1122" s="66">
        <v>43165.799408680556</v>
      </c>
      <c r="E1122" s="65" t="s">
        <v>696</v>
      </c>
    </row>
    <row r="1123" spans="1:5" ht="45" x14ac:dyDescent="0.25">
      <c r="A1123" s="65" t="s">
        <v>6950</v>
      </c>
      <c r="B1123" s="65" t="s">
        <v>770</v>
      </c>
      <c r="C1123" s="65">
        <v>2</v>
      </c>
      <c r="D1123" s="66">
        <v>43165.846823020831</v>
      </c>
      <c r="E1123" s="65" t="s">
        <v>696</v>
      </c>
    </row>
    <row r="1124" spans="1:5" ht="30" x14ac:dyDescent="0.25">
      <c r="A1124" s="65" t="s">
        <v>6951</v>
      </c>
      <c r="B1124" s="65" t="s">
        <v>1562</v>
      </c>
      <c r="C1124" s="65">
        <v>2</v>
      </c>
      <c r="D1124" s="66">
        <v>43165.841483217591</v>
      </c>
      <c r="E1124" s="65" t="s">
        <v>696</v>
      </c>
    </row>
    <row r="1125" spans="1:5" x14ac:dyDescent="0.25">
      <c r="A1125" s="65" t="s">
        <v>6952</v>
      </c>
      <c r="B1125" s="65" t="s">
        <v>6953</v>
      </c>
      <c r="C1125" s="65">
        <v>2</v>
      </c>
      <c r="D1125" s="66">
        <v>43165.852538206018</v>
      </c>
      <c r="E1125" s="65" t="s">
        <v>696</v>
      </c>
    </row>
    <row r="1126" spans="1:5" ht="30" x14ac:dyDescent="0.25">
      <c r="A1126" s="65" t="s">
        <v>6954</v>
      </c>
      <c r="B1126" s="65" t="s">
        <v>6955</v>
      </c>
      <c r="C1126" s="65">
        <v>2</v>
      </c>
      <c r="D1126" s="66">
        <v>43165.85254028935</v>
      </c>
      <c r="E1126" s="65" t="s">
        <v>696</v>
      </c>
    </row>
    <row r="1127" spans="1:5" x14ac:dyDescent="0.25">
      <c r="A1127" s="65" t="s">
        <v>6956</v>
      </c>
      <c r="B1127" s="65" t="s">
        <v>2777</v>
      </c>
      <c r="C1127" s="65">
        <v>2</v>
      </c>
      <c r="D1127" s="66">
        <v>43165.852541493055</v>
      </c>
      <c r="E1127" s="65" t="s">
        <v>696</v>
      </c>
    </row>
    <row r="1128" spans="1:5" x14ac:dyDescent="0.25">
      <c r="A1128" s="65" t="s">
        <v>6957</v>
      </c>
      <c r="B1128" s="65" t="s">
        <v>2491</v>
      </c>
      <c r="C1128" s="65">
        <v>2</v>
      </c>
      <c r="D1128" s="66">
        <v>43165.834286759258</v>
      </c>
      <c r="E1128" s="65" t="s">
        <v>696</v>
      </c>
    </row>
    <row r="1129" spans="1:5" x14ac:dyDescent="0.25">
      <c r="A1129" s="65" t="s">
        <v>6958</v>
      </c>
      <c r="B1129" s="65" t="s">
        <v>6959</v>
      </c>
      <c r="C1129" s="65">
        <v>2</v>
      </c>
      <c r="D1129" s="66">
        <v>43165.834511250003</v>
      </c>
      <c r="E1129" s="65" t="s">
        <v>696</v>
      </c>
    </row>
    <row r="1130" spans="1:5" x14ac:dyDescent="0.25">
      <c r="A1130" s="65" t="s">
        <v>6960</v>
      </c>
      <c r="B1130" s="65" t="s">
        <v>6961</v>
      </c>
      <c r="C1130" s="65">
        <v>2</v>
      </c>
      <c r="D1130" s="66">
        <v>43165.834510763889</v>
      </c>
      <c r="E1130" s="65" t="s">
        <v>696</v>
      </c>
    </row>
    <row r="1131" spans="1:5" x14ac:dyDescent="0.25">
      <c r="A1131" s="65" t="s">
        <v>6962</v>
      </c>
      <c r="B1131" s="65" t="s">
        <v>6963</v>
      </c>
      <c r="C1131" s="65">
        <v>2</v>
      </c>
      <c r="D1131" s="66">
        <v>43165.83451552083</v>
      </c>
      <c r="E1131" s="65" t="s">
        <v>696</v>
      </c>
    </row>
    <row r="1132" spans="1:5" x14ac:dyDescent="0.25">
      <c r="A1132" s="65" t="s">
        <v>6964</v>
      </c>
      <c r="B1132" s="65" t="s">
        <v>6965</v>
      </c>
      <c r="C1132" s="65">
        <v>2</v>
      </c>
      <c r="D1132" s="66">
        <v>43165.828578749999</v>
      </c>
      <c r="E1132" s="65" t="s">
        <v>696</v>
      </c>
    </row>
    <row r="1133" spans="1:5" x14ac:dyDescent="0.25">
      <c r="A1133" s="65" t="s">
        <v>6966</v>
      </c>
      <c r="B1133" s="65" t="s">
        <v>1171</v>
      </c>
      <c r="C1133" s="65">
        <v>2</v>
      </c>
      <c r="D1133" s="66">
        <v>43165.828590972225</v>
      </c>
      <c r="E1133" s="65" t="s">
        <v>696</v>
      </c>
    </row>
    <row r="1134" spans="1:5" ht="30" x14ac:dyDescent="0.25">
      <c r="A1134" s="65" t="s">
        <v>6967</v>
      </c>
      <c r="B1134" s="65" t="s">
        <v>2384</v>
      </c>
      <c r="C1134" s="65">
        <v>2</v>
      </c>
      <c r="D1134" s="66">
        <v>43165.835816307874</v>
      </c>
      <c r="E1134" s="65" t="s">
        <v>696</v>
      </c>
    </row>
    <row r="1135" spans="1:5" ht="30" x14ac:dyDescent="0.25">
      <c r="A1135" s="65" t="s">
        <v>6968</v>
      </c>
      <c r="B1135" s="65" t="s">
        <v>6969</v>
      </c>
      <c r="C1135" s="65">
        <v>2</v>
      </c>
      <c r="D1135" s="66">
        <v>43165.829892800924</v>
      </c>
      <c r="E1135" s="65" t="s">
        <v>696</v>
      </c>
    </row>
    <row r="1136" spans="1:5" ht="30" x14ac:dyDescent="0.25">
      <c r="A1136" s="65" t="s">
        <v>6970</v>
      </c>
      <c r="B1136" s="65" t="s">
        <v>6971</v>
      </c>
      <c r="C1136" s="65">
        <v>2</v>
      </c>
      <c r="D1136" s="66">
        <v>43165.852593981479</v>
      </c>
      <c r="E1136" s="65" t="s">
        <v>696</v>
      </c>
    </row>
    <row r="1137" spans="1:5" x14ac:dyDescent="0.25">
      <c r="A1137" s="65" t="s">
        <v>6972</v>
      </c>
      <c r="B1137" s="65" t="s">
        <v>6973</v>
      </c>
      <c r="C1137" s="65">
        <v>2</v>
      </c>
      <c r="D1137" s="66">
        <v>43165.852696493057</v>
      </c>
      <c r="E1137" s="65" t="s">
        <v>696</v>
      </c>
    </row>
    <row r="1138" spans="1:5" x14ac:dyDescent="0.25">
      <c r="A1138" s="65" t="s">
        <v>6974</v>
      </c>
      <c r="B1138" s="65" t="s">
        <v>1173</v>
      </c>
      <c r="C1138" s="65">
        <v>2</v>
      </c>
      <c r="D1138" s="66">
        <v>43165.852585520835</v>
      </c>
      <c r="E1138" s="65" t="s">
        <v>696</v>
      </c>
    </row>
    <row r="1139" spans="1:5" ht="30" x14ac:dyDescent="0.25">
      <c r="A1139" s="65" t="s">
        <v>6975</v>
      </c>
      <c r="B1139" s="65" t="s">
        <v>3359</v>
      </c>
      <c r="C1139" s="65">
        <v>2</v>
      </c>
      <c r="D1139" s="66">
        <v>43165.812624039354</v>
      </c>
      <c r="E1139" s="65" t="s">
        <v>696</v>
      </c>
    </row>
    <row r="1140" spans="1:5" ht="30" x14ac:dyDescent="0.25">
      <c r="A1140" s="65" t="s">
        <v>6976</v>
      </c>
      <c r="B1140" s="65" t="s">
        <v>2281</v>
      </c>
      <c r="C1140" s="65">
        <v>2</v>
      </c>
      <c r="D1140" s="66">
        <v>43165.812619189812</v>
      </c>
      <c r="E1140" s="65" t="s">
        <v>696</v>
      </c>
    </row>
    <row r="1141" spans="1:5" x14ac:dyDescent="0.25">
      <c r="A1141" s="65" t="s">
        <v>6977</v>
      </c>
      <c r="B1141" s="65" t="s">
        <v>6978</v>
      </c>
      <c r="C1141" s="65">
        <v>2</v>
      </c>
      <c r="D1141" s="66">
        <v>43165.815947615738</v>
      </c>
      <c r="E1141" s="65" t="s">
        <v>696</v>
      </c>
    </row>
    <row r="1142" spans="1:5" x14ac:dyDescent="0.25">
      <c r="A1142" s="65" t="s">
        <v>6979</v>
      </c>
      <c r="B1142" s="65" t="s">
        <v>6980</v>
      </c>
      <c r="C1142" s="65">
        <v>2</v>
      </c>
      <c r="D1142" s="66">
        <v>43165.808228657406</v>
      </c>
      <c r="E1142" s="65" t="s">
        <v>696</v>
      </c>
    </row>
    <row r="1143" spans="1:5" x14ac:dyDescent="0.25">
      <c r="A1143" s="65" t="s">
        <v>6981</v>
      </c>
      <c r="B1143" s="65" t="s">
        <v>6982</v>
      </c>
      <c r="C1143" s="65">
        <v>2</v>
      </c>
      <c r="D1143" s="66">
        <v>43165.845929791663</v>
      </c>
      <c r="E1143" s="65" t="s">
        <v>696</v>
      </c>
    </row>
    <row r="1144" spans="1:5" x14ac:dyDescent="0.25">
      <c r="A1144" s="65" t="s">
        <v>6983</v>
      </c>
      <c r="B1144" s="65" t="s">
        <v>6984</v>
      </c>
      <c r="C1144" s="65">
        <v>2</v>
      </c>
      <c r="D1144" s="66">
        <v>43165.852991550928</v>
      </c>
      <c r="E1144" s="65" t="s">
        <v>696</v>
      </c>
    </row>
    <row r="1145" spans="1:5" x14ac:dyDescent="0.25">
      <c r="A1145" s="65" t="s">
        <v>6985</v>
      </c>
      <c r="B1145" s="65" t="s">
        <v>6986</v>
      </c>
      <c r="C1145" s="65">
        <v>2</v>
      </c>
      <c r="D1145" s="66">
        <v>43165.80028289352</v>
      </c>
      <c r="E1145" s="65" t="s">
        <v>696</v>
      </c>
    </row>
    <row r="1146" spans="1:5" ht="30" x14ac:dyDescent="0.25">
      <c r="A1146" s="65" t="s">
        <v>6987</v>
      </c>
      <c r="B1146" s="65" t="s">
        <v>6988</v>
      </c>
      <c r="C1146" s="65">
        <v>2</v>
      </c>
      <c r="D1146" s="66">
        <v>43165.804130543984</v>
      </c>
      <c r="E1146" s="65" t="s">
        <v>696</v>
      </c>
    </row>
    <row r="1147" spans="1:5" ht="30" x14ac:dyDescent="0.25">
      <c r="A1147" s="65" t="s">
        <v>6989</v>
      </c>
      <c r="B1147" s="65" t="s">
        <v>6990</v>
      </c>
      <c r="C1147" s="65">
        <v>2</v>
      </c>
      <c r="D1147" s="66">
        <v>43165.808707488424</v>
      </c>
      <c r="E1147" s="65" t="s">
        <v>696</v>
      </c>
    </row>
    <row r="1148" spans="1:5" ht="30" x14ac:dyDescent="0.25">
      <c r="A1148" s="65" t="s">
        <v>6991</v>
      </c>
      <c r="B1148" s="65" t="s">
        <v>4466</v>
      </c>
      <c r="C1148" s="65">
        <v>2</v>
      </c>
      <c r="D1148" s="66">
        <v>43165.818807418982</v>
      </c>
      <c r="E1148" s="65" t="s">
        <v>696</v>
      </c>
    </row>
    <row r="1149" spans="1:5" x14ac:dyDescent="0.25">
      <c r="A1149" s="65" t="s">
        <v>6992</v>
      </c>
      <c r="B1149" s="65" t="s">
        <v>6993</v>
      </c>
      <c r="C1149" s="65">
        <v>2</v>
      </c>
      <c r="D1149" s="66">
        <v>43165.824303541667</v>
      </c>
      <c r="E1149" s="65" t="s">
        <v>696</v>
      </c>
    </row>
    <row r="1150" spans="1:5" x14ac:dyDescent="0.25">
      <c r="A1150" s="65" t="s">
        <v>6994</v>
      </c>
      <c r="B1150" s="65" t="s">
        <v>6995</v>
      </c>
      <c r="C1150" s="65">
        <v>2</v>
      </c>
      <c r="D1150" s="66">
        <v>43165.824306875002</v>
      </c>
      <c r="E1150" s="65" t="s">
        <v>696</v>
      </c>
    </row>
    <row r="1151" spans="1:5" x14ac:dyDescent="0.25">
      <c r="A1151" s="65" t="s">
        <v>6996</v>
      </c>
      <c r="B1151" s="65" t="s">
        <v>6997</v>
      </c>
      <c r="C1151" s="65">
        <v>2</v>
      </c>
      <c r="D1151" s="66">
        <v>43165.828931354168</v>
      </c>
      <c r="E1151" s="65" t="s">
        <v>696</v>
      </c>
    </row>
    <row r="1152" spans="1:5" x14ac:dyDescent="0.25">
      <c r="A1152" s="65" t="s">
        <v>6998</v>
      </c>
      <c r="B1152" s="65" t="s">
        <v>6999</v>
      </c>
      <c r="C1152" s="65">
        <v>2</v>
      </c>
      <c r="D1152" s="66">
        <v>43165.829068252315</v>
      </c>
      <c r="E1152" s="65" t="s">
        <v>696</v>
      </c>
    </row>
    <row r="1153" spans="1:5" ht="30" x14ac:dyDescent="0.25">
      <c r="A1153" s="65" t="s">
        <v>7000</v>
      </c>
      <c r="B1153" s="65" t="s">
        <v>7001</v>
      </c>
      <c r="C1153" s="65">
        <v>2</v>
      </c>
      <c r="D1153" s="66">
        <v>43165.835408113424</v>
      </c>
      <c r="E1153" s="65" t="s">
        <v>696</v>
      </c>
    </row>
    <row r="1154" spans="1:5" ht="30" x14ac:dyDescent="0.25">
      <c r="A1154" s="65" t="s">
        <v>7002</v>
      </c>
      <c r="B1154" s="65" t="s">
        <v>7003</v>
      </c>
      <c r="C1154" s="65">
        <v>2</v>
      </c>
      <c r="D1154" s="66">
        <v>43165.845798101851</v>
      </c>
      <c r="E1154" s="65" t="s">
        <v>696</v>
      </c>
    </row>
    <row r="1155" spans="1:5" x14ac:dyDescent="0.25">
      <c r="A1155" s="65" t="s">
        <v>7004</v>
      </c>
      <c r="B1155" s="65" t="s">
        <v>7005</v>
      </c>
      <c r="C1155" s="65">
        <v>2</v>
      </c>
      <c r="D1155" s="66">
        <v>43165.845638749997</v>
      </c>
      <c r="E1155" s="65" t="s">
        <v>696</v>
      </c>
    </row>
    <row r="1156" spans="1:5" x14ac:dyDescent="0.25">
      <c r="A1156" s="65" t="s">
        <v>7006</v>
      </c>
      <c r="B1156" s="65" t="s">
        <v>7007</v>
      </c>
      <c r="C1156" s="65">
        <v>2</v>
      </c>
      <c r="D1156" s="66">
        <v>43165.801722164353</v>
      </c>
      <c r="E1156" s="65" t="s">
        <v>696</v>
      </c>
    </row>
    <row r="1157" spans="1:5" x14ac:dyDescent="0.25">
      <c r="A1157" s="65" t="s">
        <v>7008</v>
      </c>
      <c r="B1157" s="65" t="s">
        <v>2442</v>
      </c>
      <c r="C1157" s="65">
        <v>2</v>
      </c>
      <c r="D1157" s="66">
        <v>43165.846854201387</v>
      </c>
      <c r="E1157" s="65" t="s">
        <v>696</v>
      </c>
    </row>
    <row r="1158" spans="1:5" x14ac:dyDescent="0.25">
      <c r="A1158" s="65" t="s">
        <v>7009</v>
      </c>
      <c r="B1158" s="65" t="s">
        <v>7010</v>
      </c>
      <c r="C1158" s="65">
        <v>2</v>
      </c>
      <c r="D1158" s="66">
        <v>43165.829069988424</v>
      </c>
      <c r="E1158" s="65" t="s">
        <v>696</v>
      </c>
    </row>
    <row r="1159" spans="1:5" x14ac:dyDescent="0.25">
      <c r="A1159" s="65" t="s">
        <v>7011</v>
      </c>
      <c r="B1159" s="65" t="s">
        <v>1419</v>
      </c>
      <c r="C1159" s="65">
        <v>2</v>
      </c>
      <c r="D1159" s="66">
        <v>43165.835350451387</v>
      </c>
      <c r="E1159" s="65" t="s">
        <v>696</v>
      </c>
    </row>
    <row r="1160" spans="1:5" x14ac:dyDescent="0.25">
      <c r="A1160" s="65" t="s">
        <v>7012</v>
      </c>
      <c r="B1160" s="65" t="s">
        <v>7013</v>
      </c>
      <c r="C1160" s="65">
        <v>2</v>
      </c>
      <c r="D1160" s="66">
        <v>43165.8350283912</v>
      </c>
      <c r="E1160" s="65" t="s">
        <v>696</v>
      </c>
    </row>
    <row r="1161" spans="1:5" ht="30" x14ac:dyDescent="0.25">
      <c r="A1161" s="65" t="s">
        <v>7014</v>
      </c>
      <c r="B1161" s="65" t="s">
        <v>7015</v>
      </c>
      <c r="C1161" s="65">
        <v>2</v>
      </c>
      <c r="D1161" s="66">
        <v>43165.807361539351</v>
      </c>
      <c r="E1161" s="65" t="s">
        <v>696</v>
      </c>
    </row>
    <row r="1162" spans="1:5" x14ac:dyDescent="0.25">
      <c r="A1162" s="65" t="s">
        <v>7016</v>
      </c>
      <c r="B1162" s="65" t="s">
        <v>1191</v>
      </c>
      <c r="C1162" s="65">
        <v>2</v>
      </c>
      <c r="D1162" s="66">
        <v>43165.818277199076</v>
      </c>
      <c r="E1162" s="65" t="s">
        <v>696</v>
      </c>
    </row>
    <row r="1163" spans="1:5" x14ac:dyDescent="0.25">
      <c r="A1163" s="65" t="s">
        <v>7017</v>
      </c>
      <c r="B1163" s="65" t="s">
        <v>2893</v>
      </c>
      <c r="C1163" s="65">
        <v>2</v>
      </c>
      <c r="D1163" s="66">
        <v>43165.812105300924</v>
      </c>
      <c r="E1163" s="65" t="s">
        <v>696</v>
      </c>
    </row>
    <row r="1164" spans="1:5" x14ac:dyDescent="0.25">
      <c r="A1164" s="65" t="s">
        <v>7018</v>
      </c>
      <c r="B1164" s="65" t="s">
        <v>2528</v>
      </c>
      <c r="C1164" s="65">
        <v>2</v>
      </c>
      <c r="D1164" s="66">
        <v>43165.812131527775</v>
      </c>
      <c r="E1164" s="65" t="s">
        <v>696</v>
      </c>
    </row>
    <row r="1165" spans="1:5" x14ac:dyDescent="0.25">
      <c r="A1165" s="65" t="s">
        <v>7019</v>
      </c>
      <c r="B1165" s="65" t="s">
        <v>3644</v>
      </c>
      <c r="C1165" s="65">
        <v>2</v>
      </c>
      <c r="D1165" s="66">
        <v>43165.812135879627</v>
      </c>
      <c r="E1165" s="65" t="s">
        <v>696</v>
      </c>
    </row>
    <row r="1166" spans="1:5" x14ac:dyDescent="0.25">
      <c r="A1166" s="65" t="s">
        <v>7020</v>
      </c>
      <c r="B1166" s="65" t="s">
        <v>7021</v>
      </c>
      <c r="C1166" s="65">
        <v>2</v>
      </c>
      <c r="D1166" s="66">
        <v>43165.812142013892</v>
      </c>
      <c r="E1166" s="65" t="s">
        <v>696</v>
      </c>
    </row>
    <row r="1167" spans="1:5" x14ac:dyDescent="0.25">
      <c r="A1167" s="65" t="s">
        <v>7022</v>
      </c>
      <c r="B1167" s="65" t="s">
        <v>7023</v>
      </c>
      <c r="C1167" s="65">
        <v>2</v>
      </c>
      <c r="D1167" s="66">
        <v>43165.811747002313</v>
      </c>
      <c r="E1167" s="65" t="s">
        <v>696</v>
      </c>
    </row>
    <row r="1168" spans="1:5" x14ac:dyDescent="0.25">
      <c r="A1168" s="65" t="s">
        <v>7024</v>
      </c>
      <c r="B1168" s="65" t="s">
        <v>7025</v>
      </c>
      <c r="C1168" s="65">
        <v>2</v>
      </c>
      <c r="D1168" s="66">
        <v>43165.803416192131</v>
      </c>
      <c r="E1168" s="65" t="s">
        <v>696</v>
      </c>
    </row>
    <row r="1169" spans="1:5" x14ac:dyDescent="0.25">
      <c r="A1169" s="65" t="s">
        <v>7026</v>
      </c>
      <c r="B1169" s="65" t="s">
        <v>7027</v>
      </c>
      <c r="C1169" s="65">
        <v>2</v>
      </c>
      <c r="D1169" s="66">
        <v>43165.85095028935</v>
      </c>
      <c r="E1169" s="65" t="s">
        <v>696</v>
      </c>
    </row>
    <row r="1170" spans="1:5" ht="30" x14ac:dyDescent="0.25">
      <c r="A1170" s="65" t="s">
        <v>7028</v>
      </c>
      <c r="B1170" s="65" t="s">
        <v>7029</v>
      </c>
      <c r="C1170" s="65">
        <v>2</v>
      </c>
      <c r="D1170" s="66">
        <v>43165.838470347226</v>
      </c>
      <c r="E1170" s="65" t="s">
        <v>696</v>
      </c>
    </row>
    <row r="1171" spans="1:5" x14ac:dyDescent="0.25">
      <c r="A1171" s="65" t="s">
        <v>7030</v>
      </c>
      <c r="B1171" s="65" t="s">
        <v>7031</v>
      </c>
      <c r="C1171" s="65">
        <v>2</v>
      </c>
      <c r="D1171" s="66">
        <v>43165.817044768519</v>
      </c>
      <c r="E1171" s="65" t="s">
        <v>696</v>
      </c>
    </row>
    <row r="1172" spans="1:5" x14ac:dyDescent="0.25">
      <c r="A1172" s="65" t="s">
        <v>7032</v>
      </c>
      <c r="B1172" s="65" t="s">
        <v>7033</v>
      </c>
      <c r="C1172" s="65">
        <v>2</v>
      </c>
      <c r="D1172" s="66">
        <v>43165.817046805554</v>
      </c>
      <c r="E1172" s="65" t="s">
        <v>696</v>
      </c>
    </row>
    <row r="1173" spans="1:5" x14ac:dyDescent="0.25">
      <c r="A1173" s="65" t="s">
        <v>7034</v>
      </c>
      <c r="B1173" s="65" t="s">
        <v>7035</v>
      </c>
      <c r="C1173" s="65">
        <v>2</v>
      </c>
      <c r="D1173" s="66">
        <v>43165.823158344909</v>
      </c>
      <c r="E1173" s="65" t="s">
        <v>696</v>
      </c>
    </row>
    <row r="1174" spans="1:5" x14ac:dyDescent="0.25">
      <c r="A1174" s="65" t="s">
        <v>7036</v>
      </c>
      <c r="B1174" s="65" t="s">
        <v>7037</v>
      </c>
      <c r="C1174" s="65">
        <v>2</v>
      </c>
      <c r="D1174" s="66">
        <v>43165.82859128472</v>
      </c>
      <c r="E1174" s="65" t="s">
        <v>696</v>
      </c>
    </row>
    <row r="1175" spans="1:5" x14ac:dyDescent="0.25">
      <c r="A1175" s="65" t="s">
        <v>7038</v>
      </c>
      <c r="B1175" s="65" t="s">
        <v>1909</v>
      </c>
      <c r="C1175" s="65">
        <v>2</v>
      </c>
      <c r="D1175" s="66">
        <v>43165.828591111109</v>
      </c>
      <c r="E1175" s="65" t="s">
        <v>696</v>
      </c>
    </row>
    <row r="1176" spans="1:5" ht="30" x14ac:dyDescent="0.25">
      <c r="A1176" s="65" t="s">
        <v>7039</v>
      </c>
      <c r="B1176" s="65" t="s">
        <v>2222</v>
      </c>
      <c r="C1176" s="65">
        <v>2</v>
      </c>
      <c r="D1176" s="66">
        <v>43165.834510763889</v>
      </c>
      <c r="E1176" s="65" t="s">
        <v>696</v>
      </c>
    </row>
    <row r="1177" spans="1:5" x14ac:dyDescent="0.25">
      <c r="A1177" s="65" t="s">
        <v>7040</v>
      </c>
      <c r="B1177" s="65" t="s">
        <v>7041</v>
      </c>
      <c r="C1177" s="65">
        <v>2</v>
      </c>
      <c r="D1177" s="66">
        <v>43165.834514675924</v>
      </c>
      <c r="E1177" s="65" t="s">
        <v>696</v>
      </c>
    </row>
    <row r="1178" spans="1:5" x14ac:dyDescent="0.25">
      <c r="A1178" s="65" t="s">
        <v>7042</v>
      </c>
      <c r="B1178" s="65" t="s">
        <v>7043</v>
      </c>
      <c r="C1178" s="65">
        <v>2</v>
      </c>
      <c r="D1178" s="66">
        <v>43165.799431493055</v>
      </c>
      <c r="E1178" s="65" t="s">
        <v>696</v>
      </c>
    </row>
    <row r="1179" spans="1:5" x14ac:dyDescent="0.25">
      <c r="A1179" s="65" t="s">
        <v>7044</v>
      </c>
      <c r="B1179" s="65" t="s">
        <v>7045</v>
      </c>
      <c r="C1179" s="65">
        <v>2</v>
      </c>
      <c r="D1179" s="66">
        <v>43165.799433009262</v>
      </c>
      <c r="E1179" s="65" t="s">
        <v>696</v>
      </c>
    </row>
    <row r="1180" spans="1:5" x14ac:dyDescent="0.25">
      <c r="A1180" s="65" t="s">
        <v>7046</v>
      </c>
      <c r="B1180" s="65" t="s">
        <v>1867</v>
      </c>
      <c r="C1180" s="65">
        <v>2</v>
      </c>
      <c r="D1180" s="66">
        <v>43165.80736471065</v>
      </c>
      <c r="E1180" s="65" t="s">
        <v>696</v>
      </c>
    </row>
    <row r="1181" spans="1:5" ht="30" x14ac:dyDescent="0.25">
      <c r="A1181" s="65" t="s">
        <v>7047</v>
      </c>
      <c r="B1181" s="65" t="s">
        <v>7048</v>
      </c>
      <c r="C1181" s="65">
        <v>2</v>
      </c>
      <c r="D1181" s="66">
        <v>43165.846320775461</v>
      </c>
      <c r="E1181" s="65" t="s">
        <v>696</v>
      </c>
    </row>
    <row r="1182" spans="1:5" ht="30" x14ac:dyDescent="0.25">
      <c r="A1182" s="65" t="s">
        <v>7049</v>
      </c>
      <c r="B1182" s="65" t="s">
        <v>6563</v>
      </c>
      <c r="C1182" s="65">
        <v>2</v>
      </c>
      <c r="D1182" s="66">
        <v>43165.828664062501</v>
      </c>
      <c r="E1182" s="65" t="s">
        <v>696</v>
      </c>
    </row>
    <row r="1183" spans="1:5" ht="30" x14ac:dyDescent="0.25">
      <c r="A1183" s="65" t="s">
        <v>7050</v>
      </c>
      <c r="B1183" s="65" t="s">
        <v>6563</v>
      </c>
      <c r="C1183" s="65">
        <v>2</v>
      </c>
      <c r="D1183" s="66">
        <v>43165.828642511573</v>
      </c>
      <c r="E1183" s="65" t="s">
        <v>696</v>
      </c>
    </row>
    <row r="1184" spans="1:5" ht="30" x14ac:dyDescent="0.25">
      <c r="A1184" s="65" t="s">
        <v>7051</v>
      </c>
      <c r="B1184" s="65" t="s">
        <v>7052</v>
      </c>
      <c r="C1184" s="65">
        <v>2</v>
      </c>
      <c r="D1184" s="66">
        <v>43165.828675405093</v>
      </c>
      <c r="E1184" s="65" t="s">
        <v>696</v>
      </c>
    </row>
    <row r="1185" spans="1:5" ht="30" x14ac:dyDescent="0.25">
      <c r="A1185" s="65" t="s">
        <v>7053</v>
      </c>
      <c r="B1185" s="65" t="s">
        <v>6766</v>
      </c>
      <c r="C1185" s="65">
        <v>2</v>
      </c>
      <c r="D1185" s="66">
        <v>43165.82867328704</v>
      </c>
      <c r="E1185" s="65" t="s">
        <v>696</v>
      </c>
    </row>
    <row r="1186" spans="1:5" x14ac:dyDescent="0.25">
      <c r="A1186" s="65" t="s">
        <v>7054</v>
      </c>
      <c r="B1186" s="65" t="s">
        <v>7055</v>
      </c>
      <c r="C1186" s="65">
        <v>2</v>
      </c>
      <c r="D1186" s="66">
        <v>43165.836219942132</v>
      </c>
      <c r="E1186" s="65" t="s">
        <v>696</v>
      </c>
    </row>
    <row r="1187" spans="1:5" x14ac:dyDescent="0.25">
      <c r="A1187" s="65" t="s">
        <v>7056</v>
      </c>
      <c r="B1187" s="65" t="s">
        <v>7057</v>
      </c>
      <c r="C1187" s="65">
        <v>2</v>
      </c>
      <c r="D1187" s="66">
        <v>43165.834854884262</v>
      </c>
      <c r="E1187" s="65" t="s">
        <v>696</v>
      </c>
    </row>
    <row r="1188" spans="1:5" x14ac:dyDescent="0.25">
      <c r="A1188" s="65" t="s">
        <v>7058</v>
      </c>
      <c r="B1188" s="65" t="s">
        <v>7059</v>
      </c>
      <c r="C1188" s="65">
        <v>2</v>
      </c>
      <c r="D1188" s="66">
        <v>43165.834952500001</v>
      </c>
      <c r="E1188" s="65" t="s">
        <v>696</v>
      </c>
    </row>
    <row r="1189" spans="1:5" ht="30" x14ac:dyDescent="0.25">
      <c r="A1189" s="65" t="s">
        <v>7060</v>
      </c>
      <c r="B1189" s="65" t="s">
        <v>7061</v>
      </c>
      <c r="C1189" s="65">
        <v>2</v>
      </c>
      <c r="D1189" s="66">
        <v>43165.83502269676</v>
      </c>
      <c r="E1189" s="65" t="s">
        <v>696</v>
      </c>
    </row>
    <row r="1190" spans="1:5" ht="30" x14ac:dyDescent="0.25">
      <c r="A1190" s="65" t="s">
        <v>7062</v>
      </c>
      <c r="B1190" s="65" t="s">
        <v>3941</v>
      </c>
      <c r="C1190" s="65">
        <v>2</v>
      </c>
      <c r="D1190" s="66">
        <v>43165.84601778935</v>
      </c>
      <c r="E1190" s="65" t="s">
        <v>696</v>
      </c>
    </row>
    <row r="1191" spans="1:5" ht="30" x14ac:dyDescent="0.25">
      <c r="A1191" s="65" t="s">
        <v>7063</v>
      </c>
      <c r="B1191" s="65" t="s">
        <v>7064</v>
      </c>
      <c r="C1191" s="65">
        <v>2</v>
      </c>
      <c r="D1191" s="66">
        <v>43165.851741932871</v>
      </c>
      <c r="E1191" s="65" t="s">
        <v>696</v>
      </c>
    </row>
    <row r="1192" spans="1:5" x14ac:dyDescent="0.25">
      <c r="A1192" s="65" t="s">
        <v>7065</v>
      </c>
      <c r="B1192" s="65" t="s">
        <v>7066</v>
      </c>
      <c r="C1192" s="65">
        <v>2</v>
      </c>
      <c r="D1192" s="66">
        <v>43165.799196296299</v>
      </c>
      <c r="E1192" s="65" t="s">
        <v>696</v>
      </c>
    </row>
    <row r="1193" spans="1:5" ht="30" x14ac:dyDescent="0.25">
      <c r="A1193" s="65" t="s">
        <v>7067</v>
      </c>
      <c r="B1193" s="65" t="s">
        <v>7068</v>
      </c>
      <c r="C1193" s="65">
        <v>2</v>
      </c>
      <c r="D1193" s="66">
        <v>43165.799217094907</v>
      </c>
      <c r="E1193" s="65" t="s">
        <v>696</v>
      </c>
    </row>
    <row r="1194" spans="1:5" x14ac:dyDescent="0.25">
      <c r="A1194" s="65" t="s">
        <v>7069</v>
      </c>
      <c r="B1194" s="65" t="s">
        <v>2298</v>
      </c>
      <c r="C1194" s="65">
        <v>2</v>
      </c>
      <c r="D1194" s="66">
        <v>43165.799181643517</v>
      </c>
      <c r="E1194" s="65" t="s">
        <v>696</v>
      </c>
    </row>
    <row r="1195" spans="1:5" x14ac:dyDescent="0.25">
      <c r="A1195" s="65" t="s">
        <v>7070</v>
      </c>
      <c r="B1195" s="65" t="s">
        <v>2198</v>
      </c>
      <c r="C1195" s="65">
        <v>2</v>
      </c>
      <c r="D1195" s="66">
        <v>43165.797369513886</v>
      </c>
      <c r="E1195" s="65" t="s">
        <v>696</v>
      </c>
    </row>
    <row r="1196" spans="1:5" x14ac:dyDescent="0.25">
      <c r="A1196" s="65" t="s">
        <v>7071</v>
      </c>
      <c r="B1196" s="65" t="s">
        <v>7072</v>
      </c>
      <c r="C1196" s="65">
        <v>2</v>
      </c>
      <c r="D1196" s="66">
        <v>43165.796957025465</v>
      </c>
      <c r="E1196" s="65" t="s">
        <v>696</v>
      </c>
    </row>
    <row r="1197" spans="1:5" x14ac:dyDescent="0.25">
      <c r="A1197" s="65" t="s">
        <v>7073</v>
      </c>
      <c r="B1197" s="65" t="s">
        <v>7074</v>
      </c>
      <c r="C1197" s="65">
        <v>2</v>
      </c>
      <c r="D1197" s="66">
        <v>43165.850812824072</v>
      </c>
      <c r="E1197" s="65" t="s">
        <v>696</v>
      </c>
    </row>
    <row r="1198" spans="1:5" x14ac:dyDescent="0.25">
      <c r="A1198" s="65" t="s">
        <v>7075</v>
      </c>
      <c r="B1198" s="65" t="s">
        <v>7076</v>
      </c>
      <c r="C1198" s="65">
        <v>2</v>
      </c>
      <c r="D1198" s="66">
        <v>43165.799674803238</v>
      </c>
      <c r="E1198" s="65" t="s">
        <v>696</v>
      </c>
    </row>
    <row r="1199" spans="1:5" x14ac:dyDescent="0.25">
      <c r="A1199" s="65" t="s">
        <v>7077</v>
      </c>
      <c r="B1199" s="65" t="s">
        <v>1768</v>
      </c>
      <c r="C1199" s="65">
        <v>2</v>
      </c>
      <c r="D1199" s="66">
        <v>43165.799637766206</v>
      </c>
      <c r="E1199" s="65" t="s">
        <v>696</v>
      </c>
    </row>
    <row r="1200" spans="1:5" ht="30" x14ac:dyDescent="0.25">
      <c r="A1200" s="65" t="s">
        <v>7078</v>
      </c>
      <c r="B1200" s="65" t="s">
        <v>7079</v>
      </c>
      <c r="C1200" s="65">
        <v>2</v>
      </c>
      <c r="D1200" s="66">
        <v>43165.812166111114</v>
      </c>
      <c r="E1200" s="65" t="s">
        <v>696</v>
      </c>
    </row>
    <row r="1201" spans="1:5" ht="30" x14ac:dyDescent="0.25">
      <c r="A1201" s="65" t="s">
        <v>7080</v>
      </c>
      <c r="B1201" s="65" t="s">
        <v>2186</v>
      </c>
      <c r="C1201" s="65">
        <v>2</v>
      </c>
      <c r="D1201" s="66">
        <v>43165.845388888891</v>
      </c>
      <c r="E1201" s="65" t="s">
        <v>696</v>
      </c>
    </row>
    <row r="1202" spans="1:5" ht="30" x14ac:dyDescent="0.25">
      <c r="A1202" s="65" t="s">
        <v>7081</v>
      </c>
      <c r="B1202" s="65" t="s">
        <v>7082</v>
      </c>
      <c r="C1202" s="65">
        <v>2</v>
      </c>
      <c r="D1202" s="66">
        <v>43165.851328738427</v>
      </c>
      <c r="E1202" s="65" t="s">
        <v>696</v>
      </c>
    </row>
    <row r="1203" spans="1:5" x14ac:dyDescent="0.25">
      <c r="A1203" s="65" t="s">
        <v>7083</v>
      </c>
      <c r="B1203" s="65" t="s">
        <v>7084</v>
      </c>
      <c r="C1203" s="65">
        <v>2</v>
      </c>
      <c r="D1203" s="66">
        <v>43165.803399988428</v>
      </c>
      <c r="E1203" s="65" t="s">
        <v>696</v>
      </c>
    </row>
    <row r="1204" spans="1:5" ht="30" x14ac:dyDescent="0.25">
      <c r="A1204" s="65" t="s">
        <v>7085</v>
      </c>
      <c r="B1204" s="65" t="s">
        <v>7086</v>
      </c>
      <c r="C1204" s="65">
        <v>2</v>
      </c>
      <c r="D1204" s="66">
        <v>43165.803426041668</v>
      </c>
      <c r="E1204" s="65" t="s">
        <v>696</v>
      </c>
    </row>
    <row r="1205" spans="1:5" x14ac:dyDescent="0.25">
      <c r="A1205" s="65" t="s">
        <v>7087</v>
      </c>
      <c r="B1205" s="65" t="s">
        <v>7088</v>
      </c>
      <c r="C1205" s="65">
        <v>2</v>
      </c>
      <c r="D1205" s="66">
        <v>43165.803398148149</v>
      </c>
      <c r="E1205" s="65" t="s">
        <v>696</v>
      </c>
    </row>
    <row r="1206" spans="1:5" x14ac:dyDescent="0.25">
      <c r="A1206" s="65" t="s">
        <v>7089</v>
      </c>
      <c r="B1206" s="65" t="s">
        <v>3542</v>
      </c>
      <c r="C1206" s="65">
        <v>2</v>
      </c>
      <c r="D1206" s="66">
        <v>43165.79917215278</v>
      </c>
      <c r="E1206" s="65" t="s">
        <v>696</v>
      </c>
    </row>
    <row r="1207" spans="1:5" ht="30" x14ac:dyDescent="0.25">
      <c r="A1207" s="65" t="s">
        <v>7090</v>
      </c>
      <c r="B1207" s="65" t="s">
        <v>2382</v>
      </c>
      <c r="C1207" s="65">
        <v>2</v>
      </c>
      <c r="D1207" s="66">
        <v>43165.81213096065</v>
      </c>
      <c r="E1207" s="65" t="s">
        <v>696</v>
      </c>
    </row>
    <row r="1208" spans="1:5" x14ac:dyDescent="0.25">
      <c r="A1208" s="65" t="s">
        <v>7091</v>
      </c>
      <c r="B1208" s="65" t="s">
        <v>1947</v>
      </c>
      <c r="C1208" s="65">
        <v>2</v>
      </c>
      <c r="D1208" s="66">
        <v>43165.812133136576</v>
      </c>
      <c r="E1208" s="65" t="s">
        <v>696</v>
      </c>
    </row>
    <row r="1209" spans="1:5" x14ac:dyDescent="0.25">
      <c r="A1209" s="65" t="s">
        <v>7092</v>
      </c>
      <c r="B1209" s="65" t="s">
        <v>7093</v>
      </c>
      <c r="C1209" s="65">
        <v>2</v>
      </c>
      <c r="D1209" s="66">
        <v>43165.815452835646</v>
      </c>
      <c r="E1209" s="65" t="s">
        <v>696</v>
      </c>
    </row>
    <row r="1210" spans="1:5" x14ac:dyDescent="0.25">
      <c r="A1210" s="65" t="s">
        <v>7094</v>
      </c>
      <c r="B1210" s="65" t="s">
        <v>1427</v>
      </c>
      <c r="C1210" s="65">
        <v>2</v>
      </c>
      <c r="D1210" s="66">
        <v>43165.817086400464</v>
      </c>
      <c r="E1210" s="65" t="s">
        <v>696</v>
      </c>
    </row>
    <row r="1211" spans="1:5" x14ac:dyDescent="0.25">
      <c r="A1211" s="65" t="s">
        <v>7095</v>
      </c>
      <c r="B1211" s="65" t="s">
        <v>808</v>
      </c>
      <c r="C1211" s="65">
        <v>2</v>
      </c>
      <c r="D1211" s="66">
        <v>43165.851298321759</v>
      </c>
      <c r="E1211" s="65" t="s">
        <v>696</v>
      </c>
    </row>
    <row r="1212" spans="1:5" ht="45" x14ac:dyDescent="0.25">
      <c r="A1212" s="65" t="s">
        <v>7096</v>
      </c>
      <c r="B1212" s="65" t="s">
        <v>1836</v>
      </c>
      <c r="C1212" s="65">
        <v>2</v>
      </c>
      <c r="D1212" s="66">
        <v>43165.845182997684</v>
      </c>
      <c r="E1212" s="65" t="s">
        <v>696</v>
      </c>
    </row>
    <row r="1213" spans="1:5" x14ac:dyDescent="0.25">
      <c r="A1213" s="65" t="s">
        <v>7097</v>
      </c>
      <c r="B1213" s="65" t="s">
        <v>7098</v>
      </c>
      <c r="C1213" s="65">
        <v>2</v>
      </c>
      <c r="D1213" s="66">
        <v>43165.802247731481</v>
      </c>
      <c r="E1213" s="65" t="s">
        <v>696</v>
      </c>
    </row>
    <row r="1214" spans="1:5" ht="30" x14ac:dyDescent="0.25">
      <c r="A1214" s="65" t="s">
        <v>7099</v>
      </c>
      <c r="B1214" s="65" t="s">
        <v>7100</v>
      </c>
      <c r="C1214" s="65">
        <v>2</v>
      </c>
      <c r="D1214" s="66">
        <v>43165.827843495368</v>
      </c>
      <c r="E1214" s="65" t="s">
        <v>696</v>
      </c>
    </row>
    <row r="1215" spans="1:5" ht="30" x14ac:dyDescent="0.25">
      <c r="A1215" s="65" t="s">
        <v>7101</v>
      </c>
      <c r="B1215" s="65" t="s">
        <v>7102</v>
      </c>
      <c r="C1215" s="65">
        <v>2</v>
      </c>
      <c r="D1215" s="66">
        <v>43165.852130706022</v>
      </c>
      <c r="E1215" s="65" t="s">
        <v>696</v>
      </c>
    </row>
    <row r="1216" spans="1:5" ht="30" x14ac:dyDescent="0.25">
      <c r="A1216" s="65" t="s">
        <v>7103</v>
      </c>
      <c r="B1216" s="65" t="s">
        <v>1445</v>
      </c>
      <c r="C1216" s="65">
        <v>2</v>
      </c>
      <c r="D1216" s="66">
        <v>43165.806937974536</v>
      </c>
      <c r="E1216" s="65" t="s">
        <v>696</v>
      </c>
    </row>
    <row r="1217" spans="1:5" x14ac:dyDescent="0.25">
      <c r="A1217" s="65" t="s">
        <v>7104</v>
      </c>
      <c r="B1217" s="65" t="s">
        <v>7105</v>
      </c>
      <c r="C1217" s="65">
        <v>2</v>
      </c>
      <c r="D1217" s="66">
        <v>43165.803487268517</v>
      </c>
      <c r="E1217" s="65" t="s">
        <v>696</v>
      </c>
    </row>
    <row r="1218" spans="1:5" x14ac:dyDescent="0.25">
      <c r="A1218" s="65" t="s">
        <v>7106</v>
      </c>
      <c r="B1218" s="65" t="s">
        <v>7107</v>
      </c>
      <c r="C1218" s="65">
        <v>2</v>
      </c>
      <c r="D1218" s="66">
        <v>43165.799675069444</v>
      </c>
      <c r="E1218" s="65" t="s">
        <v>696</v>
      </c>
    </row>
    <row r="1219" spans="1:5" x14ac:dyDescent="0.25">
      <c r="A1219" s="65" t="s">
        <v>7108</v>
      </c>
      <c r="B1219" s="65" t="s">
        <v>7109</v>
      </c>
      <c r="C1219" s="65">
        <v>2</v>
      </c>
      <c r="D1219" s="66">
        <v>43165.799681458331</v>
      </c>
      <c r="E1219" s="65" t="s">
        <v>696</v>
      </c>
    </row>
    <row r="1220" spans="1:5" ht="30" x14ac:dyDescent="0.25">
      <c r="A1220" s="65" t="s">
        <v>7110</v>
      </c>
      <c r="B1220" s="65" t="s">
        <v>7111</v>
      </c>
      <c r="C1220" s="65">
        <v>2</v>
      </c>
      <c r="D1220" s="66">
        <v>43165.803740011572</v>
      </c>
      <c r="E1220" s="65" t="s">
        <v>696</v>
      </c>
    </row>
    <row r="1221" spans="1:5" ht="45" x14ac:dyDescent="0.25">
      <c r="A1221" s="65" t="s">
        <v>7112</v>
      </c>
      <c r="B1221" s="65" t="s">
        <v>7113</v>
      </c>
      <c r="C1221" s="65">
        <v>2</v>
      </c>
      <c r="D1221" s="66">
        <v>43165.807366793983</v>
      </c>
      <c r="E1221" s="65" t="s">
        <v>696</v>
      </c>
    </row>
    <row r="1222" spans="1:5" x14ac:dyDescent="0.25">
      <c r="A1222" s="65" t="s">
        <v>7114</v>
      </c>
      <c r="B1222" s="65" t="s">
        <v>7115</v>
      </c>
      <c r="C1222" s="65">
        <v>2</v>
      </c>
      <c r="D1222" s="66">
        <v>43165.824274803243</v>
      </c>
      <c r="E1222" s="65" t="s">
        <v>696</v>
      </c>
    </row>
    <row r="1223" spans="1:5" ht="30" x14ac:dyDescent="0.25">
      <c r="A1223" s="65" t="s">
        <v>7116</v>
      </c>
      <c r="B1223" s="65" t="s">
        <v>7117</v>
      </c>
      <c r="C1223" s="65">
        <v>2</v>
      </c>
      <c r="D1223" s="66">
        <v>43165.822152071756</v>
      </c>
      <c r="E1223" s="65" t="s">
        <v>696</v>
      </c>
    </row>
    <row r="1224" spans="1:5" x14ac:dyDescent="0.25">
      <c r="A1224" s="65" t="s">
        <v>7118</v>
      </c>
      <c r="B1224" s="65" t="s">
        <v>7119</v>
      </c>
      <c r="C1224" s="65">
        <v>2</v>
      </c>
      <c r="D1224" s="66">
        <v>43165.852018460646</v>
      </c>
      <c r="E1224" s="65" t="s">
        <v>696</v>
      </c>
    </row>
    <row r="1225" spans="1:5" ht="30" x14ac:dyDescent="0.25">
      <c r="A1225" s="65" t="s">
        <v>7120</v>
      </c>
      <c r="B1225" s="65" t="s">
        <v>7121</v>
      </c>
      <c r="C1225" s="65">
        <v>2</v>
      </c>
      <c r="D1225" s="66">
        <v>43165.811872071761</v>
      </c>
      <c r="E1225" s="65" t="s">
        <v>696</v>
      </c>
    </row>
    <row r="1226" spans="1:5" x14ac:dyDescent="0.25">
      <c r="A1226" s="65" t="s">
        <v>7122</v>
      </c>
      <c r="B1226" s="65" t="s">
        <v>7123</v>
      </c>
      <c r="C1226" s="65">
        <v>2</v>
      </c>
      <c r="D1226" s="66">
        <v>43165.845974027776</v>
      </c>
      <c r="E1226" s="65" t="s">
        <v>696</v>
      </c>
    </row>
    <row r="1227" spans="1:5" x14ac:dyDescent="0.25">
      <c r="A1227" s="65" t="s">
        <v>7124</v>
      </c>
      <c r="B1227" s="65" t="s">
        <v>7125</v>
      </c>
      <c r="C1227" s="65">
        <v>2</v>
      </c>
      <c r="D1227" s="66">
        <v>43165.846013692128</v>
      </c>
      <c r="E1227" s="65" t="s">
        <v>696</v>
      </c>
    </row>
    <row r="1228" spans="1:5" x14ac:dyDescent="0.25">
      <c r="A1228" s="65" t="s">
        <v>7126</v>
      </c>
      <c r="B1228" s="65" t="s">
        <v>1352</v>
      </c>
      <c r="C1228" s="65">
        <v>2</v>
      </c>
      <c r="D1228" s="66">
        <v>43165.84092840278</v>
      </c>
      <c r="E1228" s="65" t="s">
        <v>696</v>
      </c>
    </row>
    <row r="1229" spans="1:5" x14ac:dyDescent="0.25">
      <c r="A1229" s="65" t="s">
        <v>7127</v>
      </c>
      <c r="B1229" s="65" t="s">
        <v>3697</v>
      </c>
      <c r="C1229" s="65">
        <v>2</v>
      </c>
      <c r="D1229" s="66">
        <v>43165.823144201386</v>
      </c>
      <c r="E1229" s="65" t="s">
        <v>696</v>
      </c>
    </row>
    <row r="1230" spans="1:5" x14ac:dyDescent="0.25">
      <c r="A1230" s="65" t="s">
        <v>7128</v>
      </c>
      <c r="B1230" s="65" t="s">
        <v>741</v>
      </c>
      <c r="C1230" s="65">
        <v>2</v>
      </c>
      <c r="D1230" s="66">
        <v>43165.823143668982</v>
      </c>
      <c r="E1230" s="65" t="s">
        <v>696</v>
      </c>
    </row>
    <row r="1231" spans="1:5" x14ac:dyDescent="0.25">
      <c r="A1231" s="65" t="s">
        <v>7129</v>
      </c>
      <c r="B1231" s="65" t="s">
        <v>7130</v>
      </c>
      <c r="C1231" s="65">
        <v>2</v>
      </c>
      <c r="D1231" s="66">
        <v>43165.823176342594</v>
      </c>
      <c r="E1231" s="65" t="s">
        <v>696</v>
      </c>
    </row>
    <row r="1232" spans="1:5" x14ac:dyDescent="0.25">
      <c r="A1232" s="65" t="s">
        <v>7131</v>
      </c>
      <c r="B1232" s="65" t="s">
        <v>7132</v>
      </c>
      <c r="C1232" s="65">
        <v>2</v>
      </c>
      <c r="D1232" s="66">
        <v>43165.810069143517</v>
      </c>
      <c r="E1232" s="65" t="s">
        <v>696</v>
      </c>
    </row>
    <row r="1233" spans="1:5" x14ac:dyDescent="0.25">
      <c r="A1233" s="65" t="s">
        <v>7133</v>
      </c>
      <c r="B1233" s="65" t="s">
        <v>7134</v>
      </c>
      <c r="C1233" s="65">
        <v>2</v>
      </c>
      <c r="D1233" s="66">
        <v>43165.80172142361</v>
      </c>
      <c r="E1233" s="65" t="s">
        <v>696</v>
      </c>
    </row>
    <row r="1234" spans="1:5" x14ac:dyDescent="0.25">
      <c r="A1234" s="65" t="s">
        <v>7135</v>
      </c>
      <c r="B1234" s="65" t="s">
        <v>7136</v>
      </c>
      <c r="C1234" s="65">
        <v>2</v>
      </c>
      <c r="D1234" s="66">
        <v>43165.805070532406</v>
      </c>
      <c r="E1234" s="65" t="s">
        <v>696</v>
      </c>
    </row>
    <row r="1235" spans="1:5" x14ac:dyDescent="0.25">
      <c r="A1235" s="65" t="s">
        <v>7137</v>
      </c>
      <c r="B1235" s="65" t="s">
        <v>7138</v>
      </c>
      <c r="C1235" s="65">
        <v>2</v>
      </c>
      <c r="D1235" s="66">
        <v>43165.805071365743</v>
      </c>
      <c r="E1235" s="65" t="s">
        <v>696</v>
      </c>
    </row>
    <row r="1236" spans="1:5" ht="30" x14ac:dyDescent="0.25">
      <c r="A1236" s="65" t="s">
        <v>7139</v>
      </c>
      <c r="B1236" s="65" t="s">
        <v>7140</v>
      </c>
      <c r="C1236" s="65">
        <v>2</v>
      </c>
      <c r="D1236" s="66">
        <v>43165.809658923608</v>
      </c>
      <c r="E1236" s="65" t="s">
        <v>696</v>
      </c>
    </row>
    <row r="1237" spans="1:5" x14ac:dyDescent="0.25">
      <c r="A1237" s="65" t="s">
        <v>7141</v>
      </c>
      <c r="B1237" s="65" t="s">
        <v>7142</v>
      </c>
      <c r="C1237" s="65">
        <v>2</v>
      </c>
      <c r="D1237" s="66">
        <v>43165.809453784721</v>
      </c>
      <c r="E1237" s="65" t="s">
        <v>696</v>
      </c>
    </row>
    <row r="1238" spans="1:5" x14ac:dyDescent="0.25">
      <c r="A1238" s="65" t="s">
        <v>7143</v>
      </c>
      <c r="B1238" s="65" t="s">
        <v>7144</v>
      </c>
      <c r="C1238" s="65">
        <v>2</v>
      </c>
      <c r="D1238" s="66">
        <v>43165.824966250002</v>
      </c>
      <c r="E1238" s="65" t="s">
        <v>696</v>
      </c>
    </row>
    <row r="1239" spans="1:5" x14ac:dyDescent="0.25">
      <c r="A1239" s="65" t="s">
        <v>7145</v>
      </c>
      <c r="B1239" s="65" t="s">
        <v>1452</v>
      </c>
      <c r="C1239" s="65">
        <v>2</v>
      </c>
      <c r="D1239" s="66">
        <v>43165.836958657404</v>
      </c>
      <c r="E1239" s="65" t="s">
        <v>696</v>
      </c>
    </row>
    <row r="1240" spans="1:5" x14ac:dyDescent="0.25">
      <c r="A1240" s="65" t="s">
        <v>7146</v>
      </c>
      <c r="B1240" s="65" t="s">
        <v>7147</v>
      </c>
      <c r="C1240" s="65">
        <v>2</v>
      </c>
      <c r="D1240" s="66">
        <v>43165.837586643516</v>
      </c>
      <c r="E1240" s="65" t="s">
        <v>696</v>
      </c>
    </row>
    <row r="1241" spans="1:5" ht="30" x14ac:dyDescent="0.25">
      <c r="A1241" s="65" t="s">
        <v>7148</v>
      </c>
      <c r="B1241" s="65" t="s">
        <v>2594</v>
      </c>
      <c r="C1241" s="65">
        <v>2</v>
      </c>
      <c r="D1241" s="66">
        <v>43165.837612916665</v>
      </c>
      <c r="E1241" s="65" t="s">
        <v>696</v>
      </c>
    </row>
    <row r="1242" spans="1:5" x14ac:dyDescent="0.25">
      <c r="A1242" s="65" t="s">
        <v>7149</v>
      </c>
      <c r="B1242" s="65" t="s">
        <v>7150</v>
      </c>
      <c r="C1242" s="65">
        <v>2</v>
      </c>
      <c r="D1242" s="66">
        <v>43165.8376130787</v>
      </c>
      <c r="E1242" s="65" t="s">
        <v>696</v>
      </c>
    </row>
    <row r="1243" spans="1:5" ht="30" x14ac:dyDescent="0.25">
      <c r="A1243" s="65" t="s">
        <v>7151</v>
      </c>
      <c r="B1243" s="65" t="s">
        <v>7152</v>
      </c>
      <c r="C1243" s="65">
        <v>2</v>
      </c>
      <c r="D1243" s="66">
        <v>43165.831895081021</v>
      </c>
      <c r="E1243" s="65" t="s">
        <v>696</v>
      </c>
    </row>
    <row r="1244" spans="1:5" x14ac:dyDescent="0.25">
      <c r="A1244" s="65" t="s">
        <v>7153</v>
      </c>
      <c r="B1244" s="65" t="s">
        <v>7154</v>
      </c>
      <c r="C1244" s="65">
        <v>2</v>
      </c>
      <c r="D1244" s="66">
        <v>43165.831890775466</v>
      </c>
      <c r="E1244" s="65" t="s">
        <v>696</v>
      </c>
    </row>
    <row r="1245" spans="1:5" ht="30" x14ac:dyDescent="0.25">
      <c r="A1245" s="65" t="s">
        <v>7155</v>
      </c>
      <c r="B1245" s="65" t="s">
        <v>6563</v>
      </c>
      <c r="C1245" s="65">
        <v>2</v>
      </c>
      <c r="D1245" s="66">
        <v>43165.849335520834</v>
      </c>
      <c r="E1245" s="65" t="s">
        <v>696</v>
      </c>
    </row>
    <row r="1246" spans="1:5" x14ac:dyDescent="0.25">
      <c r="A1246" s="65" t="s">
        <v>7156</v>
      </c>
      <c r="B1246" s="65" t="s">
        <v>7157</v>
      </c>
      <c r="C1246" s="65">
        <v>2</v>
      </c>
      <c r="D1246" s="66">
        <v>43165.815528067127</v>
      </c>
      <c r="E1246" s="65" t="s">
        <v>696</v>
      </c>
    </row>
    <row r="1247" spans="1:5" ht="30" x14ac:dyDescent="0.25">
      <c r="A1247" s="65" t="s">
        <v>7158</v>
      </c>
      <c r="B1247" s="65" t="s">
        <v>2000</v>
      </c>
      <c r="C1247" s="65">
        <v>2</v>
      </c>
      <c r="D1247" s="66">
        <v>43165.849650925928</v>
      </c>
      <c r="E1247" s="65" t="s">
        <v>696</v>
      </c>
    </row>
    <row r="1248" spans="1:5" ht="45" x14ac:dyDescent="0.25">
      <c r="A1248" s="65" t="s">
        <v>7159</v>
      </c>
      <c r="B1248" s="65" t="s">
        <v>1054</v>
      </c>
      <c r="C1248" s="65">
        <v>2</v>
      </c>
      <c r="D1248" s="66">
        <v>43165.837988564817</v>
      </c>
      <c r="E1248" s="65" t="s">
        <v>696</v>
      </c>
    </row>
    <row r="1249" spans="1:5" ht="30" x14ac:dyDescent="0.25">
      <c r="A1249" s="65" t="s">
        <v>7160</v>
      </c>
      <c r="B1249" s="65" t="s">
        <v>1922</v>
      </c>
      <c r="C1249" s="65">
        <v>2</v>
      </c>
      <c r="D1249" s="66">
        <v>43165.832256608795</v>
      </c>
      <c r="E1249" s="65" t="s">
        <v>696</v>
      </c>
    </row>
    <row r="1250" spans="1:5" x14ac:dyDescent="0.25">
      <c r="A1250" s="65" t="s">
        <v>7161</v>
      </c>
      <c r="B1250" s="65" t="s">
        <v>7162</v>
      </c>
      <c r="C1250" s="65">
        <v>2</v>
      </c>
      <c r="D1250" s="66">
        <v>43165.826168981483</v>
      </c>
      <c r="E1250" s="65" t="s">
        <v>696</v>
      </c>
    </row>
    <row r="1251" spans="1:5" x14ac:dyDescent="0.25">
      <c r="A1251" s="65" t="s">
        <v>7163</v>
      </c>
      <c r="B1251" s="65" t="s">
        <v>4018</v>
      </c>
      <c r="C1251" s="65">
        <v>2</v>
      </c>
      <c r="D1251" s="66">
        <v>43165.847924166665</v>
      </c>
      <c r="E1251" s="65" t="s">
        <v>696</v>
      </c>
    </row>
    <row r="1252" spans="1:5" x14ac:dyDescent="0.25">
      <c r="A1252" s="65" t="s">
        <v>7164</v>
      </c>
      <c r="B1252" s="65" t="s">
        <v>2320</v>
      </c>
      <c r="C1252" s="65">
        <v>2</v>
      </c>
      <c r="D1252" s="66">
        <v>43165.82644380787</v>
      </c>
      <c r="E1252" s="65" t="s">
        <v>696</v>
      </c>
    </row>
    <row r="1253" spans="1:5" ht="30" x14ac:dyDescent="0.25">
      <c r="A1253" s="65" t="s">
        <v>7165</v>
      </c>
      <c r="B1253" s="65" t="s">
        <v>2814</v>
      </c>
      <c r="C1253" s="65">
        <v>2</v>
      </c>
      <c r="D1253" s="66">
        <v>43165.826457754629</v>
      </c>
      <c r="E1253" s="65" t="s">
        <v>696</v>
      </c>
    </row>
    <row r="1254" spans="1:5" x14ac:dyDescent="0.25">
      <c r="A1254" s="65" t="s">
        <v>7166</v>
      </c>
      <c r="B1254" s="65" t="s">
        <v>7167</v>
      </c>
      <c r="C1254" s="65">
        <v>2</v>
      </c>
      <c r="D1254" s="66">
        <v>43165.823859837961</v>
      </c>
      <c r="E1254" s="65" t="s">
        <v>696</v>
      </c>
    </row>
    <row r="1255" spans="1:5" ht="30" x14ac:dyDescent="0.25">
      <c r="A1255" s="65" t="s">
        <v>7168</v>
      </c>
      <c r="B1255" s="65" t="s">
        <v>4474</v>
      </c>
      <c r="C1255" s="65">
        <v>2</v>
      </c>
      <c r="D1255" s="66">
        <v>43165.825889340274</v>
      </c>
      <c r="E1255" s="65" t="s">
        <v>696</v>
      </c>
    </row>
    <row r="1256" spans="1:5" x14ac:dyDescent="0.25">
      <c r="A1256" s="65" t="s">
        <v>7169</v>
      </c>
      <c r="B1256" s="65" t="s">
        <v>2353</v>
      </c>
      <c r="C1256" s="65">
        <v>2</v>
      </c>
      <c r="D1256" s="66">
        <v>43165.822143576392</v>
      </c>
      <c r="E1256" s="65" t="s">
        <v>696</v>
      </c>
    </row>
    <row r="1257" spans="1:5" x14ac:dyDescent="0.25">
      <c r="A1257" s="65" t="s">
        <v>7170</v>
      </c>
      <c r="B1257" s="65" t="s">
        <v>708</v>
      </c>
      <c r="C1257" s="65">
        <v>2</v>
      </c>
      <c r="D1257" s="66">
        <v>43165.825026967592</v>
      </c>
      <c r="E1257" s="65" t="s">
        <v>696</v>
      </c>
    </row>
    <row r="1258" spans="1:5" x14ac:dyDescent="0.25">
      <c r="A1258" s="65" t="s">
        <v>7171</v>
      </c>
      <c r="B1258" s="65" t="s">
        <v>7172</v>
      </c>
      <c r="C1258" s="65">
        <v>2</v>
      </c>
      <c r="D1258" s="66">
        <v>43165.82503414352</v>
      </c>
      <c r="E1258" s="65" t="s">
        <v>696</v>
      </c>
    </row>
    <row r="1259" spans="1:5" x14ac:dyDescent="0.25">
      <c r="A1259" s="65" t="s">
        <v>7173</v>
      </c>
      <c r="B1259" s="65" t="s">
        <v>7174</v>
      </c>
      <c r="C1259" s="65">
        <v>2</v>
      </c>
      <c r="D1259" s="66">
        <v>43165.825034016205</v>
      </c>
      <c r="E1259" s="65" t="s">
        <v>696</v>
      </c>
    </row>
    <row r="1260" spans="1:5" x14ac:dyDescent="0.25">
      <c r="A1260" s="65" t="s">
        <v>7175</v>
      </c>
      <c r="B1260" s="65" t="s">
        <v>7176</v>
      </c>
      <c r="C1260" s="65">
        <v>2</v>
      </c>
      <c r="D1260" s="66">
        <v>43165.825010081018</v>
      </c>
      <c r="E1260" s="65" t="s">
        <v>696</v>
      </c>
    </row>
    <row r="1261" spans="1:5" x14ac:dyDescent="0.25">
      <c r="A1261" s="65" t="s">
        <v>7177</v>
      </c>
      <c r="B1261" s="65" t="s">
        <v>7178</v>
      </c>
      <c r="C1261" s="65">
        <v>2</v>
      </c>
      <c r="D1261" s="66">
        <v>43165.820600636573</v>
      </c>
      <c r="E1261" s="65" t="s">
        <v>696</v>
      </c>
    </row>
    <row r="1262" spans="1:5" x14ac:dyDescent="0.25">
      <c r="A1262" s="65" t="s">
        <v>7179</v>
      </c>
      <c r="B1262" s="65" t="s">
        <v>7180</v>
      </c>
      <c r="C1262" s="65">
        <v>2</v>
      </c>
      <c r="D1262" s="66">
        <v>43165.820618969905</v>
      </c>
      <c r="E1262" s="65" t="s">
        <v>696</v>
      </c>
    </row>
    <row r="1263" spans="1:5" ht="30" x14ac:dyDescent="0.25">
      <c r="A1263" s="65" t="s">
        <v>7181</v>
      </c>
      <c r="B1263" s="65" t="s">
        <v>7182</v>
      </c>
      <c r="C1263" s="65">
        <v>2</v>
      </c>
      <c r="D1263" s="66">
        <v>43165.806874629627</v>
      </c>
      <c r="E1263" s="65" t="s">
        <v>696</v>
      </c>
    </row>
    <row r="1264" spans="1:5" ht="30" x14ac:dyDescent="0.25">
      <c r="A1264" s="65" t="s">
        <v>7183</v>
      </c>
      <c r="B1264" s="65" t="s">
        <v>7184</v>
      </c>
      <c r="C1264" s="65">
        <v>2</v>
      </c>
      <c r="D1264" s="66">
        <v>43165.805721701392</v>
      </c>
      <c r="E1264" s="65" t="s">
        <v>696</v>
      </c>
    </row>
    <row r="1265" spans="1:5" ht="30" x14ac:dyDescent="0.25">
      <c r="A1265" s="65" t="s">
        <v>7185</v>
      </c>
      <c r="B1265" s="65" t="s">
        <v>7186</v>
      </c>
      <c r="C1265" s="65">
        <v>2</v>
      </c>
      <c r="D1265" s="66">
        <v>43165.802310763887</v>
      </c>
      <c r="E1265" s="65" t="s">
        <v>696</v>
      </c>
    </row>
    <row r="1266" spans="1:5" x14ac:dyDescent="0.25">
      <c r="A1266" s="65" t="s">
        <v>7187</v>
      </c>
      <c r="B1266" s="65" t="s">
        <v>7188</v>
      </c>
      <c r="C1266" s="65">
        <v>2</v>
      </c>
      <c r="D1266" s="66">
        <v>43165.81617662037</v>
      </c>
      <c r="E1266" s="65" t="s">
        <v>696</v>
      </c>
    </row>
    <row r="1267" spans="1:5" ht="30" x14ac:dyDescent="0.25">
      <c r="A1267" s="65" t="s">
        <v>7189</v>
      </c>
      <c r="B1267" s="65" t="s">
        <v>7190</v>
      </c>
      <c r="C1267" s="65">
        <v>2</v>
      </c>
      <c r="D1267" s="66">
        <v>43165.816174861109</v>
      </c>
      <c r="E1267" s="65" t="s">
        <v>696</v>
      </c>
    </row>
    <row r="1268" spans="1:5" x14ac:dyDescent="0.25">
      <c r="A1268" s="65" t="s">
        <v>7191</v>
      </c>
      <c r="B1268" s="65" t="s">
        <v>7192</v>
      </c>
      <c r="C1268" s="65">
        <v>2</v>
      </c>
      <c r="D1268" s="66">
        <v>43165.816189664351</v>
      </c>
      <c r="E1268" s="65" t="s">
        <v>696</v>
      </c>
    </row>
    <row r="1269" spans="1:5" ht="45" x14ac:dyDescent="0.25">
      <c r="A1269" s="65" t="s">
        <v>7193</v>
      </c>
      <c r="B1269" s="65" t="s">
        <v>2706</v>
      </c>
      <c r="C1269" s="65">
        <v>2</v>
      </c>
      <c r="D1269" s="66">
        <v>43165.826084004628</v>
      </c>
      <c r="E1269" s="65" t="s">
        <v>696</v>
      </c>
    </row>
    <row r="1270" spans="1:5" x14ac:dyDescent="0.25">
      <c r="A1270" s="65" t="s">
        <v>7194</v>
      </c>
      <c r="B1270" s="65" t="s">
        <v>3337</v>
      </c>
      <c r="C1270" s="65">
        <v>2</v>
      </c>
      <c r="D1270" s="66">
        <v>43165.82143708333</v>
      </c>
      <c r="E1270" s="65" t="s">
        <v>696</v>
      </c>
    </row>
    <row r="1271" spans="1:5" ht="30" x14ac:dyDescent="0.25">
      <c r="A1271" s="65" t="s">
        <v>7195</v>
      </c>
      <c r="B1271" s="65" t="s">
        <v>1233</v>
      </c>
      <c r="C1271" s="65">
        <v>2</v>
      </c>
      <c r="D1271" s="66">
        <v>43165.837972326386</v>
      </c>
      <c r="E1271" s="65" t="s">
        <v>696</v>
      </c>
    </row>
    <row r="1272" spans="1:5" ht="30" x14ac:dyDescent="0.25">
      <c r="A1272" s="65" t="s">
        <v>7196</v>
      </c>
      <c r="B1272" s="65" t="s">
        <v>1447</v>
      </c>
      <c r="C1272" s="65">
        <v>2</v>
      </c>
      <c r="D1272" s="66">
        <v>43165.837662245372</v>
      </c>
      <c r="E1272" s="65" t="s">
        <v>696</v>
      </c>
    </row>
    <row r="1273" spans="1:5" x14ac:dyDescent="0.25">
      <c r="A1273" s="65" t="s">
        <v>7197</v>
      </c>
      <c r="B1273" s="65" t="s">
        <v>7198</v>
      </c>
      <c r="C1273" s="65">
        <v>2</v>
      </c>
      <c r="D1273" s="66">
        <v>43165.831973935186</v>
      </c>
      <c r="E1273" s="65" t="s">
        <v>696</v>
      </c>
    </row>
    <row r="1274" spans="1:5" x14ac:dyDescent="0.25">
      <c r="A1274" s="65" t="s">
        <v>7199</v>
      </c>
      <c r="B1274" s="65" t="s">
        <v>1310</v>
      </c>
      <c r="C1274" s="65">
        <v>2</v>
      </c>
      <c r="D1274" s="66">
        <v>43165.820197071756</v>
      </c>
      <c r="E1274" s="65" t="s">
        <v>696</v>
      </c>
    </row>
    <row r="1275" spans="1:5" ht="45" x14ac:dyDescent="0.25">
      <c r="A1275" s="65" t="s">
        <v>7200</v>
      </c>
      <c r="B1275" s="65" t="s">
        <v>4630</v>
      </c>
      <c r="C1275" s="65">
        <v>2</v>
      </c>
      <c r="D1275" s="66">
        <v>43165.847075844904</v>
      </c>
      <c r="E1275" s="65" t="s">
        <v>696</v>
      </c>
    </row>
    <row r="1276" spans="1:5" x14ac:dyDescent="0.25">
      <c r="A1276" s="65" t="s">
        <v>7201</v>
      </c>
      <c r="B1276" s="65" t="s">
        <v>7202</v>
      </c>
      <c r="C1276" s="65">
        <v>2</v>
      </c>
      <c r="D1276" s="66">
        <v>43165.809701840277</v>
      </c>
      <c r="E1276" s="65" t="s">
        <v>696</v>
      </c>
    </row>
    <row r="1277" spans="1:5" x14ac:dyDescent="0.25">
      <c r="A1277" s="65" t="s">
        <v>7203</v>
      </c>
      <c r="B1277" s="65" t="s">
        <v>7204</v>
      </c>
      <c r="C1277" s="65">
        <v>2</v>
      </c>
      <c r="D1277" s="66">
        <v>43165.814710347222</v>
      </c>
      <c r="E1277" s="65" t="s">
        <v>696</v>
      </c>
    </row>
    <row r="1278" spans="1:5" ht="30" x14ac:dyDescent="0.25">
      <c r="A1278" s="65" t="s">
        <v>7205</v>
      </c>
      <c r="B1278" s="65" t="s">
        <v>7206</v>
      </c>
      <c r="C1278" s="65">
        <v>2</v>
      </c>
      <c r="D1278" s="66">
        <v>43165.805108981483</v>
      </c>
      <c r="E1278" s="65" t="s">
        <v>696</v>
      </c>
    </row>
    <row r="1279" spans="1:5" x14ac:dyDescent="0.25">
      <c r="A1279" s="65" t="s">
        <v>7207</v>
      </c>
      <c r="B1279" s="65" t="s">
        <v>7208</v>
      </c>
      <c r="C1279" s="65">
        <v>2</v>
      </c>
      <c r="D1279" s="66">
        <v>43165.817871770836</v>
      </c>
      <c r="E1279" s="65" t="s">
        <v>696</v>
      </c>
    </row>
    <row r="1280" spans="1:5" ht="30" x14ac:dyDescent="0.25">
      <c r="A1280" s="65" t="s">
        <v>7209</v>
      </c>
      <c r="B1280" s="65" t="s">
        <v>7210</v>
      </c>
      <c r="C1280" s="65">
        <v>2</v>
      </c>
      <c r="D1280" s="66">
        <v>43165.815536863425</v>
      </c>
      <c r="E1280" s="65" t="s">
        <v>696</v>
      </c>
    </row>
    <row r="1281" spans="1:5" ht="45" x14ac:dyDescent="0.25">
      <c r="A1281" s="65" t="s">
        <v>7211</v>
      </c>
      <c r="B1281" s="65" t="s">
        <v>7212</v>
      </c>
      <c r="C1281" s="65">
        <v>2</v>
      </c>
      <c r="D1281" s="66">
        <v>43165.810136192129</v>
      </c>
      <c r="E1281" s="65" t="s">
        <v>696</v>
      </c>
    </row>
    <row r="1282" spans="1:5" x14ac:dyDescent="0.25">
      <c r="A1282" s="65" t="s">
        <v>7213</v>
      </c>
      <c r="B1282" s="65" t="s">
        <v>7214</v>
      </c>
      <c r="C1282" s="65">
        <v>2</v>
      </c>
      <c r="D1282" s="66">
        <v>43165.848426354169</v>
      </c>
      <c r="E1282" s="65" t="s">
        <v>696</v>
      </c>
    </row>
    <row r="1283" spans="1:5" x14ac:dyDescent="0.25">
      <c r="A1283" s="65" t="s">
        <v>7215</v>
      </c>
      <c r="B1283" s="65" t="s">
        <v>7216</v>
      </c>
      <c r="C1283" s="65">
        <v>2</v>
      </c>
      <c r="D1283" s="66">
        <v>43165.831495034719</v>
      </c>
      <c r="E1283" s="65" t="s">
        <v>696</v>
      </c>
    </row>
    <row r="1284" spans="1:5" x14ac:dyDescent="0.25">
      <c r="A1284" s="65" t="s">
        <v>7217</v>
      </c>
      <c r="B1284" s="65" t="s">
        <v>4383</v>
      </c>
      <c r="C1284" s="65">
        <v>2</v>
      </c>
      <c r="D1284" s="66">
        <v>43165.849211840279</v>
      </c>
      <c r="E1284" s="65" t="s">
        <v>696</v>
      </c>
    </row>
    <row r="1285" spans="1:5" x14ac:dyDescent="0.25">
      <c r="A1285" s="65" t="s">
        <v>7218</v>
      </c>
      <c r="B1285" s="65" t="s">
        <v>7219</v>
      </c>
      <c r="C1285" s="65">
        <v>2</v>
      </c>
      <c r="D1285" s="66">
        <v>43165.849215590279</v>
      </c>
      <c r="E1285" s="65" t="s">
        <v>696</v>
      </c>
    </row>
    <row r="1286" spans="1:5" x14ac:dyDescent="0.25">
      <c r="A1286" s="65" t="s">
        <v>7220</v>
      </c>
      <c r="B1286" s="65" t="s">
        <v>4193</v>
      </c>
      <c r="C1286" s="65">
        <v>2</v>
      </c>
      <c r="D1286" s="66">
        <v>43165.849204479164</v>
      </c>
      <c r="E1286" s="65" t="s">
        <v>696</v>
      </c>
    </row>
    <row r="1287" spans="1:5" x14ac:dyDescent="0.25">
      <c r="A1287" s="65" t="s">
        <v>7221</v>
      </c>
      <c r="B1287" s="65" t="s">
        <v>1631</v>
      </c>
      <c r="C1287" s="65">
        <v>2</v>
      </c>
      <c r="D1287" s="66">
        <v>43165.798377037034</v>
      </c>
      <c r="E1287" s="65" t="s">
        <v>696</v>
      </c>
    </row>
    <row r="1288" spans="1:5" x14ac:dyDescent="0.25">
      <c r="A1288" s="65" t="s">
        <v>7222</v>
      </c>
      <c r="B1288" s="65" t="s">
        <v>1304</v>
      </c>
      <c r="C1288" s="65">
        <v>2</v>
      </c>
      <c r="D1288" s="66">
        <v>43165.798399930558</v>
      </c>
      <c r="E1288" s="65" t="s">
        <v>696</v>
      </c>
    </row>
    <row r="1289" spans="1:5" x14ac:dyDescent="0.25">
      <c r="A1289" s="65" t="s">
        <v>7223</v>
      </c>
      <c r="B1289" s="65" t="s">
        <v>2324</v>
      </c>
      <c r="C1289" s="65">
        <v>2</v>
      </c>
      <c r="D1289" s="66">
        <v>43165.798514479167</v>
      </c>
      <c r="E1289" s="65" t="s">
        <v>696</v>
      </c>
    </row>
    <row r="1290" spans="1:5" x14ac:dyDescent="0.25">
      <c r="A1290" s="65" t="s">
        <v>7224</v>
      </c>
      <c r="B1290" s="65" t="s">
        <v>7225</v>
      </c>
      <c r="C1290" s="65">
        <v>2</v>
      </c>
      <c r="D1290" s="66">
        <v>43165.850032337963</v>
      </c>
      <c r="E1290" s="65" t="s">
        <v>696</v>
      </c>
    </row>
    <row r="1291" spans="1:5" x14ac:dyDescent="0.25">
      <c r="A1291" s="65" t="s">
        <v>7226</v>
      </c>
      <c r="B1291" s="65" t="s">
        <v>7227</v>
      </c>
      <c r="C1291" s="65">
        <v>2</v>
      </c>
      <c r="D1291" s="66">
        <v>43165.826536192129</v>
      </c>
      <c r="E1291" s="65" t="s">
        <v>696</v>
      </c>
    </row>
    <row r="1292" spans="1:5" ht="30" x14ac:dyDescent="0.25">
      <c r="A1292" s="65" t="s">
        <v>7228</v>
      </c>
      <c r="B1292" s="65" t="s">
        <v>7229</v>
      </c>
      <c r="C1292" s="65">
        <v>2</v>
      </c>
      <c r="D1292" s="66">
        <v>43165.826544560186</v>
      </c>
      <c r="E1292" s="65" t="s">
        <v>696</v>
      </c>
    </row>
    <row r="1293" spans="1:5" ht="30" x14ac:dyDescent="0.25">
      <c r="A1293" s="65" t="s">
        <v>7230</v>
      </c>
      <c r="B1293" s="65" t="s">
        <v>4539</v>
      </c>
      <c r="C1293" s="65">
        <v>2</v>
      </c>
      <c r="D1293" s="66">
        <v>43165.805343310189</v>
      </c>
      <c r="E1293" s="65" t="s">
        <v>696</v>
      </c>
    </row>
    <row r="1294" spans="1:5" x14ac:dyDescent="0.25">
      <c r="A1294" s="65" t="s">
        <v>7231</v>
      </c>
      <c r="B1294" s="65" t="s">
        <v>7232</v>
      </c>
      <c r="C1294" s="65">
        <v>2</v>
      </c>
      <c r="D1294" s="66">
        <v>43165.801722164353</v>
      </c>
      <c r="E1294" s="65" t="s">
        <v>696</v>
      </c>
    </row>
    <row r="1295" spans="1:5" ht="30" x14ac:dyDescent="0.25">
      <c r="A1295" s="65" t="s">
        <v>7233</v>
      </c>
      <c r="B1295" s="65" t="s">
        <v>7234</v>
      </c>
      <c r="C1295" s="65">
        <v>2</v>
      </c>
      <c r="D1295" s="66">
        <v>43165.801723842589</v>
      </c>
      <c r="E1295" s="65" t="s">
        <v>696</v>
      </c>
    </row>
    <row r="1296" spans="1:5" x14ac:dyDescent="0.25">
      <c r="A1296" s="65" t="s">
        <v>7235</v>
      </c>
      <c r="B1296" s="65" t="s">
        <v>7236</v>
      </c>
      <c r="C1296" s="65">
        <v>2</v>
      </c>
      <c r="D1296" s="66">
        <v>43165.844402372684</v>
      </c>
      <c r="E1296" s="65" t="s">
        <v>696</v>
      </c>
    </row>
    <row r="1297" spans="1:5" x14ac:dyDescent="0.25">
      <c r="A1297" s="65" t="s">
        <v>7237</v>
      </c>
      <c r="B1297" s="65" t="s">
        <v>7238</v>
      </c>
      <c r="C1297" s="65">
        <v>2</v>
      </c>
      <c r="D1297" s="66">
        <v>43165.804101782407</v>
      </c>
      <c r="E1297" s="65" t="s">
        <v>696</v>
      </c>
    </row>
    <row r="1298" spans="1:5" x14ac:dyDescent="0.25">
      <c r="A1298" s="65" t="s">
        <v>7239</v>
      </c>
      <c r="B1298" s="65" t="s">
        <v>7240</v>
      </c>
      <c r="C1298" s="65">
        <v>2</v>
      </c>
      <c r="D1298" s="66">
        <v>43165.833173993058</v>
      </c>
      <c r="E1298" s="65" t="s">
        <v>696</v>
      </c>
    </row>
    <row r="1299" spans="1:5" x14ac:dyDescent="0.25">
      <c r="A1299" s="65" t="s">
        <v>7241</v>
      </c>
      <c r="B1299" s="65" t="s">
        <v>2467</v>
      </c>
      <c r="C1299" s="65">
        <v>2</v>
      </c>
      <c r="D1299" s="66">
        <v>43165.833187951386</v>
      </c>
      <c r="E1299" s="65" t="s">
        <v>696</v>
      </c>
    </row>
    <row r="1300" spans="1:5" ht="30" x14ac:dyDescent="0.25">
      <c r="A1300" s="65" t="s">
        <v>7242</v>
      </c>
      <c r="B1300" s="65" t="s">
        <v>7243</v>
      </c>
      <c r="C1300" s="65">
        <v>2</v>
      </c>
      <c r="D1300" s="66">
        <v>43165.815385821756</v>
      </c>
      <c r="E1300" s="65" t="s">
        <v>696</v>
      </c>
    </row>
    <row r="1301" spans="1:5" x14ac:dyDescent="0.25">
      <c r="A1301" s="65" t="s">
        <v>7244</v>
      </c>
      <c r="B1301" s="65" t="s">
        <v>7245</v>
      </c>
      <c r="C1301" s="65">
        <v>2</v>
      </c>
      <c r="D1301" s="66">
        <v>43165.81052337963</v>
      </c>
      <c r="E1301" s="65" t="s">
        <v>696</v>
      </c>
    </row>
    <row r="1302" spans="1:5" x14ac:dyDescent="0.25">
      <c r="A1302" s="65" t="s">
        <v>7246</v>
      </c>
      <c r="B1302" s="65" t="s">
        <v>7247</v>
      </c>
      <c r="C1302" s="65">
        <v>2</v>
      </c>
      <c r="D1302" s="66">
        <v>43165.810512847223</v>
      </c>
      <c r="E1302" s="65" t="s">
        <v>696</v>
      </c>
    </row>
    <row r="1303" spans="1:5" ht="30" x14ac:dyDescent="0.25">
      <c r="A1303" s="65" t="s">
        <v>7248</v>
      </c>
      <c r="B1303" s="65" t="s">
        <v>7249</v>
      </c>
      <c r="C1303" s="65">
        <v>2</v>
      </c>
      <c r="D1303" s="66">
        <v>43165.815990115741</v>
      </c>
      <c r="E1303" s="65" t="s">
        <v>696</v>
      </c>
    </row>
    <row r="1304" spans="1:5" ht="30" x14ac:dyDescent="0.25">
      <c r="A1304" s="65" t="s">
        <v>7250</v>
      </c>
      <c r="B1304" s="65" t="s">
        <v>6310</v>
      </c>
      <c r="C1304" s="65">
        <v>2</v>
      </c>
      <c r="D1304" s="66">
        <v>43165.814299074074</v>
      </c>
      <c r="E1304" s="65" t="s">
        <v>696</v>
      </c>
    </row>
    <row r="1305" spans="1:5" x14ac:dyDescent="0.25">
      <c r="A1305" s="65" t="s">
        <v>7251</v>
      </c>
      <c r="B1305" s="65" t="s">
        <v>7252</v>
      </c>
      <c r="C1305" s="65">
        <v>2</v>
      </c>
      <c r="D1305" s="66">
        <v>43165.808290833331</v>
      </c>
      <c r="E1305" s="65" t="s">
        <v>696</v>
      </c>
    </row>
    <row r="1306" spans="1:5" ht="30" x14ac:dyDescent="0.25">
      <c r="A1306" s="65" t="s">
        <v>7253</v>
      </c>
      <c r="B1306" s="65" t="s">
        <v>7254</v>
      </c>
      <c r="C1306" s="65">
        <v>2</v>
      </c>
      <c r="D1306" s="66">
        <v>43165.841869733798</v>
      </c>
      <c r="E1306" s="65" t="s">
        <v>696</v>
      </c>
    </row>
    <row r="1307" spans="1:5" ht="30" x14ac:dyDescent="0.25">
      <c r="A1307" s="65" t="s">
        <v>7255</v>
      </c>
      <c r="B1307" s="65" t="s">
        <v>1393</v>
      </c>
      <c r="C1307" s="65">
        <v>2</v>
      </c>
      <c r="D1307" s="66">
        <v>43165.829931585649</v>
      </c>
      <c r="E1307" s="65" t="s">
        <v>696</v>
      </c>
    </row>
    <row r="1308" spans="1:5" ht="45" x14ac:dyDescent="0.25">
      <c r="A1308" s="65" t="s">
        <v>7256</v>
      </c>
      <c r="B1308" s="65" t="s">
        <v>2121</v>
      </c>
      <c r="C1308" s="65">
        <v>2</v>
      </c>
      <c r="D1308" s="66">
        <v>43165.837552604164</v>
      </c>
      <c r="E1308" s="65" t="s">
        <v>696</v>
      </c>
    </row>
    <row r="1309" spans="1:5" ht="30" x14ac:dyDescent="0.25">
      <c r="A1309" s="65" t="s">
        <v>7257</v>
      </c>
      <c r="B1309" s="65" t="s">
        <v>3110</v>
      </c>
      <c r="C1309" s="65">
        <v>2</v>
      </c>
      <c r="D1309" s="66">
        <v>43165.837565787035</v>
      </c>
      <c r="E1309" s="65" t="s">
        <v>696</v>
      </c>
    </row>
    <row r="1310" spans="1:5" x14ac:dyDescent="0.25">
      <c r="A1310" s="65" t="s">
        <v>7258</v>
      </c>
      <c r="B1310" s="65" t="s">
        <v>7259</v>
      </c>
      <c r="C1310" s="65">
        <v>2</v>
      </c>
      <c r="D1310" s="66">
        <v>43165.85002701389</v>
      </c>
      <c r="E1310" s="65" t="s">
        <v>696</v>
      </c>
    </row>
    <row r="1311" spans="1:5" ht="30" x14ac:dyDescent="0.25">
      <c r="A1311" s="65" t="s">
        <v>7260</v>
      </c>
      <c r="B1311" s="65" t="s">
        <v>1249</v>
      </c>
      <c r="C1311" s="65">
        <v>2</v>
      </c>
      <c r="D1311" s="66">
        <v>43165.852620057871</v>
      </c>
      <c r="E1311" s="65" t="s">
        <v>696</v>
      </c>
    </row>
    <row r="1312" spans="1:5" x14ac:dyDescent="0.25">
      <c r="A1312" s="65" t="s">
        <v>7261</v>
      </c>
      <c r="B1312" s="65" t="s">
        <v>1551</v>
      </c>
      <c r="C1312" s="65">
        <v>2</v>
      </c>
      <c r="D1312" s="66">
        <v>43165.852629849534</v>
      </c>
      <c r="E1312" s="65" t="s">
        <v>696</v>
      </c>
    </row>
    <row r="1313" spans="1:5" x14ac:dyDescent="0.25">
      <c r="A1313" s="65" t="s">
        <v>7262</v>
      </c>
      <c r="B1313" s="65" t="s">
        <v>1230</v>
      </c>
      <c r="C1313" s="65">
        <v>2</v>
      </c>
      <c r="D1313" s="66">
        <v>43165.852629768517</v>
      </c>
      <c r="E1313" s="65" t="s">
        <v>696</v>
      </c>
    </row>
    <row r="1314" spans="1:5" x14ac:dyDescent="0.25">
      <c r="A1314" s="65" t="s">
        <v>7263</v>
      </c>
      <c r="B1314" s="65" t="s">
        <v>7264</v>
      </c>
      <c r="C1314" s="65">
        <v>2</v>
      </c>
      <c r="D1314" s="66">
        <v>43165.80532890046</v>
      </c>
      <c r="E1314" s="65" t="s">
        <v>696</v>
      </c>
    </row>
    <row r="1315" spans="1:5" x14ac:dyDescent="0.25">
      <c r="A1315" s="65" t="s">
        <v>7265</v>
      </c>
      <c r="B1315" s="65" t="s">
        <v>7266</v>
      </c>
      <c r="C1315" s="65">
        <v>2</v>
      </c>
      <c r="D1315" s="66">
        <v>43165.829760717592</v>
      </c>
      <c r="E1315" s="65" t="s">
        <v>696</v>
      </c>
    </row>
    <row r="1316" spans="1:5" x14ac:dyDescent="0.25">
      <c r="A1316" s="65" t="s">
        <v>7267</v>
      </c>
      <c r="B1316" s="65" t="s">
        <v>7172</v>
      </c>
      <c r="C1316" s="65">
        <v>2</v>
      </c>
      <c r="D1316" s="66">
        <v>43165.80031741898</v>
      </c>
      <c r="E1316" s="65" t="s">
        <v>696</v>
      </c>
    </row>
    <row r="1317" spans="1:5" x14ac:dyDescent="0.25">
      <c r="A1317" s="65" t="s">
        <v>7268</v>
      </c>
      <c r="B1317" s="65" t="s">
        <v>7269</v>
      </c>
      <c r="C1317" s="65">
        <v>2</v>
      </c>
      <c r="D1317" s="66">
        <v>43165.829956550922</v>
      </c>
      <c r="E1317" s="65" t="s">
        <v>696</v>
      </c>
    </row>
    <row r="1318" spans="1:5" x14ac:dyDescent="0.25">
      <c r="A1318" s="65" t="s">
        <v>7270</v>
      </c>
      <c r="B1318" s="65" t="s">
        <v>7271</v>
      </c>
      <c r="C1318" s="65">
        <v>2</v>
      </c>
      <c r="D1318" s="66">
        <v>43165.80035662037</v>
      </c>
      <c r="E1318" s="65" t="s">
        <v>696</v>
      </c>
    </row>
    <row r="1319" spans="1:5" x14ac:dyDescent="0.25">
      <c r="A1319" s="65" t="s">
        <v>7272</v>
      </c>
      <c r="B1319" s="65" t="s">
        <v>7273</v>
      </c>
      <c r="C1319" s="65">
        <v>2</v>
      </c>
      <c r="D1319" s="66">
        <v>43165.804496666664</v>
      </c>
      <c r="E1319" s="65" t="s">
        <v>696</v>
      </c>
    </row>
    <row r="1320" spans="1:5" x14ac:dyDescent="0.25">
      <c r="A1320" s="65" t="s">
        <v>7274</v>
      </c>
      <c r="B1320" s="65" t="s">
        <v>1013</v>
      </c>
      <c r="C1320" s="65">
        <v>2</v>
      </c>
      <c r="D1320" s="66">
        <v>43165.804522384256</v>
      </c>
      <c r="E1320" s="65" t="s">
        <v>696</v>
      </c>
    </row>
    <row r="1321" spans="1:5" ht="30" x14ac:dyDescent="0.25">
      <c r="A1321" s="65" t="s">
        <v>7275</v>
      </c>
      <c r="B1321" s="65" t="s">
        <v>7276</v>
      </c>
      <c r="C1321" s="65">
        <v>2</v>
      </c>
      <c r="D1321" s="66">
        <v>43165.841025914349</v>
      </c>
      <c r="E1321" s="65" t="s">
        <v>696</v>
      </c>
    </row>
    <row r="1322" spans="1:5" ht="30" x14ac:dyDescent="0.25">
      <c r="A1322" s="65" t="s">
        <v>7277</v>
      </c>
      <c r="B1322" s="65" t="s">
        <v>7278</v>
      </c>
      <c r="C1322" s="65">
        <v>2</v>
      </c>
      <c r="D1322" s="66">
        <v>43165.836710324074</v>
      </c>
      <c r="E1322" s="65" t="s">
        <v>696</v>
      </c>
    </row>
    <row r="1323" spans="1:5" x14ac:dyDescent="0.25">
      <c r="A1323" s="65" t="s">
        <v>7279</v>
      </c>
      <c r="B1323" s="65" t="s">
        <v>7280</v>
      </c>
      <c r="C1323" s="65">
        <v>2</v>
      </c>
      <c r="D1323" s="66">
        <v>43165.842400347225</v>
      </c>
      <c r="E1323" s="65" t="s">
        <v>696</v>
      </c>
    </row>
    <row r="1324" spans="1:5" ht="30" x14ac:dyDescent="0.25">
      <c r="A1324" s="65" t="s">
        <v>7281</v>
      </c>
      <c r="B1324" s="65" t="s">
        <v>7282</v>
      </c>
      <c r="C1324" s="65">
        <v>2</v>
      </c>
      <c r="D1324" s="66">
        <v>43165.842403541668</v>
      </c>
      <c r="E1324" s="65" t="s">
        <v>696</v>
      </c>
    </row>
    <row r="1325" spans="1:5" x14ac:dyDescent="0.25">
      <c r="A1325" s="65" t="s">
        <v>7283</v>
      </c>
      <c r="B1325" s="65" t="s">
        <v>7284</v>
      </c>
      <c r="C1325" s="65">
        <v>2</v>
      </c>
      <c r="D1325" s="66">
        <v>43165.842414895837</v>
      </c>
      <c r="E1325" s="65" t="s">
        <v>696</v>
      </c>
    </row>
    <row r="1326" spans="1:5" ht="45" x14ac:dyDescent="0.25">
      <c r="A1326" s="65" t="s">
        <v>7285</v>
      </c>
      <c r="B1326" s="65" t="s">
        <v>3610</v>
      </c>
      <c r="C1326" s="65">
        <v>2</v>
      </c>
      <c r="D1326" s="66">
        <v>43165.808504120374</v>
      </c>
      <c r="E1326" s="65" t="s">
        <v>696</v>
      </c>
    </row>
    <row r="1327" spans="1:5" x14ac:dyDescent="0.25">
      <c r="A1327" s="65" t="s">
        <v>7286</v>
      </c>
      <c r="B1327" s="65" t="s">
        <v>7287</v>
      </c>
      <c r="C1327" s="65">
        <v>2</v>
      </c>
      <c r="D1327" s="66">
        <v>43165.800377777778</v>
      </c>
      <c r="E1327" s="65" t="s">
        <v>696</v>
      </c>
    </row>
    <row r="1328" spans="1:5" ht="30" x14ac:dyDescent="0.25">
      <c r="A1328" s="65" t="s">
        <v>7288</v>
      </c>
      <c r="B1328" s="65" t="s">
        <v>7289</v>
      </c>
      <c r="C1328" s="65">
        <v>2</v>
      </c>
      <c r="D1328" s="66">
        <v>43165.829899687502</v>
      </c>
      <c r="E1328" s="65" t="s">
        <v>696</v>
      </c>
    </row>
    <row r="1329" spans="1:5" ht="30" x14ac:dyDescent="0.25">
      <c r="A1329" s="65" t="s">
        <v>7290</v>
      </c>
      <c r="B1329" s="65" t="s">
        <v>7291</v>
      </c>
      <c r="C1329" s="65">
        <v>2</v>
      </c>
      <c r="D1329" s="66">
        <v>43165.824382407409</v>
      </c>
      <c r="E1329" s="65" t="s">
        <v>696</v>
      </c>
    </row>
    <row r="1330" spans="1:5" ht="30" x14ac:dyDescent="0.25">
      <c r="A1330" s="65" t="s">
        <v>7292</v>
      </c>
      <c r="B1330" s="65" t="s">
        <v>1672</v>
      </c>
      <c r="C1330" s="65">
        <v>2</v>
      </c>
      <c r="D1330" s="66">
        <v>43165.848285636574</v>
      </c>
      <c r="E1330" s="65" t="s">
        <v>696</v>
      </c>
    </row>
    <row r="1331" spans="1:5" x14ac:dyDescent="0.25">
      <c r="A1331" s="65" t="s">
        <v>7293</v>
      </c>
      <c r="B1331" s="65" t="s">
        <v>7294</v>
      </c>
      <c r="C1331" s="65">
        <v>2</v>
      </c>
      <c r="D1331" s="66">
        <v>43165.842803622683</v>
      </c>
      <c r="E1331" s="65" t="s">
        <v>696</v>
      </c>
    </row>
    <row r="1332" spans="1:5" x14ac:dyDescent="0.25">
      <c r="A1332" s="65" t="s">
        <v>7295</v>
      </c>
      <c r="B1332" s="65" t="s">
        <v>7296</v>
      </c>
      <c r="C1332" s="65">
        <v>2</v>
      </c>
      <c r="D1332" s="66">
        <v>43165.81346568287</v>
      </c>
      <c r="E1332" s="65" t="s">
        <v>696</v>
      </c>
    </row>
    <row r="1333" spans="1:5" ht="30" x14ac:dyDescent="0.25">
      <c r="A1333" s="65" t="s">
        <v>7297</v>
      </c>
      <c r="B1333" s="65" t="s">
        <v>7298</v>
      </c>
      <c r="C1333" s="65">
        <v>2</v>
      </c>
      <c r="D1333" s="66">
        <v>43165.828684502318</v>
      </c>
      <c r="E1333" s="65" t="s">
        <v>696</v>
      </c>
    </row>
    <row r="1334" spans="1:5" x14ac:dyDescent="0.25">
      <c r="A1334" s="65" t="s">
        <v>7299</v>
      </c>
      <c r="B1334" s="65" t="s">
        <v>7300</v>
      </c>
      <c r="C1334" s="65">
        <v>2</v>
      </c>
      <c r="D1334" s="66">
        <v>43165.800287407408</v>
      </c>
      <c r="E1334" s="65" t="s">
        <v>696</v>
      </c>
    </row>
    <row r="1335" spans="1:5" ht="45" x14ac:dyDescent="0.25">
      <c r="A1335" s="65" t="s">
        <v>7301</v>
      </c>
      <c r="B1335" s="65" t="s">
        <v>7302</v>
      </c>
      <c r="C1335" s="65">
        <v>2</v>
      </c>
      <c r="D1335" s="66">
        <v>43165.804468495371</v>
      </c>
      <c r="E1335" s="65" t="s">
        <v>696</v>
      </c>
    </row>
    <row r="1336" spans="1:5" x14ac:dyDescent="0.25">
      <c r="A1336" s="65" t="s">
        <v>7303</v>
      </c>
      <c r="B1336" s="65" t="s">
        <v>7304</v>
      </c>
      <c r="C1336" s="65">
        <v>2</v>
      </c>
      <c r="D1336" s="66">
        <v>43165.806927905091</v>
      </c>
      <c r="E1336" s="65" t="s">
        <v>696</v>
      </c>
    </row>
    <row r="1337" spans="1:5" ht="30" x14ac:dyDescent="0.25">
      <c r="A1337" s="65" t="s">
        <v>7305</v>
      </c>
      <c r="B1337" s="65" t="s">
        <v>7306</v>
      </c>
      <c r="C1337" s="65">
        <v>2</v>
      </c>
      <c r="D1337" s="66">
        <v>43165.824415659721</v>
      </c>
      <c r="E1337" s="65" t="s">
        <v>696</v>
      </c>
    </row>
    <row r="1338" spans="1:5" x14ac:dyDescent="0.25">
      <c r="A1338" s="65" t="s">
        <v>7307</v>
      </c>
      <c r="B1338" s="65" t="s">
        <v>7308</v>
      </c>
      <c r="C1338" s="65">
        <v>2</v>
      </c>
      <c r="D1338" s="66">
        <v>43165.846030821762</v>
      </c>
      <c r="E1338" s="65" t="s">
        <v>696</v>
      </c>
    </row>
    <row r="1339" spans="1:5" x14ac:dyDescent="0.25">
      <c r="A1339" s="65" t="s">
        <v>7309</v>
      </c>
      <c r="B1339" s="65" t="s">
        <v>7310</v>
      </c>
      <c r="C1339" s="65">
        <v>2</v>
      </c>
      <c r="D1339" s="66">
        <v>43165.804989259261</v>
      </c>
      <c r="E1339" s="65" t="s">
        <v>696</v>
      </c>
    </row>
    <row r="1340" spans="1:5" x14ac:dyDescent="0.25">
      <c r="A1340" s="65" t="s">
        <v>7311</v>
      </c>
      <c r="B1340" s="65" t="s">
        <v>2608</v>
      </c>
      <c r="C1340" s="65">
        <v>2</v>
      </c>
      <c r="D1340" s="66">
        <v>43165.830282037037</v>
      </c>
      <c r="E1340" s="65" t="s">
        <v>696</v>
      </c>
    </row>
    <row r="1341" spans="1:5" x14ac:dyDescent="0.25">
      <c r="A1341" s="65" t="s">
        <v>7312</v>
      </c>
      <c r="B1341" s="65" t="s">
        <v>3326</v>
      </c>
      <c r="C1341" s="65">
        <v>2</v>
      </c>
      <c r="D1341" s="66">
        <v>43165.820174768516</v>
      </c>
      <c r="E1341" s="65" t="s">
        <v>696</v>
      </c>
    </row>
    <row r="1342" spans="1:5" x14ac:dyDescent="0.25">
      <c r="A1342" s="65" t="s">
        <v>7313</v>
      </c>
      <c r="B1342" s="65" t="s">
        <v>1095</v>
      </c>
      <c r="C1342" s="65">
        <v>2</v>
      </c>
      <c r="D1342" s="66">
        <v>43165.831087465274</v>
      </c>
      <c r="E1342" s="65" t="s">
        <v>696</v>
      </c>
    </row>
    <row r="1343" spans="1:5" x14ac:dyDescent="0.25">
      <c r="A1343" s="65" t="s">
        <v>7314</v>
      </c>
      <c r="B1343" s="65" t="s">
        <v>7315</v>
      </c>
      <c r="C1343" s="65">
        <v>2</v>
      </c>
      <c r="D1343" s="66">
        <v>43165.80032282407</v>
      </c>
      <c r="E1343" s="65" t="s">
        <v>696</v>
      </c>
    </row>
    <row r="1344" spans="1:5" ht="30" x14ac:dyDescent="0.25">
      <c r="A1344" s="65" t="s">
        <v>7316</v>
      </c>
      <c r="B1344" s="65" t="s">
        <v>2802</v>
      </c>
      <c r="C1344" s="65">
        <v>2</v>
      </c>
      <c r="D1344" s="66">
        <v>43165.819643229166</v>
      </c>
      <c r="E1344" s="65" t="s">
        <v>696</v>
      </c>
    </row>
    <row r="1345" spans="1:5" ht="30" x14ac:dyDescent="0.25">
      <c r="A1345" s="65" t="s">
        <v>7317</v>
      </c>
      <c r="B1345" s="65" t="s">
        <v>7318</v>
      </c>
      <c r="C1345" s="65">
        <v>2</v>
      </c>
      <c r="D1345" s="66">
        <v>43165.824591307872</v>
      </c>
      <c r="E1345" s="65" t="s">
        <v>696</v>
      </c>
    </row>
    <row r="1346" spans="1:5" x14ac:dyDescent="0.25">
      <c r="A1346" s="65" t="s">
        <v>7319</v>
      </c>
      <c r="B1346" s="65" t="s">
        <v>1016</v>
      </c>
      <c r="C1346" s="65">
        <v>2</v>
      </c>
      <c r="D1346" s="66">
        <v>43165.84742784722</v>
      </c>
      <c r="E1346" s="65" t="s">
        <v>696</v>
      </c>
    </row>
    <row r="1347" spans="1:5" x14ac:dyDescent="0.25">
      <c r="A1347" s="65" t="s">
        <v>7320</v>
      </c>
      <c r="B1347" s="65" t="s">
        <v>7321</v>
      </c>
      <c r="C1347" s="65">
        <v>2</v>
      </c>
      <c r="D1347" s="66">
        <v>43165.814401446762</v>
      </c>
      <c r="E1347" s="65" t="s">
        <v>696</v>
      </c>
    </row>
    <row r="1348" spans="1:5" ht="30" x14ac:dyDescent="0.25">
      <c r="A1348" s="65" t="s">
        <v>7322</v>
      </c>
      <c r="B1348" s="65" t="s">
        <v>7323</v>
      </c>
      <c r="C1348" s="65">
        <v>2</v>
      </c>
      <c r="D1348" s="66">
        <v>43165.809251550927</v>
      </c>
      <c r="E1348" s="65" t="s">
        <v>696</v>
      </c>
    </row>
    <row r="1349" spans="1:5" x14ac:dyDescent="0.25">
      <c r="A1349" s="65" t="s">
        <v>7324</v>
      </c>
      <c r="B1349" s="65" t="s">
        <v>7325</v>
      </c>
      <c r="C1349" s="65">
        <v>2</v>
      </c>
      <c r="D1349" s="66">
        <v>43165.802814652779</v>
      </c>
      <c r="E1349" s="65" t="s">
        <v>696</v>
      </c>
    </row>
    <row r="1350" spans="1:5" ht="30" x14ac:dyDescent="0.25">
      <c r="A1350" s="65" t="s">
        <v>7326</v>
      </c>
      <c r="B1350" s="65" t="s">
        <v>7327</v>
      </c>
      <c r="C1350" s="65">
        <v>2</v>
      </c>
      <c r="D1350" s="66">
        <v>43165.803180567127</v>
      </c>
      <c r="E1350" s="65" t="s">
        <v>696</v>
      </c>
    </row>
    <row r="1351" spans="1:5" ht="30" x14ac:dyDescent="0.25">
      <c r="A1351" s="65" t="s">
        <v>7328</v>
      </c>
      <c r="B1351" s="65" t="s">
        <v>2053</v>
      </c>
      <c r="C1351" s="65">
        <v>2</v>
      </c>
      <c r="D1351" s="66">
        <v>43165.811383437504</v>
      </c>
      <c r="E1351" s="65" t="s">
        <v>696</v>
      </c>
    </row>
    <row r="1352" spans="1:5" ht="45" x14ac:dyDescent="0.25">
      <c r="A1352" s="65" t="s">
        <v>7329</v>
      </c>
      <c r="B1352" s="65" t="s">
        <v>3585</v>
      </c>
      <c r="C1352" s="65">
        <v>2</v>
      </c>
      <c r="D1352" s="66">
        <v>43165.822660810183</v>
      </c>
      <c r="E1352" s="65" t="s">
        <v>696</v>
      </c>
    </row>
    <row r="1353" spans="1:5" ht="30" x14ac:dyDescent="0.25">
      <c r="A1353" s="65" t="s">
        <v>7330</v>
      </c>
      <c r="B1353" s="65" t="s">
        <v>1518</v>
      </c>
      <c r="C1353" s="65">
        <v>2</v>
      </c>
      <c r="D1353" s="66">
        <v>43165.816658518517</v>
      </c>
      <c r="E1353" s="65" t="s">
        <v>696</v>
      </c>
    </row>
    <row r="1354" spans="1:5" x14ac:dyDescent="0.25">
      <c r="A1354" s="65" t="s">
        <v>7331</v>
      </c>
      <c r="B1354" s="65" t="s">
        <v>7332</v>
      </c>
      <c r="C1354" s="65">
        <v>2</v>
      </c>
      <c r="D1354" s="66">
        <v>43165.833182685186</v>
      </c>
      <c r="E1354" s="65" t="s">
        <v>696</v>
      </c>
    </row>
    <row r="1355" spans="1:5" ht="30" x14ac:dyDescent="0.25">
      <c r="A1355" s="65" t="s">
        <v>7333</v>
      </c>
      <c r="B1355" s="65" t="s">
        <v>3406</v>
      </c>
      <c r="C1355" s="65">
        <v>2</v>
      </c>
      <c r="D1355" s="66">
        <v>43165.833181412039</v>
      </c>
      <c r="E1355" s="65" t="s">
        <v>696</v>
      </c>
    </row>
    <row r="1356" spans="1:5" x14ac:dyDescent="0.25">
      <c r="A1356" s="65" t="s">
        <v>7334</v>
      </c>
      <c r="B1356" s="65" t="s">
        <v>1878</v>
      </c>
      <c r="C1356" s="65">
        <v>2</v>
      </c>
      <c r="D1356" s="66">
        <v>43165.83318804398</v>
      </c>
      <c r="E1356" s="65" t="s">
        <v>696</v>
      </c>
    </row>
    <row r="1357" spans="1:5" x14ac:dyDescent="0.25">
      <c r="A1357" s="65" t="s">
        <v>7335</v>
      </c>
      <c r="B1357" s="65" t="s">
        <v>2835</v>
      </c>
      <c r="C1357" s="65">
        <v>2</v>
      </c>
      <c r="D1357" s="66">
        <v>43165.833188622688</v>
      </c>
      <c r="E1357" s="65" t="s">
        <v>696</v>
      </c>
    </row>
    <row r="1358" spans="1:5" x14ac:dyDescent="0.25">
      <c r="A1358" s="65" t="s">
        <v>7336</v>
      </c>
      <c r="B1358" s="65" t="s">
        <v>7337</v>
      </c>
      <c r="C1358" s="65">
        <v>2</v>
      </c>
      <c r="D1358" s="66">
        <v>43165.827346655089</v>
      </c>
      <c r="E1358" s="65" t="s">
        <v>696</v>
      </c>
    </row>
    <row r="1359" spans="1:5" ht="30" x14ac:dyDescent="0.25">
      <c r="A1359" s="65" t="s">
        <v>7338</v>
      </c>
      <c r="B1359" s="65" t="s">
        <v>3413</v>
      </c>
      <c r="C1359" s="65">
        <v>2</v>
      </c>
      <c r="D1359" s="66">
        <v>43165.82732773148</v>
      </c>
      <c r="E1359" s="65" t="s">
        <v>696</v>
      </c>
    </row>
    <row r="1360" spans="1:5" x14ac:dyDescent="0.25">
      <c r="A1360" s="65" t="s">
        <v>7339</v>
      </c>
      <c r="B1360" s="65" t="s">
        <v>3716</v>
      </c>
      <c r="C1360" s="65">
        <v>2</v>
      </c>
      <c r="D1360" s="66">
        <v>43165.827341435186</v>
      </c>
      <c r="E1360" s="65" t="s">
        <v>696</v>
      </c>
    </row>
    <row r="1361" spans="1:5" x14ac:dyDescent="0.25">
      <c r="A1361" s="65" t="s">
        <v>7340</v>
      </c>
      <c r="B1361" s="65" t="s">
        <v>7341</v>
      </c>
      <c r="C1361" s="65">
        <v>2</v>
      </c>
      <c r="D1361" s="66">
        <v>43165.844725949071</v>
      </c>
      <c r="E1361" s="65" t="s">
        <v>696</v>
      </c>
    </row>
    <row r="1362" spans="1:5" x14ac:dyDescent="0.25">
      <c r="A1362" s="65" t="s">
        <v>7342</v>
      </c>
      <c r="B1362" s="65" t="s">
        <v>7343</v>
      </c>
      <c r="C1362" s="65">
        <v>2</v>
      </c>
      <c r="D1362" s="66">
        <v>43165.844451006946</v>
      </c>
      <c r="E1362" s="65" t="s">
        <v>696</v>
      </c>
    </row>
    <row r="1363" spans="1:5" x14ac:dyDescent="0.25">
      <c r="A1363" s="65" t="s">
        <v>7344</v>
      </c>
      <c r="B1363" s="65" t="s">
        <v>7345</v>
      </c>
      <c r="C1363" s="65">
        <v>2</v>
      </c>
      <c r="D1363" s="66">
        <v>43165.84442922454</v>
      </c>
      <c r="E1363" s="65" t="s">
        <v>696</v>
      </c>
    </row>
    <row r="1364" spans="1:5" x14ac:dyDescent="0.25">
      <c r="A1364" s="65" t="s">
        <v>7346</v>
      </c>
      <c r="B1364" s="65" t="s">
        <v>7347</v>
      </c>
      <c r="C1364" s="65">
        <v>2</v>
      </c>
      <c r="D1364" s="66">
        <v>43165.844403310184</v>
      </c>
      <c r="E1364" s="65" t="s">
        <v>696</v>
      </c>
    </row>
    <row r="1365" spans="1:5" x14ac:dyDescent="0.25">
      <c r="A1365" s="65" t="s">
        <v>7348</v>
      </c>
      <c r="B1365" s="65" t="s">
        <v>7349</v>
      </c>
      <c r="C1365" s="65">
        <v>2</v>
      </c>
      <c r="D1365" s="66">
        <v>43165.838822673613</v>
      </c>
      <c r="E1365" s="65" t="s">
        <v>696</v>
      </c>
    </row>
    <row r="1366" spans="1:5" x14ac:dyDescent="0.25">
      <c r="A1366" s="65" t="s">
        <v>7350</v>
      </c>
      <c r="B1366" s="65" t="s">
        <v>845</v>
      </c>
      <c r="C1366" s="65">
        <v>2</v>
      </c>
      <c r="D1366" s="66">
        <v>43165.847848761572</v>
      </c>
      <c r="E1366" s="65" t="s">
        <v>696</v>
      </c>
    </row>
    <row r="1367" spans="1:5" ht="30" x14ac:dyDescent="0.25">
      <c r="A1367" s="65" t="s">
        <v>7351</v>
      </c>
      <c r="B1367" s="65" t="s">
        <v>7352</v>
      </c>
      <c r="C1367" s="65">
        <v>2</v>
      </c>
      <c r="D1367" s="66">
        <v>43165.818322604166</v>
      </c>
      <c r="E1367" s="65" t="s">
        <v>696</v>
      </c>
    </row>
    <row r="1368" spans="1:5" ht="30" x14ac:dyDescent="0.25">
      <c r="A1368" s="65" t="s">
        <v>7353</v>
      </c>
      <c r="B1368" s="65" t="s">
        <v>7354</v>
      </c>
      <c r="C1368" s="65">
        <v>2</v>
      </c>
      <c r="D1368" s="66">
        <v>43165.829493888887</v>
      </c>
      <c r="E1368" s="65" t="s">
        <v>696</v>
      </c>
    </row>
    <row r="1369" spans="1:5" x14ac:dyDescent="0.25">
      <c r="A1369" s="65" t="s">
        <v>7355</v>
      </c>
      <c r="B1369" s="65" t="s">
        <v>7356</v>
      </c>
      <c r="C1369" s="65">
        <v>2</v>
      </c>
      <c r="D1369" s="66">
        <v>43165.844747280091</v>
      </c>
      <c r="E1369" s="65" t="s">
        <v>696</v>
      </c>
    </row>
    <row r="1370" spans="1:5" ht="30" x14ac:dyDescent="0.25">
      <c r="A1370" s="65" t="s">
        <v>7357</v>
      </c>
      <c r="B1370" s="65" t="s">
        <v>7358</v>
      </c>
      <c r="C1370" s="65">
        <v>2</v>
      </c>
      <c r="D1370" s="66">
        <v>43165.805067152774</v>
      </c>
      <c r="E1370" s="65" t="s">
        <v>696</v>
      </c>
    </row>
    <row r="1371" spans="1:5" x14ac:dyDescent="0.25">
      <c r="A1371" s="65" t="s">
        <v>7359</v>
      </c>
      <c r="B1371" s="65" t="s">
        <v>7360</v>
      </c>
      <c r="C1371" s="65">
        <v>2</v>
      </c>
      <c r="D1371" s="66">
        <v>43165.84474763889</v>
      </c>
      <c r="E1371" s="65" t="s">
        <v>696</v>
      </c>
    </row>
    <row r="1372" spans="1:5" ht="45" x14ac:dyDescent="0.25">
      <c r="A1372" s="65" t="s">
        <v>7361</v>
      </c>
      <c r="B1372" s="65" t="s">
        <v>982</v>
      </c>
      <c r="C1372" s="65">
        <v>2</v>
      </c>
      <c r="D1372" s="66">
        <v>43165.833227233794</v>
      </c>
      <c r="E1372" s="65" t="s">
        <v>696</v>
      </c>
    </row>
    <row r="1373" spans="1:5" ht="30" x14ac:dyDescent="0.25">
      <c r="A1373" s="65" t="s">
        <v>7362</v>
      </c>
      <c r="B1373" s="65" t="s">
        <v>3286</v>
      </c>
      <c r="C1373" s="65">
        <v>2</v>
      </c>
      <c r="D1373" s="66">
        <v>43165.832334641207</v>
      </c>
      <c r="E1373" s="65" t="s">
        <v>696</v>
      </c>
    </row>
    <row r="1374" spans="1:5" x14ac:dyDescent="0.25">
      <c r="A1374" s="65" t="s">
        <v>7363</v>
      </c>
      <c r="B1374" s="65" t="s">
        <v>7364</v>
      </c>
      <c r="C1374" s="65">
        <v>2</v>
      </c>
      <c r="D1374" s="66">
        <v>43165.798886562501</v>
      </c>
      <c r="E1374" s="65" t="s">
        <v>696</v>
      </c>
    </row>
    <row r="1375" spans="1:5" x14ac:dyDescent="0.25">
      <c r="A1375" s="65" t="s">
        <v>7365</v>
      </c>
      <c r="B1375" s="65" t="s">
        <v>7366</v>
      </c>
      <c r="C1375" s="65">
        <v>2</v>
      </c>
      <c r="D1375" s="66">
        <v>43165.810863090279</v>
      </c>
      <c r="E1375" s="65" t="s">
        <v>696</v>
      </c>
    </row>
    <row r="1376" spans="1:5" ht="30" x14ac:dyDescent="0.25">
      <c r="A1376" s="65" t="s">
        <v>7367</v>
      </c>
      <c r="B1376" s="65" t="s">
        <v>7368</v>
      </c>
      <c r="C1376" s="65">
        <v>2</v>
      </c>
      <c r="D1376" s="66">
        <v>43165.799093518515</v>
      </c>
      <c r="E1376" s="65" t="s">
        <v>696</v>
      </c>
    </row>
    <row r="1377" spans="1:5" ht="30" x14ac:dyDescent="0.25">
      <c r="A1377" s="65" t="s">
        <v>7369</v>
      </c>
      <c r="B1377" s="65" t="s">
        <v>818</v>
      </c>
      <c r="C1377" s="65">
        <v>2</v>
      </c>
      <c r="D1377" s="66">
        <v>43165.845975509263</v>
      </c>
      <c r="E1377" s="65" t="s">
        <v>696</v>
      </c>
    </row>
    <row r="1378" spans="1:5" x14ac:dyDescent="0.25">
      <c r="A1378" s="65" t="s">
        <v>7370</v>
      </c>
      <c r="B1378" s="65" t="s">
        <v>7371</v>
      </c>
      <c r="C1378" s="65">
        <v>2</v>
      </c>
      <c r="D1378" s="66">
        <v>43165.844390625003</v>
      </c>
      <c r="E1378" s="65" t="s">
        <v>696</v>
      </c>
    </row>
    <row r="1379" spans="1:5" x14ac:dyDescent="0.25">
      <c r="A1379" s="65" t="s">
        <v>7372</v>
      </c>
      <c r="B1379" s="65" t="s">
        <v>7373</v>
      </c>
      <c r="C1379" s="65">
        <v>2</v>
      </c>
      <c r="D1379" s="66">
        <v>43165.834242384262</v>
      </c>
      <c r="E1379" s="65" t="s">
        <v>696</v>
      </c>
    </row>
    <row r="1380" spans="1:5" x14ac:dyDescent="0.25">
      <c r="A1380" s="65" t="s">
        <v>7374</v>
      </c>
      <c r="B1380" s="65" t="s">
        <v>7375</v>
      </c>
      <c r="C1380" s="65">
        <v>2</v>
      </c>
      <c r="D1380" s="66">
        <v>43165.835369155095</v>
      </c>
      <c r="E1380" s="65" t="s">
        <v>696</v>
      </c>
    </row>
    <row r="1381" spans="1:5" ht="30" x14ac:dyDescent="0.25">
      <c r="A1381" s="65" t="s">
        <v>7376</v>
      </c>
      <c r="B1381" s="65" t="s">
        <v>7377</v>
      </c>
      <c r="C1381" s="65">
        <v>2</v>
      </c>
      <c r="D1381" s="66">
        <v>43165.823171481483</v>
      </c>
      <c r="E1381" s="65" t="s">
        <v>696</v>
      </c>
    </row>
    <row r="1382" spans="1:5" x14ac:dyDescent="0.25">
      <c r="A1382" s="65" t="s">
        <v>7378</v>
      </c>
      <c r="B1382" s="65" t="s">
        <v>7379</v>
      </c>
      <c r="C1382" s="65">
        <v>2</v>
      </c>
      <c r="D1382" s="66">
        <v>43165.837551840275</v>
      </c>
      <c r="E1382" s="65" t="s">
        <v>696</v>
      </c>
    </row>
    <row r="1383" spans="1:5" ht="30" x14ac:dyDescent="0.25">
      <c r="A1383" s="65" t="s">
        <v>7380</v>
      </c>
      <c r="B1383" s="65" t="s">
        <v>7381</v>
      </c>
      <c r="C1383" s="65">
        <v>2</v>
      </c>
      <c r="D1383" s="66">
        <v>43165.810469733799</v>
      </c>
      <c r="E1383" s="65" t="s">
        <v>696</v>
      </c>
    </row>
    <row r="1384" spans="1:5" x14ac:dyDescent="0.25">
      <c r="A1384" s="65" t="s">
        <v>7382</v>
      </c>
      <c r="B1384" s="65" t="s">
        <v>7383</v>
      </c>
      <c r="C1384" s="65">
        <v>2</v>
      </c>
      <c r="D1384" s="66">
        <v>43165.805511921295</v>
      </c>
      <c r="E1384" s="65" t="s">
        <v>696</v>
      </c>
    </row>
    <row r="1385" spans="1:5" x14ac:dyDescent="0.25">
      <c r="A1385" s="65" t="s">
        <v>7384</v>
      </c>
      <c r="B1385" s="65" t="s">
        <v>1055</v>
      </c>
      <c r="C1385" s="65">
        <v>2</v>
      </c>
      <c r="D1385" s="66">
        <v>43165.822151273147</v>
      </c>
      <c r="E1385" s="65" t="s">
        <v>696</v>
      </c>
    </row>
    <row r="1386" spans="1:5" x14ac:dyDescent="0.25">
      <c r="A1386" s="65" t="s">
        <v>7385</v>
      </c>
      <c r="B1386" s="65" t="s">
        <v>1797</v>
      </c>
      <c r="C1386" s="65">
        <v>2</v>
      </c>
      <c r="D1386" s="66">
        <v>43165.822152581015</v>
      </c>
      <c r="E1386" s="65" t="s">
        <v>696</v>
      </c>
    </row>
    <row r="1387" spans="1:5" x14ac:dyDescent="0.25">
      <c r="A1387" s="65" t="s">
        <v>7386</v>
      </c>
      <c r="B1387" s="65" t="s">
        <v>7387</v>
      </c>
      <c r="C1387" s="65">
        <v>2</v>
      </c>
      <c r="D1387" s="66">
        <v>43165.812131736115</v>
      </c>
      <c r="E1387" s="65" t="s">
        <v>696</v>
      </c>
    </row>
    <row r="1388" spans="1:5" ht="30" x14ac:dyDescent="0.25">
      <c r="A1388" s="65" t="s">
        <v>7388</v>
      </c>
      <c r="B1388" s="65" t="s">
        <v>7389</v>
      </c>
      <c r="C1388" s="65">
        <v>2</v>
      </c>
      <c r="D1388" s="66">
        <v>43165.8206952662</v>
      </c>
      <c r="E1388" s="65" t="s">
        <v>696</v>
      </c>
    </row>
    <row r="1389" spans="1:5" x14ac:dyDescent="0.25">
      <c r="A1389" s="65" t="s">
        <v>7390</v>
      </c>
      <c r="B1389" s="65" t="s">
        <v>7391</v>
      </c>
      <c r="C1389" s="65">
        <v>2</v>
      </c>
      <c r="D1389" s="66">
        <v>43165.829055775466</v>
      </c>
      <c r="E1389" s="65" t="s">
        <v>696</v>
      </c>
    </row>
    <row r="1390" spans="1:5" x14ac:dyDescent="0.25">
      <c r="A1390" s="65" t="s">
        <v>7392</v>
      </c>
      <c r="B1390" s="65" t="s">
        <v>1264</v>
      </c>
      <c r="C1390" s="65">
        <v>2</v>
      </c>
      <c r="D1390" s="66">
        <v>43165.828856423614</v>
      </c>
      <c r="E1390" s="65" t="s">
        <v>696</v>
      </c>
    </row>
    <row r="1391" spans="1:5" x14ac:dyDescent="0.25">
      <c r="A1391" s="65" t="s">
        <v>7393</v>
      </c>
      <c r="B1391" s="65" t="s">
        <v>1239</v>
      </c>
      <c r="C1391" s="65">
        <v>2</v>
      </c>
      <c r="D1391" s="66">
        <v>43165.840801018516</v>
      </c>
      <c r="E1391" s="65" t="s">
        <v>696</v>
      </c>
    </row>
    <row r="1392" spans="1:5" x14ac:dyDescent="0.25">
      <c r="A1392" s="65" t="s">
        <v>7394</v>
      </c>
      <c r="B1392" s="65" t="s">
        <v>7395</v>
      </c>
      <c r="C1392" s="65">
        <v>2</v>
      </c>
      <c r="D1392" s="66">
        <v>43165.799219594905</v>
      </c>
      <c r="E1392" s="65" t="s">
        <v>696</v>
      </c>
    </row>
    <row r="1393" spans="1:5" x14ac:dyDescent="0.25">
      <c r="A1393" s="65" t="s">
        <v>7396</v>
      </c>
      <c r="B1393" s="65" t="s">
        <v>7397</v>
      </c>
      <c r="C1393" s="65">
        <v>2</v>
      </c>
      <c r="D1393" s="66">
        <v>43165.822265115741</v>
      </c>
      <c r="E1393" s="65" t="s">
        <v>696</v>
      </c>
    </row>
    <row r="1394" spans="1:5" ht="30" x14ac:dyDescent="0.25">
      <c r="A1394" s="65" t="s">
        <v>7398</v>
      </c>
      <c r="B1394" s="65" t="s">
        <v>7399</v>
      </c>
      <c r="C1394" s="65">
        <v>2</v>
      </c>
      <c r="D1394" s="66">
        <v>43165.845182916666</v>
      </c>
      <c r="E1394" s="65" t="s">
        <v>696</v>
      </c>
    </row>
    <row r="1395" spans="1:5" ht="30" x14ac:dyDescent="0.25">
      <c r="A1395" s="65" t="s">
        <v>7400</v>
      </c>
      <c r="B1395" s="65" t="s">
        <v>3022</v>
      </c>
      <c r="C1395" s="65">
        <v>2</v>
      </c>
      <c r="D1395" s="66">
        <v>43165.839681469908</v>
      </c>
      <c r="E1395" s="65" t="s">
        <v>696</v>
      </c>
    </row>
    <row r="1396" spans="1:5" x14ac:dyDescent="0.25">
      <c r="A1396" s="65" t="s">
        <v>7401</v>
      </c>
      <c r="B1396" s="65" t="s">
        <v>7402</v>
      </c>
      <c r="C1396" s="65">
        <v>2</v>
      </c>
      <c r="D1396" s="66">
        <v>43165.833625393519</v>
      </c>
      <c r="E1396" s="65" t="s">
        <v>696</v>
      </c>
    </row>
    <row r="1397" spans="1:5" x14ac:dyDescent="0.25">
      <c r="A1397" s="65" t="s">
        <v>7403</v>
      </c>
      <c r="B1397" s="65" t="s">
        <v>1991</v>
      </c>
      <c r="C1397" s="65">
        <v>2</v>
      </c>
      <c r="D1397" s="66">
        <v>43165.833614571762</v>
      </c>
      <c r="E1397" s="65" t="s">
        <v>696</v>
      </c>
    </row>
    <row r="1398" spans="1:5" x14ac:dyDescent="0.25">
      <c r="A1398" s="65" t="s">
        <v>7404</v>
      </c>
      <c r="B1398" s="65" t="s">
        <v>1292</v>
      </c>
      <c r="C1398" s="65">
        <v>2</v>
      </c>
      <c r="D1398" s="66">
        <v>43165.833710810184</v>
      </c>
      <c r="E1398" s="65" t="s">
        <v>696</v>
      </c>
    </row>
    <row r="1399" spans="1:5" x14ac:dyDescent="0.25">
      <c r="A1399" s="65" t="s">
        <v>7405</v>
      </c>
      <c r="B1399" s="65" t="s">
        <v>3567</v>
      </c>
      <c r="C1399" s="65">
        <v>2</v>
      </c>
      <c r="D1399" s="66">
        <v>43165.833685810183</v>
      </c>
      <c r="E1399" s="65" t="s">
        <v>696</v>
      </c>
    </row>
    <row r="1400" spans="1:5" x14ac:dyDescent="0.25">
      <c r="A1400" s="65" t="s">
        <v>7406</v>
      </c>
      <c r="B1400" s="65" t="s">
        <v>7407</v>
      </c>
      <c r="C1400" s="65">
        <v>2</v>
      </c>
      <c r="D1400" s="66">
        <v>43165.827908136576</v>
      </c>
      <c r="E1400" s="65" t="s">
        <v>696</v>
      </c>
    </row>
    <row r="1401" spans="1:5" ht="30" x14ac:dyDescent="0.25">
      <c r="A1401" s="65" t="s">
        <v>7408</v>
      </c>
      <c r="B1401" s="65" t="s">
        <v>7409</v>
      </c>
      <c r="C1401" s="65">
        <v>2</v>
      </c>
      <c r="D1401" s="66">
        <v>43165.82791133102</v>
      </c>
      <c r="E1401" s="65" t="s">
        <v>696</v>
      </c>
    </row>
    <row r="1402" spans="1:5" x14ac:dyDescent="0.25">
      <c r="A1402" s="65" t="s">
        <v>7410</v>
      </c>
      <c r="B1402" s="65" t="s">
        <v>7411</v>
      </c>
      <c r="C1402" s="65">
        <v>2</v>
      </c>
      <c r="D1402" s="66">
        <v>43165.832427349538</v>
      </c>
      <c r="E1402" s="65" t="s">
        <v>696</v>
      </c>
    </row>
    <row r="1403" spans="1:5" x14ac:dyDescent="0.25">
      <c r="A1403" s="65" t="s">
        <v>7412</v>
      </c>
      <c r="B1403" s="65" t="s">
        <v>7413</v>
      </c>
      <c r="C1403" s="65">
        <v>2</v>
      </c>
      <c r="D1403" s="66">
        <v>43165.832448865738</v>
      </c>
      <c r="E1403" s="65" t="s">
        <v>696</v>
      </c>
    </row>
    <row r="1404" spans="1:5" x14ac:dyDescent="0.25">
      <c r="A1404" s="65" t="s">
        <v>7414</v>
      </c>
      <c r="B1404" s="65" t="s">
        <v>7415</v>
      </c>
      <c r="C1404" s="65">
        <v>2</v>
      </c>
      <c r="D1404" s="66">
        <v>43165.832448877314</v>
      </c>
      <c r="E1404" s="65" t="s">
        <v>696</v>
      </c>
    </row>
    <row r="1405" spans="1:5" x14ac:dyDescent="0.25">
      <c r="A1405" s="65" t="s">
        <v>7416</v>
      </c>
      <c r="B1405" s="65" t="s">
        <v>7417</v>
      </c>
      <c r="C1405" s="65">
        <v>2</v>
      </c>
      <c r="D1405" s="66">
        <v>43165.832405567133</v>
      </c>
      <c r="E1405" s="65" t="s">
        <v>696</v>
      </c>
    </row>
    <row r="1406" spans="1:5" x14ac:dyDescent="0.25">
      <c r="A1406" s="65" t="s">
        <v>7418</v>
      </c>
      <c r="B1406" s="65" t="s">
        <v>7419</v>
      </c>
      <c r="C1406" s="65">
        <v>2</v>
      </c>
      <c r="D1406" s="66">
        <v>43165.8268675</v>
      </c>
      <c r="E1406" s="65" t="s">
        <v>696</v>
      </c>
    </row>
    <row r="1407" spans="1:5" x14ac:dyDescent="0.25">
      <c r="A1407" s="65" t="s">
        <v>7420</v>
      </c>
      <c r="B1407" s="65" t="s">
        <v>2656</v>
      </c>
      <c r="C1407" s="65">
        <v>2</v>
      </c>
      <c r="D1407" s="66">
        <v>43165.8416119213</v>
      </c>
      <c r="E1407" s="65" t="s">
        <v>696</v>
      </c>
    </row>
    <row r="1408" spans="1:5" ht="30" x14ac:dyDescent="0.25">
      <c r="A1408" s="65" t="s">
        <v>7421</v>
      </c>
      <c r="B1408" s="65" t="s">
        <v>7422</v>
      </c>
      <c r="C1408" s="65">
        <v>2</v>
      </c>
      <c r="D1408" s="66">
        <v>43165.811347812501</v>
      </c>
      <c r="E1408" s="65" t="s">
        <v>696</v>
      </c>
    </row>
    <row r="1409" spans="1:5" ht="30" x14ac:dyDescent="0.25">
      <c r="A1409" s="65" t="s">
        <v>7423</v>
      </c>
      <c r="B1409" s="65" t="s">
        <v>7424</v>
      </c>
      <c r="C1409" s="65">
        <v>2</v>
      </c>
      <c r="D1409" s="66">
        <v>43165.806931446758</v>
      </c>
      <c r="E1409" s="65" t="s">
        <v>696</v>
      </c>
    </row>
    <row r="1410" spans="1:5" x14ac:dyDescent="0.25">
      <c r="A1410" s="65" t="s">
        <v>7425</v>
      </c>
      <c r="B1410" s="65" t="s">
        <v>7426</v>
      </c>
      <c r="C1410" s="65">
        <v>2</v>
      </c>
      <c r="D1410" s="66">
        <v>43165.822701655095</v>
      </c>
      <c r="E1410" s="65" t="s">
        <v>696</v>
      </c>
    </row>
    <row r="1411" spans="1:5" ht="30" x14ac:dyDescent="0.25">
      <c r="A1411" s="65" t="s">
        <v>7427</v>
      </c>
      <c r="B1411" s="65" t="s">
        <v>7428</v>
      </c>
      <c r="C1411" s="65">
        <v>2</v>
      </c>
      <c r="D1411" s="66">
        <v>43165.822707129628</v>
      </c>
      <c r="E1411" s="65" t="s">
        <v>696</v>
      </c>
    </row>
    <row r="1412" spans="1:5" x14ac:dyDescent="0.25">
      <c r="A1412" s="65" t="s">
        <v>7429</v>
      </c>
      <c r="B1412" s="65" t="s">
        <v>7430</v>
      </c>
      <c r="C1412" s="65">
        <v>2</v>
      </c>
      <c r="D1412" s="66">
        <v>43165.822711261571</v>
      </c>
      <c r="E1412" s="65" t="s">
        <v>696</v>
      </c>
    </row>
    <row r="1413" spans="1:5" ht="45" x14ac:dyDescent="0.25">
      <c r="A1413" s="65" t="s">
        <v>7431</v>
      </c>
      <c r="B1413" s="65" t="s">
        <v>3526</v>
      </c>
      <c r="C1413" s="65">
        <v>2</v>
      </c>
      <c r="D1413" s="66">
        <v>43165.833595636577</v>
      </c>
      <c r="E1413" s="65" t="s">
        <v>696</v>
      </c>
    </row>
    <row r="1414" spans="1:5" ht="30" x14ac:dyDescent="0.25">
      <c r="A1414" s="65" t="s">
        <v>7432</v>
      </c>
      <c r="B1414" s="65" t="s">
        <v>2366</v>
      </c>
      <c r="C1414" s="65">
        <v>2</v>
      </c>
      <c r="D1414" s="66">
        <v>43165.805329745373</v>
      </c>
      <c r="E1414" s="65" t="s">
        <v>696</v>
      </c>
    </row>
    <row r="1415" spans="1:5" x14ac:dyDescent="0.25">
      <c r="A1415" s="65" t="s">
        <v>7433</v>
      </c>
      <c r="B1415" s="65" t="s">
        <v>7434</v>
      </c>
      <c r="C1415" s="65">
        <v>2</v>
      </c>
      <c r="D1415" s="66">
        <v>43165.826165162034</v>
      </c>
      <c r="E1415" s="65" t="s">
        <v>696</v>
      </c>
    </row>
    <row r="1416" spans="1:5" x14ac:dyDescent="0.25">
      <c r="A1416" s="65" t="s">
        <v>7435</v>
      </c>
      <c r="B1416" s="65" t="s">
        <v>7436</v>
      </c>
      <c r="C1416" s="65">
        <v>2</v>
      </c>
      <c r="D1416" s="66">
        <v>43165.821415763887</v>
      </c>
      <c r="E1416" s="65" t="s">
        <v>696</v>
      </c>
    </row>
    <row r="1417" spans="1:5" ht="30" x14ac:dyDescent="0.25">
      <c r="A1417" s="65" t="s">
        <v>7437</v>
      </c>
      <c r="B1417" s="65" t="s">
        <v>7438</v>
      </c>
      <c r="C1417" s="65">
        <v>2</v>
      </c>
      <c r="D1417" s="66">
        <v>43165.810509131945</v>
      </c>
      <c r="E1417" s="65" t="s">
        <v>696</v>
      </c>
    </row>
    <row r="1418" spans="1:5" ht="30" x14ac:dyDescent="0.25">
      <c r="A1418" s="65" t="s">
        <v>7439</v>
      </c>
      <c r="B1418" s="65" t="s">
        <v>7440</v>
      </c>
      <c r="C1418" s="65">
        <v>2</v>
      </c>
      <c r="D1418" s="66">
        <v>43165.798734247684</v>
      </c>
      <c r="E1418" s="65" t="s">
        <v>696</v>
      </c>
    </row>
    <row r="1419" spans="1:5" x14ac:dyDescent="0.25">
      <c r="A1419" s="65" t="s">
        <v>7441</v>
      </c>
      <c r="B1419" s="65" t="s">
        <v>7442</v>
      </c>
      <c r="C1419" s="65">
        <v>2</v>
      </c>
      <c r="D1419" s="66">
        <v>43165.849224467594</v>
      </c>
      <c r="E1419" s="65" t="s">
        <v>696</v>
      </c>
    </row>
    <row r="1420" spans="1:5" x14ac:dyDescent="0.25">
      <c r="A1420" s="65" t="s">
        <v>7443</v>
      </c>
      <c r="B1420" s="65" t="s">
        <v>7444</v>
      </c>
      <c r="C1420" s="65">
        <v>2</v>
      </c>
      <c r="D1420" s="66">
        <v>43165.827303495367</v>
      </c>
      <c r="E1420" s="65" t="s">
        <v>696</v>
      </c>
    </row>
    <row r="1421" spans="1:5" x14ac:dyDescent="0.25">
      <c r="A1421" s="65" t="s">
        <v>7445</v>
      </c>
      <c r="B1421" s="65" t="s">
        <v>7446</v>
      </c>
      <c r="C1421" s="65">
        <v>2</v>
      </c>
      <c r="D1421" s="66">
        <v>43165.827322638892</v>
      </c>
      <c r="E1421" s="65" t="s">
        <v>696</v>
      </c>
    </row>
    <row r="1422" spans="1:5" ht="30" x14ac:dyDescent="0.25">
      <c r="A1422" s="65" t="s">
        <v>7447</v>
      </c>
      <c r="B1422" s="65" t="s">
        <v>7448</v>
      </c>
      <c r="C1422" s="65">
        <v>2</v>
      </c>
      <c r="D1422" s="66">
        <v>43165.822265972223</v>
      </c>
      <c r="E1422" s="65" t="s">
        <v>696</v>
      </c>
    </row>
    <row r="1423" spans="1:5" x14ac:dyDescent="0.25">
      <c r="A1423" s="65" t="s">
        <v>7449</v>
      </c>
      <c r="B1423" s="65" t="s">
        <v>7450</v>
      </c>
      <c r="C1423" s="65">
        <v>2</v>
      </c>
      <c r="D1423" s="66">
        <v>43165.822267905096</v>
      </c>
      <c r="E1423" s="65" t="s">
        <v>696</v>
      </c>
    </row>
    <row r="1424" spans="1:5" ht="30" x14ac:dyDescent="0.25">
      <c r="A1424" s="65" t="s">
        <v>7451</v>
      </c>
      <c r="B1424" s="65" t="s">
        <v>7452</v>
      </c>
      <c r="C1424" s="65">
        <v>2</v>
      </c>
      <c r="D1424" s="66">
        <v>43165.816662754631</v>
      </c>
      <c r="E1424" s="65" t="s">
        <v>696</v>
      </c>
    </row>
    <row r="1425" spans="1:5" x14ac:dyDescent="0.25">
      <c r="A1425" s="65" t="s">
        <v>7453</v>
      </c>
      <c r="B1425" s="65" t="s">
        <v>7454</v>
      </c>
      <c r="C1425" s="65">
        <v>2</v>
      </c>
      <c r="D1425" s="66">
        <v>43165.838429027775</v>
      </c>
      <c r="E1425" s="65" t="s">
        <v>696</v>
      </c>
    </row>
    <row r="1426" spans="1:5" x14ac:dyDescent="0.25">
      <c r="A1426" s="65" t="s">
        <v>7455</v>
      </c>
      <c r="B1426" s="65" t="s">
        <v>1377</v>
      </c>
      <c r="C1426" s="65">
        <v>2</v>
      </c>
      <c r="D1426" s="66">
        <v>43165.80319604167</v>
      </c>
      <c r="E1426" s="65" t="s">
        <v>696</v>
      </c>
    </row>
    <row r="1427" spans="1:5" x14ac:dyDescent="0.25">
      <c r="A1427" s="65" t="s">
        <v>7456</v>
      </c>
      <c r="B1427" s="65" t="s">
        <v>2434</v>
      </c>
      <c r="C1427" s="65">
        <v>2</v>
      </c>
      <c r="D1427" s="66">
        <v>43165.851170266207</v>
      </c>
      <c r="E1427" s="65" t="s">
        <v>696</v>
      </c>
    </row>
    <row r="1428" spans="1:5" ht="30" x14ac:dyDescent="0.25">
      <c r="A1428" s="65" t="s">
        <v>7457</v>
      </c>
      <c r="B1428" s="65" t="s">
        <v>7458</v>
      </c>
      <c r="C1428" s="65">
        <v>2</v>
      </c>
      <c r="D1428" s="66">
        <v>43165.833711400461</v>
      </c>
      <c r="E1428" s="65" t="s">
        <v>696</v>
      </c>
    </row>
    <row r="1429" spans="1:5" ht="30" x14ac:dyDescent="0.25">
      <c r="A1429" s="65" t="s">
        <v>7459</v>
      </c>
      <c r="B1429" s="65" t="s">
        <v>7460</v>
      </c>
      <c r="C1429" s="65">
        <v>2</v>
      </c>
      <c r="D1429" s="66">
        <v>43165.806451655095</v>
      </c>
      <c r="E1429" s="65" t="s">
        <v>696</v>
      </c>
    </row>
    <row r="1430" spans="1:5" x14ac:dyDescent="0.25">
      <c r="A1430" s="65" t="s">
        <v>7461</v>
      </c>
      <c r="B1430" s="65" t="s">
        <v>7462</v>
      </c>
      <c r="C1430" s="65">
        <v>2</v>
      </c>
      <c r="D1430" s="66">
        <v>43165.851362685185</v>
      </c>
      <c r="E1430" s="65" t="s">
        <v>696</v>
      </c>
    </row>
    <row r="1431" spans="1:5" x14ac:dyDescent="0.25">
      <c r="A1431" s="65" t="s">
        <v>7463</v>
      </c>
      <c r="B1431" s="65" t="s">
        <v>7464</v>
      </c>
      <c r="C1431" s="65">
        <v>2</v>
      </c>
      <c r="D1431" s="66">
        <v>43165.851575208333</v>
      </c>
      <c r="E1431" s="65" t="s">
        <v>696</v>
      </c>
    </row>
    <row r="1432" spans="1:5" x14ac:dyDescent="0.25">
      <c r="A1432" s="65" t="s">
        <v>7465</v>
      </c>
      <c r="B1432" s="65" t="s">
        <v>7466</v>
      </c>
      <c r="C1432" s="65">
        <v>2</v>
      </c>
      <c r="D1432" s="66">
        <v>43165.816744282405</v>
      </c>
      <c r="E1432" s="65" t="s">
        <v>696</v>
      </c>
    </row>
    <row r="1433" spans="1:5" x14ac:dyDescent="0.25">
      <c r="A1433" s="65" t="s">
        <v>7467</v>
      </c>
      <c r="B1433" s="65" t="s">
        <v>7468</v>
      </c>
      <c r="C1433" s="65">
        <v>2</v>
      </c>
      <c r="D1433" s="66">
        <v>43165.816715219909</v>
      </c>
      <c r="E1433" s="65" t="s">
        <v>696</v>
      </c>
    </row>
    <row r="1434" spans="1:5" ht="30" x14ac:dyDescent="0.25">
      <c r="A1434" s="65" t="s">
        <v>7469</v>
      </c>
      <c r="B1434" s="65" t="s">
        <v>7470</v>
      </c>
      <c r="C1434" s="65">
        <v>2</v>
      </c>
      <c r="D1434" s="66">
        <v>43165.81685609954</v>
      </c>
      <c r="E1434" s="65" t="s">
        <v>696</v>
      </c>
    </row>
    <row r="1435" spans="1:5" ht="30" x14ac:dyDescent="0.25">
      <c r="A1435" s="65" t="s">
        <v>7471</v>
      </c>
      <c r="B1435" s="65" t="s">
        <v>891</v>
      </c>
      <c r="C1435" s="65">
        <v>2</v>
      </c>
      <c r="D1435" s="66">
        <v>43165.844817581019</v>
      </c>
      <c r="E1435" s="65" t="s">
        <v>696</v>
      </c>
    </row>
    <row r="1436" spans="1:5" x14ac:dyDescent="0.25">
      <c r="A1436" s="65" t="s">
        <v>7472</v>
      </c>
      <c r="B1436" s="65" t="s">
        <v>7473</v>
      </c>
      <c r="C1436" s="65">
        <v>2</v>
      </c>
      <c r="D1436" s="66">
        <v>43165.850949467589</v>
      </c>
      <c r="E1436" s="65" t="s">
        <v>696</v>
      </c>
    </row>
    <row r="1437" spans="1:5" x14ac:dyDescent="0.25">
      <c r="A1437" s="65" t="s">
        <v>7474</v>
      </c>
      <c r="B1437" s="65" t="s">
        <v>3242</v>
      </c>
      <c r="C1437" s="65">
        <v>2</v>
      </c>
      <c r="D1437" s="66">
        <v>43165.850514988429</v>
      </c>
      <c r="E1437" s="65" t="s">
        <v>696</v>
      </c>
    </row>
    <row r="1438" spans="1:5" x14ac:dyDescent="0.25">
      <c r="A1438" s="65" t="s">
        <v>7475</v>
      </c>
      <c r="B1438" s="65" t="s">
        <v>2596</v>
      </c>
      <c r="C1438" s="65">
        <v>2</v>
      </c>
      <c r="D1438" s="66">
        <v>43165.850500347224</v>
      </c>
      <c r="E1438" s="65" t="s">
        <v>696</v>
      </c>
    </row>
    <row r="1439" spans="1:5" x14ac:dyDescent="0.25">
      <c r="A1439" s="65" t="s">
        <v>7476</v>
      </c>
      <c r="B1439" s="65" t="s">
        <v>1871</v>
      </c>
      <c r="C1439" s="65">
        <v>2</v>
      </c>
      <c r="D1439" s="66">
        <v>43165.850508159725</v>
      </c>
      <c r="E1439" s="65" t="s">
        <v>696</v>
      </c>
    </row>
    <row r="1440" spans="1:5" x14ac:dyDescent="0.25">
      <c r="A1440" s="65" t="s">
        <v>7477</v>
      </c>
      <c r="B1440" s="65" t="s">
        <v>7478</v>
      </c>
      <c r="C1440" s="65">
        <v>2</v>
      </c>
      <c r="D1440" s="66">
        <v>43165.851698680555</v>
      </c>
      <c r="E1440" s="65" t="s">
        <v>696</v>
      </c>
    </row>
    <row r="1441" spans="1:5" x14ac:dyDescent="0.25">
      <c r="A1441" s="65" t="s">
        <v>7479</v>
      </c>
      <c r="B1441" s="65" t="s">
        <v>7480</v>
      </c>
      <c r="C1441" s="65">
        <v>2</v>
      </c>
      <c r="D1441" s="66">
        <v>43165.851362986112</v>
      </c>
      <c r="E1441" s="65" t="s">
        <v>696</v>
      </c>
    </row>
    <row r="1442" spans="1:5" x14ac:dyDescent="0.25">
      <c r="A1442" s="65" t="s">
        <v>7481</v>
      </c>
      <c r="B1442" s="65" t="s">
        <v>7482</v>
      </c>
      <c r="C1442" s="65">
        <v>2</v>
      </c>
      <c r="D1442" s="66">
        <v>43165.851360555556</v>
      </c>
      <c r="E1442" s="65" t="s">
        <v>696</v>
      </c>
    </row>
    <row r="1443" spans="1:5" x14ac:dyDescent="0.25">
      <c r="A1443" s="65" t="s">
        <v>7483</v>
      </c>
      <c r="B1443" s="65" t="s">
        <v>7484</v>
      </c>
      <c r="C1443" s="65">
        <v>2</v>
      </c>
      <c r="D1443" s="66">
        <v>43165.85174327546</v>
      </c>
      <c r="E1443" s="65" t="s">
        <v>696</v>
      </c>
    </row>
    <row r="1444" spans="1:5" ht="30" x14ac:dyDescent="0.25">
      <c r="A1444" s="65" t="s">
        <v>7485</v>
      </c>
      <c r="B1444" s="65" t="s">
        <v>7486</v>
      </c>
      <c r="C1444" s="65">
        <v>2</v>
      </c>
      <c r="D1444" s="66">
        <v>43165.83280355324</v>
      </c>
      <c r="E1444" s="65" t="s">
        <v>696</v>
      </c>
    </row>
    <row r="1445" spans="1:5" x14ac:dyDescent="0.25">
      <c r="A1445" s="65" t="s">
        <v>7487</v>
      </c>
      <c r="B1445" s="65" t="s">
        <v>7488</v>
      </c>
      <c r="C1445" s="65">
        <v>2</v>
      </c>
      <c r="D1445" s="66">
        <v>43165.824090752314</v>
      </c>
      <c r="E1445" s="65" t="s">
        <v>696</v>
      </c>
    </row>
    <row r="1446" spans="1:5" ht="45" x14ac:dyDescent="0.25">
      <c r="A1446" s="65" t="s">
        <v>7489</v>
      </c>
      <c r="B1446" s="65" t="s">
        <v>994</v>
      </c>
      <c r="C1446" s="65">
        <v>2</v>
      </c>
      <c r="D1446" s="66">
        <v>43165.850214641207</v>
      </c>
      <c r="E1446" s="65" t="s">
        <v>696</v>
      </c>
    </row>
    <row r="1447" spans="1:5" ht="30" x14ac:dyDescent="0.25">
      <c r="A1447" s="65" t="s">
        <v>7490</v>
      </c>
      <c r="B1447" s="65" t="s">
        <v>760</v>
      </c>
      <c r="C1447" s="65">
        <v>2</v>
      </c>
      <c r="D1447" s="66">
        <v>43165.799056412034</v>
      </c>
      <c r="E1447" s="65" t="s">
        <v>696</v>
      </c>
    </row>
    <row r="1448" spans="1:5" x14ac:dyDescent="0.25">
      <c r="A1448" s="65" t="s">
        <v>7491</v>
      </c>
      <c r="B1448" s="65" t="s">
        <v>7492</v>
      </c>
      <c r="C1448" s="65">
        <v>2</v>
      </c>
      <c r="D1448" s="66">
        <v>43165.832607372686</v>
      </c>
      <c r="E1448" s="65" t="s">
        <v>696</v>
      </c>
    </row>
    <row r="1449" spans="1:5" x14ac:dyDescent="0.25">
      <c r="A1449" s="65" t="s">
        <v>7493</v>
      </c>
      <c r="B1449" s="65" t="s">
        <v>7494</v>
      </c>
      <c r="C1449" s="65">
        <v>2</v>
      </c>
      <c r="D1449" s="66">
        <v>43165.838373831015</v>
      </c>
      <c r="E1449" s="65" t="s">
        <v>696</v>
      </c>
    </row>
    <row r="1450" spans="1:5" ht="30" x14ac:dyDescent="0.25">
      <c r="A1450" s="65" t="s">
        <v>7495</v>
      </c>
      <c r="B1450" s="65" t="s">
        <v>7496</v>
      </c>
      <c r="C1450" s="65">
        <v>2</v>
      </c>
      <c r="D1450" s="66">
        <v>43165.80568636574</v>
      </c>
      <c r="E1450" s="65" t="s">
        <v>696</v>
      </c>
    </row>
    <row r="1451" spans="1:5" ht="30" x14ac:dyDescent="0.25">
      <c r="A1451" s="65" t="s">
        <v>7497</v>
      </c>
      <c r="B1451" s="65" t="s">
        <v>7498</v>
      </c>
      <c r="C1451" s="65">
        <v>2</v>
      </c>
      <c r="D1451" s="66">
        <v>43165.821793738425</v>
      </c>
      <c r="E1451" s="65" t="s">
        <v>696</v>
      </c>
    </row>
    <row r="1452" spans="1:5" x14ac:dyDescent="0.25">
      <c r="A1452" s="65" t="s">
        <v>7499</v>
      </c>
      <c r="B1452" s="65" t="s">
        <v>7500</v>
      </c>
      <c r="C1452" s="65">
        <v>2</v>
      </c>
      <c r="D1452" s="66">
        <v>43165.845524999997</v>
      </c>
      <c r="E1452" s="65" t="s">
        <v>696</v>
      </c>
    </row>
    <row r="1453" spans="1:5" ht="30" x14ac:dyDescent="0.25">
      <c r="A1453" s="65" t="s">
        <v>7501</v>
      </c>
      <c r="B1453" s="65" t="s">
        <v>7502</v>
      </c>
      <c r="C1453" s="65">
        <v>2</v>
      </c>
      <c r="D1453" s="66">
        <v>43165.872131678239</v>
      </c>
      <c r="E1453" s="65" t="s">
        <v>696</v>
      </c>
    </row>
    <row r="1454" spans="1:5" x14ac:dyDescent="0.25">
      <c r="A1454" s="65" t="s">
        <v>7503</v>
      </c>
      <c r="B1454" s="65" t="s">
        <v>7504</v>
      </c>
      <c r="C1454" s="65">
        <v>2</v>
      </c>
      <c r="D1454" s="66">
        <v>43165.827906863429</v>
      </c>
      <c r="E1454" s="65" t="s">
        <v>696</v>
      </c>
    </row>
    <row r="1455" spans="1:5" ht="30" x14ac:dyDescent="0.25">
      <c r="A1455" s="65" t="s">
        <v>7505</v>
      </c>
      <c r="B1455" s="65" t="s">
        <v>7506</v>
      </c>
      <c r="C1455" s="65">
        <v>2</v>
      </c>
      <c r="D1455" s="66">
        <v>43165.82269710648</v>
      </c>
      <c r="E1455" s="65" t="s">
        <v>696</v>
      </c>
    </row>
    <row r="1456" spans="1:5" x14ac:dyDescent="0.25">
      <c r="A1456" s="65" t="s">
        <v>7507</v>
      </c>
      <c r="B1456" s="65" t="s">
        <v>4520</v>
      </c>
      <c r="C1456" s="65">
        <v>2</v>
      </c>
      <c r="D1456" s="66">
        <v>43165.806451215278</v>
      </c>
      <c r="E1456" s="65" t="s">
        <v>696</v>
      </c>
    </row>
    <row r="1457" spans="1:5" ht="30" x14ac:dyDescent="0.25">
      <c r="A1457" s="65" t="s">
        <v>7508</v>
      </c>
      <c r="B1457" s="65" t="s">
        <v>7509</v>
      </c>
      <c r="C1457" s="65">
        <v>2</v>
      </c>
      <c r="D1457" s="66">
        <v>43165.805077060184</v>
      </c>
      <c r="E1457" s="65" t="s">
        <v>696</v>
      </c>
    </row>
    <row r="1458" spans="1:5" ht="30" x14ac:dyDescent="0.25">
      <c r="A1458" s="65" t="s">
        <v>7510</v>
      </c>
      <c r="B1458" s="65" t="s">
        <v>7511</v>
      </c>
      <c r="C1458" s="65">
        <v>2</v>
      </c>
      <c r="D1458" s="66">
        <v>43165.837126851853</v>
      </c>
      <c r="E1458" s="65" t="s">
        <v>696</v>
      </c>
    </row>
    <row r="1459" spans="1:5" ht="30" x14ac:dyDescent="0.25">
      <c r="A1459" s="65" t="s">
        <v>7512</v>
      </c>
      <c r="B1459" s="65" t="s">
        <v>7513</v>
      </c>
      <c r="C1459" s="65">
        <v>2</v>
      </c>
      <c r="D1459" s="66">
        <v>43165.84200394676</v>
      </c>
      <c r="E1459" s="65" t="s">
        <v>696</v>
      </c>
    </row>
    <row r="1460" spans="1:5" x14ac:dyDescent="0.25">
      <c r="A1460" s="65" t="s">
        <v>7514</v>
      </c>
      <c r="B1460" s="65" t="s">
        <v>1971</v>
      </c>
      <c r="C1460" s="65">
        <v>2</v>
      </c>
      <c r="D1460" s="66">
        <v>43165.800460092592</v>
      </c>
      <c r="E1460" s="65" t="s">
        <v>696</v>
      </c>
    </row>
    <row r="1461" spans="1:5" x14ac:dyDescent="0.25">
      <c r="A1461" s="65" t="s">
        <v>7515</v>
      </c>
      <c r="B1461" s="65" t="s">
        <v>7516</v>
      </c>
      <c r="C1461" s="65">
        <v>2</v>
      </c>
      <c r="D1461" s="66">
        <v>43165.81236462963</v>
      </c>
      <c r="E1461" s="65" t="s">
        <v>696</v>
      </c>
    </row>
    <row r="1462" spans="1:5" x14ac:dyDescent="0.25">
      <c r="A1462" s="65" t="s">
        <v>7517</v>
      </c>
      <c r="B1462" s="65" t="s">
        <v>7518</v>
      </c>
      <c r="C1462" s="65">
        <v>2</v>
      </c>
      <c r="D1462" s="66">
        <v>43165.803827025462</v>
      </c>
      <c r="E1462" s="65" t="s">
        <v>696</v>
      </c>
    </row>
    <row r="1463" spans="1:5" ht="30" x14ac:dyDescent="0.25">
      <c r="A1463" s="65" t="s">
        <v>7519</v>
      </c>
      <c r="B1463" s="65" t="s">
        <v>7520</v>
      </c>
      <c r="C1463" s="65">
        <v>2</v>
      </c>
      <c r="D1463" s="66">
        <v>43165.804103912036</v>
      </c>
      <c r="E1463" s="65" t="s">
        <v>696</v>
      </c>
    </row>
    <row r="1464" spans="1:5" ht="30" x14ac:dyDescent="0.25">
      <c r="A1464" s="65" t="s">
        <v>7521</v>
      </c>
      <c r="B1464" s="65" t="s">
        <v>3048</v>
      </c>
      <c r="C1464" s="65">
        <v>2</v>
      </c>
      <c r="D1464" s="66">
        <v>43165.853074317129</v>
      </c>
      <c r="E1464" s="65" t="s">
        <v>696</v>
      </c>
    </row>
    <row r="1465" spans="1:5" x14ac:dyDescent="0.25">
      <c r="A1465" s="65" t="s">
        <v>7522</v>
      </c>
      <c r="B1465" s="65" t="s">
        <v>7523</v>
      </c>
      <c r="C1465" s="65">
        <v>2</v>
      </c>
      <c r="D1465" s="66">
        <v>43165.824335613426</v>
      </c>
      <c r="E1465" s="65" t="s">
        <v>696</v>
      </c>
    </row>
    <row r="1466" spans="1:5" x14ac:dyDescent="0.25">
      <c r="A1466" s="65" t="s">
        <v>7524</v>
      </c>
      <c r="B1466" s="65" t="s">
        <v>7525</v>
      </c>
      <c r="C1466" s="65">
        <v>2</v>
      </c>
      <c r="D1466" s="66">
        <v>43165.840195150464</v>
      </c>
      <c r="E1466" s="65" t="s">
        <v>696</v>
      </c>
    </row>
    <row r="1467" spans="1:5" x14ac:dyDescent="0.25">
      <c r="A1467" s="65" t="s">
        <v>7526</v>
      </c>
      <c r="B1467" s="65" t="s">
        <v>7527</v>
      </c>
      <c r="C1467" s="65">
        <v>2</v>
      </c>
      <c r="D1467" s="66">
        <v>43165.846040763892</v>
      </c>
      <c r="E1467" s="65" t="s">
        <v>696</v>
      </c>
    </row>
    <row r="1468" spans="1:5" x14ac:dyDescent="0.25">
      <c r="A1468" s="65" t="s">
        <v>7528</v>
      </c>
      <c r="B1468" s="65" t="s">
        <v>7529</v>
      </c>
      <c r="C1468" s="65">
        <v>2</v>
      </c>
      <c r="D1468" s="66">
        <v>43165.851329004632</v>
      </c>
      <c r="E1468" s="65" t="s">
        <v>696</v>
      </c>
    </row>
    <row r="1469" spans="1:5" x14ac:dyDescent="0.25">
      <c r="A1469" s="65" t="s">
        <v>7530</v>
      </c>
      <c r="B1469" s="65" t="s">
        <v>7531</v>
      </c>
      <c r="C1469" s="65">
        <v>2</v>
      </c>
      <c r="D1469" s="66">
        <v>43165.850946192128</v>
      </c>
      <c r="E1469" s="65" t="s">
        <v>696</v>
      </c>
    </row>
    <row r="1470" spans="1:5" x14ac:dyDescent="0.25">
      <c r="A1470" s="65" t="s">
        <v>7532</v>
      </c>
      <c r="B1470" s="65" t="s">
        <v>7533</v>
      </c>
      <c r="C1470" s="65">
        <v>2</v>
      </c>
      <c r="D1470" s="66">
        <v>43165.852073831018</v>
      </c>
      <c r="E1470" s="65" t="s">
        <v>696</v>
      </c>
    </row>
    <row r="1471" spans="1:5" x14ac:dyDescent="0.25">
      <c r="A1471" s="65" t="s">
        <v>7534</v>
      </c>
      <c r="B1471" s="65" t="s">
        <v>7535</v>
      </c>
      <c r="C1471" s="65">
        <v>2</v>
      </c>
      <c r="D1471" s="66">
        <v>43165.841026643517</v>
      </c>
      <c r="E1471" s="65" t="s">
        <v>696</v>
      </c>
    </row>
    <row r="1472" spans="1:5" x14ac:dyDescent="0.25">
      <c r="A1472" s="65" t="s">
        <v>7536</v>
      </c>
      <c r="B1472" s="65" t="s">
        <v>7537</v>
      </c>
      <c r="C1472" s="65">
        <v>2</v>
      </c>
      <c r="D1472" s="66">
        <v>43165.84104777778</v>
      </c>
      <c r="E1472" s="65" t="s">
        <v>696</v>
      </c>
    </row>
    <row r="1473" spans="1:5" ht="30" x14ac:dyDescent="0.25">
      <c r="A1473" s="65" t="s">
        <v>7538</v>
      </c>
      <c r="B1473" s="65" t="s">
        <v>7539</v>
      </c>
      <c r="C1473" s="65">
        <v>2</v>
      </c>
      <c r="D1473" s="66">
        <v>43165.842376006942</v>
      </c>
      <c r="E1473" s="65" t="s">
        <v>696</v>
      </c>
    </row>
    <row r="1474" spans="1:5" x14ac:dyDescent="0.25">
      <c r="A1474" s="65" t="s">
        <v>7540</v>
      </c>
      <c r="B1474" s="65" t="s">
        <v>7541</v>
      </c>
      <c r="C1474" s="65">
        <v>2</v>
      </c>
      <c r="D1474" s="66">
        <v>43165.804499270831</v>
      </c>
      <c r="E1474" s="65" t="s">
        <v>696</v>
      </c>
    </row>
    <row r="1475" spans="1:5" ht="30" x14ac:dyDescent="0.25">
      <c r="A1475" s="65" t="s">
        <v>7542</v>
      </c>
      <c r="B1475" s="65" t="s">
        <v>7543</v>
      </c>
      <c r="C1475" s="65">
        <v>2</v>
      </c>
      <c r="D1475" s="66">
        <v>43165.804527870372</v>
      </c>
      <c r="E1475" s="65" t="s">
        <v>696</v>
      </c>
    </row>
    <row r="1476" spans="1:5" ht="30" x14ac:dyDescent="0.25">
      <c r="A1476" s="65" t="s">
        <v>7544</v>
      </c>
      <c r="B1476" s="65" t="s">
        <v>1834</v>
      </c>
      <c r="C1476" s="65">
        <v>2</v>
      </c>
      <c r="D1476" s="66">
        <v>43165.796612604165</v>
      </c>
      <c r="E1476" s="65" t="s">
        <v>696</v>
      </c>
    </row>
    <row r="1477" spans="1:5" ht="30" x14ac:dyDescent="0.25">
      <c r="A1477" s="65" t="s">
        <v>7545</v>
      </c>
      <c r="B1477" s="65" t="s">
        <v>1158</v>
      </c>
      <c r="C1477" s="65">
        <v>2</v>
      </c>
      <c r="D1477" s="66">
        <v>43165.831514652775</v>
      </c>
      <c r="E1477" s="65" t="s">
        <v>696</v>
      </c>
    </row>
    <row r="1478" spans="1:5" ht="30" x14ac:dyDescent="0.25">
      <c r="A1478" s="65" t="s">
        <v>7546</v>
      </c>
      <c r="B1478" s="65" t="s">
        <v>7547</v>
      </c>
      <c r="C1478" s="65">
        <v>2</v>
      </c>
      <c r="D1478" s="66">
        <v>43165.813880266207</v>
      </c>
      <c r="E1478" s="65" t="s">
        <v>696</v>
      </c>
    </row>
    <row r="1479" spans="1:5" ht="30" x14ac:dyDescent="0.25">
      <c r="A1479" s="65" t="s">
        <v>7548</v>
      </c>
      <c r="B1479" s="65" t="s">
        <v>7549</v>
      </c>
      <c r="C1479" s="65">
        <v>2</v>
      </c>
      <c r="D1479" s="66">
        <v>43165.810865150466</v>
      </c>
      <c r="E1479" s="65" t="s">
        <v>696</v>
      </c>
    </row>
    <row r="1480" spans="1:5" ht="30" x14ac:dyDescent="0.25">
      <c r="A1480" s="65" t="s">
        <v>7550</v>
      </c>
      <c r="B1480" s="65" t="s">
        <v>3586</v>
      </c>
      <c r="C1480" s="65">
        <v>2</v>
      </c>
      <c r="D1480" s="66">
        <v>43165.830289282407</v>
      </c>
      <c r="E1480" s="65" t="s">
        <v>696</v>
      </c>
    </row>
    <row r="1481" spans="1:5" x14ac:dyDescent="0.25">
      <c r="A1481" s="65" t="s">
        <v>7551</v>
      </c>
      <c r="B1481" s="65" t="s">
        <v>7552</v>
      </c>
      <c r="C1481" s="65">
        <v>2</v>
      </c>
      <c r="D1481" s="66">
        <v>43165.846454872684</v>
      </c>
      <c r="E1481" s="65" t="s">
        <v>696</v>
      </c>
    </row>
    <row r="1482" spans="1:5" x14ac:dyDescent="0.25">
      <c r="A1482" s="65" t="s">
        <v>7553</v>
      </c>
      <c r="B1482" s="65" t="s">
        <v>7554</v>
      </c>
      <c r="C1482" s="65">
        <v>2</v>
      </c>
      <c r="D1482" s="66">
        <v>43165.841245601849</v>
      </c>
      <c r="E1482" s="65" t="s">
        <v>696</v>
      </c>
    </row>
    <row r="1483" spans="1:5" x14ac:dyDescent="0.25">
      <c r="A1483" s="65" t="s">
        <v>7555</v>
      </c>
      <c r="B1483" s="65" t="s">
        <v>7556</v>
      </c>
      <c r="C1483" s="65">
        <v>2</v>
      </c>
      <c r="D1483" s="66">
        <v>43165.841493148146</v>
      </c>
      <c r="E1483" s="65" t="s">
        <v>696</v>
      </c>
    </row>
    <row r="1484" spans="1:5" ht="30" x14ac:dyDescent="0.25">
      <c r="A1484" s="65" t="s">
        <v>7557</v>
      </c>
      <c r="B1484" s="65" t="s">
        <v>7558</v>
      </c>
      <c r="C1484" s="65">
        <v>2</v>
      </c>
      <c r="D1484" s="66">
        <v>43165.848593969909</v>
      </c>
      <c r="E1484" s="65" t="s">
        <v>696</v>
      </c>
    </row>
    <row r="1485" spans="1:5" x14ac:dyDescent="0.25">
      <c r="A1485" s="65" t="s">
        <v>7559</v>
      </c>
      <c r="B1485" s="65" t="s">
        <v>7560</v>
      </c>
      <c r="C1485" s="65">
        <v>2</v>
      </c>
      <c r="D1485" s="66">
        <v>43165.799436377318</v>
      </c>
      <c r="E1485" s="65" t="s">
        <v>696</v>
      </c>
    </row>
    <row r="1486" spans="1:5" ht="30" x14ac:dyDescent="0.25">
      <c r="A1486" s="65" t="s">
        <v>7561</v>
      </c>
      <c r="B1486" s="65" t="s">
        <v>7562</v>
      </c>
      <c r="C1486" s="65">
        <v>2</v>
      </c>
      <c r="D1486" s="66">
        <v>43165.804230613423</v>
      </c>
      <c r="E1486" s="65" t="s">
        <v>696</v>
      </c>
    </row>
    <row r="1487" spans="1:5" x14ac:dyDescent="0.25">
      <c r="A1487" s="65" t="s">
        <v>7563</v>
      </c>
      <c r="B1487" s="65" t="s">
        <v>7564</v>
      </c>
      <c r="C1487" s="65">
        <v>2</v>
      </c>
      <c r="D1487" s="66">
        <v>43165.816618113429</v>
      </c>
      <c r="E1487" s="65" t="s">
        <v>696</v>
      </c>
    </row>
    <row r="1488" spans="1:5" ht="30" x14ac:dyDescent="0.25">
      <c r="A1488" s="65" t="s">
        <v>7565</v>
      </c>
      <c r="B1488" s="65" t="s">
        <v>7566</v>
      </c>
      <c r="C1488" s="65">
        <v>2</v>
      </c>
      <c r="D1488" s="66">
        <v>43165.829892939815</v>
      </c>
      <c r="E1488" s="65" t="s">
        <v>696</v>
      </c>
    </row>
    <row r="1489" spans="1:5" x14ac:dyDescent="0.25">
      <c r="A1489" s="65" t="s">
        <v>7567</v>
      </c>
      <c r="B1489" s="65" t="s">
        <v>2081</v>
      </c>
      <c r="C1489" s="65">
        <v>2</v>
      </c>
      <c r="D1489" s="66">
        <v>43165.823597210649</v>
      </c>
      <c r="E1489" s="65" t="s">
        <v>696</v>
      </c>
    </row>
    <row r="1490" spans="1:5" ht="30" x14ac:dyDescent="0.25">
      <c r="A1490" s="65" t="s">
        <v>7568</v>
      </c>
      <c r="B1490" s="65" t="s">
        <v>7569</v>
      </c>
      <c r="C1490" s="65">
        <v>2</v>
      </c>
      <c r="D1490" s="66">
        <v>43165.823705300929</v>
      </c>
      <c r="E1490" s="65" t="s">
        <v>696</v>
      </c>
    </row>
    <row r="1491" spans="1:5" x14ac:dyDescent="0.25">
      <c r="A1491" s="65" t="s">
        <v>7570</v>
      </c>
      <c r="B1491" s="65" t="s">
        <v>962</v>
      </c>
      <c r="C1491" s="65">
        <v>2</v>
      </c>
      <c r="D1491" s="66">
        <v>43165.828692523151</v>
      </c>
      <c r="E1491" s="65" t="s">
        <v>696</v>
      </c>
    </row>
    <row r="1492" spans="1:5" x14ac:dyDescent="0.25">
      <c r="A1492" s="65" t="s">
        <v>7571</v>
      </c>
      <c r="B1492" s="65" t="s">
        <v>7572</v>
      </c>
      <c r="C1492" s="65">
        <v>2</v>
      </c>
      <c r="D1492" s="66">
        <v>43165.799328553243</v>
      </c>
      <c r="E1492" s="65" t="s">
        <v>696</v>
      </c>
    </row>
    <row r="1493" spans="1:5" x14ac:dyDescent="0.25">
      <c r="A1493" s="65" t="s">
        <v>7573</v>
      </c>
      <c r="B1493" s="65" t="s">
        <v>7574</v>
      </c>
      <c r="C1493" s="65">
        <v>2</v>
      </c>
      <c r="D1493" s="66">
        <v>43165.813491655092</v>
      </c>
      <c r="E1493" s="65" t="s">
        <v>696</v>
      </c>
    </row>
    <row r="1494" spans="1:5" ht="30" x14ac:dyDescent="0.25">
      <c r="A1494" s="65" t="s">
        <v>7575</v>
      </c>
      <c r="B1494" s="65" t="s">
        <v>3732</v>
      </c>
      <c r="C1494" s="65">
        <v>2</v>
      </c>
      <c r="D1494" s="66">
        <v>43165.841066550929</v>
      </c>
      <c r="E1494" s="65" t="s">
        <v>696</v>
      </c>
    </row>
    <row r="1495" spans="1:5" x14ac:dyDescent="0.25">
      <c r="A1495" s="65" t="s">
        <v>7576</v>
      </c>
      <c r="B1495" s="65" t="s">
        <v>7577</v>
      </c>
      <c r="C1495" s="65">
        <v>2</v>
      </c>
      <c r="D1495" s="66">
        <v>43165.824087372683</v>
      </c>
      <c r="E1495" s="65" t="s">
        <v>696</v>
      </c>
    </row>
    <row r="1496" spans="1:5" x14ac:dyDescent="0.25">
      <c r="A1496" s="65" t="s">
        <v>7578</v>
      </c>
      <c r="B1496" s="65" t="s">
        <v>1517</v>
      </c>
      <c r="C1496" s="65">
        <v>2</v>
      </c>
      <c r="D1496" s="66">
        <v>43165.835815868057</v>
      </c>
      <c r="E1496" s="65" t="s">
        <v>696</v>
      </c>
    </row>
    <row r="1497" spans="1:5" ht="30" x14ac:dyDescent="0.25">
      <c r="A1497" s="65" t="s">
        <v>7579</v>
      </c>
      <c r="B1497" s="65" t="s">
        <v>2493</v>
      </c>
      <c r="C1497" s="65">
        <v>2</v>
      </c>
      <c r="D1497" s="66">
        <v>43165.823571307868</v>
      </c>
      <c r="E1497" s="65" t="s">
        <v>696</v>
      </c>
    </row>
    <row r="1498" spans="1:5" x14ac:dyDescent="0.25">
      <c r="A1498" s="65" t="s">
        <v>7580</v>
      </c>
      <c r="B1498" s="65" t="s">
        <v>1578</v>
      </c>
      <c r="C1498" s="65">
        <v>2</v>
      </c>
      <c r="D1498" s="66">
        <v>43165.823578333337</v>
      </c>
      <c r="E1498" s="65" t="s">
        <v>696</v>
      </c>
    </row>
    <row r="1499" spans="1:5" x14ac:dyDescent="0.25">
      <c r="A1499" s="65" t="s">
        <v>7581</v>
      </c>
      <c r="B1499" s="65" t="s">
        <v>7582</v>
      </c>
      <c r="C1499" s="65">
        <v>2</v>
      </c>
      <c r="D1499" s="66">
        <v>43165.828715289354</v>
      </c>
      <c r="E1499" s="65" t="s">
        <v>696</v>
      </c>
    </row>
    <row r="1500" spans="1:5" x14ac:dyDescent="0.25">
      <c r="A1500" s="65" t="s">
        <v>7583</v>
      </c>
      <c r="B1500" s="65" t="s">
        <v>956</v>
      </c>
      <c r="C1500" s="65">
        <v>2</v>
      </c>
      <c r="D1500" s="66">
        <v>43165.847896585648</v>
      </c>
      <c r="E1500" s="65" t="s">
        <v>696</v>
      </c>
    </row>
    <row r="1501" spans="1:5" x14ac:dyDescent="0.25">
      <c r="A1501" s="65" t="s">
        <v>7584</v>
      </c>
      <c r="B1501" s="65" t="s">
        <v>7585</v>
      </c>
      <c r="C1501" s="65">
        <v>2</v>
      </c>
      <c r="D1501" s="66">
        <v>43165.802260069446</v>
      </c>
      <c r="E1501" s="65" t="s">
        <v>696</v>
      </c>
    </row>
    <row r="1502" spans="1:5" x14ac:dyDescent="0.25">
      <c r="A1502" s="65" t="s">
        <v>7586</v>
      </c>
      <c r="B1502" s="65" t="s">
        <v>7587</v>
      </c>
      <c r="C1502" s="65">
        <v>2</v>
      </c>
      <c r="D1502" s="66">
        <v>43165.812620509256</v>
      </c>
      <c r="E1502" s="65" t="s">
        <v>696</v>
      </c>
    </row>
    <row r="1503" spans="1:5" x14ac:dyDescent="0.25">
      <c r="A1503" s="65" t="s">
        <v>7588</v>
      </c>
      <c r="B1503" s="65" t="s">
        <v>7589</v>
      </c>
      <c r="C1503" s="65">
        <v>2</v>
      </c>
      <c r="D1503" s="66">
        <v>43165.812806041664</v>
      </c>
      <c r="E1503" s="65" t="s">
        <v>696</v>
      </c>
    </row>
    <row r="1504" spans="1:5" x14ac:dyDescent="0.25">
      <c r="A1504" s="65" t="s">
        <v>7590</v>
      </c>
      <c r="B1504" s="65" t="s">
        <v>7591</v>
      </c>
      <c r="C1504" s="65">
        <v>2</v>
      </c>
      <c r="D1504" s="66">
        <v>43165.817493530092</v>
      </c>
      <c r="E1504" s="65" t="s">
        <v>696</v>
      </c>
    </row>
    <row r="1505" spans="1:5" x14ac:dyDescent="0.25">
      <c r="A1505" s="65" t="s">
        <v>7592</v>
      </c>
      <c r="B1505" s="65" t="s">
        <v>7593</v>
      </c>
      <c r="C1505" s="65">
        <v>2</v>
      </c>
      <c r="D1505" s="66">
        <v>43165.817489155095</v>
      </c>
      <c r="E1505" s="65" t="s">
        <v>696</v>
      </c>
    </row>
    <row r="1506" spans="1:5" ht="30" x14ac:dyDescent="0.25">
      <c r="A1506" s="65" t="s">
        <v>7594</v>
      </c>
      <c r="B1506" s="65" t="s">
        <v>7595</v>
      </c>
      <c r="C1506" s="65">
        <v>2</v>
      </c>
      <c r="D1506" s="66">
        <v>43165.841784814816</v>
      </c>
      <c r="E1506" s="65" t="s">
        <v>696</v>
      </c>
    </row>
    <row r="1507" spans="1:5" x14ac:dyDescent="0.25">
      <c r="A1507" s="65" t="s">
        <v>7596</v>
      </c>
      <c r="B1507" s="65" t="s">
        <v>7597</v>
      </c>
      <c r="C1507" s="65">
        <v>2</v>
      </c>
      <c r="D1507" s="66">
        <v>43165.804471157404</v>
      </c>
      <c r="E1507" s="65" t="s">
        <v>696</v>
      </c>
    </row>
    <row r="1508" spans="1:5" ht="30" x14ac:dyDescent="0.25">
      <c r="A1508" s="65" t="s">
        <v>7598</v>
      </c>
      <c r="B1508" s="65" t="s">
        <v>7599</v>
      </c>
      <c r="C1508" s="65">
        <v>2</v>
      </c>
      <c r="D1508" s="66">
        <v>43165.804486990739</v>
      </c>
      <c r="E1508" s="65" t="s">
        <v>696</v>
      </c>
    </row>
    <row r="1509" spans="1:5" x14ac:dyDescent="0.25">
      <c r="A1509" s="65" t="s">
        <v>7600</v>
      </c>
      <c r="B1509" s="65" t="s">
        <v>7601</v>
      </c>
      <c r="C1509" s="65">
        <v>2</v>
      </c>
      <c r="D1509" s="66">
        <v>43165.804481585648</v>
      </c>
      <c r="E1509" s="65" t="s">
        <v>696</v>
      </c>
    </row>
    <row r="1510" spans="1:5" x14ac:dyDescent="0.25">
      <c r="A1510" s="65" t="s">
        <v>7602</v>
      </c>
      <c r="B1510" s="65" t="s">
        <v>3990</v>
      </c>
      <c r="C1510" s="65">
        <v>2</v>
      </c>
      <c r="D1510" s="66">
        <v>43165.818330879629</v>
      </c>
      <c r="E1510" s="65" t="s">
        <v>696</v>
      </c>
    </row>
    <row r="1511" spans="1:5" x14ac:dyDescent="0.25">
      <c r="A1511" s="65" t="s">
        <v>7603</v>
      </c>
      <c r="B1511" s="65" t="s">
        <v>7604</v>
      </c>
      <c r="C1511" s="65">
        <v>2</v>
      </c>
      <c r="D1511" s="66">
        <v>43165.826483888886</v>
      </c>
      <c r="E1511" s="65" t="s">
        <v>696</v>
      </c>
    </row>
    <row r="1512" spans="1:5" x14ac:dyDescent="0.25">
      <c r="A1512" s="65" t="s">
        <v>7605</v>
      </c>
      <c r="B1512" s="65" t="s">
        <v>7606</v>
      </c>
      <c r="C1512" s="65">
        <v>2</v>
      </c>
      <c r="D1512" s="66">
        <v>43165.803179965274</v>
      </c>
      <c r="E1512" s="65" t="s">
        <v>696</v>
      </c>
    </row>
    <row r="1513" spans="1:5" x14ac:dyDescent="0.25">
      <c r="A1513" s="65" t="s">
        <v>7607</v>
      </c>
      <c r="B1513" s="65" t="s">
        <v>7608</v>
      </c>
      <c r="C1513" s="65">
        <v>2</v>
      </c>
      <c r="D1513" s="66">
        <v>43165.817422870372</v>
      </c>
      <c r="E1513" s="65" t="s">
        <v>696</v>
      </c>
    </row>
    <row r="1514" spans="1:5" ht="30" x14ac:dyDescent="0.25">
      <c r="A1514" s="65" t="s">
        <v>7609</v>
      </c>
      <c r="B1514" s="65" t="s">
        <v>7610</v>
      </c>
      <c r="C1514" s="65">
        <v>2</v>
      </c>
      <c r="D1514" s="66">
        <v>43165.804065104167</v>
      </c>
      <c r="E1514" s="65" t="s">
        <v>696</v>
      </c>
    </row>
    <row r="1515" spans="1:5" ht="30" x14ac:dyDescent="0.25">
      <c r="A1515" s="65" t="s">
        <v>7611</v>
      </c>
      <c r="B1515" s="65" t="s">
        <v>7612</v>
      </c>
      <c r="C1515" s="65">
        <v>2</v>
      </c>
      <c r="D1515" s="66">
        <v>43165.813941087959</v>
      </c>
      <c r="E1515" s="65" t="s">
        <v>696</v>
      </c>
    </row>
    <row r="1516" spans="1:5" x14ac:dyDescent="0.25">
      <c r="A1516" s="65" t="s">
        <v>7613</v>
      </c>
      <c r="B1516" s="65" t="s">
        <v>7614</v>
      </c>
      <c r="C1516" s="65">
        <v>2</v>
      </c>
      <c r="D1516" s="66">
        <v>43165.828378321756</v>
      </c>
      <c r="E1516" s="65" t="s">
        <v>696</v>
      </c>
    </row>
    <row r="1517" spans="1:5" ht="30" x14ac:dyDescent="0.25">
      <c r="A1517" s="65" t="s">
        <v>7615</v>
      </c>
      <c r="B1517" s="65" t="s">
        <v>7616</v>
      </c>
      <c r="C1517" s="65">
        <v>2</v>
      </c>
      <c r="D1517" s="66">
        <v>43165.814570740738</v>
      </c>
      <c r="E1517" s="65" t="s">
        <v>696</v>
      </c>
    </row>
    <row r="1518" spans="1:5" x14ac:dyDescent="0.25">
      <c r="A1518" s="65" t="s">
        <v>7617</v>
      </c>
      <c r="B1518" s="65" t="s">
        <v>7618</v>
      </c>
      <c r="C1518" s="65">
        <v>2</v>
      </c>
      <c r="D1518" s="66">
        <v>43165.811737951386</v>
      </c>
      <c r="E1518" s="65" t="s">
        <v>696</v>
      </c>
    </row>
    <row r="1519" spans="1:5" x14ac:dyDescent="0.25">
      <c r="A1519" s="65" t="s">
        <v>7619</v>
      </c>
      <c r="B1519" s="65" t="s">
        <v>2005</v>
      </c>
      <c r="C1519" s="65">
        <v>2</v>
      </c>
      <c r="D1519" s="66">
        <v>43165.834964583337</v>
      </c>
      <c r="E1519" s="65" t="s">
        <v>696</v>
      </c>
    </row>
    <row r="1520" spans="1:5" ht="30" x14ac:dyDescent="0.25">
      <c r="A1520" s="65" t="s">
        <v>7620</v>
      </c>
      <c r="B1520" s="65" t="s">
        <v>7621</v>
      </c>
      <c r="C1520" s="65">
        <v>2</v>
      </c>
      <c r="D1520" s="66">
        <v>43165.834969398151</v>
      </c>
      <c r="E1520" s="65" t="s">
        <v>696</v>
      </c>
    </row>
    <row r="1521" spans="1:5" x14ac:dyDescent="0.25">
      <c r="A1521" s="65" t="s">
        <v>7622</v>
      </c>
      <c r="B1521" s="65" t="s">
        <v>1643</v>
      </c>
      <c r="C1521" s="65">
        <v>2</v>
      </c>
      <c r="D1521" s="66">
        <v>43165.796654351849</v>
      </c>
      <c r="E1521" s="65" t="s">
        <v>696</v>
      </c>
    </row>
    <row r="1522" spans="1:5" x14ac:dyDescent="0.25">
      <c r="A1522" s="65" t="s">
        <v>7623</v>
      </c>
      <c r="B1522" s="65" t="s">
        <v>7624</v>
      </c>
      <c r="C1522" s="65">
        <v>2</v>
      </c>
      <c r="D1522" s="66">
        <v>43165.819195405093</v>
      </c>
      <c r="E1522" s="65" t="s">
        <v>696</v>
      </c>
    </row>
    <row r="1523" spans="1:5" x14ac:dyDescent="0.25">
      <c r="A1523" s="65" t="s">
        <v>7625</v>
      </c>
      <c r="B1523" s="65" t="s">
        <v>7626</v>
      </c>
      <c r="C1523" s="65">
        <v>2</v>
      </c>
      <c r="D1523" s="66">
        <v>43165.844632592591</v>
      </c>
      <c r="E1523" s="65" t="s">
        <v>696</v>
      </c>
    </row>
    <row r="1524" spans="1:5" ht="30" x14ac:dyDescent="0.25">
      <c r="A1524" s="65" t="s">
        <v>7627</v>
      </c>
      <c r="B1524" s="65" t="s">
        <v>3375</v>
      </c>
      <c r="C1524" s="65">
        <v>2</v>
      </c>
      <c r="D1524" s="66">
        <v>43165.810860011574</v>
      </c>
      <c r="E1524" s="65" t="s">
        <v>696</v>
      </c>
    </row>
    <row r="1525" spans="1:5" ht="30" x14ac:dyDescent="0.25">
      <c r="A1525" s="65" t="s">
        <v>7628</v>
      </c>
      <c r="B1525" s="65" t="s">
        <v>1818</v>
      </c>
      <c r="C1525" s="65">
        <v>2</v>
      </c>
      <c r="D1525" s="66">
        <v>43165.826490092593</v>
      </c>
      <c r="E1525" s="65" t="s">
        <v>696</v>
      </c>
    </row>
    <row r="1526" spans="1:5" x14ac:dyDescent="0.25">
      <c r="A1526" s="65" t="s">
        <v>7629</v>
      </c>
      <c r="B1526" s="65" t="s">
        <v>7630</v>
      </c>
      <c r="C1526" s="65">
        <v>2</v>
      </c>
      <c r="D1526" s="66">
        <v>43165.821627418984</v>
      </c>
      <c r="E1526" s="65" t="s">
        <v>696</v>
      </c>
    </row>
    <row r="1527" spans="1:5" x14ac:dyDescent="0.25">
      <c r="A1527" s="65" t="s">
        <v>7631</v>
      </c>
      <c r="B1527" s="65" t="s">
        <v>861</v>
      </c>
      <c r="C1527" s="65">
        <v>2</v>
      </c>
      <c r="D1527" s="66">
        <v>43165.821687812502</v>
      </c>
      <c r="E1527" s="65" t="s">
        <v>696</v>
      </c>
    </row>
    <row r="1528" spans="1:5" ht="30" x14ac:dyDescent="0.25">
      <c r="A1528" s="65" t="s">
        <v>7632</v>
      </c>
      <c r="B1528" s="65" t="s">
        <v>3837</v>
      </c>
      <c r="C1528" s="65">
        <v>2</v>
      </c>
      <c r="D1528" s="66">
        <v>43165.821748993054</v>
      </c>
      <c r="E1528" s="65" t="s">
        <v>696</v>
      </c>
    </row>
    <row r="1529" spans="1:5" x14ac:dyDescent="0.25">
      <c r="A1529" s="65" t="s">
        <v>7633</v>
      </c>
      <c r="B1529" s="65" t="s">
        <v>7634</v>
      </c>
      <c r="C1529" s="65">
        <v>2</v>
      </c>
      <c r="D1529" s="66">
        <v>43165.816228923613</v>
      </c>
      <c r="E1529" s="65" t="s">
        <v>696</v>
      </c>
    </row>
    <row r="1530" spans="1:5" x14ac:dyDescent="0.25">
      <c r="A1530" s="65" t="s">
        <v>7635</v>
      </c>
      <c r="B1530" s="65" t="s">
        <v>2503</v>
      </c>
      <c r="C1530" s="65">
        <v>2</v>
      </c>
      <c r="D1530" s="66">
        <v>43165.84482366898</v>
      </c>
      <c r="E1530" s="65" t="s">
        <v>696</v>
      </c>
    </row>
    <row r="1531" spans="1:5" x14ac:dyDescent="0.25">
      <c r="A1531" s="65" t="s">
        <v>7636</v>
      </c>
      <c r="B1531" s="65" t="s">
        <v>7637</v>
      </c>
      <c r="C1531" s="65">
        <v>2</v>
      </c>
      <c r="D1531" s="66">
        <v>43165.844817569443</v>
      </c>
      <c r="E1531" s="65" t="s">
        <v>696</v>
      </c>
    </row>
    <row r="1532" spans="1:5" x14ac:dyDescent="0.25">
      <c r="A1532" s="65" t="s">
        <v>7638</v>
      </c>
      <c r="B1532" s="65" t="s">
        <v>7639</v>
      </c>
      <c r="C1532" s="65">
        <v>2</v>
      </c>
      <c r="D1532" s="66">
        <v>43165.844816087963</v>
      </c>
      <c r="E1532" s="65" t="s">
        <v>696</v>
      </c>
    </row>
    <row r="1533" spans="1:5" x14ac:dyDescent="0.25">
      <c r="A1533" s="65" t="s">
        <v>7640</v>
      </c>
      <c r="B1533" s="65" t="s">
        <v>7641</v>
      </c>
      <c r="C1533" s="65">
        <v>2</v>
      </c>
      <c r="D1533" s="66">
        <v>43165.844781597225</v>
      </c>
      <c r="E1533" s="65" t="s">
        <v>696</v>
      </c>
    </row>
    <row r="1534" spans="1:5" x14ac:dyDescent="0.25">
      <c r="A1534" s="65" t="s">
        <v>7642</v>
      </c>
      <c r="B1534" s="65" t="s">
        <v>7643</v>
      </c>
      <c r="C1534" s="65">
        <v>2</v>
      </c>
      <c r="D1534" s="66">
        <v>43165.839220208334</v>
      </c>
      <c r="E1534" s="65" t="s">
        <v>696</v>
      </c>
    </row>
    <row r="1535" spans="1:5" x14ac:dyDescent="0.25">
      <c r="A1535" s="65" t="s">
        <v>7644</v>
      </c>
      <c r="B1535" s="65" t="s">
        <v>7645</v>
      </c>
      <c r="C1535" s="65">
        <v>2</v>
      </c>
      <c r="D1535" s="66">
        <v>43165.839228263889</v>
      </c>
      <c r="E1535" s="65" t="s">
        <v>696</v>
      </c>
    </row>
    <row r="1536" spans="1:5" ht="30" x14ac:dyDescent="0.25">
      <c r="A1536" s="65" t="s">
        <v>7646</v>
      </c>
      <c r="B1536" s="65" t="s">
        <v>7647</v>
      </c>
      <c r="C1536" s="65">
        <v>2</v>
      </c>
      <c r="D1536" s="66">
        <v>43165.837982048608</v>
      </c>
      <c r="E1536" s="65" t="s">
        <v>696</v>
      </c>
    </row>
    <row r="1537" spans="1:5" x14ac:dyDescent="0.25">
      <c r="A1537" s="65" t="s">
        <v>7648</v>
      </c>
      <c r="B1537" s="65" t="s">
        <v>7649</v>
      </c>
      <c r="C1537" s="65">
        <v>2</v>
      </c>
      <c r="D1537" s="66">
        <v>43165.810426921293</v>
      </c>
      <c r="E1537" s="65" t="s">
        <v>696</v>
      </c>
    </row>
    <row r="1538" spans="1:5" ht="30" x14ac:dyDescent="0.25">
      <c r="A1538" s="65" t="s">
        <v>7650</v>
      </c>
      <c r="B1538" s="65" t="s">
        <v>7651</v>
      </c>
      <c r="C1538" s="65">
        <v>2</v>
      </c>
      <c r="D1538" s="66">
        <v>43165.810295358795</v>
      </c>
      <c r="E1538" s="65" t="s">
        <v>696</v>
      </c>
    </row>
    <row r="1539" spans="1:5" x14ac:dyDescent="0.25">
      <c r="A1539" s="65" t="s">
        <v>7652</v>
      </c>
      <c r="B1539" s="65" t="s">
        <v>7653</v>
      </c>
      <c r="C1539" s="65">
        <v>2</v>
      </c>
      <c r="D1539" s="66">
        <v>43165.810218333332</v>
      </c>
      <c r="E1539" s="65" t="s">
        <v>696</v>
      </c>
    </row>
    <row r="1540" spans="1:5" x14ac:dyDescent="0.25">
      <c r="A1540" s="65" t="s">
        <v>7654</v>
      </c>
      <c r="B1540" s="65" t="s">
        <v>1897</v>
      </c>
      <c r="C1540" s="65">
        <v>2</v>
      </c>
      <c r="D1540" s="66">
        <v>43165.81553896991</v>
      </c>
      <c r="E1540" s="65" t="s">
        <v>696</v>
      </c>
    </row>
    <row r="1541" spans="1:5" x14ac:dyDescent="0.25">
      <c r="A1541" s="65" t="s">
        <v>7655</v>
      </c>
      <c r="B1541" s="65" t="s">
        <v>7656</v>
      </c>
      <c r="C1541" s="65">
        <v>2</v>
      </c>
      <c r="D1541" s="66">
        <v>43165.843535011576</v>
      </c>
      <c r="E1541" s="65" t="s">
        <v>696</v>
      </c>
    </row>
    <row r="1542" spans="1:5" ht="30" x14ac:dyDescent="0.25">
      <c r="A1542" s="65" t="s">
        <v>7657</v>
      </c>
      <c r="B1542" s="65" t="s">
        <v>7658</v>
      </c>
      <c r="C1542" s="65">
        <v>2</v>
      </c>
      <c r="D1542" s="66">
        <v>43165.850023530096</v>
      </c>
      <c r="E1542" s="65" t="s">
        <v>696</v>
      </c>
    </row>
    <row r="1543" spans="1:5" ht="30" x14ac:dyDescent="0.25">
      <c r="A1543" s="65" t="s">
        <v>7659</v>
      </c>
      <c r="B1543" s="65" t="s">
        <v>7660</v>
      </c>
      <c r="C1543" s="65">
        <v>2</v>
      </c>
      <c r="D1543" s="66">
        <v>43165.802783182873</v>
      </c>
      <c r="E1543" s="65" t="s">
        <v>696</v>
      </c>
    </row>
    <row r="1544" spans="1:5" x14ac:dyDescent="0.25">
      <c r="A1544" s="65" t="s">
        <v>7661</v>
      </c>
      <c r="B1544" s="65" t="s">
        <v>7662</v>
      </c>
      <c r="C1544" s="65">
        <v>2</v>
      </c>
      <c r="D1544" s="66">
        <v>43165.838791655093</v>
      </c>
      <c r="E1544" s="65" t="s">
        <v>696</v>
      </c>
    </row>
    <row r="1545" spans="1:5" x14ac:dyDescent="0.25">
      <c r="A1545" s="65" t="s">
        <v>7663</v>
      </c>
      <c r="B1545" s="65" t="s">
        <v>7664</v>
      </c>
      <c r="C1545" s="65">
        <v>2</v>
      </c>
      <c r="D1545" s="66">
        <v>43165.838773194446</v>
      </c>
      <c r="E1545" s="65" t="s">
        <v>696</v>
      </c>
    </row>
    <row r="1546" spans="1:5" ht="30" x14ac:dyDescent="0.25">
      <c r="A1546" s="65" t="s">
        <v>7665</v>
      </c>
      <c r="B1546" s="65" t="s">
        <v>7666</v>
      </c>
      <c r="C1546" s="65">
        <v>2</v>
      </c>
      <c r="D1546" s="66">
        <v>43165.833238634259</v>
      </c>
      <c r="E1546" s="65" t="s">
        <v>696</v>
      </c>
    </row>
    <row r="1547" spans="1:5" x14ac:dyDescent="0.25">
      <c r="A1547" s="65" t="s">
        <v>7667</v>
      </c>
      <c r="B1547" s="65" t="s">
        <v>7668</v>
      </c>
      <c r="C1547" s="65">
        <v>2</v>
      </c>
      <c r="D1547" s="66">
        <v>43165.806492731484</v>
      </c>
      <c r="E1547" s="65" t="s">
        <v>696</v>
      </c>
    </row>
    <row r="1548" spans="1:5" ht="30" x14ac:dyDescent="0.25">
      <c r="A1548" s="65" t="s">
        <v>7669</v>
      </c>
      <c r="B1548" s="65" t="s">
        <v>7670</v>
      </c>
      <c r="C1548" s="65">
        <v>2</v>
      </c>
      <c r="D1548" s="66">
        <v>43165.810656087961</v>
      </c>
      <c r="E1548" s="65" t="s">
        <v>696</v>
      </c>
    </row>
    <row r="1549" spans="1:5" x14ac:dyDescent="0.25">
      <c r="A1549" s="65" t="s">
        <v>7671</v>
      </c>
      <c r="B1549" s="65" t="s">
        <v>7672</v>
      </c>
      <c r="C1549" s="65">
        <v>2</v>
      </c>
      <c r="D1549" s="66">
        <v>43165.828279907408</v>
      </c>
      <c r="E1549" s="65" t="s">
        <v>696</v>
      </c>
    </row>
    <row r="1550" spans="1:5" x14ac:dyDescent="0.25">
      <c r="A1550" s="65" t="s">
        <v>7673</v>
      </c>
      <c r="B1550" s="65" t="s">
        <v>3361</v>
      </c>
      <c r="C1550" s="65">
        <v>2</v>
      </c>
      <c r="D1550" s="66">
        <v>43165.822270775461</v>
      </c>
      <c r="E1550" s="65" t="s">
        <v>696</v>
      </c>
    </row>
    <row r="1551" spans="1:5" ht="30" x14ac:dyDescent="0.25">
      <c r="A1551" s="65" t="s">
        <v>7674</v>
      </c>
      <c r="B1551" s="65" t="s">
        <v>7675</v>
      </c>
      <c r="C1551" s="65">
        <v>2</v>
      </c>
      <c r="D1551" s="66">
        <v>43165.822270219905</v>
      </c>
      <c r="E1551" s="65" t="s">
        <v>696</v>
      </c>
    </row>
    <row r="1552" spans="1:5" ht="30" x14ac:dyDescent="0.25">
      <c r="A1552" s="65" t="s">
        <v>7676</v>
      </c>
      <c r="B1552" s="65" t="s">
        <v>7677</v>
      </c>
      <c r="C1552" s="65">
        <v>2</v>
      </c>
      <c r="D1552" s="66">
        <v>43165.822657627315</v>
      </c>
      <c r="E1552" s="65" t="s">
        <v>696</v>
      </c>
    </row>
    <row r="1553" spans="1:5" x14ac:dyDescent="0.25">
      <c r="A1553" s="65" t="s">
        <v>7678</v>
      </c>
      <c r="B1553" s="65" t="s">
        <v>7679</v>
      </c>
      <c r="C1553" s="65">
        <v>2</v>
      </c>
      <c r="D1553" s="66">
        <v>43165.799210729165</v>
      </c>
      <c r="E1553" s="65" t="s">
        <v>696</v>
      </c>
    </row>
    <row r="1554" spans="1:5" x14ac:dyDescent="0.25">
      <c r="A1554" s="65" t="s">
        <v>7680</v>
      </c>
      <c r="B1554" s="65" t="s">
        <v>7681</v>
      </c>
      <c r="C1554" s="65">
        <v>2</v>
      </c>
      <c r="D1554" s="66">
        <v>43165.840173252313</v>
      </c>
      <c r="E1554" s="65" t="s">
        <v>696</v>
      </c>
    </row>
    <row r="1555" spans="1:5" ht="30" x14ac:dyDescent="0.25">
      <c r="A1555" s="65" t="s">
        <v>7682</v>
      </c>
      <c r="B1555" s="65" t="s">
        <v>1150</v>
      </c>
      <c r="C1555" s="65">
        <v>2</v>
      </c>
      <c r="D1555" s="66">
        <v>43165.848284525462</v>
      </c>
      <c r="E1555" s="65" t="s">
        <v>696</v>
      </c>
    </row>
    <row r="1556" spans="1:5" x14ac:dyDescent="0.25">
      <c r="A1556" s="65" t="s">
        <v>7683</v>
      </c>
      <c r="B1556" s="65" t="s">
        <v>7684</v>
      </c>
      <c r="C1556" s="65">
        <v>2</v>
      </c>
      <c r="D1556" s="66">
        <v>43165.820588078706</v>
      </c>
      <c r="E1556" s="65" t="s">
        <v>696</v>
      </c>
    </row>
    <row r="1557" spans="1:5" x14ac:dyDescent="0.25">
      <c r="A1557" s="65" t="s">
        <v>7685</v>
      </c>
      <c r="B1557" s="65" t="s">
        <v>7686</v>
      </c>
      <c r="C1557" s="65">
        <v>2</v>
      </c>
      <c r="D1557" s="66">
        <v>43165.820593009259</v>
      </c>
      <c r="E1557" s="65" t="s">
        <v>696</v>
      </c>
    </row>
    <row r="1558" spans="1:5" x14ac:dyDescent="0.25">
      <c r="A1558" s="65" t="s">
        <v>7687</v>
      </c>
      <c r="B1558" s="65" t="s">
        <v>7688</v>
      </c>
      <c r="C1558" s="65">
        <v>2</v>
      </c>
      <c r="D1558" s="66">
        <v>43165.820594803241</v>
      </c>
      <c r="E1558" s="65" t="s">
        <v>696</v>
      </c>
    </row>
    <row r="1559" spans="1:5" x14ac:dyDescent="0.25">
      <c r="A1559" s="65" t="s">
        <v>7689</v>
      </c>
      <c r="B1559" s="65" t="s">
        <v>7690</v>
      </c>
      <c r="C1559" s="65">
        <v>2</v>
      </c>
      <c r="D1559" s="66">
        <v>43165.820584340276</v>
      </c>
      <c r="E1559" s="65" t="s">
        <v>696</v>
      </c>
    </row>
    <row r="1560" spans="1:5" x14ac:dyDescent="0.25">
      <c r="A1560" s="65" t="s">
        <v>7691</v>
      </c>
      <c r="B1560" s="65" t="s">
        <v>7692</v>
      </c>
      <c r="C1560" s="65">
        <v>2</v>
      </c>
      <c r="D1560" s="66">
        <v>43165.825030173612</v>
      </c>
      <c r="E1560" s="65" t="s">
        <v>696</v>
      </c>
    </row>
    <row r="1561" spans="1:5" x14ac:dyDescent="0.25">
      <c r="A1561" s="65" t="s">
        <v>7693</v>
      </c>
      <c r="B1561" s="65" t="s">
        <v>7694</v>
      </c>
      <c r="C1561" s="65">
        <v>2</v>
      </c>
      <c r="D1561" s="66">
        <v>43165.849684768516</v>
      </c>
      <c r="E1561" s="65" t="s">
        <v>696</v>
      </c>
    </row>
    <row r="1562" spans="1:5" ht="30" x14ac:dyDescent="0.25">
      <c r="A1562" s="65" t="s">
        <v>7695</v>
      </c>
      <c r="B1562" s="65" t="s">
        <v>7696</v>
      </c>
      <c r="C1562" s="65">
        <v>2</v>
      </c>
      <c r="D1562" s="66">
        <v>43165.798052094906</v>
      </c>
      <c r="E1562" s="65" t="s">
        <v>696</v>
      </c>
    </row>
    <row r="1563" spans="1:5" ht="30" x14ac:dyDescent="0.25">
      <c r="A1563" s="65" t="s">
        <v>7697</v>
      </c>
      <c r="B1563" s="65" t="s">
        <v>7698</v>
      </c>
      <c r="C1563" s="65">
        <v>2</v>
      </c>
      <c r="D1563" s="66">
        <v>43165.826157685187</v>
      </c>
      <c r="E1563" s="65" t="s">
        <v>696</v>
      </c>
    </row>
    <row r="1564" spans="1:5" x14ac:dyDescent="0.25">
      <c r="A1564" s="65" t="s">
        <v>7699</v>
      </c>
      <c r="B1564" s="65" t="s">
        <v>972</v>
      </c>
      <c r="C1564" s="65">
        <v>2</v>
      </c>
      <c r="D1564" s="66">
        <v>43165.849691215277</v>
      </c>
      <c r="E1564" s="65" t="s">
        <v>696</v>
      </c>
    </row>
    <row r="1565" spans="1:5" ht="30" x14ac:dyDescent="0.25">
      <c r="A1565" s="65" t="s">
        <v>7700</v>
      </c>
      <c r="B1565" s="65" t="s">
        <v>853</v>
      </c>
      <c r="C1565" s="65">
        <v>2</v>
      </c>
      <c r="D1565" s="66">
        <v>43165.847433402778</v>
      </c>
      <c r="E1565" s="65" t="s">
        <v>696</v>
      </c>
    </row>
    <row r="1566" spans="1:5" x14ac:dyDescent="0.25">
      <c r="A1566" s="65" t="s">
        <v>7701</v>
      </c>
      <c r="B1566" s="65" t="s">
        <v>7702</v>
      </c>
      <c r="C1566" s="65">
        <v>2</v>
      </c>
      <c r="D1566" s="66">
        <v>43165.797858981481</v>
      </c>
      <c r="E1566" s="65" t="s">
        <v>696</v>
      </c>
    </row>
    <row r="1567" spans="1:5" ht="30" x14ac:dyDescent="0.25">
      <c r="A1567" s="65" t="s">
        <v>7703</v>
      </c>
      <c r="B1567" s="65" t="s">
        <v>7704</v>
      </c>
      <c r="C1567" s="65">
        <v>2</v>
      </c>
      <c r="D1567" s="66">
        <v>43165.847885578703</v>
      </c>
      <c r="E1567" s="65" t="s">
        <v>696</v>
      </c>
    </row>
    <row r="1568" spans="1:5" x14ac:dyDescent="0.25">
      <c r="A1568" s="65" t="s">
        <v>7705</v>
      </c>
      <c r="B1568" s="65" t="s">
        <v>7706</v>
      </c>
      <c r="C1568" s="65">
        <v>2</v>
      </c>
      <c r="D1568" s="66">
        <v>43165.821409293982</v>
      </c>
      <c r="E1568" s="65" t="s">
        <v>696</v>
      </c>
    </row>
    <row r="1569" spans="1:5" ht="30" x14ac:dyDescent="0.25">
      <c r="A1569" s="65" t="s">
        <v>7707</v>
      </c>
      <c r="B1569" s="65" t="s">
        <v>7708</v>
      </c>
      <c r="C1569" s="65">
        <v>2</v>
      </c>
      <c r="D1569" s="66">
        <v>43165.821680324072</v>
      </c>
      <c r="E1569" s="65" t="s">
        <v>696</v>
      </c>
    </row>
    <row r="1570" spans="1:5" ht="30" x14ac:dyDescent="0.25">
      <c r="A1570" s="65" t="s">
        <v>7709</v>
      </c>
      <c r="B1570" s="65" t="s">
        <v>7710</v>
      </c>
      <c r="C1570" s="65">
        <v>2</v>
      </c>
      <c r="D1570" s="66">
        <v>43165.826776863425</v>
      </c>
      <c r="E1570" s="65" t="s">
        <v>696</v>
      </c>
    </row>
    <row r="1571" spans="1:5" x14ac:dyDescent="0.25">
      <c r="A1571" s="65" t="s">
        <v>7711</v>
      </c>
      <c r="B1571" s="65" t="s">
        <v>7712</v>
      </c>
      <c r="C1571" s="65">
        <v>2</v>
      </c>
      <c r="D1571" s="66">
        <v>43165.849658738429</v>
      </c>
      <c r="E1571" s="65" t="s">
        <v>696</v>
      </c>
    </row>
    <row r="1572" spans="1:5" x14ac:dyDescent="0.25">
      <c r="A1572" s="65" t="s">
        <v>7713</v>
      </c>
      <c r="B1572" s="65" t="s">
        <v>827</v>
      </c>
      <c r="C1572" s="65">
        <v>2</v>
      </c>
      <c r="D1572" s="66">
        <v>43165.825808078705</v>
      </c>
      <c r="E1572" s="65" t="s">
        <v>696</v>
      </c>
    </row>
    <row r="1573" spans="1:5" x14ac:dyDescent="0.25">
      <c r="A1573" s="65" t="s">
        <v>7714</v>
      </c>
      <c r="B1573" s="65" t="s">
        <v>1839</v>
      </c>
      <c r="C1573" s="65">
        <v>2</v>
      </c>
      <c r="D1573" s="66">
        <v>43165.843430995374</v>
      </c>
      <c r="E1573" s="65" t="s">
        <v>696</v>
      </c>
    </row>
    <row r="1574" spans="1:5" ht="30" x14ac:dyDescent="0.25">
      <c r="A1574" s="65" t="s">
        <v>7715</v>
      </c>
      <c r="B1574" s="65" t="s">
        <v>7716</v>
      </c>
      <c r="C1574" s="65">
        <v>2</v>
      </c>
      <c r="D1574" s="66">
        <v>43165.84354347222</v>
      </c>
      <c r="E1574" s="65" t="s">
        <v>696</v>
      </c>
    </row>
    <row r="1575" spans="1:5" x14ac:dyDescent="0.25">
      <c r="A1575" s="65" t="s">
        <v>7717</v>
      </c>
      <c r="B1575" s="65" t="s">
        <v>7718</v>
      </c>
      <c r="C1575" s="65">
        <v>2</v>
      </c>
      <c r="D1575" s="66">
        <v>43165.831498020831</v>
      </c>
      <c r="E1575" s="65" t="s">
        <v>696</v>
      </c>
    </row>
    <row r="1576" spans="1:5" x14ac:dyDescent="0.25">
      <c r="A1576" s="65" t="s">
        <v>7719</v>
      </c>
      <c r="B1576" s="65" t="s">
        <v>2754</v>
      </c>
      <c r="C1576" s="65">
        <v>2</v>
      </c>
      <c r="D1576" s="66">
        <v>43165.839216423614</v>
      </c>
      <c r="E1576" s="65" t="s">
        <v>696</v>
      </c>
    </row>
    <row r="1577" spans="1:5" x14ac:dyDescent="0.25">
      <c r="A1577" s="65" t="s">
        <v>7720</v>
      </c>
      <c r="B1577" s="65" t="s">
        <v>7721</v>
      </c>
      <c r="C1577" s="65">
        <v>2</v>
      </c>
      <c r="D1577" s="66">
        <v>43165.799297280093</v>
      </c>
      <c r="E1577" s="65" t="s">
        <v>696</v>
      </c>
    </row>
    <row r="1578" spans="1:5" x14ac:dyDescent="0.25">
      <c r="A1578" s="65" t="s">
        <v>7722</v>
      </c>
      <c r="B1578" s="65" t="s">
        <v>7723</v>
      </c>
      <c r="C1578" s="65">
        <v>2</v>
      </c>
      <c r="D1578" s="66">
        <v>43165.835018460646</v>
      </c>
      <c r="E1578" s="65" t="s">
        <v>696</v>
      </c>
    </row>
    <row r="1579" spans="1:5" x14ac:dyDescent="0.25">
      <c r="A1579" s="65" t="s">
        <v>7724</v>
      </c>
      <c r="B1579" s="65" t="s">
        <v>7725</v>
      </c>
      <c r="C1579" s="65">
        <v>2</v>
      </c>
      <c r="D1579" s="66">
        <v>43165.802906180557</v>
      </c>
      <c r="E1579" s="65" t="s">
        <v>696</v>
      </c>
    </row>
    <row r="1580" spans="1:5" x14ac:dyDescent="0.25">
      <c r="A1580" s="65" t="s">
        <v>7726</v>
      </c>
      <c r="B1580" s="65" t="s">
        <v>3060</v>
      </c>
      <c r="C1580" s="65">
        <v>2</v>
      </c>
      <c r="D1580" s="66">
        <v>43165.850029976849</v>
      </c>
      <c r="E1580" s="65" t="s">
        <v>696</v>
      </c>
    </row>
    <row r="1581" spans="1:5" ht="30" x14ac:dyDescent="0.25">
      <c r="A1581" s="65" t="s">
        <v>7727</v>
      </c>
      <c r="B1581" s="65" t="s">
        <v>842</v>
      </c>
      <c r="C1581" s="65">
        <v>2</v>
      </c>
      <c r="D1581" s="66">
        <v>43165.802803298611</v>
      </c>
      <c r="E1581" s="65" t="s">
        <v>696</v>
      </c>
    </row>
    <row r="1582" spans="1:5" x14ac:dyDescent="0.25">
      <c r="A1582" s="65" t="s">
        <v>7728</v>
      </c>
      <c r="B1582" s="65" t="s">
        <v>7729</v>
      </c>
      <c r="C1582" s="65">
        <v>2</v>
      </c>
      <c r="D1582" s="66">
        <v>43165.798987418981</v>
      </c>
      <c r="E1582" s="65" t="s">
        <v>696</v>
      </c>
    </row>
    <row r="1583" spans="1:5" x14ac:dyDescent="0.25">
      <c r="A1583" s="65" t="s">
        <v>7730</v>
      </c>
      <c r="B1583" s="65" t="s">
        <v>7731</v>
      </c>
      <c r="C1583" s="65">
        <v>2</v>
      </c>
      <c r="D1583" s="66">
        <v>43165.80347486111</v>
      </c>
      <c r="E1583" s="65" t="s">
        <v>696</v>
      </c>
    </row>
    <row r="1584" spans="1:5" x14ac:dyDescent="0.25">
      <c r="A1584" s="65" t="s">
        <v>7732</v>
      </c>
      <c r="B1584" s="65" t="s">
        <v>7733</v>
      </c>
      <c r="C1584" s="65">
        <v>2</v>
      </c>
      <c r="D1584" s="66">
        <v>43165.803524189818</v>
      </c>
      <c r="E1584" s="65" t="s">
        <v>696</v>
      </c>
    </row>
    <row r="1585" spans="1:5" x14ac:dyDescent="0.25">
      <c r="A1585" s="65" t="s">
        <v>7734</v>
      </c>
      <c r="B1585" s="65" t="s">
        <v>7735</v>
      </c>
      <c r="C1585" s="65">
        <v>2</v>
      </c>
      <c r="D1585" s="66">
        <v>43165.799371932873</v>
      </c>
      <c r="E1585" s="65" t="s">
        <v>696</v>
      </c>
    </row>
    <row r="1586" spans="1:5" x14ac:dyDescent="0.25">
      <c r="A1586" s="65" t="s">
        <v>7736</v>
      </c>
      <c r="B1586" s="65" t="s">
        <v>7737</v>
      </c>
      <c r="C1586" s="65">
        <v>2</v>
      </c>
      <c r="D1586" s="66">
        <v>43165.799388784719</v>
      </c>
      <c r="E1586" s="65" t="s">
        <v>696</v>
      </c>
    </row>
    <row r="1587" spans="1:5" ht="30" x14ac:dyDescent="0.25">
      <c r="A1587" s="65" t="s">
        <v>7738</v>
      </c>
      <c r="B1587" s="65" t="s">
        <v>7739</v>
      </c>
      <c r="C1587" s="65">
        <v>2</v>
      </c>
      <c r="D1587" s="66">
        <v>43165.816534444442</v>
      </c>
      <c r="E1587" s="65" t="s">
        <v>696</v>
      </c>
    </row>
    <row r="1588" spans="1:5" x14ac:dyDescent="0.25">
      <c r="A1588" s="65" t="s">
        <v>7740</v>
      </c>
      <c r="B1588" s="65" t="s">
        <v>7741</v>
      </c>
      <c r="C1588" s="65">
        <v>2</v>
      </c>
      <c r="D1588" s="66">
        <v>43165.811347210649</v>
      </c>
      <c r="E1588" s="65" t="s">
        <v>696</v>
      </c>
    </row>
    <row r="1589" spans="1:5" ht="30" x14ac:dyDescent="0.25">
      <c r="A1589" s="65" t="s">
        <v>7742</v>
      </c>
      <c r="B1589" s="65" t="s">
        <v>7743</v>
      </c>
      <c r="C1589" s="65">
        <v>2</v>
      </c>
      <c r="D1589" s="66">
        <v>43165.811347604169</v>
      </c>
      <c r="E1589" s="65" t="s">
        <v>696</v>
      </c>
    </row>
    <row r="1590" spans="1:5" x14ac:dyDescent="0.25">
      <c r="A1590" s="65" t="s">
        <v>7744</v>
      </c>
      <c r="B1590" s="65" t="s">
        <v>7745</v>
      </c>
      <c r="C1590" s="65">
        <v>2</v>
      </c>
      <c r="D1590" s="66">
        <v>43165.811349212963</v>
      </c>
      <c r="E1590" s="65" t="s">
        <v>696</v>
      </c>
    </row>
    <row r="1591" spans="1:5" x14ac:dyDescent="0.25">
      <c r="A1591" s="65" t="s">
        <v>7746</v>
      </c>
      <c r="B1591" s="65" t="s">
        <v>7747</v>
      </c>
      <c r="C1591" s="65">
        <v>2</v>
      </c>
      <c r="D1591" s="66">
        <v>43165.816654247683</v>
      </c>
      <c r="E1591" s="65" t="s">
        <v>696</v>
      </c>
    </row>
    <row r="1592" spans="1:5" x14ac:dyDescent="0.25">
      <c r="A1592" s="65" t="s">
        <v>7748</v>
      </c>
      <c r="B1592" s="65" t="s">
        <v>7749</v>
      </c>
      <c r="C1592" s="65">
        <v>2</v>
      </c>
      <c r="D1592" s="66">
        <v>43165.839686087966</v>
      </c>
      <c r="E1592" s="65" t="s">
        <v>696</v>
      </c>
    </row>
    <row r="1593" spans="1:5" ht="30" x14ac:dyDescent="0.25">
      <c r="A1593" s="65" t="s">
        <v>7750</v>
      </c>
      <c r="B1593" s="65" t="s">
        <v>7751</v>
      </c>
      <c r="C1593" s="65">
        <v>2</v>
      </c>
      <c r="D1593" s="66">
        <v>43165.827906828701</v>
      </c>
      <c r="E1593" s="65" t="s">
        <v>696</v>
      </c>
    </row>
    <row r="1594" spans="1:5" x14ac:dyDescent="0.25">
      <c r="A1594" s="65" t="s">
        <v>7752</v>
      </c>
      <c r="B1594" s="65" t="s">
        <v>7753</v>
      </c>
      <c r="C1594" s="65">
        <v>2</v>
      </c>
      <c r="D1594" s="66">
        <v>43165.803192534724</v>
      </c>
      <c r="E1594" s="65" t="s">
        <v>696</v>
      </c>
    </row>
    <row r="1595" spans="1:5" x14ac:dyDescent="0.25">
      <c r="A1595" s="65" t="s">
        <v>7754</v>
      </c>
      <c r="B1595" s="65" t="s">
        <v>7755</v>
      </c>
      <c r="C1595" s="65">
        <v>2</v>
      </c>
      <c r="D1595" s="66">
        <v>43165.799400405092</v>
      </c>
      <c r="E1595" s="65" t="s">
        <v>696</v>
      </c>
    </row>
    <row r="1596" spans="1:5" ht="30" x14ac:dyDescent="0.25">
      <c r="A1596" s="65" t="s">
        <v>7756</v>
      </c>
      <c r="B1596" s="65" t="s">
        <v>7757</v>
      </c>
      <c r="C1596" s="65">
        <v>2</v>
      </c>
      <c r="D1596" s="66">
        <v>43165.81169141204</v>
      </c>
      <c r="E1596" s="65" t="s">
        <v>696</v>
      </c>
    </row>
    <row r="1597" spans="1:5" ht="30" x14ac:dyDescent="0.25">
      <c r="A1597" s="65" t="s">
        <v>7758</v>
      </c>
      <c r="B1597" s="65" t="s">
        <v>7759</v>
      </c>
      <c r="C1597" s="65">
        <v>2</v>
      </c>
      <c r="D1597" s="66">
        <v>43165.806895717593</v>
      </c>
      <c r="E1597" s="65" t="s">
        <v>696</v>
      </c>
    </row>
    <row r="1598" spans="1:5" ht="30" x14ac:dyDescent="0.25">
      <c r="A1598" s="65" t="s">
        <v>7760</v>
      </c>
      <c r="B1598" s="65" t="s">
        <v>7761</v>
      </c>
      <c r="C1598" s="65">
        <v>2</v>
      </c>
      <c r="D1598" s="66">
        <v>43165.845177361109</v>
      </c>
      <c r="E1598" s="65" t="s">
        <v>696</v>
      </c>
    </row>
    <row r="1599" spans="1:5" x14ac:dyDescent="0.25">
      <c r="A1599" s="65" t="s">
        <v>7762</v>
      </c>
      <c r="B1599" s="65" t="s">
        <v>7763</v>
      </c>
      <c r="C1599" s="65">
        <v>2</v>
      </c>
      <c r="D1599" s="66">
        <v>43165.803770405095</v>
      </c>
      <c r="E1599" s="65" t="s">
        <v>696</v>
      </c>
    </row>
    <row r="1600" spans="1:5" x14ac:dyDescent="0.25">
      <c r="A1600" s="65" t="s">
        <v>7764</v>
      </c>
      <c r="B1600" s="65" t="s">
        <v>2142</v>
      </c>
      <c r="C1600" s="65">
        <v>2</v>
      </c>
      <c r="D1600" s="66">
        <v>43165.828278391207</v>
      </c>
      <c r="E1600" s="65" t="s">
        <v>696</v>
      </c>
    </row>
    <row r="1601" spans="1:5" x14ac:dyDescent="0.25">
      <c r="A1601" s="65" t="s">
        <v>7765</v>
      </c>
      <c r="B1601" s="65" t="s">
        <v>1001</v>
      </c>
      <c r="C1601" s="65">
        <v>2</v>
      </c>
      <c r="D1601" s="66">
        <v>43165.806445381946</v>
      </c>
      <c r="E1601" s="65" t="s">
        <v>696</v>
      </c>
    </row>
    <row r="1602" spans="1:5" x14ac:dyDescent="0.25">
      <c r="A1602" s="65" t="s">
        <v>7766</v>
      </c>
      <c r="B1602" s="65" t="s">
        <v>7767</v>
      </c>
      <c r="C1602" s="65">
        <v>2</v>
      </c>
      <c r="D1602" s="66">
        <v>43165.828274282409</v>
      </c>
      <c r="E1602" s="65" t="s">
        <v>696</v>
      </c>
    </row>
    <row r="1603" spans="1:5" ht="30" x14ac:dyDescent="0.25">
      <c r="A1603" s="65" t="s">
        <v>7768</v>
      </c>
      <c r="B1603" s="65" t="s">
        <v>1591</v>
      </c>
      <c r="C1603" s="65">
        <v>2</v>
      </c>
      <c r="D1603" s="66">
        <v>43165.846472708334</v>
      </c>
      <c r="E1603" s="65" t="s">
        <v>696</v>
      </c>
    </row>
    <row r="1604" spans="1:5" x14ac:dyDescent="0.25">
      <c r="A1604" s="65" t="s">
        <v>7769</v>
      </c>
      <c r="B1604" s="65" t="s">
        <v>7770</v>
      </c>
      <c r="C1604" s="65">
        <v>2</v>
      </c>
      <c r="D1604" s="66">
        <v>43165.814670185187</v>
      </c>
      <c r="E1604" s="65" t="s">
        <v>696</v>
      </c>
    </row>
    <row r="1605" spans="1:5" ht="30" x14ac:dyDescent="0.25">
      <c r="A1605" s="65" t="s">
        <v>7771</v>
      </c>
      <c r="B1605" s="65" t="s">
        <v>2305</v>
      </c>
      <c r="C1605" s="65">
        <v>2</v>
      </c>
      <c r="D1605" s="66">
        <v>43165.814696388887</v>
      </c>
      <c r="E1605" s="65" t="s">
        <v>696</v>
      </c>
    </row>
    <row r="1606" spans="1:5" ht="30" x14ac:dyDescent="0.25">
      <c r="A1606" s="65" t="s">
        <v>7772</v>
      </c>
      <c r="B1606" s="65" t="s">
        <v>3117</v>
      </c>
      <c r="C1606" s="65">
        <v>2</v>
      </c>
      <c r="D1606" s="66">
        <v>43165.814612986112</v>
      </c>
      <c r="E1606" s="65" t="s">
        <v>696</v>
      </c>
    </row>
    <row r="1607" spans="1:5" x14ac:dyDescent="0.25">
      <c r="A1607" s="65" t="s">
        <v>7773</v>
      </c>
      <c r="B1607" s="65" t="s">
        <v>7774</v>
      </c>
      <c r="C1607" s="65">
        <v>2</v>
      </c>
      <c r="D1607" s="66">
        <v>43165.819640995367</v>
      </c>
      <c r="E1607" s="65" t="s">
        <v>696</v>
      </c>
    </row>
    <row r="1608" spans="1:5" x14ac:dyDescent="0.25">
      <c r="A1608" s="65" t="s">
        <v>7775</v>
      </c>
      <c r="B1608" s="65" t="s">
        <v>3261</v>
      </c>
      <c r="C1608" s="65">
        <v>2</v>
      </c>
      <c r="D1608" s="66">
        <v>43165.848270486109</v>
      </c>
      <c r="E1608" s="65" t="s">
        <v>696</v>
      </c>
    </row>
    <row r="1609" spans="1:5" x14ac:dyDescent="0.25">
      <c r="A1609" s="65" t="s">
        <v>7776</v>
      </c>
      <c r="B1609" s="65" t="s">
        <v>7777</v>
      </c>
      <c r="C1609" s="65">
        <v>2</v>
      </c>
      <c r="D1609" s="66">
        <v>43165.848272280091</v>
      </c>
      <c r="E1609" s="65" t="s">
        <v>696</v>
      </c>
    </row>
    <row r="1610" spans="1:5" x14ac:dyDescent="0.25">
      <c r="A1610" s="65" t="s">
        <v>7778</v>
      </c>
      <c r="B1610" s="65" t="s">
        <v>7779</v>
      </c>
      <c r="C1610" s="65">
        <v>2</v>
      </c>
      <c r="D1610" s="66">
        <v>43165.848273310185</v>
      </c>
      <c r="E1610" s="65" t="s">
        <v>696</v>
      </c>
    </row>
    <row r="1611" spans="1:5" x14ac:dyDescent="0.25">
      <c r="A1611" s="65" t="s">
        <v>7780</v>
      </c>
      <c r="B1611" s="65" t="s">
        <v>7781</v>
      </c>
      <c r="C1611" s="65">
        <v>2</v>
      </c>
      <c r="D1611" s="66">
        <v>43165.848208981479</v>
      </c>
      <c r="E1611" s="65" t="s">
        <v>696</v>
      </c>
    </row>
    <row r="1612" spans="1:5" ht="30" x14ac:dyDescent="0.25">
      <c r="A1612" s="65" t="s">
        <v>7782</v>
      </c>
      <c r="B1612" s="65" t="s">
        <v>7783</v>
      </c>
      <c r="C1612" s="65">
        <v>2</v>
      </c>
      <c r="D1612" s="66">
        <v>43165.799152210646</v>
      </c>
      <c r="E1612" s="65" t="s">
        <v>696</v>
      </c>
    </row>
    <row r="1613" spans="1:5" x14ac:dyDescent="0.25">
      <c r="A1613" s="65" t="s">
        <v>7784</v>
      </c>
      <c r="B1613" s="65" t="s">
        <v>7785</v>
      </c>
      <c r="C1613" s="65">
        <v>2</v>
      </c>
      <c r="D1613" s="66">
        <v>43165.803221041664</v>
      </c>
      <c r="E1613" s="65" t="s">
        <v>696</v>
      </c>
    </row>
    <row r="1614" spans="1:5" ht="30" x14ac:dyDescent="0.25">
      <c r="A1614" s="65" t="s">
        <v>7786</v>
      </c>
      <c r="B1614" s="65" t="s">
        <v>7787</v>
      </c>
      <c r="C1614" s="65">
        <v>2</v>
      </c>
      <c r="D1614" s="66">
        <v>43165.803296874998</v>
      </c>
      <c r="E1614" s="65" t="s">
        <v>696</v>
      </c>
    </row>
    <row r="1615" spans="1:5" x14ac:dyDescent="0.25">
      <c r="A1615" s="65" t="s">
        <v>7788</v>
      </c>
      <c r="B1615" s="65" t="s">
        <v>1059</v>
      </c>
      <c r="C1615" s="65">
        <v>2</v>
      </c>
      <c r="D1615" s="66">
        <v>43165.80343728009</v>
      </c>
      <c r="E1615" s="65" t="s">
        <v>696</v>
      </c>
    </row>
    <row r="1616" spans="1:5" x14ac:dyDescent="0.25">
      <c r="A1616" s="65" t="s">
        <v>7789</v>
      </c>
      <c r="B1616" s="65" t="s">
        <v>7790</v>
      </c>
      <c r="C1616" s="65">
        <v>2</v>
      </c>
      <c r="D1616" s="66">
        <v>43165.816665740742</v>
      </c>
      <c r="E1616" s="65" t="s">
        <v>696</v>
      </c>
    </row>
    <row r="1617" spans="1:5" ht="30" x14ac:dyDescent="0.25">
      <c r="A1617" s="65" t="s">
        <v>7791</v>
      </c>
      <c r="B1617" s="65" t="s">
        <v>1801</v>
      </c>
      <c r="C1617" s="65">
        <v>2</v>
      </c>
      <c r="D1617" s="66">
        <v>43165.822289594907</v>
      </c>
      <c r="E1617" s="65" t="s">
        <v>696</v>
      </c>
    </row>
    <row r="1618" spans="1:5" x14ac:dyDescent="0.25">
      <c r="A1618" s="65" t="s">
        <v>7792</v>
      </c>
      <c r="B1618" s="65" t="s">
        <v>7793</v>
      </c>
      <c r="C1618" s="65">
        <v>2</v>
      </c>
      <c r="D1618" s="66">
        <v>43165.839689976849</v>
      </c>
      <c r="E1618" s="65" t="s">
        <v>696</v>
      </c>
    </row>
    <row r="1619" spans="1:5" x14ac:dyDescent="0.25">
      <c r="A1619" s="65" t="s">
        <v>7794</v>
      </c>
      <c r="B1619" s="65" t="s">
        <v>7795</v>
      </c>
      <c r="C1619" s="65">
        <v>2</v>
      </c>
      <c r="D1619" s="66">
        <v>43165.810909201391</v>
      </c>
      <c r="E1619" s="65" t="s">
        <v>696</v>
      </c>
    </row>
    <row r="1620" spans="1:5" x14ac:dyDescent="0.25">
      <c r="A1620" s="65" t="s">
        <v>7796</v>
      </c>
      <c r="B1620" s="65" t="s">
        <v>7797</v>
      </c>
      <c r="C1620" s="65">
        <v>2</v>
      </c>
      <c r="D1620" s="66">
        <v>43165.850098368057</v>
      </c>
      <c r="E1620" s="65" t="s">
        <v>696</v>
      </c>
    </row>
    <row r="1621" spans="1:5" ht="30" x14ac:dyDescent="0.25">
      <c r="A1621" s="65" t="s">
        <v>7798</v>
      </c>
      <c r="B1621" s="65" t="s">
        <v>7799</v>
      </c>
      <c r="C1621" s="65">
        <v>2</v>
      </c>
      <c r="D1621" s="66">
        <v>43165.815479965277</v>
      </c>
      <c r="E1621" s="65" t="s">
        <v>696</v>
      </c>
    </row>
    <row r="1622" spans="1:5" ht="30" x14ac:dyDescent="0.25">
      <c r="A1622" s="65" t="s">
        <v>7800</v>
      </c>
      <c r="B1622" s="65" t="s">
        <v>7801</v>
      </c>
      <c r="C1622" s="65">
        <v>2</v>
      </c>
      <c r="D1622" s="66">
        <v>43165.810805393521</v>
      </c>
      <c r="E1622" s="65" t="s">
        <v>696</v>
      </c>
    </row>
    <row r="1623" spans="1:5" x14ac:dyDescent="0.25">
      <c r="A1623" s="65" t="s">
        <v>7802</v>
      </c>
      <c r="B1623" s="65" t="s">
        <v>7803</v>
      </c>
      <c r="C1623" s="65">
        <v>2</v>
      </c>
      <c r="D1623" s="66">
        <v>43165.844025231483</v>
      </c>
      <c r="E1623" s="65" t="s">
        <v>696</v>
      </c>
    </row>
    <row r="1624" spans="1:5" x14ac:dyDescent="0.25">
      <c r="A1624" s="65" t="s">
        <v>7804</v>
      </c>
      <c r="B1624" s="65" t="s">
        <v>938</v>
      </c>
      <c r="C1624" s="65">
        <v>2</v>
      </c>
      <c r="D1624" s="66">
        <v>43165.808700289352</v>
      </c>
      <c r="E1624" s="65" t="s">
        <v>696</v>
      </c>
    </row>
    <row r="1625" spans="1:5" x14ac:dyDescent="0.25">
      <c r="A1625" s="65" t="s">
        <v>7805</v>
      </c>
      <c r="B1625" s="65" t="s">
        <v>7806</v>
      </c>
      <c r="C1625" s="65">
        <v>2</v>
      </c>
      <c r="D1625" s="66">
        <v>43165.845654282406</v>
      </c>
      <c r="E1625" s="65" t="s">
        <v>696</v>
      </c>
    </row>
    <row r="1626" spans="1:5" x14ac:dyDescent="0.25">
      <c r="A1626" s="65" t="s">
        <v>7807</v>
      </c>
      <c r="B1626" s="65" t="s">
        <v>7808</v>
      </c>
      <c r="C1626" s="65">
        <v>2</v>
      </c>
      <c r="D1626" s="66">
        <v>43165.845622800924</v>
      </c>
      <c r="E1626" s="65" t="s">
        <v>696</v>
      </c>
    </row>
    <row r="1627" spans="1:5" x14ac:dyDescent="0.25">
      <c r="A1627" s="65" t="s">
        <v>7809</v>
      </c>
      <c r="B1627" s="65" t="s">
        <v>1388</v>
      </c>
      <c r="C1627" s="65">
        <v>2</v>
      </c>
      <c r="D1627" s="66">
        <v>43165.841473171298</v>
      </c>
      <c r="E1627" s="65" t="s">
        <v>696</v>
      </c>
    </row>
    <row r="1628" spans="1:5" x14ac:dyDescent="0.25">
      <c r="A1628" s="65" t="s">
        <v>7810</v>
      </c>
      <c r="B1628" s="65" t="s">
        <v>7811</v>
      </c>
      <c r="C1628" s="65">
        <v>2</v>
      </c>
      <c r="D1628" s="66">
        <v>43165.809191458335</v>
      </c>
      <c r="E1628" s="65" t="s">
        <v>696</v>
      </c>
    </row>
    <row r="1629" spans="1:5" x14ac:dyDescent="0.25">
      <c r="A1629" s="65" t="s">
        <v>7812</v>
      </c>
      <c r="B1629" s="65" t="s">
        <v>7813</v>
      </c>
      <c r="C1629" s="65">
        <v>2</v>
      </c>
      <c r="D1629" s="66">
        <v>43165.816176354165</v>
      </c>
      <c r="E1629" s="65" t="s">
        <v>696</v>
      </c>
    </row>
    <row r="1630" spans="1:5" x14ac:dyDescent="0.25">
      <c r="A1630" s="65" t="s">
        <v>7814</v>
      </c>
      <c r="B1630" s="65" t="s">
        <v>7815</v>
      </c>
      <c r="C1630" s="65">
        <v>2</v>
      </c>
      <c r="D1630" s="66">
        <v>43165.847817812501</v>
      </c>
      <c r="E1630" s="65" t="s">
        <v>696</v>
      </c>
    </row>
    <row r="1631" spans="1:5" x14ac:dyDescent="0.25">
      <c r="A1631" s="65" t="s">
        <v>7816</v>
      </c>
      <c r="B1631" s="65" t="s">
        <v>7817</v>
      </c>
      <c r="C1631" s="65">
        <v>2</v>
      </c>
      <c r="D1631" s="66">
        <v>43165.847839710645</v>
      </c>
      <c r="E1631" s="65" t="s">
        <v>696</v>
      </c>
    </row>
    <row r="1632" spans="1:5" ht="30" x14ac:dyDescent="0.25">
      <c r="A1632" s="65" t="s">
        <v>7818</v>
      </c>
      <c r="B1632" s="65" t="s">
        <v>7819</v>
      </c>
      <c r="C1632" s="65">
        <v>2</v>
      </c>
      <c r="D1632" s="66">
        <v>43165.831646296298</v>
      </c>
      <c r="E1632" s="65" t="s">
        <v>696</v>
      </c>
    </row>
    <row r="1633" spans="1:5" x14ac:dyDescent="0.25">
      <c r="A1633" s="65" t="s">
        <v>7820</v>
      </c>
      <c r="B1633" s="65" t="s">
        <v>7821</v>
      </c>
      <c r="C1633" s="65">
        <v>2</v>
      </c>
      <c r="D1633" s="66">
        <v>43165.837131215281</v>
      </c>
      <c r="E1633" s="65" t="s">
        <v>696</v>
      </c>
    </row>
    <row r="1634" spans="1:5" ht="30" x14ac:dyDescent="0.25">
      <c r="A1634" s="65" t="s">
        <v>7822</v>
      </c>
      <c r="B1634" s="65" t="s">
        <v>7823</v>
      </c>
      <c r="C1634" s="65">
        <v>2</v>
      </c>
      <c r="D1634" s="66">
        <v>43165.805331122683</v>
      </c>
      <c r="E1634" s="65" t="s">
        <v>696</v>
      </c>
    </row>
    <row r="1635" spans="1:5" x14ac:dyDescent="0.25">
      <c r="A1635" s="65" t="s">
        <v>7824</v>
      </c>
      <c r="B1635" s="65" t="s">
        <v>7825</v>
      </c>
      <c r="C1635" s="65">
        <v>2</v>
      </c>
      <c r="D1635" s="66">
        <v>43165.809654212964</v>
      </c>
      <c r="E1635" s="65" t="s">
        <v>696</v>
      </c>
    </row>
    <row r="1636" spans="1:5" x14ac:dyDescent="0.25">
      <c r="A1636" s="65" t="s">
        <v>7826</v>
      </c>
      <c r="B1636" s="65" t="s">
        <v>7827</v>
      </c>
      <c r="C1636" s="65">
        <v>2</v>
      </c>
      <c r="D1636" s="66">
        <v>43165.837616770834</v>
      </c>
      <c r="E1636" s="65" t="s">
        <v>696</v>
      </c>
    </row>
    <row r="1637" spans="1:5" ht="30" x14ac:dyDescent="0.25">
      <c r="A1637" s="65" t="s">
        <v>7828</v>
      </c>
      <c r="B1637" s="65" t="s">
        <v>7829</v>
      </c>
      <c r="C1637" s="65">
        <v>2</v>
      </c>
      <c r="D1637" s="66">
        <v>43165.843875289349</v>
      </c>
      <c r="E1637" s="65" t="s">
        <v>696</v>
      </c>
    </row>
    <row r="1638" spans="1:5" ht="30" x14ac:dyDescent="0.25">
      <c r="A1638" s="65" t="s">
        <v>7830</v>
      </c>
      <c r="B1638" s="65" t="s">
        <v>7831</v>
      </c>
      <c r="C1638" s="65">
        <v>2</v>
      </c>
      <c r="D1638" s="66">
        <v>43165.825876388888</v>
      </c>
      <c r="E1638" s="65" t="s">
        <v>696</v>
      </c>
    </row>
    <row r="1639" spans="1:5" ht="30" x14ac:dyDescent="0.25">
      <c r="A1639" s="65" t="s">
        <v>7832</v>
      </c>
      <c r="B1639" s="65" t="s">
        <v>7833</v>
      </c>
      <c r="C1639" s="65">
        <v>2</v>
      </c>
      <c r="D1639" s="66">
        <v>43165.798668703705</v>
      </c>
      <c r="E1639" s="65" t="s">
        <v>696</v>
      </c>
    </row>
    <row r="1640" spans="1:5" x14ac:dyDescent="0.25">
      <c r="A1640" s="65" t="s">
        <v>7834</v>
      </c>
      <c r="B1640" s="65" t="s">
        <v>7835</v>
      </c>
      <c r="C1640" s="65">
        <v>2</v>
      </c>
      <c r="D1640" s="66">
        <v>43165.798116412036</v>
      </c>
      <c r="E1640" s="65" t="s">
        <v>696</v>
      </c>
    </row>
    <row r="1641" spans="1:5" x14ac:dyDescent="0.25">
      <c r="A1641" s="65" t="s">
        <v>7836</v>
      </c>
      <c r="B1641" s="65" t="s">
        <v>1469</v>
      </c>
      <c r="C1641" s="65">
        <v>2</v>
      </c>
      <c r="D1641" s="66">
        <v>43165.820598217593</v>
      </c>
      <c r="E1641" s="65" t="s">
        <v>696</v>
      </c>
    </row>
    <row r="1642" spans="1:5" ht="30" x14ac:dyDescent="0.25">
      <c r="A1642" s="65" t="s">
        <v>7837</v>
      </c>
      <c r="B1642" s="65" t="s">
        <v>3488</v>
      </c>
      <c r="C1642" s="65">
        <v>2</v>
      </c>
      <c r="D1642" s="66">
        <v>43165.820599976854</v>
      </c>
      <c r="E1642" s="65" t="s">
        <v>696</v>
      </c>
    </row>
    <row r="1643" spans="1:5" x14ac:dyDescent="0.25">
      <c r="A1643" s="65" t="s">
        <v>7838</v>
      </c>
      <c r="B1643" s="65" t="s">
        <v>2725</v>
      </c>
      <c r="C1643" s="65">
        <v>2</v>
      </c>
      <c r="D1643" s="66">
        <v>43165.798964768517</v>
      </c>
      <c r="E1643" s="65" t="s">
        <v>696</v>
      </c>
    </row>
    <row r="1644" spans="1:5" x14ac:dyDescent="0.25">
      <c r="A1644" s="65" t="s">
        <v>7839</v>
      </c>
      <c r="B1644" s="65" t="s">
        <v>7840</v>
      </c>
      <c r="C1644" s="65">
        <v>2</v>
      </c>
      <c r="D1644" s="66">
        <v>43165.840178101855</v>
      </c>
      <c r="E1644" s="65" t="s">
        <v>696</v>
      </c>
    </row>
    <row r="1645" spans="1:5" x14ac:dyDescent="0.25">
      <c r="A1645" s="65" t="s">
        <v>7841</v>
      </c>
      <c r="B1645" s="65" t="s">
        <v>7842</v>
      </c>
      <c r="C1645" s="65">
        <v>2</v>
      </c>
      <c r="D1645" s="66">
        <v>43165.808333726854</v>
      </c>
      <c r="E1645" s="65" t="s">
        <v>696</v>
      </c>
    </row>
    <row r="1646" spans="1:5" ht="30" x14ac:dyDescent="0.25">
      <c r="A1646" s="65" t="s">
        <v>7843</v>
      </c>
      <c r="B1646" s="65" t="s">
        <v>1417</v>
      </c>
      <c r="C1646" s="65">
        <v>2</v>
      </c>
      <c r="D1646" s="66">
        <v>43165.81741462963</v>
      </c>
      <c r="E1646" s="65" t="s">
        <v>696</v>
      </c>
    </row>
    <row r="1647" spans="1:5" ht="30" x14ac:dyDescent="0.25">
      <c r="A1647" s="65" t="s">
        <v>7844</v>
      </c>
      <c r="B1647" s="65" t="s">
        <v>1493</v>
      </c>
      <c r="C1647" s="65">
        <v>2</v>
      </c>
      <c r="D1647" s="66">
        <v>43165.808706655094</v>
      </c>
      <c r="E1647" s="65" t="s">
        <v>696</v>
      </c>
    </row>
    <row r="1648" spans="1:5" x14ac:dyDescent="0.25">
      <c r="A1648" s="65" t="s">
        <v>7845</v>
      </c>
      <c r="B1648" s="65" t="s">
        <v>7846</v>
      </c>
      <c r="C1648" s="65">
        <v>2</v>
      </c>
      <c r="D1648" s="66">
        <v>43165.813461319442</v>
      </c>
      <c r="E1648" s="65" t="s">
        <v>696</v>
      </c>
    </row>
    <row r="1649" spans="1:5" x14ac:dyDescent="0.25">
      <c r="A1649" s="65" t="s">
        <v>7847</v>
      </c>
      <c r="B1649" s="65" t="s">
        <v>2588</v>
      </c>
      <c r="C1649" s="65">
        <v>2</v>
      </c>
      <c r="D1649" s="66">
        <v>43165.818710254629</v>
      </c>
      <c r="E1649" s="65" t="s">
        <v>696</v>
      </c>
    </row>
    <row r="1650" spans="1:5" x14ac:dyDescent="0.25">
      <c r="A1650" s="65" t="s">
        <v>7848</v>
      </c>
      <c r="B1650" s="65" t="s">
        <v>7849</v>
      </c>
      <c r="C1650" s="65">
        <v>2</v>
      </c>
      <c r="D1650" s="66">
        <v>43165.818347465276</v>
      </c>
      <c r="E1650" s="65" t="s">
        <v>696</v>
      </c>
    </row>
    <row r="1651" spans="1:5" x14ac:dyDescent="0.25">
      <c r="A1651" s="65" t="s">
        <v>7850</v>
      </c>
      <c r="B1651" s="65" t="s">
        <v>7851</v>
      </c>
      <c r="C1651" s="65">
        <v>2</v>
      </c>
      <c r="D1651" s="66">
        <v>43165.840583020836</v>
      </c>
      <c r="E1651" s="65" t="s">
        <v>696</v>
      </c>
    </row>
    <row r="1652" spans="1:5" x14ac:dyDescent="0.25">
      <c r="A1652" s="65" t="s">
        <v>7852</v>
      </c>
      <c r="B1652" s="65" t="s">
        <v>7853</v>
      </c>
      <c r="C1652" s="65">
        <v>2</v>
      </c>
      <c r="D1652" s="66">
        <v>43165.818341215279</v>
      </c>
      <c r="E1652" s="65" t="s">
        <v>696</v>
      </c>
    </row>
    <row r="1653" spans="1:5" x14ac:dyDescent="0.25">
      <c r="A1653" s="65" t="s">
        <v>7854</v>
      </c>
      <c r="B1653" s="65" t="s">
        <v>7855</v>
      </c>
      <c r="C1653" s="65">
        <v>2</v>
      </c>
      <c r="D1653" s="66">
        <v>43165.840145960647</v>
      </c>
      <c r="E1653" s="65" t="s">
        <v>696</v>
      </c>
    </row>
    <row r="1654" spans="1:5" x14ac:dyDescent="0.25">
      <c r="A1654" s="65" t="s">
        <v>7856</v>
      </c>
      <c r="B1654" s="65" t="s">
        <v>7857</v>
      </c>
      <c r="C1654" s="65">
        <v>2</v>
      </c>
      <c r="D1654" s="66">
        <v>43165.824249710648</v>
      </c>
      <c r="E1654" s="65" t="s">
        <v>696</v>
      </c>
    </row>
    <row r="1655" spans="1:5" x14ac:dyDescent="0.25">
      <c r="A1655" s="65" t="s">
        <v>7858</v>
      </c>
      <c r="B1655" s="65" t="s">
        <v>7859</v>
      </c>
      <c r="C1655" s="65">
        <v>2</v>
      </c>
      <c r="D1655" s="66">
        <v>43165.818310289353</v>
      </c>
      <c r="E1655" s="65" t="s">
        <v>696</v>
      </c>
    </row>
    <row r="1656" spans="1:5" ht="30" x14ac:dyDescent="0.25">
      <c r="A1656" s="65" t="s">
        <v>7860</v>
      </c>
      <c r="B1656" s="65" t="s">
        <v>7861</v>
      </c>
      <c r="C1656" s="65">
        <v>2</v>
      </c>
      <c r="D1656" s="66">
        <v>43165.818300891202</v>
      </c>
      <c r="E1656" s="65" t="s">
        <v>696</v>
      </c>
    </row>
    <row r="1657" spans="1:5" x14ac:dyDescent="0.25">
      <c r="A1657" s="65" t="s">
        <v>7862</v>
      </c>
      <c r="B1657" s="65" t="s">
        <v>7863</v>
      </c>
      <c r="C1657" s="65">
        <v>2</v>
      </c>
      <c r="D1657" s="66">
        <v>43165.847843935182</v>
      </c>
      <c r="E1657" s="65" t="s">
        <v>696</v>
      </c>
    </row>
    <row r="1658" spans="1:5" x14ac:dyDescent="0.25">
      <c r="A1658" s="65" t="s">
        <v>7864</v>
      </c>
      <c r="B1658" s="65" t="s">
        <v>7865</v>
      </c>
      <c r="C1658" s="65">
        <v>2</v>
      </c>
      <c r="D1658" s="66">
        <v>43165.828582557871</v>
      </c>
      <c r="E1658" s="65" t="s">
        <v>696</v>
      </c>
    </row>
    <row r="1659" spans="1:5" x14ac:dyDescent="0.25">
      <c r="A1659" s="65" t="s">
        <v>7866</v>
      </c>
      <c r="B1659" s="65" t="s">
        <v>7867</v>
      </c>
      <c r="C1659" s="65">
        <v>2</v>
      </c>
      <c r="D1659" s="66">
        <v>43165.834515856484</v>
      </c>
      <c r="E1659" s="65" t="s">
        <v>696</v>
      </c>
    </row>
    <row r="1660" spans="1:5" ht="30" x14ac:dyDescent="0.25">
      <c r="A1660" s="65" t="s">
        <v>7868</v>
      </c>
      <c r="B1660" s="65" t="s">
        <v>7869</v>
      </c>
      <c r="C1660" s="65">
        <v>2</v>
      </c>
      <c r="D1660" s="66">
        <v>43165.840644317126</v>
      </c>
      <c r="E1660" s="65" t="s">
        <v>696</v>
      </c>
    </row>
    <row r="1661" spans="1:5" ht="30" x14ac:dyDescent="0.25">
      <c r="A1661" s="65" t="s">
        <v>7870</v>
      </c>
      <c r="B1661" s="65" t="s">
        <v>7871</v>
      </c>
      <c r="C1661" s="65">
        <v>2</v>
      </c>
      <c r="D1661" s="66">
        <v>43165.845625138893</v>
      </c>
      <c r="E1661" s="65" t="s">
        <v>696</v>
      </c>
    </row>
    <row r="1662" spans="1:5" x14ac:dyDescent="0.25">
      <c r="A1662" s="65" t="s">
        <v>7872</v>
      </c>
      <c r="B1662" s="65" t="s">
        <v>7873</v>
      </c>
      <c r="C1662" s="65">
        <v>2</v>
      </c>
      <c r="D1662" s="66">
        <v>43165.807321736109</v>
      </c>
      <c r="E1662" s="65" t="s">
        <v>696</v>
      </c>
    </row>
    <row r="1663" spans="1:5" x14ac:dyDescent="0.25">
      <c r="A1663" s="65" t="s">
        <v>7874</v>
      </c>
      <c r="B1663" s="65" t="s">
        <v>2800</v>
      </c>
      <c r="C1663" s="65">
        <v>2</v>
      </c>
      <c r="D1663" s="66">
        <v>43165.810074942128</v>
      </c>
      <c r="E1663" s="65" t="s">
        <v>696</v>
      </c>
    </row>
    <row r="1664" spans="1:5" x14ac:dyDescent="0.25">
      <c r="A1664" s="65" t="s">
        <v>7875</v>
      </c>
      <c r="B1664" s="65" t="s">
        <v>1345</v>
      </c>
      <c r="C1664" s="65">
        <v>2</v>
      </c>
      <c r="D1664" s="66">
        <v>43165.85174820602</v>
      </c>
      <c r="E1664" s="65" t="s">
        <v>696</v>
      </c>
    </row>
    <row r="1665" spans="1:5" ht="30" x14ac:dyDescent="0.25">
      <c r="A1665" s="65" t="s">
        <v>7876</v>
      </c>
      <c r="B1665" s="65" t="s">
        <v>7877</v>
      </c>
      <c r="C1665" s="65">
        <v>2</v>
      </c>
      <c r="D1665" s="66">
        <v>43165.851751064816</v>
      </c>
      <c r="E1665" s="65" t="s">
        <v>696</v>
      </c>
    </row>
    <row r="1666" spans="1:5" x14ac:dyDescent="0.25">
      <c r="A1666" s="65" t="s">
        <v>7878</v>
      </c>
      <c r="B1666" s="65" t="s">
        <v>1316</v>
      </c>
      <c r="C1666" s="65">
        <v>2</v>
      </c>
      <c r="D1666" s="66">
        <v>43165.835363402781</v>
      </c>
      <c r="E1666" s="65" t="s">
        <v>696</v>
      </c>
    </row>
    <row r="1667" spans="1:5" x14ac:dyDescent="0.25">
      <c r="A1667" s="65" t="s">
        <v>7879</v>
      </c>
      <c r="B1667" s="65" t="s">
        <v>7880</v>
      </c>
      <c r="C1667" s="65">
        <v>2</v>
      </c>
      <c r="D1667" s="66">
        <v>43165.824648425929</v>
      </c>
      <c r="E1667" s="65" t="s">
        <v>696</v>
      </c>
    </row>
    <row r="1668" spans="1:5" x14ac:dyDescent="0.25">
      <c r="A1668" s="65" t="s">
        <v>7881</v>
      </c>
      <c r="B1668" s="65" t="s">
        <v>7882</v>
      </c>
      <c r="C1668" s="65">
        <v>2</v>
      </c>
      <c r="D1668" s="66">
        <v>43165.849131979165</v>
      </c>
      <c r="E1668" s="65" t="s">
        <v>696</v>
      </c>
    </row>
    <row r="1669" spans="1:5" ht="30" x14ac:dyDescent="0.25">
      <c r="A1669" s="65" t="s">
        <v>7883</v>
      </c>
      <c r="B1669" s="65" t="s">
        <v>2776</v>
      </c>
      <c r="C1669" s="65">
        <v>2</v>
      </c>
      <c r="D1669" s="66">
        <v>43165.849151446761</v>
      </c>
      <c r="E1669" s="65" t="s">
        <v>696</v>
      </c>
    </row>
    <row r="1670" spans="1:5" x14ac:dyDescent="0.25">
      <c r="A1670" s="65" t="s">
        <v>7884</v>
      </c>
      <c r="B1670" s="65" t="s">
        <v>7885</v>
      </c>
      <c r="C1670" s="65">
        <v>2</v>
      </c>
      <c r="D1670" s="66">
        <v>43165.815997245372</v>
      </c>
      <c r="E1670" s="65" t="s">
        <v>696</v>
      </c>
    </row>
    <row r="1671" spans="1:5" x14ac:dyDescent="0.25">
      <c r="A1671" s="65" t="s">
        <v>7886</v>
      </c>
      <c r="B1671" s="65" t="s">
        <v>7887</v>
      </c>
      <c r="C1671" s="65">
        <v>2</v>
      </c>
      <c r="D1671" s="66">
        <v>43165.816188425924</v>
      </c>
      <c r="E1671" s="65" t="s">
        <v>696</v>
      </c>
    </row>
    <row r="1672" spans="1:5" ht="30" x14ac:dyDescent="0.25">
      <c r="A1672" s="65" t="s">
        <v>7888</v>
      </c>
      <c r="B1672" s="65" t="s">
        <v>7889</v>
      </c>
      <c r="C1672" s="65">
        <v>2</v>
      </c>
      <c r="D1672" s="66">
        <v>43165.831136562498</v>
      </c>
      <c r="E1672" s="65" t="s">
        <v>696</v>
      </c>
    </row>
    <row r="1673" spans="1:5" ht="30" x14ac:dyDescent="0.25">
      <c r="A1673" s="65" t="s">
        <v>7890</v>
      </c>
      <c r="B1673" s="65" t="s">
        <v>7891</v>
      </c>
      <c r="C1673" s="65">
        <v>2</v>
      </c>
      <c r="D1673" s="66">
        <v>43165.811381793981</v>
      </c>
      <c r="E1673" s="65" t="s">
        <v>696</v>
      </c>
    </row>
    <row r="1674" spans="1:5" ht="30" x14ac:dyDescent="0.25">
      <c r="A1674" s="65" t="s">
        <v>7892</v>
      </c>
      <c r="B1674" s="65" t="s">
        <v>2043</v>
      </c>
      <c r="C1674" s="65">
        <v>2</v>
      </c>
      <c r="D1674" s="66">
        <v>43165.812526412039</v>
      </c>
      <c r="E1674" s="65" t="s">
        <v>696</v>
      </c>
    </row>
    <row r="1675" spans="1:5" x14ac:dyDescent="0.25">
      <c r="A1675" s="65" t="s">
        <v>7893</v>
      </c>
      <c r="B1675" s="65" t="s">
        <v>7894</v>
      </c>
      <c r="C1675" s="65">
        <v>2</v>
      </c>
      <c r="D1675" s="66">
        <v>43165.830645150461</v>
      </c>
      <c r="E1675" s="65" t="s">
        <v>696</v>
      </c>
    </row>
    <row r="1676" spans="1:5" ht="30" x14ac:dyDescent="0.25">
      <c r="A1676" s="65" t="s">
        <v>7895</v>
      </c>
      <c r="B1676" s="65" t="s">
        <v>7896</v>
      </c>
      <c r="C1676" s="65">
        <v>2</v>
      </c>
      <c r="D1676" s="66">
        <v>43165.819768298614</v>
      </c>
      <c r="E1676" s="65" t="s">
        <v>696</v>
      </c>
    </row>
    <row r="1677" spans="1:5" x14ac:dyDescent="0.25">
      <c r="A1677" s="65" t="s">
        <v>7897</v>
      </c>
      <c r="B1677" s="65" t="s">
        <v>7898</v>
      </c>
      <c r="C1677" s="65">
        <v>2</v>
      </c>
      <c r="D1677" s="66">
        <v>43165.800278518516</v>
      </c>
      <c r="E1677" s="65" t="s">
        <v>696</v>
      </c>
    </row>
    <row r="1678" spans="1:5" ht="30" x14ac:dyDescent="0.25">
      <c r="A1678" s="65" t="s">
        <v>7899</v>
      </c>
      <c r="B1678" s="65" t="s">
        <v>7900</v>
      </c>
      <c r="C1678" s="65">
        <v>2</v>
      </c>
      <c r="D1678" s="66">
        <v>43165.804417627318</v>
      </c>
      <c r="E1678" s="65" t="s">
        <v>696</v>
      </c>
    </row>
    <row r="1679" spans="1:5" ht="30" x14ac:dyDescent="0.25">
      <c r="A1679" s="65" t="s">
        <v>7901</v>
      </c>
      <c r="B1679" s="65" t="s">
        <v>7902</v>
      </c>
      <c r="C1679" s="65">
        <v>2</v>
      </c>
      <c r="D1679" s="66">
        <v>43165.808291620371</v>
      </c>
      <c r="E1679" s="65" t="s">
        <v>696</v>
      </c>
    </row>
    <row r="1680" spans="1:5" ht="30" x14ac:dyDescent="0.25">
      <c r="A1680" s="65" t="s">
        <v>7903</v>
      </c>
      <c r="B1680" s="65" t="s">
        <v>3002</v>
      </c>
      <c r="C1680" s="65">
        <v>2</v>
      </c>
      <c r="D1680" s="66">
        <v>43165.824471898151</v>
      </c>
      <c r="E1680" s="65" t="s">
        <v>696</v>
      </c>
    </row>
    <row r="1681" spans="1:5" x14ac:dyDescent="0.25">
      <c r="A1681" s="65" t="s">
        <v>7904</v>
      </c>
      <c r="B1681" s="65" t="s">
        <v>7905</v>
      </c>
      <c r="C1681" s="65">
        <v>2</v>
      </c>
      <c r="D1681" s="66">
        <v>43165.816441863426</v>
      </c>
      <c r="E1681" s="65" t="s">
        <v>696</v>
      </c>
    </row>
    <row r="1682" spans="1:5" x14ac:dyDescent="0.25">
      <c r="A1682" s="65" t="s">
        <v>7906</v>
      </c>
      <c r="B1682" s="65" t="s">
        <v>1715</v>
      </c>
      <c r="C1682" s="65">
        <v>2</v>
      </c>
      <c r="D1682" s="66">
        <v>43165.841552673613</v>
      </c>
      <c r="E1682" s="65" t="s">
        <v>696</v>
      </c>
    </row>
    <row r="1683" spans="1:5" x14ac:dyDescent="0.25">
      <c r="A1683" s="65" t="s">
        <v>7907</v>
      </c>
      <c r="B1683" s="65" t="s">
        <v>726</v>
      </c>
      <c r="C1683" s="65">
        <v>2</v>
      </c>
      <c r="D1683" s="66">
        <v>43165.813991446761</v>
      </c>
      <c r="E1683" s="65" t="s">
        <v>696</v>
      </c>
    </row>
    <row r="1684" spans="1:5" ht="30" x14ac:dyDescent="0.25">
      <c r="A1684" s="65" t="s">
        <v>7908</v>
      </c>
      <c r="B1684" s="65" t="s">
        <v>7909</v>
      </c>
      <c r="C1684" s="65">
        <v>2</v>
      </c>
      <c r="D1684" s="66">
        <v>43165.814406412035</v>
      </c>
      <c r="E1684" s="65" t="s">
        <v>696</v>
      </c>
    </row>
    <row r="1685" spans="1:5" x14ac:dyDescent="0.25">
      <c r="A1685" s="65" t="s">
        <v>7910</v>
      </c>
      <c r="B1685" s="65" t="s">
        <v>789</v>
      </c>
      <c r="C1685" s="65">
        <v>2</v>
      </c>
      <c r="D1685" s="66">
        <v>43165.803494305554</v>
      </c>
      <c r="E1685" s="65" t="s">
        <v>696</v>
      </c>
    </row>
    <row r="1686" spans="1:5" x14ac:dyDescent="0.25">
      <c r="A1686" s="65" t="s">
        <v>7911</v>
      </c>
      <c r="B1686" s="65" t="s">
        <v>7912</v>
      </c>
      <c r="C1686" s="65">
        <v>2</v>
      </c>
      <c r="D1686" s="66">
        <v>43165.834104780093</v>
      </c>
      <c r="E1686" s="65" t="s">
        <v>696</v>
      </c>
    </row>
    <row r="1687" spans="1:5" x14ac:dyDescent="0.25">
      <c r="A1687" s="65" t="s">
        <v>7913</v>
      </c>
      <c r="B1687" s="65" t="s">
        <v>7914</v>
      </c>
      <c r="C1687" s="65">
        <v>2</v>
      </c>
      <c r="D1687" s="66">
        <v>43165.824963738429</v>
      </c>
      <c r="E1687" s="65" t="s">
        <v>696</v>
      </c>
    </row>
    <row r="1688" spans="1:5" x14ac:dyDescent="0.25">
      <c r="A1688" s="65" t="s">
        <v>7915</v>
      </c>
      <c r="B1688" s="65" t="s">
        <v>7916</v>
      </c>
      <c r="C1688" s="65">
        <v>2</v>
      </c>
      <c r="D1688" s="66">
        <v>43165.802861608798</v>
      </c>
      <c r="E1688" s="65" t="s">
        <v>696</v>
      </c>
    </row>
    <row r="1689" spans="1:5" ht="30" x14ac:dyDescent="0.25">
      <c r="A1689" s="65" t="s">
        <v>7917</v>
      </c>
      <c r="B1689" s="65" t="s">
        <v>792</v>
      </c>
      <c r="C1689" s="65">
        <v>2</v>
      </c>
      <c r="D1689" s="66">
        <v>43165.81708980324</v>
      </c>
      <c r="E1689" s="65" t="s">
        <v>696</v>
      </c>
    </row>
    <row r="1690" spans="1:5" x14ac:dyDescent="0.25">
      <c r="A1690" s="65" t="s">
        <v>7918</v>
      </c>
      <c r="B1690" s="65" t="s">
        <v>7919</v>
      </c>
      <c r="C1690" s="65">
        <v>2</v>
      </c>
      <c r="D1690" s="66">
        <v>43165.812169317127</v>
      </c>
      <c r="E1690" s="65" t="s">
        <v>696</v>
      </c>
    </row>
    <row r="1691" spans="1:5" x14ac:dyDescent="0.25">
      <c r="A1691" s="65" t="s">
        <v>7920</v>
      </c>
      <c r="B1691" s="65" t="s">
        <v>3572</v>
      </c>
      <c r="C1691" s="65">
        <v>2</v>
      </c>
      <c r="D1691" s="66">
        <v>43165.807439814816</v>
      </c>
      <c r="E1691" s="65" t="s">
        <v>696</v>
      </c>
    </row>
    <row r="1692" spans="1:5" x14ac:dyDescent="0.25">
      <c r="A1692" s="65" t="s">
        <v>7921</v>
      </c>
      <c r="B1692" s="65" t="s">
        <v>7922</v>
      </c>
      <c r="C1692" s="65">
        <v>2</v>
      </c>
      <c r="D1692" s="66">
        <v>43165.81169357639</v>
      </c>
      <c r="E1692" s="65" t="s">
        <v>696</v>
      </c>
    </row>
    <row r="1693" spans="1:5" x14ac:dyDescent="0.25">
      <c r="A1693" s="65" t="s">
        <v>7923</v>
      </c>
      <c r="B1693" s="65" t="s">
        <v>7924</v>
      </c>
      <c r="C1693" s="65">
        <v>2</v>
      </c>
      <c r="D1693" s="66">
        <v>43165.80753982639</v>
      </c>
      <c r="E1693" s="65" t="s">
        <v>696</v>
      </c>
    </row>
    <row r="1694" spans="1:5" x14ac:dyDescent="0.25">
      <c r="A1694" s="65" t="s">
        <v>7925</v>
      </c>
      <c r="B1694" s="65" t="s">
        <v>7926</v>
      </c>
      <c r="C1694" s="65">
        <v>2</v>
      </c>
      <c r="D1694" s="66">
        <v>43165.807483310185</v>
      </c>
      <c r="E1694" s="65" t="s">
        <v>696</v>
      </c>
    </row>
    <row r="1695" spans="1:5" x14ac:dyDescent="0.25">
      <c r="A1695" s="65" t="s">
        <v>7927</v>
      </c>
      <c r="B1695" s="65" t="s">
        <v>7928</v>
      </c>
      <c r="C1695" s="65">
        <v>2</v>
      </c>
      <c r="D1695" s="66">
        <v>43165.803764756944</v>
      </c>
      <c r="E1695" s="65" t="s">
        <v>696</v>
      </c>
    </row>
    <row r="1696" spans="1:5" x14ac:dyDescent="0.25">
      <c r="A1696" s="65" t="s">
        <v>7929</v>
      </c>
      <c r="B1696" s="65" t="s">
        <v>7930</v>
      </c>
      <c r="C1696" s="65">
        <v>2</v>
      </c>
      <c r="D1696" s="66">
        <v>43165.803774942127</v>
      </c>
      <c r="E1696" s="65" t="s">
        <v>696</v>
      </c>
    </row>
    <row r="1697" spans="1:5" ht="30" x14ac:dyDescent="0.25">
      <c r="A1697" s="65" t="s">
        <v>7931</v>
      </c>
      <c r="B1697" s="65" t="s">
        <v>7932</v>
      </c>
      <c r="C1697" s="65">
        <v>2</v>
      </c>
      <c r="D1697" s="66">
        <v>43165.807348865739</v>
      </c>
      <c r="E1697" s="65" t="s">
        <v>696</v>
      </c>
    </row>
    <row r="1698" spans="1:5" ht="30" x14ac:dyDescent="0.25">
      <c r="A1698" s="65" t="s">
        <v>7933</v>
      </c>
      <c r="B1698" s="65" t="s">
        <v>1224</v>
      </c>
      <c r="C1698" s="65">
        <v>2</v>
      </c>
      <c r="D1698" s="66">
        <v>43165.818101828707</v>
      </c>
      <c r="E1698" s="65" t="s">
        <v>696</v>
      </c>
    </row>
    <row r="1699" spans="1:5" ht="30" x14ac:dyDescent="0.25">
      <c r="A1699" s="65" t="s">
        <v>7934</v>
      </c>
      <c r="B1699" s="65" t="s">
        <v>7935</v>
      </c>
      <c r="C1699" s="65">
        <v>2</v>
      </c>
      <c r="D1699" s="66">
        <v>43165.835813773148</v>
      </c>
      <c r="E1699" s="65" t="s">
        <v>696</v>
      </c>
    </row>
    <row r="1700" spans="1:5" x14ac:dyDescent="0.25">
      <c r="A1700" s="65" t="s">
        <v>7936</v>
      </c>
      <c r="B1700" s="65" t="s">
        <v>7937</v>
      </c>
      <c r="C1700" s="65">
        <v>2</v>
      </c>
      <c r="D1700" s="66">
        <v>43165.819192754629</v>
      </c>
      <c r="E1700" s="65" t="s">
        <v>696</v>
      </c>
    </row>
    <row r="1701" spans="1:5" x14ac:dyDescent="0.25">
      <c r="A1701" s="65" t="s">
        <v>7938</v>
      </c>
      <c r="B1701" s="65" t="s">
        <v>735</v>
      </c>
      <c r="C1701" s="65">
        <v>2</v>
      </c>
      <c r="D1701" s="66">
        <v>43165.824360648148</v>
      </c>
      <c r="E1701" s="65" t="s">
        <v>696</v>
      </c>
    </row>
    <row r="1702" spans="1:5" x14ac:dyDescent="0.25">
      <c r="A1702" s="65" t="s">
        <v>7939</v>
      </c>
      <c r="B1702" s="65" t="s">
        <v>1065</v>
      </c>
      <c r="C1702" s="65">
        <v>2</v>
      </c>
      <c r="D1702" s="66">
        <v>43165.853412488425</v>
      </c>
      <c r="E1702" s="65" t="s">
        <v>696</v>
      </c>
    </row>
    <row r="1703" spans="1:5" ht="30" x14ac:dyDescent="0.25">
      <c r="A1703" s="65" t="s">
        <v>7940</v>
      </c>
      <c r="B1703" s="65" t="s">
        <v>7941</v>
      </c>
      <c r="C1703" s="65">
        <v>2</v>
      </c>
      <c r="D1703" s="66">
        <v>43165.852962777775</v>
      </c>
      <c r="E1703" s="65" t="s">
        <v>696</v>
      </c>
    </row>
    <row r="1704" spans="1:5" x14ac:dyDescent="0.25">
      <c r="A1704" s="65" t="s">
        <v>7942</v>
      </c>
      <c r="B1704" s="65" t="s">
        <v>2752</v>
      </c>
      <c r="C1704" s="65">
        <v>2</v>
      </c>
      <c r="D1704" s="66">
        <v>43165.822943240739</v>
      </c>
      <c r="E1704" s="65" t="s">
        <v>696</v>
      </c>
    </row>
    <row r="1705" spans="1:5" x14ac:dyDescent="0.25">
      <c r="A1705" s="65" t="s">
        <v>7943</v>
      </c>
      <c r="B1705" s="65" t="s">
        <v>7944</v>
      </c>
      <c r="C1705" s="65">
        <v>2</v>
      </c>
      <c r="D1705" s="66">
        <v>43165.816539074076</v>
      </c>
      <c r="E1705" s="65" t="s">
        <v>696</v>
      </c>
    </row>
    <row r="1706" spans="1:5" x14ac:dyDescent="0.25">
      <c r="A1706" s="65" t="s">
        <v>7945</v>
      </c>
      <c r="B1706" s="65" t="s">
        <v>7946</v>
      </c>
      <c r="C1706" s="65">
        <v>2</v>
      </c>
      <c r="D1706" s="66">
        <v>43165.816752696759</v>
      </c>
      <c r="E1706" s="65" t="s">
        <v>696</v>
      </c>
    </row>
    <row r="1707" spans="1:5" ht="30" x14ac:dyDescent="0.25">
      <c r="A1707" s="65" t="s">
        <v>7947</v>
      </c>
      <c r="B1707" s="65" t="s">
        <v>1053</v>
      </c>
      <c r="C1707" s="65">
        <v>2</v>
      </c>
      <c r="D1707" s="66">
        <v>43165.817047326389</v>
      </c>
      <c r="E1707" s="65" t="s">
        <v>696</v>
      </c>
    </row>
    <row r="1708" spans="1:5" x14ac:dyDescent="0.25">
      <c r="A1708" s="65" t="s">
        <v>7948</v>
      </c>
      <c r="B1708" s="65" t="s">
        <v>7949</v>
      </c>
      <c r="C1708" s="65">
        <v>2</v>
      </c>
      <c r="D1708" s="66">
        <v>43165.822698761571</v>
      </c>
      <c r="E1708" s="65" t="s">
        <v>696</v>
      </c>
    </row>
    <row r="1709" spans="1:5" x14ac:dyDescent="0.25">
      <c r="A1709" s="65" t="s">
        <v>7950</v>
      </c>
      <c r="B1709" s="65" t="s">
        <v>7951</v>
      </c>
      <c r="C1709" s="65">
        <v>2</v>
      </c>
      <c r="D1709" s="66">
        <v>43165.816553055556</v>
      </c>
      <c r="E1709" s="65" t="s">
        <v>696</v>
      </c>
    </row>
    <row r="1710" spans="1:5" x14ac:dyDescent="0.25">
      <c r="A1710" s="65" t="s">
        <v>7952</v>
      </c>
      <c r="B1710" s="65" t="s">
        <v>7953</v>
      </c>
      <c r="C1710" s="65">
        <v>2</v>
      </c>
      <c r="D1710" s="66">
        <v>43165.816502361115</v>
      </c>
      <c r="E1710" s="65" t="s">
        <v>696</v>
      </c>
    </row>
    <row r="1711" spans="1:5" x14ac:dyDescent="0.25">
      <c r="A1711" s="65" t="s">
        <v>7954</v>
      </c>
      <c r="B1711" s="65" t="s">
        <v>7955</v>
      </c>
      <c r="C1711" s="65">
        <v>2</v>
      </c>
      <c r="D1711" s="66">
        <v>43165.816510949073</v>
      </c>
      <c r="E1711" s="65" t="s">
        <v>696</v>
      </c>
    </row>
    <row r="1712" spans="1:5" x14ac:dyDescent="0.25">
      <c r="A1712" s="65" t="s">
        <v>7956</v>
      </c>
      <c r="B1712" s="65" t="s">
        <v>7957</v>
      </c>
      <c r="C1712" s="65">
        <v>2</v>
      </c>
      <c r="D1712" s="66">
        <v>43165.851766250002</v>
      </c>
      <c r="E1712" s="65" t="s">
        <v>696</v>
      </c>
    </row>
    <row r="1713" spans="1:5" x14ac:dyDescent="0.25">
      <c r="A1713" s="65" t="s">
        <v>7958</v>
      </c>
      <c r="B1713" s="65" t="s">
        <v>7959</v>
      </c>
      <c r="C1713" s="65">
        <v>2</v>
      </c>
      <c r="D1713" s="66">
        <v>43165.821807268519</v>
      </c>
      <c r="E1713" s="65" t="s">
        <v>696</v>
      </c>
    </row>
    <row r="1714" spans="1:5" x14ac:dyDescent="0.25">
      <c r="A1714" s="65" t="s">
        <v>7960</v>
      </c>
      <c r="B1714" s="65" t="s">
        <v>7961</v>
      </c>
      <c r="C1714" s="65">
        <v>2</v>
      </c>
      <c r="D1714" s="66">
        <v>43165.821805671294</v>
      </c>
      <c r="E1714" s="65" t="s">
        <v>696</v>
      </c>
    </row>
    <row r="1715" spans="1:5" ht="30" x14ac:dyDescent="0.25">
      <c r="A1715" s="65" t="s">
        <v>7962</v>
      </c>
      <c r="B1715" s="65" t="s">
        <v>7963</v>
      </c>
      <c r="C1715" s="65">
        <v>2</v>
      </c>
      <c r="D1715" s="66">
        <v>43165.815990312498</v>
      </c>
      <c r="E1715" s="65" t="s">
        <v>696</v>
      </c>
    </row>
    <row r="1716" spans="1:5" ht="30" x14ac:dyDescent="0.25">
      <c r="A1716" s="65" t="s">
        <v>7964</v>
      </c>
      <c r="B1716" s="65" t="s">
        <v>4002</v>
      </c>
      <c r="C1716" s="65">
        <v>2</v>
      </c>
      <c r="D1716" s="66">
        <v>43165.798695590274</v>
      </c>
      <c r="E1716" s="65" t="s">
        <v>696</v>
      </c>
    </row>
    <row r="1717" spans="1:5" x14ac:dyDescent="0.25">
      <c r="A1717" s="65" t="s">
        <v>7965</v>
      </c>
      <c r="B1717" s="65" t="s">
        <v>7966</v>
      </c>
      <c r="C1717" s="65">
        <v>2</v>
      </c>
      <c r="D1717" s="66">
        <v>43165.831765902774</v>
      </c>
      <c r="E1717" s="65" t="s">
        <v>696</v>
      </c>
    </row>
    <row r="1718" spans="1:5" ht="30" x14ac:dyDescent="0.25">
      <c r="A1718" s="65" t="s">
        <v>7967</v>
      </c>
      <c r="B1718" s="65" t="s">
        <v>7968</v>
      </c>
      <c r="C1718" s="65">
        <v>2</v>
      </c>
      <c r="D1718" s="66">
        <v>43165.801748449077</v>
      </c>
      <c r="E1718" s="65" t="s">
        <v>696</v>
      </c>
    </row>
    <row r="1719" spans="1:5" x14ac:dyDescent="0.25">
      <c r="A1719" s="65" t="s">
        <v>7969</v>
      </c>
      <c r="B1719" s="65" t="s">
        <v>1747</v>
      </c>
      <c r="C1719" s="65">
        <v>2</v>
      </c>
      <c r="D1719" s="66">
        <v>43165.811388680559</v>
      </c>
      <c r="E1719" s="65" t="s">
        <v>696</v>
      </c>
    </row>
    <row r="1720" spans="1:5" ht="30" x14ac:dyDescent="0.25">
      <c r="A1720" s="65" t="s">
        <v>7970</v>
      </c>
      <c r="B1720" s="65" t="s">
        <v>7971</v>
      </c>
      <c r="C1720" s="65">
        <v>2</v>
      </c>
      <c r="D1720" s="66">
        <v>43165.798984849534</v>
      </c>
      <c r="E1720" s="65" t="s">
        <v>696</v>
      </c>
    </row>
    <row r="1721" spans="1:5" ht="30" x14ac:dyDescent="0.25">
      <c r="A1721" s="65" t="s">
        <v>7972</v>
      </c>
      <c r="B1721" s="65" t="s">
        <v>7973</v>
      </c>
      <c r="C1721" s="65">
        <v>2</v>
      </c>
      <c r="D1721" s="66">
        <v>43165.803085995372</v>
      </c>
      <c r="E1721" s="65" t="s">
        <v>696</v>
      </c>
    </row>
    <row r="1722" spans="1:5" ht="30" x14ac:dyDescent="0.25">
      <c r="A1722" s="65" t="s">
        <v>7974</v>
      </c>
      <c r="B1722" s="65" t="s">
        <v>7975</v>
      </c>
      <c r="C1722" s="65">
        <v>2</v>
      </c>
      <c r="D1722" s="66">
        <v>43165.804826805557</v>
      </c>
      <c r="E1722" s="65" t="s">
        <v>696</v>
      </c>
    </row>
    <row r="1723" spans="1:5" x14ac:dyDescent="0.25">
      <c r="A1723" s="65" t="s">
        <v>7976</v>
      </c>
      <c r="B1723" s="65" t="s">
        <v>3821</v>
      </c>
      <c r="C1723" s="65">
        <v>2</v>
      </c>
      <c r="D1723" s="66">
        <v>43165.838050937498</v>
      </c>
      <c r="E1723" s="65" t="s">
        <v>696</v>
      </c>
    </row>
    <row r="1724" spans="1:5" ht="30" x14ac:dyDescent="0.25">
      <c r="A1724" s="65" t="s">
        <v>7977</v>
      </c>
      <c r="B1724" s="65" t="s">
        <v>7978</v>
      </c>
      <c r="C1724" s="65">
        <v>2</v>
      </c>
      <c r="D1724" s="66">
        <v>43165.811729756948</v>
      </c>
      <c r="E1724" s="65" t="s">
        <v>696</v>
      </c>
    </row>
    <row r="1725" spans="1:5" x14ac:dyDescent="0.25">
      <c r="A1725" s="65" t="s">
        <v>7979</v>
      </c>
      <c r="B1725" s="65" t="s">
        <v>7980</v>
      </c>
      <c r="C1725" s="65">
        <v>2</v>
      </c>
      <c r="D1725" s="66">
        <v>43165.841006527779</v>
      </c>
      <c r="E1725" s="65" t="s">
        <v>696</v>
      </c>
    </row>
    <row r="1726" spans="1:5" x14ac:dyDescent="0.25">
      <c r="A1726" s="65" t="s">
        <v>7981</v>
      </c>
      <c r="B1726" s="65" t="s">
        <v>7982</v>
      </c>
      <c r="C1726" s="65">
        <v>2</v>
      </c>
      <c r="D1726" s="66">
        <v>43165.840577395837</v>
      </c>
      <c r="E1726" s="65" t="s">
        <v>696</v>
      </c>
    </row>
    <row r="1727" spans="1:5" ht="30" x14ac:dyDescent="0.25">
      <c r="A1727" s="65" t="s">
        <v>7983</v>
      </c>
      <c r="B1727" s="65" t="s">
        <v>698</v>
      </c>
      <c r="C1727" s="65">
        <v>2</v>
      </c>
      <c r="D1727" s="66">
        <v>43165.840648206016</v>
      </c>
      <c r="E1727" s="65" t="s">
        <v>696</v>
      </c>
    </row>
    <row r="1728" spans="1:5" x14ac:dyDescent="0.25">
      <c r="A1728" s="65" t="s">
        <v>7984</v>
      </c>
      <c r="B1728" s="65" t="s">
        <v>7985</v>
      </c>
      <c r="C1728" s="65">
        <v>2</v>
      </c>
      <c r="D1728" s="66">
        <v>43165.834517754629</v>
      </c>
      <c r="E1728" s="65" t="s">
        <v>696</v>
      </c>
    </row>
    <row r="1729" spans="1:5" x14ac:dyDescent="0.25">
      <c r="A1729" s="65" t="s">
        <v>7986</v>
      </c>
      <c r="B1729" s="65" t="s">
        <v>3694</v>
      </c>
      <c r="C1729" s="65">
        <v>2</v>
      </c>
      <c r="D1729" s="66">
        <v>43165.80736446759</v>
      </c>
      <c r="E1729" s="65" t="s">
        <v>696</v>
      </c>
    </row>
    <row r="1730" spans="1:5" x14ac:dyDescent="0.25">
      <c r="A1730" s="65" t="s">
        <v>7987</v>
      </c>
      <c r="B1730" s="65" t="s">
        <v>7988</v>
      </c>
      <c r="C1730" s="65">
        <v>2</v>
      </c>
      <c r="D1730" s="66">
        <v>43165.807479918978</v>
      </c>
      <c r="E1730" s="65" t="s">
        <v>696</v>
      </c>
    </row>
    <row r="1731" spans="1:5" x14ac:dyDescent="0.25">
      <c r="A1731" s="65" t="s">
        <v>7989</v>
      </c>
      <c r="B1731" s="65" t="s">
        <v>7990</v>
      </c>
      <c r="C1731" s="65">
        <v>2</v>
      </c>
      <c r="D1731" s="66">
        <v>43165.80742917824</v>
      </c>
      <c r="E1731" s="65" t="s">
        <v>696</v>
      </c>
    </row>
    <row r="1732" spans="1:5" x14ac:dyDescent="0.25">
      <c r="A1732" s="65" t="s">
        <v>7991</v>
      </c>
      <c r="B1732" s="65" t="s">
        <v>7992</v>
      </c>
      <c r="C1732" s="65">
        <v>2</v>
      </c>
      <c r="D1732" s="66">
        <v>43165.807355787038</v>
      </c>
      <c r="E1732" s="65" t="s">
        <v>696</v>
      </c>
    </row>
    <row r="1733" spans="1:5" x14ac:dyDescent="0.25">
      <c r="A1733" s="65" t="s">
        <v>7993</v>
      </c>
      <c r="B1733" s="65" t="s">
        <v>7994</v>
      </c>
      <c r="C1733" s="65">
        <v>2</v>
      </c>
      <c r="D1733" s="66">
        <v>43165.803739340277</v>
      </c>
      <c r="E1733" s="65" t="s">
        <v>696</v>
      </c>
    </row>
    <row r="1734" spans="1:5" x14ac:dyDescent="0.25">
      <c r="A1734" s="65" t="s">
        <v>7995</v>
      </c>
      <c r="B1734" s="65" t="s">
        <v>7996</v>
      </c>
      <c r="C1734" s="65">
        <v>2</v>
      </c>
      <c r="D1734" s="66">
        <v>43165.803748796294</v>
      </c>
      <c r="E1734" s="65" t="s">
        <v>696</v>
      </c>
    </row>
    <row r="1735" spans="1:5" ht="30" x14ac:dyDescent="0.25">
      <c r="A1735" s="65" t="s">
        <v>7997</v>
      </c>
      <c r="B1735" s="65" t="s">
        <v>7998</v>
      </c>
      <c r="C1735" s="65">
        <v>2</v>
      </c>
      <c r="D1735" s="66">
        <v>43165.852190324076</v>
      </c>
      <c r="E1735" s="65" t="s">
        <v>696</v>
      </c>
    </row>
    <row r="1736" spans="1:5" ht="30" x14ac:dyDescent="0.25">
      <c r="A1736" s="65" t="s">
        <v>7999</v>
      </c>
      <c r="B1736" s="65" t="s">
        <v>1097</v>
      </c>
      <c r="C1736" s="65">
        <v>2</v>
      </c>
      <c r="D1736" s="66">
        <v>43165.840646006945</v>
      </c>
      <c r="E1736" s="65" t="s">
        <v>696</v>
      </c>
    </row>
    <row r="1737" spans="1:5" x14ac:dyDescent="0.25">
      <c r="A1737" s="65" t="s">
        <v>8000</v>
      </c>
      <c r="B1737" s="65" t="s">
        <v>8001</v>
      </c>
      <c r="C1737" s="65">
        <v>2</v>
      </c>
      <c r="D1737" s="66">
        <v>43165.825894652779</v>
      </c>
      <c r="E1737" s="65" t="s">
        <v>696</v>
      </c>
    </row>
    <row r="1738" spans="1:5" x14ac:dyDescent="0.25">
      <c r="A1738" s="65" t="s">
        <v>8002</v>
      </c>
      <c r="B1738" s="65" t="s">
        <v>8003</v>
      </c>
      <c r="C1738" s="65">
        <v>2</v>
      </c>
      <c r="D1738" s="66">
        <v>43165.796786805557</v>
      </c>
      <c r="E1738" s="65" t="s">
        <v>696</v>
      </c>
    </row>
    <row r="1739" spans="1:5" ht="30" x14ac:dyDescent="0.25">
      <c r="A1739" s="65" t="s">
        <v>8004</v>
      </c>
      <c r="B1739" s="65" t="s">
        <v>8005</v>
      </c>
      <c r="C1739" s="65">
        <v>2</v>
      </c>
      <c r="D1739" s="66">
        <v>43165.808590833331</v>
      </c>
      <c r="E1739" s="65" t="s">
        <v>696</v>
      </c>
    </row>
    <row r="1740" spans="1:5" ht="30" x14ac:dyDescent="0.25">
      <c r="A1740" s="65" t="s">
        <v>8006</v>
      </c>
      <c r="B1740" s="65" t="s">
        <v>8007</v>
      </c>
      <c r="C1740" s="65">
        <v>2</v>
      </c>
      <c r="D1740" s="66">
        <v>43165.804529490742</v>
      </c>
      <c r="E1740" s="65" t="s">
        <v>696</v>
      </c>
    </row>
    <row r="1741" spans="1:5" x14ac:dyDescent="0.25">
      <c r="A1741" s="65" t="s">
        <v>8008</v>
      </c>
      <c r="B1741" s="65" t="s">
        <v>2216</v>
      </c>
      <c r="C1741" s="65">
        <v>2</v>
      </c>
      <c r="D1741" s="66">
        <v>43165.803742881944</v>
      </c>
      <c r="E1741" s="65" t="s">
        <v>696</v>
      </c>
    </row>
    <row r="1742" spans="1:5" x14ac:dyDescent="0.25">
      <c r="A1742" s="65" t="s">
        <v>8009</v>
      </c>
      <c r="B1742" s="65" t="s">
        <v>2570</v>
      </c>
      <c r="C1742" s="65">
        <v>2</v>
      </c>
      <c r="D1742" s="66">
        <v>43165.835382083336</v>
      </c>
      <c r="E1742" s="65" t="s">
        <v>696</v>
      </c>
    </row>
    <row r="1743" spans="1:5" x14ac:dyDescent="0.25">
      <c r="A1743" s="65" t="s">
        <v>8010</v>
      </c>
      <c r="B1743" s="65" t="s">
        <v>1552</v>
      </c>
      <c r="C1743" s="65">
        <v>2</v>
      </c>
      <c r="D1743" s="66">
        <v>43165.812617326388</v>
      </c>
      <c r="E1743" s="65" t="s">
        <v>696</v>
      </c>
    </row>
    <row r="1744" spans="1:5" x14ac:dyDescent="0.25">
      <c r="A1744" s="65" t="s">
        <v>8011</v>
      </c>
      <c r="B1744" s="65" t="s">
        <v>8012</v>
      </c>
      <c r="C1744" s="65">
        <v>2</v>
      </c>
      <c r="D1744" s="66">
        <v>43165.843539895832</v>
      </c>
      <c r="E1744" s="65" t="s">
        <v>696</v>
      </c>
    </row>
    <row r="1745" spans="1:5" x14ac:dyDescent="0.25">
      <c r="A1745" s="65" t="s">
        <v>8013</v>
      </c>
      <c r="B1745" s="65" t="s">
        <v>8014</v>
      </c>
      <c r="C1745" s="65">
        <v>2</v>
      </c>
      <c r="D1745" s="66">
        <v>43165.821683969909</v>
      </c>
      <c r="E1745" s="65" t="s">
        <v>696</v>
      </c>
    </row>
    <row r="1746" spans="1:5" x14ac:dyDescent="0.25">
      <c r="A1746" s="65" t="s">
        <v>8015</v>
      </c>
      <c r="B1746" s="65" t="s">
        <v>1221</v>
      </c>
      <c r="C1746" s="65">
        <v>2</v>
      </c>
      <c r="D1746" s="66">
        <v>43165.821816469906</v>
      </c>
      <c r="E1746" s="65" t="s">
        <v>696</v>
      </c>
    </row>
    <row r="1747" spans="1:5" x14ac:dyDescent="0.25">
      <c r="A1747" s="65" t="s">
        <v>8016</v>
      </c>
      <c r="B1747" s="65" t="s">
        <v>8017</v>
      </c>
      <c r="C1747" s="65">
        <v>2</v>
      </c>
      <c r="D1747" s="66">
        <v>43165.826861111113</v>
      </c>
      <c r="E1747" s="65" t="s">
        <v>696</v>
      </c>
    </row>
    <row r="1748" spans="1:5" x14ac:dyDescent="0.25">
      <c r="A1748" s="65" t="s">
        <v>8018</v>
      </c>
      <c r="B1748" s="65" t="s">
        <v>4199</v>
      </c>
      <c r="C1748" s="65">
        <v>2</v>
      </c>
      <c r="D1748" s="66">
        <v>43165.801775428241</v>
      </c>
      <c r="E1748" s="65" t="s">
        <v>696</v>
      </c>
    </row>
    <row r="1749" spans="1:5" x14ac:dyDescent="0.25">
      <c r="A1749" s="65" t="s">
        <v>8019</v>
      </c>
      <c r="B1749" s="65" t="s">
        <v>1825</v>
      </c>
      <c r="C1749" s="65">
        <v>2</v>
      </c>
      <c r="D1749" s="66">
        <v>43165.827900613425</v>
      </c>
      <c r="E1749" s="65" t="s">
        <v>696</v>
      </c>
    </row>
    <row r="1750" spans="1:5" x14ac:dyDescent="0.25">
      <c r="A1750" s="65" t="s">
        <v>8020</v>
      </c>
      <c r="B1750" s="65" t="s">
        <v>8021</v>
      </c>
      <c r="C1750" s="65">
        <v>2</v>
      </c>
      <c r="D1750" s="66">
        <v>43165.842836585645</v>
      </c>
      <c r="E1750" s="65" t="s">
        <v>696</v>
      </c>
    </row>
    <row r="1751" spans="1:5" x14ac:dyDescent="0.25">
      <c r="A1751" s="65" t="s">
        <v>8022</v>
      </c>
      <c r="B1751" s="65" t="s">
        <v>8023</v>
      </c>
      <c r="C1751" s="65">
        <v>2</v>
      </c>
      <c r="D1751" s="66">
        <v>43165.80199832176</v>
      </c>
      <c r="E1751" s="65" t="s">
        <v>696</v>
      </c>
    </row>
    <row r="1752" spans="1:5" x14ac:dyDescent="0.25">
      <c r="A1752" s="65" t="s">
        <v>8024</v>
      </c>
      <c r="B1752" s="65" t="s">
        <v>8025</v>
      </c>
      <c r="C1752" s="65">
        <v>2</v>
      </c>
      <c r="D1752" s="66">
        <v>43165.822000046297</v>
      </c>
      <c r="E1752" s="65" t="s">
        <v>696</v>
      </c>
    </row>
    <row r="1753" spans="1:5" x14ac:dyDescent="0.25">
      <c r="A1753" s="65" t="s">
        <v>8026</v>
      </c>
      <c r="B1753" s="65" t="s">
        <v>8027</v>
      </c>
      <c r="C1753" s="65">
        <v>2</v>
      </c>
      <c r="D1753" s="66">
        <v>43165.821675150466</v>
      </c>
      <c r="E1753" s="65" t="s">
        <v>696</v>
      </c>
    </row>
    <row r="1754" spans="1:5" ht="30" x14ac:dyDescent="0.25">
      <c r="A1754" s="65" t="s">
        <v>8028</v>
      </c>
      <c r="B1754" s="65" t="s">
        <v>8029</v>
      </c>
      <c r="C1754" s="65">
        <v>2</v>
      </c>
      <c r="D1754" s="66">
        <v>43165.843540868053</v>
      </c>
      <c r="E1754" s="65" t="s">
        <v>696</v>
      </c>
    </row>
    <row r="1755" spans="1:5" ht="30" x14ac:dyDescent="0.25">
      <c r="A1755" s="65" t="s">
        <v>8030</v>
      </c>
      <c r="B1755" s="65" t="s">
        <v>2858</v>
      </c>
      <c r="C1755" s="65">
        <v>2</v>
      </c>
      <c r="D1755" s="66">
        <v>43165.821405138886</v>
      </c>
      <c r="E1755" s="65" t="s">
        <v>696</v>
      </c>
    </row>
    <row r="1756" spans="1:5" x14ac:dyDescent="0.25">
      <c r="A1756" s="65" t="s">
        <v>8031</v>
      </c>
      <c r="B1756" s="65" t="s">
        <v>8032</v>
      </c>
      <c r="C1756" s="65">
        <v>2</v>
      </c>
      <c r="D1756" s="66">
        <v>43165.819742060186</v>
      </c>
      <c r="E1756" s="65" t="s">
        <v>696</v>
      </c>
    </row>
    <row r="1757" spans="1:5" ht="30" x14ac:dyDescent="0.25">
      <c r="A1757" s="65" t="s">
        <v>8033</v>
      </c>
      <c r="B1757" s="65" t="s">
        <v>8034</v>
      </c>
      <c r="C1757" s="65">
        <v>2</v>
      </c>
      <c r="D1757" s="66">
        <v>43165.798338993052</v>
      </c>
      <c r="E1757" s="65" t="s">
        <v>696</v>
      </c>
    </row>
    <row r="1758" spans="1:5" x14ac:dyDescent="0.25">
      <c r="A1758" s="65" t="s">
        <v>8035</v>
      </c>
      <c r="B1758" s="65" t="s">
        <v>8036</v>
      </c>
      <c r="C1758" s="65">
        <v>2</v>
      </c>
      <c r="D1758" s="66">
        <v>43165.805678159719</v>
      </c>
      <c r="E1758" s="65" t="s">
        <v>696</v>
      </c>
    </row>
    <row r="1759" spans="1:5" ht="30" x14ac:dyDescent="0.25">
      <c r="A1759" s="65" t="s">
        <v>8037</v>
      </c>
      <c r="B1759" s="65" t="s">
        <v>8038</v>
      </c>
      <c r="C1759" s="65">
        <v>2</v>
      </c>
      <c r="D1759" s="66">
        <v>43165.810470833334</v>
      </c>
      <c r="E1759" s="65" t="s">
        <v>696</v>
      </c>
    </row>
    <row r="1760" spans="1:5" ht="30" x14ac:dyDescent="0.25">
      <c r="A1760" s="65" t="s">
        <v>8039</v>
      </c>
      <c r="B1760" s="65" t="s">
        <v>8040</v>
      </c>
      <c r="C1760" s="65">
        <v>2</v>
      </c>
      <c r="D1760" s="66">
        <v>43165.815949097225</v>
      </c>
      <c r="E1760" s="65" t="s">
        <v>696</v>
      </c>
    </row>
    <row r="1761" spans="1:5" x14ac:dyDescent="0.25">
      <c r="A1761" s="65" t="s">
        <v>8041</v>
      </c>
      <c r="B1761" s="65" t="s">
        <v>3245</v>
      </c>
      <c r="C1761" s="65">
        <v>2</v>
      </c>
      <c r="D1761" s="66">
        <v>43165.815388391202</v>
      </c>
      <c r="E1761" s="65" t="s">
        <v>696</v>
      </c>
    </row>
    <row r="1762" spans="1:5" x14ac:dyDescent="0.25">
      <c r="A1762" s="65" t="s">
        <v>8042</v>
      </c>
      <c r="B1762" s="65" t="s">
        <v>1012</v>
      </c>
      <c r="C1762" s="65">
        <v>2</v>
      </c>
      <c r="D1762" s="66">
        <v>43165.821418067128</v>
      </c>
      <c r="E1762" s="65" t="s">
        <v>696</v>
      </c>
    </row>
    <row r="1763" spans="1:5" ht="30" x14ac:dyDescent="0.25">
      <c r="A1763" s="65" t="s">
        <v>8043</v>
      </c>
      <c r="B1763" s="65" t="s">
        <v>4306</v>
      </c>
      <c r="C1763" s="65">
        <v>2</v>
      </c>
      <c r="D1763" s="66">
        <v>43165.821419270833</v>
      </c>
      <c r="E1763" s="65" t="s">
        <v>696</v>
      </c>
    </row>
    <row r="1764" spans="1:5" x14ac:dyDescent="0.25">
      <c r="A1764" s="65" t="s">
        <v>8044</v>
      </c>
      <c r="B1764" s="65" t="s">
        <v>8045</v>
      </c>
      <c r="C1764" s="65">
        <v>2</v>
      </c>
      <c r="D1764" s="66">
        <v>43165.797838252314</v>
      </c>
      <c r="E1764" s="65" t="s">
        <v>696</v>
      </c>
    </row>
    <row r="1765" spans="1:5" x14ac:dyDescent="0.25">
      <c r="A1765" s="65" t="s">
        <v>8046</v>
      </c>
      <c r="B1765" s="65" t="s">
        <v>8047</v>
      </c>
      <c r="C1765" s="65">
        <v>2</v>
      </c>
      <c r="D1765" s="66">
        <v>43165.838033252316</v>
      </c>
      <c r="E1765" s="65" t="s">
        <v>696</v>
      </c>
    </row>
    <row r="1766" spans="1:5" x14ac:dyDescent="0.25">
      <c r="A1766" s="65" t="s">
        <v>8048</v>
      </c>
      <c r="B1766" s="65" t="s">
        <v>1206</v>
      </c>
      <c r="C1766" s="65">
        <v>2</v>
      </c>
      <c r="D1766" s="66">
        <v>43165.843542569448</v>
      </c>
      <c r="E1766" s="65" t="s">
        <v>696</v>
      </c>
    </row>
    <row r="1767" spans="1:5" x14ac:dyDescent="0.25">
      <c r="A1767" s="65" t="s">
        <v>8049</v>
      </c>
      <c r="B1767" s="65" t="s">
        <v>8050</v>
      </c>
      <c r="C1767" s="65">
        <v>2</v>
      </c>
      <c r="D1767" s="66">
        <v>43165.85295252315</v>
      </c>
      <c r="E1767" s="65" t="s">
        <v>696</v>
      </c>
    </row>
    <row r="1768" spans="1:5" x14ac:dyDescent="0.25">
      <c r="A1768" s="65" t="s">
        <v>8051</v>
      </c>
      <c r="B1768" s="65" t="s">
        <v>3872</v>
      </c>
      <c r="C1768" s="65">
        <v>2</v>
      </c>
      <c r="D1768" s="66">
        <v>43165.798120659725</v>
      </c>
      <c r="E1768" s="65" t="s">
        <v>696</v>
      </c>
    </row>
    <row r="1769" spans="1:5" ht="30" x14ac:dyDescent="0.25">
      <c r="A1769" s="65" t="s">
        <v>8052</v>
      </c>
      <c r="B1769" s="65" t="s">
        <v>8053</v>
      </c>
      <c r="C1769" s="65">
        <v>2</v>
      </c>
      <c r="D1769" s="66">
        <v>43165.798109189818</v>
      </c>
      <c r="E1769" s="65" t="s">
        <v>696</v>
      </c>
    </row>
    <row r="1770" spans="1:5" x14ac:dyDescent="0.25">
      <c r="A1770" s="65" t="s">
        <v>8054</v>
      </c>
      <c r="B1770" s="65" t="s">
        <v>8055</v>
      </c>
      <c r="C1770" s="65">
        <v>2</v>
      </c>
      <c r="D1770" s="66">
        <v>43165.798107743052</v>
      </c>
      <c r="E1770" s="65" t="s">
        <v>696</v>
      </c>
    </row>
    <row r="1771" spans="1:5" x14ac:dyDescent="0.25">
      <c r="A1771" s="65" t="s">
        <v>8056</v>
      </c>
      <c r="B1771" s="65" t="s">
        <v>8057</v>
      </c>
      <c r="C1771" s="65">
        <v>2</v>
      </c>
      <c r="D1771" s="66">
        <v>43165.798180543985</v>
      </c>
      <c r="E1771" s="65" t="s">
        <v>696</v>
      </c>
    </row>
    <row r="1772" spans="1:5" ht="30" x14ac:dyDescent="0.25">
      <c r="A1772" s="65" t="s">
        <v>8058</v>
      </c>
      <c r="B1772" s="65" t="s">
        <v>8059</v>
      </c>
      <c r="C1772" s="65">
        <v>2</v>
      </c>
      <c r="D1772" s="66">
        <v>43165.826169108797</v>
      </c>
      <c r="E1772" s="65" t="s">
        <v>696</v>
      </c>
    </row>
    <row r="1773" spans="1:5" ht="30" x14ac:dyDescent="0.25">
      <c r="A1773" s="65" t="s">
        <v>8060</v>
      </c>
      <c r="B1773" s="65" t="s">
        <v>1639</v>
      </c>
      <c r="C1773" s="65">
        <v>2</v>
      </c>
      <c r="D1773" s="66">
        <v>43165.815388333336</v>
      </c>
      <c r="E1773" s="65" t="s">
        <v>696</v>
      </c>
    </row>
    <row r="1774" spans="1:5" ht="30" x14ac:dyDescent="0.25">
      <c r="A1774" s="65" t="s">
        <v>8061</v>
      </c>
      <c r="B1774" s="65" t="s">
        <v>8062</v>
      </c>
      <c r="C1774" s="65">
        <v>2</v>
      </c>
      <c r="D1774" s="66">
        <v>43165.848734826388</v>
      </c>
      <c r="E1774" s="65" t="s">
        <v>696</v>
      </c>
    </row>
    <row r="1775" spans="1:5" x14ac:dyDescent="0.25">
      <c r="A1775" s="65" t="s">
        <v>8063</v>
      </c>
      <c r="B1775" s="65" t="s">
        <v>8064</v>
      </c>
      <c r="C1775" s="65">
        <v>2</v>
      </c>
      <c r="D1775" s="66">
        <v>43165.834062361107</v>
      </c>
      <c r="E1775" s="65" t="s">
        <v>696</v>
      </c>
    </row>
    <row r="1776" spans="1:5" ht="30" x14ac:dyDescent="0.25">
      <c r="A1776" s="65" t="s">
        <v>8065</v>
      </c>
      <c r="B1776" s="65" t="s">
        <v>8066</v>
      </c>
      <c r="C1776" s="65">
        <v>2</v>
      </c>
      <c r="D1776" s="66">
        <v>43165.797248935189</v>
      </c>
      <c r="E1776" s="65" t="s">
        <v>696</v>
      </c>
    </row>
    <row r="1777" spans="1:5" ht="30" x14ac:dyDescent="0.25">
      <c r="A1777" s="65" t="s">
        <v>8067</v>
      </c>
      <c r="B1777" s="65" t="s">
        <v>8068</v>
      </c>
      <c r="C1777" s="65">
        <v>2</v>
      </c>
      <c r="D1777" s="66">
        <v>43165.824661180559</v>
      </c>
      <c r="E1777" s="65" t="s">
        <v>696</v>
      </c>
    </row>
    <row r="1778" spans="1:5" x14ac:dyDescent="0.25">
      <c r="A1778" s="65" t="s">
        <v>8069</v>
      </c>
      <c r="B1778" s="65" t="s">
        <v>1338</v>
      </c>
      <c r="C1778" s="65">
        <v>2</v>
      </c>
      <c r="D1778" s="66">
        <v>43165.827304895836</v>
      </c>
      <c r="E1778" s="65" t="s">
        <v>696</v>
      </c>
    </row>
    <row r="1779" spans="1:5" ht="30" x14ac:dyDescent="0.25">
      <c r="A1779" s="65" t="s">
        <v>8070</v>
      </c>
      <c r="B1779" s="65" t="s">
        <v>8071</v>
      </c>
      <c r="C1779" s="65">
        <v>2</v>
      </c>
      <c r="D1779" s="66">
        <v>43165.827308692133</v>
      </c>
      <c r="E1779" s="65" t="s">
        <v>696</v>
      </c>
    </row>
    <row r="1780" spans="1:5" x14ac:dyDescent="0.25">
      <c r="A1780" s="65" t="s">
        <v>8072</v>
      </c>
      <c r="B1780" s="65" t="s">
        <v>2860</v>
      </c>
      <c r="C1780" s="65">
        <v>2</v>
      </c>
      <c r="D1780" s="66">
        <v>43165.819737083337</v>
      </c>
      <c r="E1780" s="65" t="s">
        <v>696</v>
      </c>
    </row>
    <row r="1781" spans="1:5" x14ac:dyDescent="0.25">
      <c r="A1781" s="65" t="s">
        <v>8073</v>
      </c>
      <c r="B1781" s="65" t="s">
        <v>8074</v>
      </c>
      <c r="C1781" s="65">
        <v>2</v>
      </c>
      <c r="D1781" s="66">
        <v>43165.832866550925</v>
      </c>
      <c r="E1781" s="65" t="s">
        <v>696</v>
      </c>
    </row>
    <row r="1782" spans="1:5" x14ac:dyDescent="0.25">
      <c r="A1782" s="65" t="s">
        <v>8075</v>
      </c>
      <c r="B1782" s="65" t="s">
        <v>8076</v>
      </c>
      <c r="C1782" s="65">
        <v>2</v>
      </c>
      <c r="D1782" s="66">
        <v>43165.828270115744</v>
      </c>
      <c r="E1782" s="65" t="s">
        <v>696</v>
      </c>
    </row>
    <row r="1783" spans="1:5" ht="30" x14ac:dyDescent="0.25">
      <c r="A1783" s="65" t="s">
        <v>8077</v>
      </c>
      <c r="B1783" s="65" t="s">
        <v>2515</v>
      </c>
      <c r="C1783" s="65">
        <v>2</v>
      </c>
      <c r="D1783" s="66">
        <v>43165.828355104168</v>
      </c>
      <c r="E1783" s="65" t="s">
        <v>696</v>
      </c>
    </row>
    <row r="1784" spans="1:5" x14ac:dyDescent="0.25">
      <c r="A1784" s="65" t="s">
        <v>8078</v>
      </c>
      <c r="B1784" s="65" t="s">
        <v>1829</v>
      </c>
      <c r="C1784" s="65">
        <v>2</v>
      </c>
      <c r="D1784" s="66">
        <v>43165.834056319443</v>
      </c>
      <c r="E1784" s="65" t="s">
        <v>696</v>
      </c>
    </row>
    <row r="1785" spans="1:5" x14ac:dyDescent="0.25">
      <c r="A1785" s="65" t="s">
        <v>8079</v>
      </c>
      <c r="B1785" s="65" t="s">
        <v>2819</v>
      </c>
      <c r="C1785" s="65">
        <v>2</v>
      </c>
      <c r="D1785" s="66">
        <v>43165.852141655094</v>
      </c>
      <c r="E1785" s="65" t="s">
        <v>696</v>
      </c>
    </row>
    <row r="1786" spans="1:5" x14ac:dyDescent="0.25">
      <c r="A1786" s="65" t="s">
        <v>8080</v>
      </c>
      <c r="B1786" s="65" t="s">
        <v>8081</v>
      </c>
      <c r="C1786" s="65">
        <v>2</v>
      </c>
      <c r="D1786" s="66">
        <v>43165.846859722224</v>
      </c>
      <c r="E1786" s="65" t="s">
        <v>696</v>
      </c>
    </row>
    <row r="1787" spans="1:5" x14ac:dyDescent="0.25">
      <c r="A1787" s="65" t="s">
        <v>8082</v>
      </c>
      <c r="B1787" s="65" t="s">
        <v>8083</v>
      </c>
      <c r="C1787" s="65">
        <v>2</v>
      </c>
      <c r="D1787" s="66">
        <v>43165.846948749997</v>
      </c>
      <c r="E1787" s="65" t="s">
        <v>696</v>
      </c>
    </row>
    <row r="1788" spans="1:5" x14ac:dyDescent="0.25">
      <c r="A1788" s="65" t="s">
        <v>8084</v>
      </c>
      <c r="B1788" s="65" t="s">
        <v>8085</v>
      </c>
      <c r="C1788" s="65">
        <v>2</v>
      </c>
      <c r="D1788" s="66">
        <v>43165.847379050923</v>
      </c>
      <c r="E1788" s="65" t="s">
        <v>696</v>
      </c>
    </row>
    <row r="1789" spans="1:5" ht="30" x14ac:dyDescent="0.25">
      <c r="A1789" s="65" t="s">
        <v>8086</v>
      </c>
      <c r="B1789" s="65" t="s">
        <v>8087</v>
      </c>
      <c r="C1789" s="65">
        <v>2</v>
      </c>
      <c r="D1789" s="66">
        <v>43165.817407106479</v>
      </c>
      <c r="E1789" s="65" t="s">
        <v>696</v>
      </c>
    </row>
    <row r="1790" spans="1:5" ht="30" x14ac:dyDescent="0.25">
      <c r="A1790" s="65" t="s">
        <v>8088</v>
      </c>
      <c r="B1790" s="65" t="s">
        <v>2513</v>
      </c>
      <c r="C1790" s="65">
        <v>2</v>
      </c>
      <c r="D1790" s="66">
        <v>43165.829293379633</v>
      </c>
      <c r="E1790" s="65" t="s">
        <v>696</v>
      </c>
    </row>
    <row r="1791" spans="1:5" ht="30" x14ac:dyDescent="0.25">
      <c r="A1791" s="65" t="s">
        <v>8089</v>
      </c>
      <c r="B1791" s="65" t="s">
        <v>8090</v>
      </c>
      <c r="C1791" s="65">
        <v>2</v>
      </c>
      <c r="D1791" s="66">
        <v>43165.803481909723</v>
      </c>
      <c r="E1791" s="65" t="s">
        <v>696</v>
      </c>
    </row>
    <row r="1792" spans="1:5" x14ac:dyDescent="0.25">
      <c r="A1792" s="65" t="s">
        <v>8091</v>
      </c>
      <c r="B1792" s="65" t="s">
        <v>2561</v>
      </c>
      <c r="C1792" s="65">
        <v>2</v>
      </c>
      <c r="D1792" s="66">
        <v>43165.805725439815</v>
      </c>
      <c r="E1792" s="65" t="s">
        <v>696</v>
      </c>
    </row>
    <row r="1793" spans="1:5" x14ac:dyDescent="0.25">
      <c r="A1793" s="65" t="s">
        <v>8092</v>
      </c>
      <c r="B1793" s="65" t="s">
        <v>2487</v>
      </c>
      <c r="C1793" s="65">
        <v>2</v>
      </c>
      <c r="D1793" s="66">
        <v>43165.799712002314</v>
      </c>
      <c r="E1793" s="65" t="s">
        <v>696</v>
      </c>
    </row>
    <row r="1794" spans="1:5" ht="30" x14ac:dyDescent="0.25">
      <c r="A1794" s="65" t="s">
        <v>8093</v>
      </c>
      <c r="B1794" s="65" t="s">
        <v>8094</v>
      </c>
      <c r="C1794" s="65">
        <v>2</v>
      </c>
      <c r="D1794" s="66">
        <v>43165.799844629626</v>
      </c>
      <c r="E1794" s="65" t="s">
        <v>696</v>
      </c>
    </row>
    <row r="1795" spans="1:5" x14ac:dyDescent="0.25">
      <c r="A1795" s="65" t="s">
        <v>8095</v>
      </c>
      <c r="B1795" s="65" t="s">
        <v>3166</v>
      </c>
      <c r="C1795" s="65">
        <v>2</v>
      </c>
      <c r="D1795" s="66">
        <v>43165.823451840275</v>
      </c>
      <c r="E1795" s="65" t="s">
        <v>696</v>
      </c>
    </row>
    <row r="1796" spans="1:5" x14ac:dyDescent="0.25">
      <c r="A1796" s="65" t="s">
        <v>8096</v>
      </c>
      <c r="B1796" s="65" t="s">
        <v>8097</v>
      </c>
      <c r="C1796" s="65">
        <v>2</v>
      </c>
      <c r="D1796" s="66">
        <v>43165.835814699072</v>
      </c>
      <c r="E1796" s="65" t="s">
        <v>696</v>
      </c>
    </row>
    <row r="1797" spans="1:5" x14ac:dyDescent="0.25">
      <c r="A1797" s="65" t="s">
        <v>8098</v>
      </c>
      <c r="B1797" s="65" t="s">
        <v>8099</v>
      </c>
      <c r="C1797" s="65">
        <v>2</v>
      </c>
      <c r="D1797" s="66">
        <v>43165.848271770832</v>
      </c>
      <c r="E1797" s="65" t="s">
        <v>696</v>
      </c>
    </row>
    <row r="1798" spans="1:5" x14ac:dyDescent="0.25">
      <c r="A1798" s="65" t="s">
        <v>8100</v>
      </c>
      <c r="B1798" s="65" t="s">
        <v>2304</v>
      </c>
      <c r="C1798" s="65">
        <v>2</v>
      </c>
      <c r="D1798" s="66">
        <v>43165.842801331019</v>
      </c>
      <c r="E1798" s="65" t="s">
        <v>696</v>
      </c>
    </row>
    <row r="1799" spans="1:5" x14ac:dyDescent="0.25">
      <c r="A1799" s="65" t="s">
        <v>8101</v>
      </c>
      <c r="B1799" s="65" t="s">
        <v>8102</v>
      </c>
      <c r="C1799" s="65">
        <v>2</v>
      </c>
      <c r="D1799" s="66">
        <v>43165.843545428237</v>
      </c>
      <c r="E1799" s="65" t="s">
        <v>696</v>
      </c>
    </row>
    <row r="1800" spans="1:5" ht="30" x14ac:dyDescent="0.25">
      <c r="A1800" s="65" t="s">
        <v>8103</v>
      </c>
      <c r="B1800" s="65" t="s">
        <v>849</v>
      </c>
      <c r="C1800" s="65">
        <v>2</v>
      </c>
      <c r="D1800" s="66">
        <v>43165.846474131948</v>
      </c>
      <c r="E1800" s="65" t="s">
        <v>696</v>
      </c>
    </row>
    <row r="1801" spans="1:5" x14ac:dyDescent="0.25">
      <c r="A1801" s="65" t="s">
        <v>8104</v>
      </c>
      <c r="B1801" s="65" t="s">
        <v>8105</v>
      </c>
      <c r="C1801" s="65">
        <v>2</v>
      </c>
      <c r="D1801" s="66">
        <v>43165.808770914351</v>
      </c>
      <c r="E1801" s="65" t="s">
        <v>696</v>
      </c>
    </row>
    <row r="1802" spans="1:5" ht="30" x14ac:dyDescent="0.25">
      <c r="A1802" s="65" t="s">
        <v>8106</v>
      </c>
      <c r="B1802" s="65" t="s">
        <v>8107</v>
      </c>
      <c r="C1802" s="65">
        <v>2</v>
      </c>
      <c r="D1802" s="66">
        <v>43165.800501331018</v>
      </c>
      <c r="E1802" s="65" t="s">
        <v>696</v>
      </c>
    </row>
    <row r="1803" spans="1:5" ht="30" x14ac:dyDescent="0.25">
      <c r="A1803" s="65" t="s">
        <v>8108</v>
      </c>
      <c r="B1803" s="65" t="s">
        <v>8109</v>
      </c>
      <c r="C1803" s="65">
        <v>2</v>
      </c>
      <c r="D1803" s="66">
        <v>43165.803764652781</v>
      </c>
      <c r="E1803" s="65" t="s">
        <v>696</v>
      </c>
    </row>
    <row r="1804" spans="1:5" ht="45" x14ac:dyDescent="0.25">
      <c r="A1804" s="65" t="s">
        <v>8110</v>
      </c>
      <c r="B1804" s="65" t="s">
        <v>8111</v>
      </c>
      <c r="C1804" s="65">
        <v>2</v>
      </c>
      <c r="D1804" s="66">
        <v>43165.799492384256</v>
      </c>
      <c r="E1804" s="65" t="s">
        <v>696</v>
      </c>
    </row>
    <row r="1805" spans="1:5" x14ac:dyDescent="0.25">
      <c r="A1805" s="65" t="s">
        <v>8112</v>
      </c>
      <c r="B1805" s="65" t="s">
        <v>8113</v>
      </c>
      <c r="C1805" s="65">
        <v>2</v>
      </c>
      <c r="D1805" s="66">
        <v>43165.799208344906</v>
      </c>
      <c r="E1805" s="65" t="s">
        <v>696</v>
      </c>
    </row>
    <row r="1806" spans="1:5" x14ac:dyDescent="0.25">
      <c r="A1806" s="65" t="s">
        <v>8114</v>
      </c>
      <c r="B1806" s="65" t="s">
        <v>1189</v>
      </c>
      <c r="C1806" s="65">
        <v>2</v>
      </c>
      <c r="D1806" s="66">
        <v>43165.817768831017</v>
      </c>
      <c r="E1806" s="65" t="s">
        <v>696</v>
      </c>
    </row>
    <row r="1807" spans="1:5" x14ac:dyDescent="0.25">
      <c r="A1807" s="65" t="s">
        <v>8115</v>
      </c>
      <c r="B1807" s="65" t="s">
        <v>3681</v>
      </c>
      <c r="C1807" s="65">
        <v>2</v>
      </c>
      <c r="D1807" s="66">
        <v>43165.836232395835</v>
      </c>
      <c r="E1807" s="65" t="s">
        <v>696</v>
      </c>
    </row>
    <row r="1808" spans="1:5" ht="30" x14ac:dyDescent="0.25">
      <c r="A1808" s="65" t="s">
        <v>8116</v>
      </c>
      <c r="B1808" s="65" t="s">
        <v>8117</v>
      </c>
      <c r="C1808" s="65">
        <v>2</v>
      </c>
      <c r="D1808" s="66">
        <v>43165.836233796297</v>
      </c>
      <c r="E1808" s="65" t="s">
        <v>696</v>
      </c>
    </row>
    <row r="1809" spans="1:5" x14ac:dyDescent="0.25">
      <c r="A1809" s="65" t="s">
        <v>8118</v>
      </c>
      <c r="B1809" s="65" t="s">
        <v>2477</v>
      </c>
      <c r="C1809" s="65">
        <v>2</v>
      </c>
      <c r="D1809" s="66">
        <v>43165.851328668985</v>
      </c>
      <c r="E1809" s="65" t="s">
        <v>696</v>
      </c>
    </row>
    <row r="1810" spans="1:5" x14ac:dyDescent="0.25">
      <c r="A1810" s="65" t="s">
        <v>8119</v>
      </c>
      <c r="B1810" s="65" t="s">
        <v>8120</v>
      </c>
      <c r="C1810" s="65">
        <v>2</v>
      </c>
      <c r="D1810" s="66">
        <v>43165.803436712966</v>
      </c>
      <c r="E1810" s="65" t="s">
        <v>696</v>
      </c>
    </row>
    <row r="1811" spans="1:5" x14ac:dyDescent="0.25">
      <c r="A1811" s="65" t="s">
        <v>8121</v>
      </c>
      <c r="B1811" s="65" t="s">
        <v>1719</v>
      </c>
      <c r="C1811" s="65">
        <v>2</v>
      </c>
      <c r="D1811" s="66">
        <v>43165.796665266207</v>
      </c>
      <c r="E1811" s="65" t="s">
        <v>696</v>
      </c>
    </row>
    <row r="1812" spans="1:5" x14ac:dyDescent="0.25">
      <c r="A1812" s="65" t="s">
        <v>8122</v>
      </c>
      <c r="B1812" s="65" t="s">
        <v>8123</v>
      </c>
      <c r="C1812" s="65">
        <v>2</v>
      </c>
      <c r="D1812" s="66">
        <v>43165.797402916665</v>
      </c>
      <c r="E1812" s="65" t="s">
        <v>696</v>
      </c>
    </row>
    <row r="1813" spans="1:5" x14ac:dyDescent="0.25">
      <c r="A1813" s="65" t="s">
        <v>8124</v>
      </c>
      <c r="B1813" s="65" t="s">
        <v>8125</v>
      </c>
      <c r="C1813" s="65">
        <v>2</v>
      </c>
      <c r="D1813" s="66">
        <v>43165.797410578707</v>
      </c>
      <c r="E1813" s="65" t="s">
        <v>696</v>
      </c>
    </row>
    <row r="1814" spans="1:5" ht="30" x14ac:dyDescent="0.25">
      <c r="A1814" s="65" t="s">
        <v>8126</v>
      </c>
      <c r="B1814" s="65" t="s">
        <v>8127</v>
      </c>
      <c r="C1814" s="65">
        <v>2</v>
      </c>
      <c r="D1814" s="66">
        <v>43165.799677685187</v>
      </c>
      <c r="E1814" s="65" t="s">
        <v>696</v>
      </c>
    </row>
    <row r="1815" spans="1:5" ht="30" x14ac:dyDescent="0.25">
      <c r="A1815" s="65" t="s">
        <v>8128</v>
      </c>
      <c r="B1815" s="65" t="s">
        <v>2831</v>
      </c>
      <c r="C1815" s="65">
        <v>2</v>
      </c>
      <c r="D1815" s="66">
        <v>43165.80832708333</v>
      </c>
      <c r="E1815" s="65" t="s">
        <v>696</v>
      </c>
    </row>
    <row r="1816" spans="1:5" x14ac:dyDescent="0.25">
      <c r="A1816" s="65" t="s">
        <v>8129</v>
      </c>
      <c r="B1816" s="65" t="s">
        <v>8130</v>
      </c>
      <c r="C1816" s="65">
        <v>2</v>
      </c>
      <c r="D1816" s="66">
        <v>43165.846233090277</v>
      </c>
      <c r="E1816" s="65" t="s">
        <v>696</v>
      </c>
    </row>
    <row r="1817" spans="1:5" ht="30" x14ac:dyDescent="0.25">
      <c r="A1817" s="65" t="s">
        <v>8131</v>
      </c>
      <c r="B1817" s="65" t="s">
        <v>8132</v>
      </c>
      <c r="C1817" s="65">
        <v>2</v>
      </c>
      <c r="D1817" s="66">
        <v>43165.835026111112</v>
      </c>
      <c r="E1817" s="65" t="s">
        <v>696</v>
      </c>
    </row>
    <row r="1818" spans="1:5" x14ac:dyDescent="0.25">
      <c r="A1818" s="65" t="s">
        <v>8133</v>
      </c>
      <c r="B1818" s="65" t="s">
        <v>8134</v>
      </c>
      <c r="C1818" s="65">
        <v>2</v>
      </c>
      <c r="D1818" s="66">
        <v>43165.796786331019</v>
      </c>
      <c r="E1818" s="65" t="s">
        <v>696</v>
      </c>
    </row>
    <row r="1819" spans="1:5" ht="30" x14ac:dyDescent="0.25">
      <c r="A1819" s="65" t="s">
        <v>8135</v>
      </c>
      <c r="B1819" s="65" t="s">
        <v>8136</v>
      </c>
      <c r="C1819" s="65">
        <v>2</v>
      </c>
      <c r="D1819" s="66">
        <v>43165.800572604167</v>
      </c>
      <c r="E1819" s="65" t="s">
        <v>696</v>
      </c>
    </row>
    <row r="1820" spans="1:5" ht="45" x14ac:dyDescent="0.25">
      <c r="A1820" s="65" t="s">
        <v>8137</v>
      </c>
      <c r="B1820" s="65" t="s">
        <v>8138</v>
      </c>
      <c r="C1820" s="65">
        <v>2</v>
      </c>
      <c r="D1820" s="66">
        <v>43165.804878854164</v>
      </c>
      <c r="E1820" s="65" t="s">
        <v>696</v>
      </c>
    </row>
    <row r="1821" spans="1:5" x14ac:dyDescent="0.25">
      <c r="A1821" s="65" t="s">
        <v>8139</v>
      </c>
      <c r="B1821" s="65" t="s">
        <v>8140</v>
      </c>
      <c r="C1821" s="65">
        <v>2</v>
      </c>
      <c r="D1821" s="66">
        <v>43165.841964097221</v>
      </c>
      <c r="E1821" s="65" t="s">
        <v>696</v>
      </c>
    </row>
    <row r="1822" spans="1:5" x14ac:dyDescent="0.25">
      <c r="A1822" s="65" t="s">
        <v>8141</v>
      </c>
      <c r="B1822" s="65" t="s">
        <v>2175</v>
      </c>
      <c r="C1822" s="65">
        <v>2</v>
      </c>
      <c r="D1822" s="66">
        <v>43165.83623134259</v>
      </c>
      <c r="E1822" s="65" t="s">
        <v>696</v>
      </c>
    </row>
    <row r="1823" spans="1:5" x14ac:dyDescent="0.25">
      <c r="A1823" s="65" t="s">
        <v>8142</v>
      </c>
      <c r="B1823" s="65" t="s">
        <v>1162</v>
      </c>
      <c r="C1823" s="65">
        <v>2</v>
      </c>
      <c r="D1823" s="66">
        <v>43165.81828378472</v>
      </c>
      <c r="E1823" s="65" t="s">
        <v>696</v>
      </c>
    </row>
    <row r="1824" spans="1:5" x14ac:dyDescent="0.25">
      <c r="A1824" s="65" t="s">
        <v>8143</v>
      </c>
      <c r="B1824" s="65" t="s">
        <v>2547</v>
      </c>
      <c r="C1824" s="65">
        <v>2</v>
      </c>
      <c r="D1824" s="66">
        <v>43165.818294016201</v>
      </c>
      <c r="E1824" s="65" t="s">
        <v>696</v>
      </c>
    </row>
    <row r="1825" spans="1:5" x14ac:dyDescent="0.25">
      <c r="A1825" s="65" t="s">
        <v>8144</v>
      </c>
      <c r="B1825" s="65" t="s">
        <v>795</v>
      </c>
      <c r="C1825" s="65">
        <v>2</v>
      </c>
      <c r="D1825" s="66">
        <v>43165.814402280092</v>
      </c>
      <c r="E1825" s="65" t="s">
        <v>696</v>
      </c>
    </row>
    <row r="1826" spans="1:5" x14ac:dyDescent="0.25">
      <c r="A1826" s="65" t="s">
        <v>8145</v>
      </c>
      <c r="B1826" s="65" t="s">
        <v>8146</v>
      </c>
      <c r="C1826" s="65">
        <v>2</v>
      </c>
      <c r="D1826" s="66">
        <v>43165.847907164352</v>
      </c>
      <c r="E1826" s="65" t="s">
        <v>696</v>
      </c>
    </row>
    <row r="1827" spans="1:5" x14ac:dyDescent="0.25">
      <c r="A1827" s="65" t="s">
        <v>8147</v>
      </c>
      <c r="B1827" s="65" t="s">
        <v>3544</v>
      </c>
      <c r="C1827" s="65">
        <v>2</v>
      </c>
      <c r="D1827" s="66">
        <v>43165.842597766205</v>
      </c>
      <c r="E1827" s="65" t="s">
        <v>696</v>
      </c>
    </row>
    <row r="1828" spans="1:5" x14ac:dyDescent="0.25">
      <c r="A1828" s="65" t="s">
        <v>8148</v>
      </c>
      <c r="B1828" s="65" t="s">
        <v>8149</v>
      </c>
      <c r="C1828" s="65">
        <v>2</v>
      </c>
      <c r="D1828" s="66">
        <v>43165.846940474534</v>
      </c>
      <c r="E1828" s="65" t="s">
        <v>696</v>
      </c>
    </row>
    <row r="1829" spans="1:5" x14ac:dyDescent="0.25">
      <c r="A1829" s="65" t="s">
        <v>8150</v>
      </c>
      <c r="B1829" s="65" t="s">
        <v>8151</v>
      </c>
      <c r="C1829" s="65">
        <v>2</v>
      </c>
      <c r="D1829" s="66">
        <v>43165.846895185183</v>
      </c>
      <c r="E1829" s="65" t="s">
        <v>696</v>
      </c>
    </row>
    <row r="1830" spans="1:5" x14ac:dyDescent="0.25">
      <c r="A1830" s="65" t="s">
        <v>8152</v>
      </c>
      <c r="B1830" s="65" t="s">
        <v>8153</v>
      </c>
      <c r="C1830" s="65">
        <v>2</v>
      </c>
      <c r="D1830" s="66">
        <v>43165.84694019676</v>
      </c>
      <c r="E1830" s="65" t="s">
        <v>696</v>
      </c>
    </row>
    <row r="1831" spans="1:5" x14ac:dyDescent="0.25">
      <c r="A1831" s="65" t="s">
        <v>8154</v>
      </c>
      <c r="B1831" s="65" t="s">
        <v>8155</v>
      </c>
      <c r="C1831" s="65">
        <v>2</v>
      </c>
      <c r="D1831" s="66">
        <v>43165.846855902775</v>
      </c>
      <c r="E1831" s="65" t="s">
        <v>696</v>
      </c>
    </row>
    <row r="1832" spans="1:5" x14ac:dyDescent="0.25">
      <c r="A1832" s="65" t="s">
        <v>8156</v>
      </c>
      <c r="B1832" s="65" t="s">
        <v>8157</v>
      </c>
      <c r="C1832" s="65">
        <v>2</v>
      </c>
      <c r="D1832" s="66">
        <v>43165.841527326389</v>
      </c>
      <c r="E1832" s="65" t="s">
        <v>696</v>
      </c>
    </row>
    <row r="1833" spans="1:5" x14ac:dyDescent="0.25">
      <c r="A1833" s="65" t="s">
        <v>8158</v>
      </c>
      <c r="B1833" s="65" t="s">
        <v>8159</v>
      </c>
      <c r="C1833" s="65">
        <v>2</v>
      </c>
      <c r="D1833" s="66">
        <v>43165.84152991898</v>
      </c>
      <c r="E1833" s="65" t="s">
        <v>696</v>
      </c>
    </row>
    <row r="1834" spans="1:5" ht="30" x14ac:dyDescent="0.25">
      <c r="A1834" s="65" t="s">
        <v>8160</v>
      </c>
      <c r="B1834" s="65" t="s">
        <v>8161</v>
      </c>
      <c r="C1834" s="65">
        <v>2</v>
      </c>
      <c r="D1834" s="66">
        <v>43165.836786111111</v>
      </c>
      <c r="E1834" s="65" t="s">
        <v>696</v>
      </c>
    </row>
    <row r="1835" spans="1:5" ht="30" x14ac:dyDescent="0.25">
      <c r="A1835" s="65" t="s">
        <v>8162</v>
      </c>
      <c r="B1835" s="65" t="s">
        <v>1215</v>
      </c>
      <c r="C1835" s="65">
        <v>2</v>
      </c>
      <c r="D1835" s="66">
        <v>43165.852575219906</v>
      </c>
      <c r="E1835" s="65" t="s">
        <v>696</v>
      </c>
    </row>
    <row r="1836" spans="1:5" x14ac:dyDescent="0.25">
      <c r="A1836" s="65" t="s">
        <v>8163</v>
      </c>
      <c r="B1836" s="65" t="s">
        <v>8164</v>
      </c>
      <c r="C1836" s="65">
        <v>2</v>
      </c>
      <c r="D1836" s="66">
        <v>43165.841882939814</v>
      </c>
      <c r="E1836" s="65" t="s">
        <v>696</v>
      </c>
    </row>
    <row r="1837" spans="1:5" ht="30" x14ac:dyDescent="0.25">
      <c r="A1837" s="65" t="s">
        <v>8165</v>
      </c>
      <c r="B1837" s="65" t="s">
        <v>8166</v>
      </c>
      <c r="C1837" s="65">
        <v>2</v>
      </c>
      <c r="D1837" s="66">
        <v>43165.808336319446</v>
      </c>
      <c r="E1837" s="65" t="s">
        <v>696</v>
      </c>
    </row>
    <row r="1838" spans="1:5" x14ac:dyDescent="0.25">
      <c r="A1838" s="65" t="s">
        <v>8167</v>
      </c>
      <c r="B1838" s="65" t="s">
        <v>8168</v>
      </c>
      <c r="C1838" s="65">
        <v>2</v>
      </c>
      <c r="D1838" s="66">
        <v>43165.842002372687</v>
      </c>
      <c r="E1838" s="65" t="s">
        <v>696</v>
      </c>
    </row>
    <row r="1839" spans="1:5" ht="30" x14ac:dyDescent="0.25">
      <c r="A1839" s="65" t="s">
        <v>8169</v>
      </c>
      <c r="B1839" s="65" t="s">
        <v>8170</v>
      </c>
      <c r="C1839" s="65">
        <v>2</v>
      </c>
      <c r="D1839" s="66">
        <v>43165.830288321762</v>
      </c>
      <c r="E1839" s="65" t="s">
        <v>696</v>
      </c>
    </row>
    <row r="1840" spans="1:5" ht="45" x14ac:dyDescent="0.25">
      <c r="A1840" s="65" t="s">
        <v>8171</v>
      </c>
      <c r="B1840" s="65" t="s">
        <v>8172</v>
      </c>
      <c r="C1840" s="65">
        <v>2</v>
      </c>
      <c r="D1840" s="66">
        <v>43165.830145335647</v>
      </c>
      <c r="E1840" s="65" t="s">
        <v>696</v>
      </c>
    </row>
    <row r="1841" spans="1:5" x14ac:dyDescent="0.25">
      <c r="A1841" s="65" t="s">
        <v>8173</v>
      </c>
      <c r="B1841" s="65" t="s">
        <v>8174</v>
      </c>
      <c r="C1841" s="65">
        <v>2</v>
      </c>
      <c r="D1841" s="66">
        <v>43165.797045185187</v>
      </c>
      <c r="E1841" s="65" t="s">
        <v>696</v>
      </c>
    </row>
    <row r="1842" spans="1:5" x14ac:dyDescent="0.25">
      <c r="A1842" s="65" t="s">
        <v>8175</v>
      </c>
      <c r="B1842" s="65" t="s">
        <v>780</v>
      </c>
      <c r="C1842" s="65">
        <v>2</v>
      </c>
      <c r="D1842" s="66">
        <v>43165.800655381943</v>
      </c>
      <c r="E1842" s="65" t="s">
        <v>696</v>
      </c>
    </row>
    <row r="1843" spans="1:5" ht="30" x14ac:dyDescent="0.25">
      <c r="A1843" s="65" t="s">
        <v>8176</v>
      </c>
      <c r="B1843" s="65" t="s">
        <v>1575</v>
      </c>
      <c r="C1843" s="65">
        <v>2</v>
      </c>
      <c r="D1843" s="66">
        <v>43165.815086192131</v>
      </c>
      <c r="E1843" s="65" t="s">
        <v>696</v>
      </c>
    </row>
    <row r="1844" spans="1:5" x14ac:dyDescent="0.25">
      <c r="A1844" s="65" t="s">
        <v>8177</v>
      </c>
      <c r="B1844" s="65" t="s">
        <v>8178</v>
      </c>
      <c r="C1844" s="65">
        <v>2</v>
      </c>
      <c r="D1844" s="66">
        <v>43165.815088344905</v>
      </c>
      <c r="E1844" s="65" t="s">
        <v>696</v>
      </c>
    </row>
    <row r="1845" spans="1:5" x14ac:dyDescent="0.25">
      <c r="A1845" s="65" t="s">
        <v>8179</v>
      </c>
      <c r="B1845" s="65" t="s">
        <v>8180</v>
      </c>
      <c r="C1845" s="65">
        <v>2</v>
      </c>
      <c r="D1845" s="66">
        <v>43165.852133425928</v>
      </c>
      <c r="E1845" s="65" t="s">
        <v>696</v>
      </c>
    </row>
    <row r="1846" spans="1:5" x14ac:dyDescent="0.25">
      <c r="A1846" s="65" t="s">
        <v>8181</v>
      </c>
      <c r="B1846" s="65" t="s">
        <v>1838</v>
      </c>
      <c r="C1846" s="65">
        <v>2</v>
      </c>
      <c r="D1846" s="66">
        <v>43165.846423773146</v>
      </c>
      <c r="E1846" s="65" t="s">
        <v>696</v>
      </c>
    </row>
    <row r="1847" spans="1:5" x14ac:dyDescent="0.25">
      <c r="A1847" s="65" t="s">
        <v>8182</v>
      </c>
      <c r="B1847" s="65" t="s">
        <v>8183</v>
      </c>
      <c r="C1847" s="65">
        <v>2</v>
      </c>
      <c r="D1847" s="66">
        <v>43165.817870578707</v>
      </c>
      <c r="E1847" s="65" t="s">
        <v>696</v>
      </c>
    </row>
    <row r="1848" spans="1:5" x14ac:dyDescent="0.25">
      <c r="A1848" s="65" t="s">
        <v>8184</v>
      </c>
      <c r="B1848" s="65" t="s">
        <v>8185</v>
      </c>
      <c r="C1848" s="65">
        <v>2</v>
      </c>
      <c r="D1848" s="66">
        <v>43165.817870439816</v>
      </c>
      <c r="E1848" s="65" t="s">
        <v>696</v>
      </c>
    </row>
    <row r="1849" spans="1:5" x14ac:dyDescent="0.25">
      <c r="A1849" s="65" t="s">
        <v>8186</v>
      </c>
      <c r="B1849" s="65" t="s">
        <v>8187</v>
      </c>
      <c r="C1849" s="65">
        <v>2</v>
      </c>
      <c r="D1849" s="66">
        <v>43165.817866400466</v>
      </c>
      <c r="E1849" s="65" t="s">
        <v>696</v>
      </c>
    </row>
    <row r="1850" spans="1:5" x14ac:dyDescent="0.25">
      <c r="A1850" s="65" t="s">
        <v>8188</v>
      </c>
      <c r="B1850" s="65" t="s">
        <v>8189</v>
      </c>
      <c r="C1850" s="65">
        <v>2</v>
      </c>
      <c r="D1850" s="66">
        <v>43165.817497361109</v>
      </c>
      <c r="E1850" s="65" t="s">
        <v>696</v>
      </c>
    </row>
    <row r="1851" spans="1:5" x14ac:dyDescent="0.25">
      <c r="A1851" s="65" t="s">
        <v>8190</v>
      </c>
      <c r="B1851" s="65" t="s">
        <v>8191</v>
      </c>
      <c r="C1851" s="65">
        <v>2</v>
      </c>
      <c r="D1851" s="66">
        <v>43165.812620763892</v>
      </c>
      <c r="E1851" s="65" t="s">
        <v>696</v>
      </c>
    </row>
    <row r="1852" spans="1:5" x14ac:dyDescent="0.25">
      <c r="A1852" s="65" t="s">
        <v>8192</v>
      </c>
      <c r="B1852" s="65" t="s">
        <v>8193</v>
      </c>
      <c r="C1852" s="65">
        <v>2</v>
      </c>
      <c r="D1852" s="66">
        <v>43165.812764664355</v>
      </c>
      <c r="E1852" s="65" t="s">
        <v>696</v>
      </c>
    </row>
    <row r="1853" spans="1:5" ht="30" x14ac:dyDescent="0.25">
      <c r="A1853" s="65" t="s">
        <v>8194</v>
      </c>
      <c r="B1853" s="65" t="s">
        <v>8195</v>
      </c>
      <c r="C1853" s="65">
        <v>2</v>
      </c>
      <c r="D1853" s="66">
        <v>43165.806001030091</v>
      </c>
      <c r="E1853" s="65" t="s">
        <v>696</v>
      </c>
    </row>
    <row r="1854" spans="1:5" ht="30" x14ac:dyDescent="0.25">
      <c r="A1854" s="65" t="s">
        <v>8196</v>
      </c>
      <c r="B1854" s="65" t="s">
        <v>2208</v>
      </c>
      <c r="C1854" s="65">
        <v>2</v>
      </c>
      <c r="D1854" s="66">
        <v>43165.800461006947</v>
      </c>
      <c r="E1854" s="65" t="s">
        <v>696</v>
      </c>
    </row>
    <row r="1855" spans="1:5" x14ac:dyDescent="0.25">
      <c r="A1855" s="65" t="s">
        <v>8197</v>
      </c>
      <c r="B1855" s="65" t="s">
        <v>8198</v>
      </c>
      <c r="C1855" s="65">
        <v>2</v>
      </c>
      <c r="D1855" s="66">
        <v>43165.847392037038</v>
      </c>
      <c r="E1855" s="65" t="s">
        <v>696</v>
      </c>
    </row>
    <row r="1856" spans="1:5" ht="30" x14ac:dyDescent="0.25">
      <c r="A1856" s="65" t="s">
        <v>8199</v>
      </c>
      <c r="B1856" s="65" t="s">
        <v>8200</v>
      </c>
      <c r="C1856" s="65">
        <v>2</v>
      </c>
      <c r="D1856" s="66">
        <v>43165.804464884262</v>
      </c>
      <c r="E1856" s="65" t="s">
        <v>696</v>
      </c>
    </row>
    <row r="1857" spans="1:5" ht="30" x14ac:dyDescent="0.25">
      <c r="A1857" s="65" t="s">
        <v>8201</v>
      </c>
      <c r="B1857" s="65" t="s">
        <v>8202</v>
      </c>
      <c r="C1857" s="65">
        <v>2</v>
      </c>
      <c r="D1857" s="66">
        <v>43165.819226516207</v>
      </c>
      <c r="E1857" s="65" t="s">
        <v>696</v>
      </c>
    </row>
    <row r="1858" spans="1:5" ht="45" x14ac:dyDescent="0.25">
      <c r="A1858" s="65" t="s">
        <v>8203</v>
      </c>
      <c r="B1858" s="65" t="s">
        <v>8204</v>
      </c>
      <c r="C1858" s="65">
        <v>2</v>
      </c>
      <c r="D1858" s="66">
        <v>43165.814402962962</v>
      </c>
      <c r="E1858" s="65" t="s">
        <v>696</v>
      </c>
    </row>
    <row r="1859" spans="1:5" ht="30" x14ac:dyDescent="0.25">
      <c r="A1859" s="65" t="s">
        <v>8205</v>
      </c>
      <c r="B1859" s="65" t="s">
        <v>8206</v>
      </c>
      <c r="C1859" s="65">
        <v>2</v>
      </c>
      <c r="D1859" s="66">
        <v>43165.829089548613</v>
      </c>
      <c r="E1859" s="65" t="s">
        <v>696</v>
      </c>
    </row>
    <row r="1860" spans="1:5" x14ac:dyDescent="0.25">
      <c r="A1860" s="65" t="s">
        <v>8207</v>
      </c>
      <c r="B1860" s="65" t="s">
        <v>2615</v>
      </c>
      <c r="C1860" s="65">
        <v>2</v>
      </c>
      <c r="D1860" s="66">
        <v>43165.812629548614</v>
      </c>
      <c r="E1860" s="65" t="s">
        <v>696</v>
      </c>
    </row>
    <row r="1861" spans="1:5" x14ac:dyDescent="0.25">
      <c r="A1861" s="65" t="s">
        <v>8208</v>
      </c>
      <c r="B1861" s="65" t="s">
        <v>4182</v>
      </c>
      <c r="C1861" s="65">
        <v>2</v>
      </c>
      <c r="D1861" s="66">
        <v>43165.800043437499</v>
      </c>
      <c r="E1861" s="65" t="s">
        <v>696</v>
      </c>
    </row>
    <row r="1862" spans="1:5" ht="30" x14ac:dyDescent="0.25">
      <c r="A1862" s="65" t="s">
        <v>8209</v>
      </c>
      <c r="B1862" s="65" t="s">
        <v>1183</v>
      </c>
      <c r="C1862" s="65">
        <v>2</v>
      </c>
      <c r="D1862" s="66">
        <v>43165.800060011577</v>
      </c>
      <c r="E1862" s="65" t="s">
        <v>696</v>
      </c>
    </row>
    <row r="1863" spans="1:5" x14ac:dyDescent="0.25">
      <c r="A1863" s="65" t="s">
        <v>8210</v>
      </c>
      <c r="B1863" s="65" t="s">
        <v>2226</v>
      </c>
      <c r="C1863" s="65">
        <v>2</v>
      </c>
      <c r="D1863" s="66">
        <v>43165.839681331017</v>
      </c>
      <c r="E1863" s="65" t="s">
        <v>696</v>
      </c>
    </row>
    <row r="1864" spans="1:5" x14ac:dyDescent="0.25">
      <c r="A1864" s="65" t="s">
        <v>8211</v>
      </c>
      <c r="B1864" s="65" t="s">
        <v>8212</v>
      </c>
      <c r="C1864" s="65">
        <v>2</v>
      </c>
      <c r="D1864" s="66">
        <v>43165.800459247686</v>
      </c>
      <c r="E1864" s="65" t="s">
        <v>696</v>
      </c>
    </row>
    <row r="1865" spans="1:5" x14ac:dyDescent="0.25">
      <c r="A1865" s="65" t="s">
        <v>8213</v>
      </c>
      <c r="B1865" s="65" t="s">
        <v>8214</v>
      </c>
      <c r="C1865" s="65">
        <v>2</v>
      </c>
      <c r="D1865" s="66">
        <v>43165.800035671295</v>
      </c>
      <c r="E1865" s="65" t="s">
        <v>696</v>
      </c>
    </row>
    <row r="1866" spans="1:5" x14ac:dyDescent="0.25">
      <c r="A1866" s="65" t="s">
        <v>8215</v>
      </c>
      <c r="B1866" s="65" t="s">
        <v>8216</v>
      </c>
      <c r="C1866" s="65">
        <v>2</v>
      </c>
      <c r="D1866" s="66">
        <v>43165.799790266203</v>
      </c>
      <c r="E1866" s="65" t="s">
        <v>696</v>
      </c>
    </row>
    <row r="1867" spans="1:5" x14ac:dyDescent="0.25">
      <c r="A1867" s="65" t="s">
        <v>8217</v>
      </c>
      <c r="B1867" s="65" t="s">
        <v>8218</v>
      </c>
      <c r="C1867" s="65">
        <v>2</v>
      </c>
      <c r="D1867" s="66">
        <v>43165.800016689813</v>
      </c>
      <c r="E1867" s="65" t="s">
        <v>696</v>
      </c>
    </row>
    <row r="1868" spans="1:5" x14ac:dyDescent="0.25">
      <c r="A1868" s="65" t="s">
        <v>8219</v>
      </c>
      <c r="B1868" s="65" t="s">
        <v>8220</v>
      </c>
      <c r="C1868" s="65">
        <v>2</v>
      </c>
      <c r="D1868" s="66">
        <v>43165.824975185184</v>
      </c>
      <c r="E1868" s="65" t="s">
        <v>696</v>
      </c>
    </row>
    <row r="1869" spans="1:5" x14ac:dyDescent="0.25">
      <c r="A1869" s="65" t="s">
        <v>8221</v>
      </c>
      <c r="B1869" s="65" t="s">
        <v>8222</v>
      </c>
      <c r="C1869" s="65">
        <v>2</v>
      </c>
      <c r="D1869" s="66">
        <v>43165.804059224538</v>
      </c>
      <c r="E1869" s="65" t="s">
        <v>696</v>
      </c>
    </row>
    <row r="1870" spans="1:5" x14ac:dyDescent="0.25">
      <c r="A1870" s="65" t="s">
        <v>8223</v>
      </c>
      <c r="B1870" s="65" t="s">
        <v>8224</v>
      </c>
      <c r="C1870" s="65">
        <v>2</v>
      </c>
      <c r="D1870" s="66">
        <v>43165.80405875</v>
      </c>
      <c r="E1870" s="65" t="s">
        <v>696</v>
      </c>
    </row>
    <row r="1871" spans="1:5" ht="30" x14ac:dyDescent="0.25">
      <c r="A1871" s="65" t="s">
        <v>8225</v>
      </c>
      <c r="B1871" s="65" t="s">
        <v>8226</v>
      </c>
      <c r="C1871" s="65">
        <v>2</v>
      </c>
      <c r="D1871" s="66">
        <v>43165.799434363427</v>
      </c>
      <c r="E1871" s="65" t="s">
        <v>696</v>
      </c>
    </row>
    <row r="1872" spans="1:5" ht="30" x14ac:dyDescent="0.25">
      <c r="A1872" s="65" t="s">
        <v>8227</v>
      </c>
      <c r="B1872" s="65" t="s">
        <v>742</v>
      </c>
      <c r="C1872" s="65">
        <v>2</v>
      </c>
      <c r="D1872" s="66">
        <v>43165.852540046297</v>
      </c>
      <c r="E1872" s="65" t="s">
        <v>696</v>
      </c>
    </row>
    <row r="1873" spans="1:5" x14ac:dyDescent="0.25">
      <c r="A1873" s="65" t="s">
        <v>8228</v>
      </c>
      <c r="B1873" s="65" t="s">
        <v>8229</v>
      </c>
      <c r="C1873" s="65">
        <v>2</v>
      </c>
      <c r="D1873" s="66">
        <v>43165.843151122688</v>
      </c>
      <c r="E1873" s="65" t="s">
        <v>696</v>
      </c>
    </row>
    <row r="1874" spans="1:5" ht="30" x14ac:dyDescent="0.25">
      <c r="A1874" s="65" t="s">
        <v>8230</v>
      </c>
      <c r="B1874" s="65" t="s">
        <v>8231</v>
      </c>
      <c r="C1874" s="65">
        <v>2</v>
      </c>
      <c r="D1874" s="66">
        <v>43165.802295104164</v>
      </c>
      <c r="E1874" s="65" t="s">
        <v>696</v>
      </c>
    </row>
    <row r="1875" spans="1:5" ht="30" x14ac:dyDescent="0.25">
      <c r="A1875" s="65" t="s">
        <v>8232</v>
      </c>
      <c r="B1875" s="65" t="s">
        <v>8233</v>
      </c>
      <c r="C1875" s="65">
        <v>2</v>
      </c>
      <c r="D1875" s="66">
        <v>43165.852930937501</v>
      </c>
      <c r="E1875" s="65" t="s">
        <v>696</v>
      </c>
    </row>
    <row r="1876" spans="1:5" ht="45" x14ac:dyDescent="0.25">
      <c r="A1876" s="65" t="s">
        <v>8234</v>
      </c>
      <c r="B1876" s="65" t="s">
        <v>8235</v>
      </c>
      <c r="C1876" s="65">
        <v>2</v>
      </c>
      <c r="D1876" s="66">
        <v>43165.807327627313</v>
      </c>
      <c r="E1876" s="65" t="s">
        <v>696</v>
      </c>
    </row>
    <row r="1877" spans="1:5" x14ac:dyDescent="0.25">
      <c r="A1877" s="65" t="s">
        <v>8236</v>
      </c>
      <c r="B1877" s="65" t="s">
        <v>2287</v>
      </c>
      <c r="C1877" s="65">
        <v>2</v>
      </c>
      <c r="D1877" s="66">
        <v>43165.835816030092</v>
      </c>
      <c r="E1877" s="65" t="s">
        <v>696</v>
      </c>
    </row>
    <row r="1878" spans="1:5" x14ac:dyDescent="0.25">
      <c r="A1878" s="65" t="s">
        <v>8237</v>
      </c>
      <c r="B1878" s="65" t="s">
        <v>2292</v>
      </c>
      <c r="C1878" s="65">
        <v>2</v>
      </c>
      <c r="D1878" s="66">
        <v>43165.803196053239</v>
      </c>
      <c r="E1878" s="65" t="s">
        <v>696</v>
      </c>
    </row>
    <row r="1879" spans="1:5" x14ac:dyDescent="0.25">
      <c r="A1879" s="65" t="s">
        <v>8238</v>
      </c>
      <c r="B1879" s="65" t="s">
        <v>8239</v>
      </c>
      <c r="C1879" s="65">
        <v>2</v>
      </c>
      <c r="D1879" s="66">
        <v>43165.80325715278</v>
      </c>
      <c r="E1879" s="65" t="s">
        <v>696</v>
      </c>
    </row>
    <row r="1880" spans="1:5" x14ac:dyDescent="0.25">
      <c r="A1880" s="65" t="s">
        <v>8240</v>
      </c>
      <c r="B1880" s="65" t="s">
        <v>1074</v>
      </c>
      <c r="C1880" s="65">
        <v>2</v>
      </c>
      <c r="D1880" s="66">
        <v>43165.822268159725</v>
      </c>
      <c r="E1880" s="65" t="s">
        <v>696</v>
      </c>
    </row>
    <row r="1881" spans="1:5" x14ac:dyDescent="0.25">
      <c r="A1881" s="65" t="s">
        <v>8241</v>
      </c>
      <c r="B1881" s="65" t="s">
        <v>8242</v>
      </c>
      <c r="C1881" s="65">
        <v>2</v>
      </c>
      <c r="D1881" s="66">
        <v>43165.826350439813</v>
      </c>
      <c r="E1881" s="65" t="s">
        <v>696</v>
      </c>
    </row>
    <row r="1882" spans="1:5" x14ac:dyDescent="0.25">
      <c r="A1882" s="65" t="s">
        <v>8243</v>
      </c>
      <c r="B1882" s="65" t="s">
        <v>1507</v>
      </c>
      <c r="C1882" s="65">
        <v>2</v>
      </c>
      <c r="D1882" s="66">
        <v>43165.82216708333</v>
      </c>
      <c r="E1882" s="65" t="s">
        <v>696</v>
      </c>
    </row>
    <row r="1883" spans="1:5" x14ac:dyDescent="0.25">
      <c r="A1883" s="65" t="s">
        <v>8244</v>
      </c>
      <c r="B1883" s="65" t="s">
        <v>8245</v>
      </c>
      <c r="C1883" s="65">
        <v>2</v>
      </c>
      <c r="D1883" s="66">
        <v>43165.815996620368</v>
      </c>
      <c r="E1883" s="65" t="s">
        <v>696</v>
      </c>
    </row>
    <row r="1884" spans="1:5" x14ac:dyDescent="0.25">
      <c r="A1884" s="65" t="s">
        <v>8246</v>
      </c>
      <c r="B1884" s="65" t="s">
        <v>8247</v>
      </c>
      <c r="C1884" s="65">
        <v>2</v>
      </c>
      <c r="D1884" s="66">
        <v>43165.816176747685</v>
      </c>
      <c r="E1884" s="65" t="s">
        <v>696</v>
      </c>
    </row>
    <row r="1885" spans="1:5" x14ac:dyDescent="0.25">
      <c r="A1885" s="65" t="s">
        <v>8248</v>
      </c>
      <c r="B1885" s="65" t="s">
        <v>8249</v>
      </c>
      <c r="C1885" s="65">
        <v>2</v>
      </c>
      <c r="D1885" s="66">
        <v>43165.816169004633</v>
      </c>
      <c r="E1885" s="65" t="s">
        <v>696</v>
      </c>
    </row>
    <row r="1886" spans="1:5" x14ac:dyDescent="0.25">
      <c r="A1886" s="65" t="s">
        <v>8250</v>
      </c>
      <c r="B1886" s="65" t="s">
        <v>8251</v>
      </c>
      <c r="C1886" s="65">
        <v>2</v>
      </c>
      <c r="D1886" s="66">
        <v>43165.816177199071</v>
      </c>
      <c r="E1886" s="65" t="s">
        <v>696</v>
      </c>
    </row>
    <row r="1887" spans="1:5" x14ac:dyDescent="0.25">
      <c r="A1887" s="65" t="s">
        <v>8252</v>
      </c>
      <c r="B1887" s="65" t="s">
        <v>8253</v>
      </c>
      <c r="C1887" s="65">
        <v>2</v>
      </c>
      <c r="D1887" s="66">
        <v>43165.810514826386</v>
      </c>
      <c r="E1887" s="65" t="s">
        <v>696</v>
      </c>
    </row>
    <row r="1888" spans="1:5" x14ac:dyDescent="0.25">
      <c r="A1888" s="65" t="s">
        <v>8254</v>
      </c>
      <c r="B1888" s="65" t="s">
        <v>8255</v>
      </c>
      <c r="C1888" s="65">
        <v>2</v>
      </c>
      <c r="D1888" s="66">
        <v>43165.810519733794</v>
      </c>
      <c r="E1888" s="65" t="s">
        <v>696</v>
      </c>
    </row>
    <row r="1889" spans="1:5" ht="30" x14ac:dyDescent="0.25">
      <c r="A1889" s="65" t="s">
        <v>8256</v>
      </c>
      <c r="B1889" s="65" t="s">
        <v>8257</v>
      </c>
      <c r="C1889" s="65">
        <v>2</v>
      </c>
      <c r="D1889" s="66">
        <v>43165.81594565972</v>
      </c>
      <c r="E1889" s="65" t="s">
        <v>696</v>
      </c>
    </row>
    <row r="1890" spans="1:5" x14ac:dyDescent="0.25">
      <c r="A1890" s="65" t="s">
        <v>8258</v>
      </c>
      <c r="B1890" s="65" t="s">
        <v>8259</v>
      </c>
      <c r="C1890" s="65">
        <v>2</v>
      </c>
      <c r="D1890" s="66">
        <v>43165.803163877317</v>
      </c>
      <c r="E1890" s="65" t="s">
        <v>696</v>
      </c>
    </row>
    <row r="1891" spans="1:5" ht="30" x14ac:dyDescent="0.25">
      <c r="A1891" s="65" t="s">
        <v>8260</v>
      </c>
      <c r="B1891" s="65" t="s">
        <v>8261</v>
      </c>
      <c r="C1891" s="65">
        <v>2</v>
      </c>
      <c r="D1891" s="66">
        <v>43165.845134050927</v>
      </c>
      <c r="E1891" s="65" t="s">
        <v>696</v>
      </c>
    </row>
    <row r="1892" spans="1:5" x14ac:dyDescent="0.25">
      <c r="A1892" s="65" t="s">
        <v>8262</v>
      </c>
      <c r="B1892" s="65" t="s">
        <v>8263</v>
      </c>
      <c r="C1892" s="65">
        <v>2</v>
      </c>
      <c r="D1892" s="66">
        <v>43165.803176712965</v>
      </c>
      <c r="E1892" s="65" t="s">
        <v>696</v>
      </c>
    </row>
    <row r="1893" spans="1:5" ht="30" x14ac:dyDescent="0.25">
      <c r="A1893" s="65" t="s">
        <v>8264</v>
      </c>
      <c r="B1893" s="65" t="s">
        <v>8265</v>
      </c>
      <c r="C1893" s="65">
        <v>2</v>
      </c>
      <c r="D1893" s="66">
        <v>43165.799110868058</v>
      </c>
      <c r="E1893" s="65" t="s">
        <v>696</v>
      </c>
    </row>
    <row r="1894" spans="1:5" x14ac:dyDescent="0.25">
      <c r="A1894" s="65" t="s">
        <v>8266</v>
      </c>
      <c r="B1894" s="65" t="s">
        <v>8267</v>
      </c>
      <c r="C1894" s="65">
        <v>2</v>
      </c>
      <c r="D1894" s="66">
        <v>43165.828266712961</v>
      </c>
      <c r="E1894" s="65" t="s">
        <v>696</v>
      </c>
    </row>
    <row r="1895" spans="1:5" x14ac:dyDescent="0.25">
      <c r="A1895" s="65" t="s">
        <v>8268</v>
      </c>
      <c r="B1895" s="65" t="s">
        <v>1583</v>
      </c>
      <c r="C1895" s="65">
        <v>2</v>
      </c>
      <c r="D1895" s="66">
        <v>43165.833715219909</v>
      </c>
      <c r="E1895" s="65" t="s">
        <v>696</v>
      </c>
    </row>
    <row r="1896" spans="1:5" x14ac:dyDescent="0.25">
      <c r="A1896" s="65" t="s">
        <v>8269</v>
      </c>
      <c r="B1896" s="65" t="s">
        <v>1449</v>
      </c>
      <c r="C1896" s="65">
        <v>2</v>
      </c>
      <c r="D1896" s="66">
        <v>43165.831780324072</v>
      </c>
      <c r="E1896" s="65" t="s">
        <v>696</v>
      </c>
    </row>
    <row r="1897" spans="1:5" x14ac:dyDescent="0.25">
      <c r="A1897" s="65" t="s">
        <v>8270</v>
      </c>
      <c r="B1897" s="65" t="s">
        <v>8271</v>
      </c>
      <c r="C1897" s="65">
        <v>2</v>
      </c>
      <c r="D1897" s="66">
        <v>43165.828276898152</v>
      </c>
      <c r="E1897" s="65" t="s">
        <v>696</v>
      </c>
    </row>
    <row r="1898" spans="1:5" x14ac:dyDescent="0.25">
      <c r="A1898" s="65" t="s">
        <v>8272</v>
      </c>
      <c r="B1898" s="65" t="s">
        <v>1299</v>
      </c>
      <c r="C1898" s="65">
        <v>2</v>
      </c>
      <c r="D1898" s="66">
        <v>43165.833712511572</v>
      </c>
      <c r="E1898" s="65" t="s">
        <v>696</v>
      </c>
    </row>
    <row r="1899" spans="1:5" x14ac:dyDescent="0.25">
      <c r="A1899" s="65" t="s">
        <v>8273</v>
      </c>
      <c r="B1899" s="65" t="s">
        <v>8274</v>
      </c>
      <c r="C1899" s="65">
        <v>2</v>
      </c>
      <c r="D1899" s="66">
        <v>43165.840178437502</v>
      </c>
      <c r="E1899" s="65" t="s">
        <v>696</v>
      </c>
    </row>
    <row r="1900" spans="1:5" x14ac:dyDescent="0.25">
      <c r="A1900" s="65" t="s">
        <v>8275</v>
      </c>
      <c r="B1900" s="65" t="s">
        <v>8276</v>
      </c>
      <c r="C1900" s="65">
        <v>2</v>
      </c>
      <c r="D1900" s="66">
        <v>43165.840145925926</v>
      </c>
      <c r="E1900" s="65" t="s">
        <v>696</v>
      </c>
    </row>
    <row r="1901" spans="1:5" x14ac:dyDescent="0.25">
      <c r="A1901" s="65" t="s">
        <v>8277</v>
      </c>
      <c r="B1901" s="65" t="s">
        <v>8278</v>
      </c>
      <c r="C1901" s="65">
        <v>2</v>
      </c>
      <c r="D1901" s="66">
        <v>43165.805655914352</v>
      </c>
      <c r="E1901" s="65" t="s">
        <v>696</v>
      </c>
    </row>
    <row r="1902" spans="1:5" x14ac:dyDescent="0.25">
      <c r="A1902" s="65" t="s">
        <v>8279</v>
      </c>
      <c r="B1902" s="65" t="s">
        <v>8280</v>
      </c>
      <c r="C1902" s="65">
        <v>2</v>
      </c>
      <c r="D1902" s="66">
        <v>43165.845624189817</v>
      </c>
      <c r="E1902" s="65" t="s">
        <v>696</v>
      </c>
    </row>
    <row r="1903" spans="1:5" x14ac:dyDescent="0.25">
      <c r="A1903" s="65" t="s">
        <v>8281</v>
      </c>
      <c r="B1903" s="65" t="s">
        <v>8282</v>
      </c>
      <c r="C1903" s="65">
        <v>2</v>
      </c>
      <c r="D1903" s="66">
        <v>43165.84524372685</v>
      </c>
      <c r="E1903" s="65" t="s">
        <v>696</v>
      </c>
    </row>
    <row r="1904" spans="1:5" ht="30" x14ac:dyDescent="0.25">
      <c r="A1904" s="65" t="s">
        <v>8283</v>
      </c>
      <c r="B1904" s="65" t="s">
        <v>8284</v>
      </c>
      <c r="C1904" s="65">
        <v>2</v>
      </c>
      <c r="D1904" s="66">
        <v>43165.838793263887</v>
      </c>
      <c r="E1904" s="65" t="s">
        <v>696</v>
      </c>
    </row>
    <row r="1905" spans="1:5" ht="30" x14ac:dyDescent="0.25">
      <c r="A1905" s="65" t="s">
        <v>8285</v>
      </c>
      <c r="B1905" s="65" t="s">
        <v>4343</v>
      </c>
      <c r="C1905" s="65">
        <v>2</v>
      </c>
      <c r="D1905" s="66">
        <v>43165.806472337965</v>
      </c>
      <c r="E1905" s="65" t="s">
        <v>696</v>
      </c>
    </row>
    <row r="1906" spans="1:5" x14ac:dyDescent="0.25">
      <c r="A1906" s="65" t="s">
        <v>8286</v>
      </c>
      <c r="B1906" s="65" t="s">
        <v>8287</v>
      </c>
      <c r="C1906" s="65">
        <v>2</v>
      </c>
      <c r="D1906" s="66">
        <v>43165.810928599538</v>
      </c>
      <c r="E1906" s="65" t="s">
        <v>696</v>
      </c>
    </row>
    <row r="1907" spans="1:5" ht="30" x14ac:dyDescent="0.25">
      <c r="A1907" s="65" t="s">
        <v>8288</v>
      </c>
      <c r="B1907" s="65" t="s">
        <v>8289</v>
      </c>
      <c r="C1907" s="65">
        <v>2</v>
      </c>
      <c r="D1907" s="66">
        <v>43165.848726666663</v>
      </c>
      <c r="E1907" s="65" t="s">
        <v>696</v>
      </c>
    </row>
    <row r="1908" spans="1:5" x14ac:dyDescent="0.25">
      <c r="A1908" s="65" t="s">
        <v>8290</v>
      </c>
      <c r="B1908" s="65" t="s">
        <v>8291</v>
      </c>
      <c r="C1908" s="65">
        <v>2</v>
      </c>
      <c r="D1908" s="66">
        <v>43165.825401273149</v>
      </c>
      <c r="E1908" s="65" t="s">
        <v>696</v>
      </c>
    </row>
    <row r="1909" spans="1:5" x14ac:dyDescent="0.25">
      <c r="A1909" s="65" t="s">
        <v>8292</v>
      </c>
      <c r="B1909" s="65" t="s">
        <v>1992</v>
      </c>
      <c r="C1909" s="65">
        <v>2</v>
      </c>
      <c r="D1909" s="66">
        <v>43165.821104224538</v>
      </c>
      <c r="E1909" s="65" t="s">
        <v>696</v>
      </c>
    </row>
    <row r="1910" spans="1:5" ht="30" x14ac:dyDescent="0.25">
      <c r="A1910" s="65" t="s">
        <v>8293</v>
      </c>
      <c r="B1910" s="65" t="s">
        <v>3979</v>
      </c>
      <c r="C1910" s="65">
        <v>2</v>
      </c>
      <c r="D1910" s="66">
        <v>43165.798656030092</v>
      </c>
      <c r="E1910" s="65" t="s">
        <v>696</v>
      </c>
    </row>
    <row r="1911" spans="1:5" x14ac:dyDescent="0.25">
      <c r="A1911" s="65" t="s">
        <v>8294</v>
      </c>
      <c r="B1911" s="65" t="s">
        <v>3007</v>
      </c>
      <c r="C1911" s="65">
        <v>2</v>
      </c>
      <c r="D1911" s="66">
        <v>43165.798663472226</v>
      </c>
      <c r="E1911" s="65" t="s">
        <v>696</v>
      </c>
    </row>
    <row r="1912" spans="1:5" x14ac:dyDescent="0.25">
      <c r="A1912" s="65" t="s">
        <v>8295</v>
      </c>
      <c r="B1912" s="65" t="s">
        <v>826</v>
      </c>
      <c r="C1912" s="65">
        <v>2</v>
      </c>
      <c r="D1912" s="66">
        <v>43165.849231273147</v>
      </c>
      <c r="E1912" s="65" t="s">
        <v>696</v>
      </c>
    </row>
    <row r="1913" spans="1:5" x14ac:dyDescent="0.25">
      <c r="A1913" s="65" t="s">
        <v>8296</v>
      </c>
      <c r="B1913" s="65" t="s">
        <v>840</v>
      </c>
      <c r="C1913" s="65">
        <v>2</v>
      </c>
      <c r="D1913" s="66">
        <v>43165.851744733794</v>
      </c>
      <c r="E1913" s="65" t="s">
        <v>696</v>
      </c>
    </row>
    <row r="1914" spans="1:5" x14ac:dyDescent="0.25">
      <c r="A1914" s="65" t="s">
        <v>8297</v>
      </c>
      <c r="B1914" s="65" t="s">
        <v>8298</v>
      </c>
      <c r="C1914" s="65">
        <v>2</v>
      </c>
      <c r="D1914" s="66">
        <v>43165.815445659726</v>
      </c>
      <c r="E1914" s="65" t="s">
        <v>696</v>
      </c>
    </row>
    <row r="1915" spans="1:5" ht="30" x14ac:dyDescent="0.25">
      <c r="A1915" s="65" t="s">
        <v>8299</v>
      </c>
      <c r="B1915" s="65" t="s">
        <v>8300</v>
      </c>
      <c r="C1915" s="65">
        <v>2</v>
      </c>
      <c r="D1915" s="66">
        <v>43165.805282453701</v>
      </c>
      <c r="E1915" s="65" t="s">
        <v>696</v>
      </c>
    </row>
    <row r="1916" spans="1:5" x14ac:dyDescent="0.25">
      <c r="A1916" s="65" t="s">
        <v>8301</v>
      </c>
      <c r="B1916" s="65" t="s">
        <v>8302</v>
      </c>
      <c r="C1916" s="65">
        <v>2</v>
      </c>
      <c r="D1916" s="66">
        <v>43165.800656585649</v>
      </c>
      <c r="E1916" s="65" t="s">
        <v>696</v>
      </c>
    </row>
    <row r="1917" spans="1:5" ht="30" x14ac:dyDescent="0.25">
      <c r="A1917" s="65" t="s">
        <v>8303</v>
      </c>
      <c r="B1917" s="65" t="s">
        <v>8304</v>
      </c>
      <c r="C1917" s="65">
        <v>2</v>
      </c>
      <c r="D1917" s="66">
        <v>43165.808338043978</v>
      </c>
      <c r="E1917" s="65" t="s">
        <v>696</v>
      </c>
    </row>
    <row r="1918" spans="1:5" x14ac:dyDescent="0.25">
      <c r="A1918" s="65" t="s">
        <v>8305</v>
      </c>
      <c r="B1918" s="65" t="s">
        <v>8306</v>
      </c>
      <c r="C1918" s="65">
        <v>2</v>
      </c>
      <c r="D1918" s="66">
        <v>43165.800846122685</v>
      </c>
      <c r="E1918" s="65" t="s">
        <v>696</v>
      </c>
    </row>
    <row r="1919" spans="1:5" x14ac:dyDescent="0.25">
      <c r="A1919" s="65" t="s">
        <v>8307</v>
      </c>
      <c r="B1919" s="65" t="s">
        <v>2630</v>
      </c>
      <c r="C1919" s="65">
        <v>2</v>
      </c>
      <c r="D1919" s="66">
        <v>43165.824510868057</v>
      </c>
      <c r="E1919" s="65" t="s">
        <v>696</v>
      </c>
    </row>
    <row r="1920" spans="1:5" x14ac:dyDescent="0.25">
      <c r="A1920" s="65" t="s">
        <v>8308</v>
      </c>
      <c r="B1920" s="65" t="s">
        <v>2302</v>
      </c>
      <c r="C1920" s="65">
        <v>2</v>
      </c>
      <c r="D1920" s="66">
        <v>43165.84303340278</v>
      </c>
      <c r="E1920" s="65" t="s">
        <v>696</v>
      </c>
    </row>
    <row r="1921" spans="1:5" x14ac:dyDescent="0.25">
      <c r="A1921" s="65" t="s">
        <v>8309</v>
      </c>
      <c r="B1921" s="65" t="s">
        <v>8310</v>
      </c>
      <c r="C1921" s="65">
        <v>2</v>
      </c>
      <c r="D1921" s="66">
        <v>43165.842802465275</v>
      </c>
      <c r="E1921" s="65" t="s">
        <v>696</v>
      </c>
    </row>
    <row r="1922" spans="1:5" x14ac:dyDescent="0.25">
      <c r="A1922" s="65" t="s">
        <v>8311</v>
      </c>
      <c r="B1922" s="65" t="s">
        <v>1934</v>
      </c>
      <c r="C1922" s="65">
        <v>2</v>
      </c>
      <c r="D1922" s="66">
        <v>43165.84517709491</v>
      </c>
      <c r="E1922" s="65" t="s">
        <v>696</v>
      </c>
    </row>
    <row r="1923" spans="1:5" x14ac:dyDescent="0.25">
      <c r="A1923" s="65" t="s">
        <v>8312</v>
      </c>
      <c r="B1923" s="65" t="s">
        <v>3440</v>
      </c>
      <c r="C1923" s="65">
        <v>2</v>
      </c>
      <c r="D1923" s="66">
        <v>43165.823163506946</v>
      </c>
      <c r="E1923" s="65" t="s">
        <v>696</v>
      </c>
    </row>
    <row r="1924" spans="1:5" x14ac:dyDescent="0.25">
      <c r="A1924" s="65" t="s">
        <v>8313</v>
      </c>
      <c r="B1924" s="65" t="s">
        <v>8314</v>
      </c>
      <c r="C1924" s="65">
        <v>2</v>
      </c>
      <c r="D1924" s="66">
        <v>43165.823270208333</v>
      </c>
      <c r="E1924" s="65" t="s">
        <v>696</v>
      </c>
    </row>
    <row r="1925" spans="1:5" ht="30" x14ac:dyDescent="0.25">
      <c r="A1925" s="65" t="s">
        <v>8315</v>
      </c>
      <c r="B1925" s="65" t="s">
        <v>2452</v>
      </c>
      <c r="C1925" s="65">
        <v>2</v>
      </c>
      <c r="D1925" s="66">
        <v>43165.826451990739</v>
      </c>
      <c r="E1925" s="65" t="s">
        <v>696</v>
      </c>
    </row>
    <row r="1926" spans="1:5" ht="30" x14ac:dyDescent="0.25">
      <c r="A1926" s="65" t="s">
        <v>8316</v>
      </c>
      <c r="B1926" s="65" t="s">
        <v>8317</v>
      </c>
      <c r="C1926" s="65">
        <v>2</v>
      </c>
      <c r="D1926" s="66">
        <v>43165.809250011574</v>
      </c>
      <c r="E1926" s="65" t="s">
        <v>696</v>
      </c>
    </row>
    <row r="1927" spans="1:5" x14ac:dyDescent="0.25">
      <c r="A1927" s="65" t="s">
        <v>8318</v>
      </c>
      <c r="B1927" s="65" t="s">
        <v>1371</v>
      </c>
      <c r="C1927" s="65">
        <v>2</v>
      </c>
      <c r="D1927" s="66">
        <v>43165.844035173614</v>
      </c>
      <c r="E1927" s="65" t="s">
        <v>696</v>
      </c>
    </row>
    <row r="1928" spans="1:5" ht="30" x14ac:dyDescent="0.25">
      <c r="A1928" s="65" t="s">
        <v>8319</v>
      </c>
      <c r="B1928" s="65" t="s">
        <v>8320</v>
      </c>
      <c r="C1928" s="65">
        <v>2</v>
      </c>
      <c r="D1928" s="66">
        <v>43165.810136250002</v>
      </c>
      <c r="E1928" s="65" t="s">
        <v>696</v>
      </c>
    </row>
    <row r="1929" spans="1:5" x14ac:dyDescent="0.25">
      <c r="A1929" s="65" t="s">
        <v>8321</v>
      </c>
      <c r="B1929" s="65" t="s">
        <v>8322</v>
      </c>
      <c r="C1929" s="65">
        <v>2</v>
      </c>
      <c r="D1929" s="66">
        <v>43165.801628148147</v>
      </c>
      <c r="E1929" s="65" t="s">
        <v>696</v>
      </c>
    </row>
    <row r="1930" spans="1:5" x14ac:dyDescent="0.25">
      <c r="A1930" s="65" t="s">
        <v>8323</v>
      </c>
      <c r="B1930" s="65" t="s">
        <v>8324</v>
      </c>
      <c r="C1930" s="65">
        <v>2</v>
      </c>
      <c r="D1930" s="66">
        <v>43165.802436921294</v>
      </c>
      <c r="E1930" s="65" t="s">
        <v>696</v>
      </c>
    </row>
    <row r="1931" spans="1:5" x14ac:dyDescent="0.25">
      <c r="A1931" s="65" t="s">
        <v>8325</v>
      </c>
      <c r="B1931" s="65" t="s">
        <v>4126</v>
      </c>
      <c r="C1931" s="65">
        <v>2</v>
      </c>
      <c r="D1931" s="66">
        <v>43165.806048032406</v>
      </c>
      <c r="E1931" s="65" t="s">
        <v>696</v>
      </c>
    </row>
    <row r="1932" spans="1:5" x14ac:dyDescent="0.25">
      <c r="A1932" s="65" t="s">
        <v>8326</v>
      </c>
      <c r="B1932" s="65" t="s">
        <v>3829</v>
      </c>
      <c r="C1932" s="65">
        <v>2</v>
      </c>
      <c r="D1932" s="66">
        <v>43165.815142384257</v>
      </c>
      <c r="E1932" s="65" t="s">
        <v>696</v>
      </c>
    </row>
    <row r="1933" spans="1:5" x14ac:dyDescent="0.25">
      <c r="A1933" s="65" t="s">
        <v>8327</v>
      </c>
      <c r="B1933" s="65" t="s">
        <v>8328</v>
      </c>
      <c r="C1933" s="65">
        <v>2</v>
      </c>
      <c r="D1933" s="66">
        <v>43165.84873203704</v>
      </c>
      <c r="E1933" s="65" t="s">
        <v>696</v>
      </c>
    </row>
    <row r="1934" spans="1:5" x14ac:dyDescent="0.25">
      <c r="A1934" s="65" t="s">
        <v>8329</v>
      </c>
      <c r="B1934" s="65" t="s">
        <v>2420</v>
      </c>
      <c r="C1934" s="65">
        <v>2</v>
      </c>
      <c r="D1934" s="66">
        <v>43165.848734699073</v>
      </c>
      <c r="E1934" s="65" t="s">
        <v>696</v>
      </c>
    </row>
    <row r="1935" spans="1:5" ht="30" x14ac:dyDescent="0.25">
      <c r="A1935" s="65" t="s">
        <v>8330</v>
      </c>
      <c r="B1935" s="65" t="s">
        <v>8331</v>
      </c>
      <c r="C1935" s="65">
        <v>2</v>
      </c>
      <c r="D1935" s="66">
        <v>43165.80991679398</v>
      </c>
      <c r="E1935" s="65" t="s">
        <v>696</v>
      </c>
    </row>
    <row r="1936" spans="1:5" ht="30" x14ac:dyDescent="0.25">
      <c r="A1936" s="65" t="s">
        <v>8332</v>
      </c>
      <c r="B1936" s="65" t="s">
        <v>8333</v>
      </c>
      <c r="C1936" s="65">
        <v>2</v>
      </c>
      <c r="D1936" s="66">
        <v>43165.832809756947</v>
      </c>
      <c r="E1936" s="65" t="s">
        <v>696</v>
      </c>
    </row>
    <row r="1937" spans="1:5" x14ac:dyDescent="0.25">
      <c r="A1937" s="65" t="s">
        <v>8334</v>
      </c>
      <c r="B1937" s="65" t="s">
        <v>8335</v>
      </c>
      <c r="C1937" s="65">
        <v>2</v>
      </c>
      <c r="D1937" s="66">
        <v>43165.827293576389</v>
      </c>
      <c r="E1937" s="65" t="s">
        <v>696</v>
      </c>
    </row>
    <row r="1938" spans="1:5" ht="30" x14ac:dyDescent="0.25">
      <c r="A1938" s="65" t="s">
        <v>8336</v>
      </c>
      <c r="B1938" s="65" t="s">
        <v>8337</v>
      </c>
      <c r="C1938" s="65">
        <v>2</v>
      </c>
      <c r="D1938" s="66">
        <v>43165.848734375002</v>
      </c>
      <c r="E1938" s="65" t="s">
        <v>696</v>
      </c>
    </row>
    <row r="1939" spans="1:5" ht="30" x14ac:dyDescent="0.25">
      <c r="A1939" s="65" t="s">
        <v>8338</v>
      </c>
      <c r="B1939" s="65" t="s">
        <v>8339</v>
      </c>
      <c r="C1939" s="65">
        <v>2</v>
      </c>
      <c r="D1939" s="66">
        <v>43165.852790590281</v>
      </c>
      <c r="E1939" s="65" t="s">
        <v>696</v>
      </c>
    </row>
    <row r="1940" spans="1:5" ht="45" x14ac:dyDescent="0.25">
      <c r="A1940" s="65" t="s">
        <v>8340</v>
      </c>
      <c r="B1940" s="65" t="s">
        <v>8341</v>
      </c>
      <c r="C1940" s="65">
        <v>2</v>
      </c>
      <c r="D1940" s="66">
        <v>43165.817882511576</v>
      </c>
      <c r="E1940" s="65" t="s">
        <v>696</v>
      </c>
    </row>
    <row r="1941" spans="1:5" ht="30" x14ac:dyDescent="0.25">
      <c r="A1941" s="65" t="s">
        <v>8342</v>
      </c>
      <c r="B1941" s="65" t="s">
        <v>8343</v>
      </c>
      <c r="C1941" s="65">
        <v>2</v>
      </c>
      <c r="D1941" s="66">
        <v>43165.808333553243</v>
      </c>
      <c r="E1941" s="65" t="s">
        <v>696</v>
      </c>
    </row>
    <row r="1942" spans="1:5" x14ac:dyDescent="0.25">
      <c r="A1942" s="65" t="s">
        <v>8344</v>
      </c>
      <c r="B1942" s="65" t="s">
        <v>4228</v>
      </c>
      <c r="C1942" s="65">
        <v>2</v>
      </c>
      <c r="D1942" s="66">
        <v>43165.848276932869</v>
      </c>
      <c r="E1942" s="65" t="s">
        <v>696</v>
      </c>
    </row>
    <row r="1943" spans="1:5" ht="30" x14ac:dyDescent="0.25">
      <c r="A1943" s="65" t="s">
        <v>8345</v>
      </c>
      <c r="B1943" s="65" t="s">
        <v>8346</v>
      </c>
      <c r="C1943" s="65">
        <v>2</v>
      </c>
      <c r="D1943" s="66">
        <v>43165.830294224535</v>
      </c>
      <c r="E1943" s="65" t="s">
        <v>696</v>
      </c>
    </row>
    <row r="1944" spans="1:5" x14ac:dyDescent="0.25">
      <c r="A1944" s="65" t="s">
        <v>8347</v>
      </c>
      <c r="B1944" s="65" t="s">
        <v>2313</v>
      </c>
      <c r="C1944" s="65">
        <v>2</v>
      </c>
      <c r="D1944" s="66">
        <v>43165.839191273146</v>
      </c>
      <c r="E1944" s="65" t="s">
        <v>696</v>
      </c>
    </row>
    <row r="1945" spans="1:5" x14ac:dyDescent="0.25">
      <c r="A1945" s="65" t="s">
        <v>8348</v>
      </c>
      <c r="B1945" s="65" t="s">
        <v>1003</v>
      </c>
      <c r="C1945" s="65">
        <v>2</v>
      </c>
      <c r="D1945" s="66">
        <v>43165.810515069446</v>
      </c>
      <c r="E1945" s="65" t="s">
        <v>696</v>
      </c>
    </row>
    <row r="1946" spans="1:5" x14ac:dyDescent="0.25">
      <c r="A1946" s="65" t="s">
        <v>8349</v>
      </c>
      <c r="B1946" s="65" t="s">
        <v>8350</v>
      </c>
      <c r="C1946" s="65">
        <v>2</v>
      </c>
      <c r="D1946" s="66">
        <v>43165.810518194441</v>
      </c>
      <c r="E1946" s="65" t="s">
        <v>696</v>
      </c>
    </row>
    <row r="1947" spans="1:5" x14ac:dyDescent="0.25">
      <c r="A1947" s="65" t="s">
        <v>8351</v>
      </c>
      <c r="B1947" s="65" t="s">
        <v>8352</v>
      </c>
      <c r="C1947" s="65">
        <v>2</v>
      </c>
      <c r="D1947" s="66">
        <v>43165.81051466435</v>
      </c>
      <c r="E1947" s="65" t="s">
        <v>696</v>
      </c>
    </row>
    <row r="1948" spans="1:5" x14ac:dyDescent="0.25">
      <c r="A1948" s="65" t="s">
        <v>8353</v>
      </c>
      <c r="B1948" s="65" t="s">
        <v>8354</v>
      </c>
      <c r="C1948" s="65">
        <v>2</v>
      </c>
      <c r="D1948" s="66">
        <v>43165.816101261575</v>
      </c>
      <c r="E1948" s="65" t="s">
        <v>696</v>
      </c>
    </row>
    <row r="1949" spans="1:5" ht="30" x14ac:dyDescent="0.25">
      <c r="A1949" s="65" t="s">
        <v>8355</v>
      </c>
      <c r="B1949" s="65" t="s">
        <v>8356</v>
      </c>
      <c r="C1949" s="65">
        <v>2</v>
      </c>
      <c r="D1949" s="66">
        <v>43165.832450162037</v>
      </c>
      <c r="E1949" s="65" t="s">
        <v>696</v>
      </c>
    </row>
    <row r="1950" spans="1:5" x14ac:dyDescent="0.25">
      <c r="A1950" s="65" t="s">
        <v>8357</v>
      </c>
      <c r="B1950" s="65" t="s">
        <v>8358</v>
      </c>
      <c r="C1950" s="65">
        <v>2</v>
      </c>
      <c r="D1950" s="66">
        <v>43165.840586226848</v>
      </c>
      <c r="E1950" s="65" t="s">
        <v>696</v>
      </c>
    </row>
    <row r="1951" spans="1:5" x14ac:dyDescent="0.25">
      <c r="A1951" s="65" t="s">
        <v>8359</v>
      </c>
      <c r="B1951" s="65" t="s">
        <v>8360</v>
      </c>
      <c r="C1951" s="65">
        <v>2</v>
      </c>
      <c r="D1951" s="66">
        <v>43165.816509571756</v>
      </c>
      <c r="E1951" s="65" t="s">
        <v>696</v>
      </c>
    </row>
    <row r="1952" spans="1:5" ht="30" x14ac:dyDescent="0.25">
      <c r="A1952" s="65" t="s">
        <v>8361</v>
      </c>
      <c r="B1952" s="65" t="s">
        <v>8362</v>
      </c>
      <c r="C1952" s="65">
        <v>2</v>
      </c>
      <c r="D1952" s="66">
        <v>43165.83280773148</v>
      </c>
      <c r="E1952" s="65" t="s">
        <v>696</v>
      </c>
    </row>
    <row r="1953" spans="1:5" x14ac:dyDescent="0.25">
      <c r="A1953" s="65" t="s">
        <v>8363</v>
      </c>
      <c r="B1953" s="65" t="s">
        <v>3341</v>
      </c>
      <c r="C1953" s="65">
        <v>2</v>
      </c>
      <c r="D1953" s="66">
        <v>43165.825403333336</v>
      </c>
      <c r="E1953" s="65" t="s">
        <v>696</v>
      </c>
    </row>
    <row r="1954" spans="1:5" ht="30" x14ac:dyDescent="0.25">
      <c r="A1954" s="65" t="s">
        <v>8364</v>
      </c>
      <c r="B1954" s="65" t="s">
        <v>8365</v>
      </c>
      <c r="C1954" s="65">
        <v>2</v>
      </c>
      <c r="D1954" s="66">
        <v>43165.832813634261</v>
      </c>
      <c r="E1954" s="65" t="s">
        <v>696</v>
      </c>
    </row>
    <row r="1955" spans="1:5" x14ac:dyDescent="0.25">
      <c r="A1955" s="65" t="s">
        <v>8366</v>
      </c>
      <c r="B1955" s="65" t="s">
        <v>8367</v>
      </c>
      <c r="C1955" s="65">
        <v>2</v>
      </c>
      <c r="D1955" s="66">
        <v>43165.844021192126</v>
      </c>
      <c r="E1955" s="65" t="s">
        <v>696</v>
      </c>
    </row>
    <row r="1956" spans="1:5" x14ac:dyDescent="0.25">
      <c r="A1956" s="65" t="s">
        <v>8368</v>
      </c>
      <c r="B1956" s="65" t="s">
        <v>8369</v>
      </c>
      <c r="C1956" s="65">
        <v>2</v>
      </c>
      <c r="D1956" s="66">
        <v>43165.844021377314</v>
      </c>
      <c r="E1956" s="65" t="s">
        <v>696</v>
      </c>
    </row>
    <row r="1957" spans="1:5" x14ac:dyDescent="0.25">
      <c r="A1957" s="65" t="s">
        <v>8370</v>
      </c>
      <c r="B1957" s="65" t="s">
        <v>8371</v>
      </c>
      <c r="C1957" s="65">
        <v>2</v>
      </c>
      <c r="D1957" s="66">
        <v>43165.844023449077</v>
      </c>
      <c r="E1957" s="65" t="s">
        <v>696</v>
      </c>
    </row>
    <row r="1958" spans="1:5" x14ac:dyDescent="0.25">
      <c r="A1958" s="65" t="s">
        <v>8372</v>
      </c>
      <c r="B1958" s="65" t="s">
        <v>8373</v>
      </c>
      <c r="C1958" s="65">
        <v>2</v>
      </c>
      <c r="D1958" s="66">
        <v>43165.80358107639</v>
      </c>
      <c r="E1958" s="65" t="s">
        <v>696</v>
      </c>
    </row>
    <row r="1959" spans="1:5" x14ac:dyDescent="0.25">
      <c r="A1959" s="65" t="s">
        <v>8374</v>
      </c>
      <c r="B1959" s="65" t="s">
        <v>1830</v>
      </c>
      <c r="C1959" s="65">
        <v>2</v>
      </c>
      <c r="D1959" s="66">
        <v>43165.832349953707</v>
      </c>
      <c r="E1959" s="65" t="s">
        <v>696</v>
      </c>
    </row>
    <row r="1960" spans="1:5" ht="30" x14ac:dyDescent="0.25">
      <c r="A1960" s="65" t="s">
        <v>8375</v>
      </c>
      <c r="B1960" s="65" t="s">
        <v>8376</v>
      </c>
      <c r="C1960" s="65">
        <v>2</v>
      </c>
      <c r="D1960" s="66">
        <v>43165.802793125004</v>
      </c>
      <c r="E1960" s="65" t="s">
        <v>696</v>
      </c>
    </row>
    <row r="1961" spans="1:5" ht="30" x14ac:dyDescent="0.25">
      <c r="A1961" s="65" t="s">
        <v>8377</v>
      </c>
      <c r="B1961" s="65" t="s">
        <v>8378</v>
      </c>
      <c r="C1961" s="65">
        <v>2</v>
      </c>
      <c r="D1961" s="66">
        <v>43165.816732685184</v>
      </c>
      <c r="E1961" s="65" t="s">
        <v>696</v>
      </c>
    </row>
    <row r="1962" spans="1:5" x14ac:dyDescent="0.25">
      <c r="A1962" s="65" t="s">
        <v>8379</v>
      </c>
      <c r="B1962" s="65" t="s">
        <v>8380</v>
      </c>
      <c r="C1962" s="65">
        <v>2</v>
      </c>
      <c r="D1962" s="66">
        <v>43165.838591041669</v>
      </c>
      <c r="E1962" s="65" t="s">
        <v>696</v>
      </c>
    </row>
    <row r="1963" spans="1:5" ht="45" x14ac:dyDescent="0.25">
      <c r="A1963" s="65" t="s">
        <v>8381</v>
      </c>
      <c r="B1963" s="65" t="s">
        <v>8382</v>
      </c>
      <c r="C1963" s="65">
        <v>2</v>
      </c>
      <c r="D1963" s="66">
        <v>43165.849691585645</v>
      </c>
      <c r="E1963" s="65" t="s">
        <v>696</v>
      </c>
    </row>
    <row r="1964" spans="1:5" x14ac:dyDescent="0.25">
      <c r="A1964" s="65" t="s">
        <v>8383</v>
      </c>
      <c r="B1964" s="65" t="s">
        <v>797</v>
      </c>
      <c r="C1964" s="65">
        <v>2</v>
      </c>
      <c r="D1964" s="66">
        <v>43165.829100995368</v>
      </c>
      <c r="E1964" s="65" t="s">
        <v>696</v>
      </c>
    </row>
    <row r="1965" spans="1:5" x14ac:dyDescent="0.25">
      <c r="A1965" s="65" t="s">
        <v>8384</v>
      </c>
      <c r="B1965" s="65" t="s">
        <v>945</v>
      </c>
      <c r="C1965" s="65">
        <v>2</v>
      </c>
      <c r="D1965" s="66">
        <v>43165.813322951391</v>
      </c>
      <c r="E1965" s="65" t="s">
        <v>696</v>
      </c>
    </row>
    <row r="1966" spans="1:5" x14ac:dyDescent="0.25">
      <c r="A1966" s="65" t="s">
        <v>8385</v>
      </c>
      <c r="B1966" s="65" t="s">
        <v>8386</v>
      </c>
      <c r="C1966" s="65">
        <v>2</v>
      </c>
      <c r="D1966" s="66">
        <v>43165.813163946761</v>
      </c>
      <c r="E1966" s="65" t="s">
        <v>696</v>
      </c>
    </row>
    <row r="1967" spans="1:5" x14ac:dyDescent="0.25">
      <c r="A1967" s="65" t="s">
        <v>8387</v>
      </c>
      <c r="B1967" s="65" t="s">
        <v>8388</v>
      </c>
      <c r="C1967" s="65">
        <v>2</v>
      </c>
      <c r="D1967" s="66">
        <v>43165.851362083333</v>
      </c>
      <c r="E1967" s="65" t="s">
        <v>696</v>
      </c>
    </row>
    <row r="1968" spans="1:5" x14ac:dyDescent="0.25">
      <c r="A1968" s="65" t="s">
        <v>8389</v>
      </c>
      <c r="B1968" s="65" t="s">
        <v>8390</v>
      </c>
      <c r="C1968" s="65">
        <v>2</v>
      </c>
      <c r="D1968" s="66">
        <v>43165.818281053238</v>
      </c>
      <c r="E1968" s="65" t="s">
        <v>696</v>
      </c>
    </row>
    <row r="1969" spans="1:5" x14ac:dyDescent="0.25">
      <c r="A1969" s="65" t="s">
        <v>8391</v>
      </c>
      <c r="B1969" s="65" t="s">
        <v>3810</v>
      </c>
      <c r="C1969" s="65">
        <v>2</v>
      </c>
      <c r="D1969" s="66">
        <v>43165.818273032404</v>
      </c>
      <c r="E1969" s="65" t="s">
        <v>696</v>
      </c>
    </row>
    <row r="1970" spans="1:5" ht="30" x14ac:dyDescent="0.25">
      <c r="A1970" s="65" t="s">
        <v>8392</v>
      </c>
      <c r="B1970" s="65" t="s">
        <v>8393</v>
      </c>
      <c r="C1970" s="65">
        <v>2</v>
      </c>
      <c r="D1970" s="66">
        <v>43165.804868530089</v>
      </c>
      <c r="E1970" s="65" t="s">
        <v>696</v>
      </c>
    </row>
    <row r="1971" spans="1:5" x14ac:dyDescent="0.25">
      <c r="A1971" s="65" t="s">
        <v>8394</v>
      </c>
      <c r="B1971" s="65" t="s">
        <v>8395</v>
      </c>
      <c r="C1971" s="65">
        <v>2</v>
      </c>
      <c r="D1971" s="66">
        <v>43165.818290833333</v>
      </c>
      <c r="E1971" s="65" t="s">
        <v>696</v>
      </c>
    </row>
    <row r="1972" spans="1:5" x14ac:dyDescent="0.25">
      <c r="A1972" s="65" t="s">
        <v>8396</v>
      </c>
      <c r="B1972" s="65" t="s">
        <v>8397</v>
      </c>
      <c r="C1972" s="65">
        <v>2</v>
      </c>
      <c r="D1972" s="66">
        <v>43165.817882800926</v>
      </c>
      <c r="E1972" s="65" t="s">
        <v>696</v>
      </c>
    </row>
    <row r="1973" spans="1:5" ht="30" x14ac:dyDescent="0.25">
      <c r="A1973" s="65" t="s">
        <v>8398</v>
      </c>
      <c r="B1973" s="65" t="s">
        <v>8399</v>
      </c>
      <c r="C1973" s="65">
        <v>2</v>
      </c>
      <c r="D1973" s="66">
        <v>43165.804002488425</v>
      </c>
      <c r="E1973" s="65" t="s">
        <v>696</v>
      </c>
    </row>
    <row r="1974" spans="1:5" ht="45" x14ac:dyDescent="0.25">
      <c r="A1974" s="65" t="s">
        <v>8400</v>
      </c>
      <c r="B1974" s="65" t="s">
        <v>8401</v>
      </c>
      <c r="C1974" s="65">
        <v>2</v>
      </c>
      <c r="D1974" s="66">
        <v>43165.807661516206</v>
      </c>
      <c r="E1974" s="65" t="s">
        <v>696</v>
      </c>
    </row>
    <row r="1975" spans="1:5" ht="30" x14ac:dyDescent="0.25">
      <c r="A1975" s="65" t="s">
        <v>8402</v>
      </c>
      <c r="B1975" s="65" t="s">
        <v>8403</v>
      </c>
      <c r="C1975" s="65">
        <v>2</v>
      </c>
      <c r="D1975" s="66">
        <v>43165.835554363424</v>
      </c>
      <c r="E1975" s="65" t="s">
        <v>696</v>
      </c>
    </row>
    <row r="1976" spans="1:5" x14ac:dyDescent="0.25">
      <c r="A1976" s="65" t="s">
        <v>8404</v>
      </c>
      <c r="B1976" s="65" t="s">
        <v>3417</v>
      </c>
      <c r="C1976" s="65">
        <v>2</v>
      </c>
      <c r="D1976" s="66">
        <v>43165.825879444441</v>
      </c>
      <c r="E1976" s="65" t="s">
        <v>696</v>
      </c>
    </row>
    <row r="1977" spans="1:5" x14ac:dyDescent="0.25">
      <c r="A1977" s="65" t="s">
        <v>8405</v>
      </c>
      <c r="B1977" s="65" t="s">
        <v>8406</v>
      </c>
      <c r="C1977" s="65">
        <v>2</v>
      </c>
      <c r="D1977" s="66">
        <v>43165.810470636578</v>
      </c>
      <c r="E1977" s="65" t="s">
        <v>696</v>
      </c>
    </row>
    <row r="1978" spans="1:5" x14ac:dyDescent="0.25">
      <c r="A1978" s="65" t="s">
        <v>8407</v>
      </c>
      <c r="B1978" s="65" t="s">
        <v>8408</v>
      </c>
      <c r="C1978" s="65">
        <v>2</v>
      </c>
      <c r="D1978" s="66">
        <v>43165.810467731484</v>
      </c>
      <c r="E1978" s="65" t="s">
        <v>696</v>
      </c>
    </row>
    <row r="1979" spans="1:5" x14ac:dyDescent="0.25">
      <c r="A1979" s="65" t="s">
        <v>8409</v>
      </c>
      <c r="B1979" s="65" t="s">
        <v>8410</v>
      </c>
      <c r="C1979" s="65">
        <v>2</v>
      </c>
      <c r="D1979" s="66">
        <v>43165.81047084491</v>
      </c>
      <c r="E1979" s="65" t="s">
        <v>696</v>
      </c>
    </row>
    <row r="1980" spans="1:5" x14ac:dyDescent="0.25">
      <c r="A1980" s="65" t="s">
        <v>8411</v>
      </c>
      <c r="B1980" s="65" t="s">
        <v>8412</v>
      </c>
      <c r="C1980" s="65">
        <v>2</v>
      </c>
      <c r="D1980" s="66">
        <v>43165.815938495369</v>
      </c>
      <c r="E1980" s="65" t="s">
        <v>696</v>
      </c>
    </row>
    <row r="1981" spans="1:5" x14ac:dyDescent="0.25">
      <c r="A1981" s="65" t="s">
        <v>8413</v>
      </c>
      <c r="B1981" s="65" t="s">
        <v>8414</v>
      </c>
      <c r="C1981" s="65">
        <v>2</v>
      </c>
      <c r="D1981" s="66">
        <v>43165.815945312497</v>
      </c>
      <c r="E1981" s="65" t="s">
        <v>696</v>
      </c>
    </row>
    <row r="1982" spans="1:5" ht="30" x14ac:dyDescent="0.25">
      <c r="A1982" s="65" t="s">
        <v>8415</v>
      </c>
      <c r="B1982" s="65" t="s">
        <v>8416</v>
      </c>
      <c r="C1982" s="65">
        <v>2</v>
      </c>
      <c r="D1982" s="66">
        <v>43165.848281307874</v>
      </c>
      <c r="E1982" s="65" t="s">
        <v>696</v>
      </c>
    </row>
    <row r="1983" spans="1:5" x14ac:dyDescent="0.25">
      <c r="A1983" s="65" t="s">
        <v>8417</v>
      </c>
      <c r="B1983" s="65" t="s">
        <v>8418</v>
      </c>
      <c r="C1983" s="65">
        <v>2</v>
      </c>
      <c r="D1983" s="66">
        <v>43165.815541006945</v>
      </c>
      <c r="E1983" s="65" t="s">
        <v>696</v>
      </c>
    </row>
    <row r="1984" spans="1:5" ht="30" x14ac:dyDescent="0.25">
      <c r="A1984" s="65" t="s">
        <v>8419</v>
      </c>
      <c r="B1984" s="65" t="s">
        <v>8420</v>
      </c>
      <c r="C1984" s="65">
        <v>2</v>
      </c>
      <c r="D1984" s="66">
        <v>43165.801310219904</v>
      </c>
      <c r="E1984" s="65" t="s">
        <v>696</v>
      </c>
    </row>
    <row r="1985" spans="1:5" ht="45" x14ac:dyDescent="0.25">
      <c r="A1985" s="65" t="s">
        <v>8421</v>
      </c>
      <c r="B1985" s="65" t="s">
        <v>8422</v>
      </c>
      <c r="C1985" s="65">
        <v>2</v>
      </c>
      <c r="D1985" s="66">
        <v>43165.805300185188</v>
      </c>
      <c r="E1985" s="65" t="s">
        <v>696</v>
      </c>
    </row>
    <row r="1986" spans="1:5" x14ac:dyDescent="0.25">
      <c r="A1986" s="65" t="s">
        <v>8423</v>
      </c>
      <c r="B1986" s="65" t="s">
        <v>2090</v>
      </c>
      <c r="C1986" s="65">
        <v>2</v>
      </c>
      <c r="D1986" s="66">
        <v>43165.831902349535</v>
      </c>
      <c r="E1986" s="65" t="s">
        <v>696</v>
      </c>
    </row>
    <row r="1987" spans="1:5" x14ac:dyDescent="0.25">
      <c r="A1987" s="65" t="s">
        <v>8424</v>
      </c>
      <c r="B1987" s="65" t="s">
        <v>2920</v>
      </c>
      <c r="C1987" s="65">
        <v>2</v>
      </c>
      <c r="D1987" s="66">
        <v>43165.807361273146</v>
      </c>
      <c r="E1987" s="65" t="s">
        <v>696</v>
      </c>
    </row>
    <row r="1988" spans="1:5" x14ac:dyDescent="0.25">
      <c r="A1988" s="65" t="s">
        <v>8425</v>
      </c>
      <c r="B1988" s="65" t="s">
        <v>8426</v>
      </c>
      <c r="C1988" s="65">
        <v>2</v>
      </c>
      <c r="D1988" s="66">
        <v>43165.829060729164</v>
      </c>
      <c r="E1988" s="65" t="s">
        <v>696</v>
      </c>
    </row>
    <row r="1989" spans="1:5" x14ac:dyDescent="0.25">
      <c r="A1989" s="65" t="s">
        <v>8427</v>
      </c>
      <c r="B1989" s="65" t="s">
        <v>3958</v>
      </c>
      <c r="C1989" s="65">
        <v>2</v>
      </c>
      <c r="D1989" s="66">
        <v>43165.850071226851</v>
      </c>
      <c r="E1989" s="65" t="s">
        <v>696</v>
      </c>
    </row>
    <row r="1990" spans="1:5" ht="30" x14ac:dyDescent="0.25">
      <c r="A1990" s="65" t="s">
        <v>8428</v>
      </c>
      <c r="B1990" s="65" t="s">
        <v>8429</v>
      </c>
      <c r="C1990" s="65">
        <v>2</v>
      </c>
      <c r="D1990" s="66">
        <v>43165.823563773149</v>
      </c>
      <c r="E1990" s="65" t="s">
        <v>696</v>
      </c>
    </row>
    <row r="1991" spans="1:5" x14ac:dyDescent="0.25">
      <c r="A1991" s="65" t="s">
        <v>8430</v>
      </c>
      <c r="B1991" s="65" t="s">
        <v>8431</v>
      </c>
      <c r="C1991" s="65">
        <v>2</v>
      </c>
      <c r="D1991" s="66">
        <v>43165.819230416666</v>
      </c>
      <c r="E1991" s="65" t="s">
        <v>696</v>
      </c>
    </row>
    <row r="1992" spans="1:5" x14ac:dyDescent="0.25">
      <c r="A1992" s="65" t="s">
        <v>8432</v>
      </c>
      <c r="B1992" s="65" t="s">
        <v>8433</v>
      </c>
      <c r="C1992" s="65">
        <v>2</v>
      </c>
      <c r="D1992" s="66">
        <v>43165.831507407405</v>
      </c>
      <c r="E1992" s="65" t="s">
        <v>696</v>
      </c>
    </row>
    <row r="1993" spans="1:5" ht="30" x14ac:dyDescent="0.25">
      <c r="A1993" s="65" t="s">
        <v>8434</v>
      </c>
      <c r="B1993" s="65" t="s">
        <v>8435</v>
      </c>
      <c r="C1993" s="65">
        <v>2</v>
      </c>
      <c r="D1993" s="66">
        <v>43165.803731307868</v>
      </c>
      <c r="E1993" s="65" t="s">
        <v>696</v>
      </c>
    </row>
    <row r="1994" spans="1:5" ht="45" x14ac:dyDescent="0.25">
      <c r="A1994" s="65" t="s">
        <v>8436</v>
      </c>
      <c r="B1994" s="65" t="s">
        <v>8437</v>
      </c>
      <c r="C1994" s="65">
        <v>2</v>
      </c>
      <c r="D1994" s="66">
        <v>43165.819018946757</v>
      </c>
      <c r="E1994" s="65" t="s">
        <v>696</v>
      </c>
    </row>
    <row r="1995" spans="1:5" x14ac:dyDescent="0.25">
      <c r="A1995" s="65" t="s">
        <v>8438</v>
      </c>
      <c r="B1995" s="65" t="s">
        <v>2299</v>
      </c>
      <c r="C1995" s="65">
        <v>2</v>
      </c>
      <c r="D1995" s="66">
        <v>43165.849151354167</v>
      </c>
      <c r="E1995" s="65" t="s">
        <v>696</v>
      </c>
    </row>
    <row r="1996" spans="1:5" x14ac:dyDescent="0.25">
      <c r="A1996" s="65" t="s">
        <v>8439</v>
      </c>
      <c r="B1996" s="65" t="s">
        <v>2126</v>
      </c>
      <c r="C1996" s="65">
        <v>2</v>
      </c>
      <c r="D1996" s="66">
        <v>43165.845630081021</v>
      </c>
      <c r="E1996" s="65" t="s">
        <v>696</v>
      </c>
    </row>
    <row r="1997" spans="1:5" x14ac:dyDescent="0.25">
      <c r="A1997" s="65" t="s">
        <v>8440</v>
      </c>
      <c r="B1997" s="65" t="s">
        <v>877</v>
      </c>
      <c r="C1997" s="65">
        <v>2</v>
      </c>
      <c r="D1997" s="66">
        <v>43165.848330775465</v>
      </c>
      <c r="E1997" s="65" t="s">
        <v>696</v>
      </c>
    </row>
    <row r="1998" spans="1:5" x14ac:dyDescent="0.25">
      <c r="A1998" s="65" t="s">
        <v>8441</v>
      </c>
      <c r="B1998" s="65" t="s">
        <v>1036</v>
      </c>
      <c r="C1998" s="65">
        <v>2</v>
      </c>
      <c r="D1998" s="66">
        <v>43165.799304537039</v>
      </c>
      <c r="E1998" s="65" t="s">
        <v>696</v>
      </c>
    </row>
    <row r="1999" spans="1:5" x14ac:dyDescent="0.25">
      <c r="A1999" s="65" t="s">
        <v>8442</v>
      </c>
      <c r="B1999" s="65" t="s">
        <v>8443</v>
      </c>
      <c r="C1999" s="65">
        <v>2</v>
      </c>
      <c r="D1999" s="66">
        <v>43165.799297280093</v>
      </c>
      <c r="E1999" s="65" t="s">
        <v>696</v>
      </c>
    </row>
    <row r="2000" spans="1:5" x14ac:dyDescent="0.25">
      <c r="A2000" s="65" t="s">
        <v>8444</v>
      </c>
      <c r="B2000" s="65" t="s">
        <v>8445</v>
      </c>
      <c r="C2000" s="65">
        <v>2</v>
      </c>
      <c r="D2000" s="66">
        <v>43165.799297141202</v>
      </c>
      <c r="E2000" s="65" t="s">
        <v>696</v>
      </c>
    </row>
    <row r="2001" spans="1:5" x14ac:dyDescent="0.25">
      <c r="A2001" s="65" t="s">
        <v>8446</v>
      </c>
      <c r="B2001" s="65" t="s">
        <v>8447</v>
      </c>
      <c r="C2001" s="65">
        <v>2</v>
      </c>
      <c r="D2001" s="66">
        <v>43165.803457511574</v>
      </c>
      <c r="E2001" s="65" t="s">
        <v>696</v>
      </c>
    </row>
    <row r="2002" spans="1:5" x14ac:dyDescent="0.25">
      <c r="A2002" s="65" t="s">
        <v>8448</v>
      </c>
      <c r="B2002" s="65" t="s">
        <v>3604</v>
      </c>
      <c r="C2002" s="65">
        <v>2</v>
      </c>
      <c r="D2002" s="66">
        <v>43165.803465104167</v>
      </c>
      <c r="E2002" s="65" t="s">
        <v>696</v>
      </c>
    </row>
    <row r="2003" spans="1:5" ht="30" x14ac:dyDescent="0.25">
      <c r="A2003" s="65" t="s">
        <v>8449</v>
      </c>
      <c r="B2003" s="65" t="s">
        <v>8450</v>
      </c>
      <c r="C2003" s="65">
        <v>2</v>
      </c>
      <c r="D2003" s="66">
        <v>43165.805584490743</v>
      </c>
      <c r="E2003" s="65" t="s">
        <v>696</v>
      </c>
    </row>
    <row r="2004" spans="1:5" x14ac:dyDescent="0.25">
      <c r="A2004" s="65" t="s">
        <v>8451</v>
      </c>
      <c r="B2004" s="65" t="s">
        <v>8452</v>
      </c>
      <c r="C2004" s="65">
        <v>2</v>
      </c>
      <c r="D2004" s="66">
        <v>43165.803074490737</v>
      </c>
      <c r="E2004" s="65" t="s">
        <v>696</v>
      </c>
    </row>
    <row r="2005" spans="1:5" ht="30" x14ac:dyDescent="0.25">
      <c r="A2005" s="65" t="s">
        <v>8453</v>
      </c>
      <c r="B2005" s="65" t="s">
        <v>8454</v>
      </c>
      <c r="C2005" s="65">
        <v>2</v>
      </c>
      <c r="D2005" s="66">
        <v>43165.806567534724</v>
      </c>
      <c r="E2005" s="65" t="s">
        <v>696</v>
      </c>
    </row>
    <row r="2006" spans="1:5" ht="45" x14ac:dyDescent="0.25">
      <c r="A2006" s="65" t="s">
        <v>8455</v>
      </c>
      <c r="B2006" s="65" t="s">
        <v>8456</v>
      </c>
      <c r="C2006" s="65">
        <v>2</v>
      </c>
      <c r="D2006" s="66">
        <v>43165.840144907408</v>
      </c>
      <c r="E2006" s="65" t="s">
        <v>696</v>
      </c>
    </row>
    <row r="2007" spans="1:5" x14ac:dyDescent="0.25">
      <c r="A2007" s="65" t="s">
        <v>8457</v>
      </c>
      <c r="B2007" s="65" t="s">
        <v>3321</v>
      </c>
      <c r="C2007" s="65">
        <v>2</v>
      </c>
      <c r="D2007" s="66">
        <v>43165.844812916665</v>
      </c>
      <c r="E2007" s="65" t="s">
        <v>696</v>
      </c>
    </row>
    <row r="2008" spans="1:5" x14ac:dyDescent="0.25">
      <c r="A2008" s="65" t="s">
        <v>8458</v>
      </c>
      <c r="B2008" s="65" t="s">
        <v>8459</v>
      </c>
      <c r="C2008" s="65">
        <v>2</v>
      </c>
      <c r="D2008" s="66">
        <v>43165.826717187498</v>
      </c>
      <c r="E2008" s="65" t="s">
        <v>696</v>
      </c>
    </row>
    <row r="2009" spans="1:5" x14ac:dyDescent="0.25">
      <c r="A2009" s="65" t="s">
        <v>8460</v>
      </c>
      <c r="B2009" s="65" t="s">
        <v>1623</v>
      </c>
      <c r="C2009" s="65">
        <v>2</v>
      </c>
      <c r="D2009" s="66">
        <v>43165.840639513888</v>
      </c>
      <c r="E2009" s="65" t="s">
        <v>696</v>
      </c>
    </row>
    <row r="2010" spans="1:5" x14ac:dyDescent="0.25">
      <c r="A2010" s="65" t="s">
        <v>8461</v>
      </c>
      <c r="B2010" s="65" t="s">
        <v>8462</v>
      </c>
      <c r="C2010" s="65">
        <v>2</v>
      </c>
      <c r="D2010" s="66">
        <v>43165.809656631944</v>
      </c>
      <c r="E2010" s="65" t="s">
        <v>696</v>
      </c>
    </row>
    <row r="2011" spans="1:5" x14ac:dyDescent="0.25">
      <c r="A2011" s="65" t="s">
        <v>8463</v>
      </c>
      <c r="B2011" s="65" t="s">
        <v>8464</v>
      </c>
      <c r="C2011" s="65">
        <v>2</v>
      </c>
      <c r="D2011" s="66">
        <v>43165.850076828705</v>
      </c>
      <c r="E2011" s="65" t="s">
        <v>696</v>
      </c>
    </row>
    <row r="2012" spans="1:5" x14ac:dyDescent="0.25">
      <c r="A2012" s="65" t="s">
        <v>8465</v>
      </c>
      <c r="B2012" s="65" t="s">
        <v>2181</v>
      </c>
      <c r="C2012" s="65">
        <v>2</v>
      </c>
      <c r="D2012" s="66">
        <v>43165.850076678238</v>
      </c>
      <c r="E2012" s="65" t="s">
        <v>696</v>
      </c>
    </row>
    <row r="2013" spans="1:5" ht="30" x14ac:dyDescent="0.25">
      <c r="A2013" s="65" t="s">
        <v>8466</v>
      </c>
      <c r="B2013" s="65" t="s">
        <v>8467</v>
      </c>
      <c r="C2013" s="65">
        <v>2</v>
      </c>
      <c r="D2013" s="66">
        <v>43165.807954027776</v>
      </c>
      <c r="E2013" s="65" t="s">
        <v>696</v>
      </c>
    </row>
    <row r="2014" spans="1:5" x14ac:dyDescent="0.25">
      <c r="A2014" s="65" t="s">
        <v>8468</v>
      </c>
      <c r="B2014" s="65" t="s">
        <v>8469</v>
      </c>
      <c r="C2014" s="65">
        <v>2</v>
      </c>
      <c r="D2014" s="66">
        <v>43165.850502118054</v>
      </c>
      <c r="E2014" s="65" t="s">
        <v>696</v>
      </c>
    </row>
    <row r="2015" spans="1:5" x14ac:dyDescent="0.25">
      <c r="A2015" s="65" t="s">
        <v>8470</v>
      </c>
      <c r="B2015" s="65" t="s">
        <v>8471</v>
      </c>
      <c r="C2015" s="65">
        <v>2</v>
      </c>
      <c r="D2015" s="66">
        <v>43165.850948298612</v>
      </c>
      <c r="E2015" s="65" t="s">
        <v>696</v>
      </c>
    </row>
    <row r="2016" spans="1:5" ht="30" x14ac:dyDescent="0.25">
      <c r="A2016" s="65" t="s">
        <v>8472</v>
      </c>
      <c r="B2016" s="65" t="s">
        <v>8473</v>
      </c>
      <c r="C2016" s="65">
        <v>2</v>
      </c>
      <c r="D2016" s="66">
        <v>43165.844821747683</v>
      </c>
      <c r="E2016" s="65" t="s">
        <v>696</v>
      </c>
    </row>
    <row r="2017" spans="1:5" ht="30" x14ac:dyDescent="0.25">
      <c r="A2017" s="65" t="s">
        <v>8474</v>
      </c>
      <c r="B2017" s="65" t="s">
        <v>8475</v>
      </c>
      <c r="C2017" s="65">
        <v>2</v>
      </c>
      <c r="D2017" s="66">
        <v>43165.849149745372</v>
      </c>
      <c r="E2017" s="65" t="s">
        <v>696</v>
      </c>
    </row>
    <row r="2018" spans="1:5" x14ac:dyDescent="0.25">
      <c r="A2018" s="65" t="s">
        <v>8476</v>
      </c>
      <c r="B2018" s="65" t="s">
        <v>3817</v>
      </c>
      <c r="C2018" s="65">
        <v>2</v>
      </c>
      <c r="D2018" s="66">
        <v>43165.806876377312</v>
      </c>
      <c r="E2018" s="65" t="s">
        <v>696</v>
      </c>
    </row>
    <row r="2019" spans="1:5" x14ac:dyDescent="0.25">
      <c r="A2019" s="65" t="s">
        <v>8477</v>
      </c>
      <c r="B2019" s="65" t="s">
        <v>8478</v>
      </c>
      <c r="C2019" s="65">
        <v>2</v>
      </c>
      <c r="D2019" s="66">
        <v>43165.806842962964</v>
      </c>
      <c r="E2019" s="65" t="s">
        <v>696</v>
      </c>
    </row>
    <row r="2020" spans="1:5" x14ac:dyDescent="0.25">
      <c r="A2020" s="65" t="s">
        <v>8479</v>
      </c>
      <c r="B2020" s="65" t="s">
        <v>2325</v>
      </c>
      <c r="C2020" s="65">
        <v>2</v>
      </c>
      <c r="D2020" s="66">
        <v>43165.827842384257</v>
      </c>
      <c r="E2020" s="65" t="s">
        <v>696</v>
      </c>
    </row>
    <row r="2021" spans="1:5" x14ac:dyDescent="0.25">
      <c r="A2021" s="65" t="s">
        <v>8480</v>
      </c>
      <c r="B2021" s="65" t="s">
        <v>8481</v>
      </c>
      <c r="C2021" s="65">
        <v>2</v>
      </c>
      <c r="D2021" s="66">
        <v>43165.823575486109</v>
      </c>
      <c r="E2021" s="65" t="s">
        <v>696</v>
      </c>
    </row>
    <row r="2022" spans="1:5" x14ac:dyDescent="0.25">
      <c r="A2022" s="65" t="s">
        <v>8482</v>
      </c>
      <c r="B2022" s="65" t="s">
        <v>8483</v>
      </c>
      <c r="C2022" s="65">
        <v>2</v>
      </c>
      <c r="D2022" s="66">
        <v>43165.805336550926</v>
      </c>
      <c r="E2022" s="65" t="s">
        <v>696</v>
      </c>
    </row>
    <row r="2023" spans="1:5" x14ac:dyDescent="0.25">
      <c r="A2023" s="65" t="s">
        <v>8484</v>
      </c>
      <c r="B2023" s="65" t="s">
        <v>8485</v>
      </c>
      <c r="C2023" s="65">
        <v>2</v>
      </c>
      <c r="D2023" s="66">
        <v>43165.841490104169</v>
      </c>
      <c r="E2023" s="65" t="s">
        <v>696</v>
      </c>
    </row>
    <row r="2024" spans="1:5" x14ac:dyDescent="0.25">
      <c r="A2024" s="65" t="s">
        <v>8486</v>
      </c>
      <c r="B2024" s="65" t="s">
        <v>8487</v>
      </c>
      <c r="C2024" s="65">
        <v>2</v>
      </c>
      <c r="D2024" s="66">
        <v>43165.829094652778</v>
      </c>
      <c r="E2024" s="65" t="s">
        <v>696</v>
      </c>
    </row>
    <row r="2025" spans="1:5" x14ac:dyDescent="0.25">
      <c r="A2025" s="65" t="s">
        <v>8488</v>
      </c>
      <c r="B2025" s="65" t="s">
        <v>8489</v>
      </c>
      <c r="C2025" s="65">
        <v>2</v>
      </c>
      <c r="D2025" s="66">
        <v>43165.82909871528</v>
      </c>
      <c r="E2025" s="65" t="s">
        <v>696</v>
      </c>
    </row>
    <row r="2026" spans="1:5" x14ac:dyDescent="0.25">
      <c r="A2026" s="65" t="s">
        <v>8490</v>
      </c>
      <c r="B2026" s="65" t="s">
        <v>8491</v>
      </c>
      <c r="C2026" s="65">
        <v>2</v>
      </c>
      <c r="D2026" s="66">
        <v>43165.829759143518</v>
      </c>
      <c r="E2026" s="65" t="s">
        <v>696</v>
      </c>
    </row>
    <row r="2027" spans="1:5" x14ac:dyDescent="0.25">
      <c r="A2027" s="65" t="s">
        <v>8492</v>
      </c>
      <c r="B2027" s="65" t="s">
        <v>8493</v>
      </c>
      <c r="C2027" s="65">
        <v>2</v>
      </c>
      <c r="D2027" s="66">
        <v>43165.829564560183</v>
      </c>
      <c r="E2027" s="65" t="s">
        <v>696</v>
      </c>
    </row>
    <row r="2028" spans="1:5" ht="30" x14ac:dyDescent="0.25">
      <c r="A2028" s="65" t="s">
        <v>8494</v>
      </c>
      <c r="B2028" s="65" t="s">
        <v>8495</v>
      </c>
      <c r="C2028" s="65">
        <v>2</v>
      </c>
      <c r="D2028" s="66">
        <v>43165.813029699071</v>
      </c>
      <c r="E2028" s="65" t="s">
        <v>696</v>
      </c>
    </row>
    <row r="2029" spans="1:5" ht="30" x14ac:dyDescent="0.25">
      <c r="A2029" s="65" t="s">
        <v>8496</v>
      </c>
      <c r="B2029" s="65" t="s">
        <v>8497</v>
      </c>
      <c r="C2029" s="65">
        <v>2</v>
      </c>
      <c r="D2029" s="66">
        <v>43165.818211527781</v>
      </c>
      <c r="E2029" s="65" t="s">
        <v>696</v>
      </c>
    </row>
    <row r="2030" spans="1:5" x14ac:dyDescent="0.25">
      <c r="A2030" s="65" t="s">
        <v>8498</v>
      </c>
      <c r="B2030" s="65" t="s">
        <v>2275</v>
      </c>
      <c r="C2030" s="65">
        <v>2</v>
      </c>
      <c r="D2030" s="66">
        <v>43165.840649722224</v>
      </c>
      <c r="E2030" s="65" t="s">
        <v>696</v>
      </c>
    </row>
    <row r="2031" spans="1:5" x14ac:dyDescent="0.25">
      <c r="A2031" s="65" t="s">
        <v>8499</v>
      </c>
      <c r="B2031" s="65" t="s">
        <v>3267</v>
      </c>
      <c r="C2031" s="65">
        <v>2</v>
      </c>
      <c r="D2031" s="66">
        <v>43165.846900381941</v>
      </c>
      <c r="E2031" s="65" t="s">
        <v>696</v>
      </c>
    </row>
    <row r="2032" spans="1:5" x14ac:dyDescent="0.25">
      <c r="A2032" s="65" t="s">
        <v>8500</v>
      </c>
      <c r="B2032" s="65" t="s">
        <v>2567</v>
      </c>
      <c r="C2032" s="65">
        <v>2</v>
      </c>
      <c r="D2032" s="66">
        <v>43165.811619293978</v>
      </c>
      <c r="E2032" s="65" t="s">
        <v>696</v>
      </c>
    </row>
    <row r="2033" spans="1:5" x14ac:dyDescent="0.25">
      <c r="A2033" s="65" t="s">
        <v>8501</v>
      </c>
      <c r="B2033" s="65" t="s">
        <v>8502</v>
      </c>
      <c r="C2033" s="65">
        <v>2</v>
      </c>
      <c r="D2033" s="66">
        <v>43165.817074074075</v>
      </c>
      <c r="E2033" s="65" t="s">
        <v>696</v>
      </c>
    </row>
    <row r="2034" spans="1:5" x14ac:dyDescent="0.25">
      <c r="A2034" s="65" t="s">
        <v>8503</v>
      </c>
      <c r="B2034" s="65" t="s">
        <v>8504</v>
      </c>
      <c r="C2034" s="65">
        <v>2</v>
      </c>
      <c r="D2034" s="66">
        <v>43165.817049432873</v>
      </c>
      <c r="E2034" s="65" t="s">
        <v>696</v>
      </c>
    </row>
    <row r="2035" spans="1:5" x14ac:dyDescent="0.25">
      <c r="A2035" s="65" t="s">
        <v>8505</v>
      </c>
      <c r="B2035" s="65" t="s">
        <v>8506</v>
      </c>
      <c r="C2035" s="65">
        <v>2</v>
      </c>
      <c r="D2035" s="66">
        <v>43165.802907685182</v>
      </c>
      <c r="E2035" s="65" t="s">
        <v>696</v>
      </c>
    </row>
    <row r="2036" spans="1:5" x14ac:dyDescent="0.25">
      <c r="A2036" s="65" t="s">
        <v>8507</v>
      </c>
      <c r="B2036" s="65" t="s">
        <v>8508</v>
      </c>
      <c r="C2036" s="65">
        <v>2</v>
      </c>
      <c r="D2036" s="66">
        <v>43165.81213421296</v>
      </c>
      <c r="E2036" s="65" t="s">
        <v>696</v>
      </c>
    </row>
    <row r="2037" spans="1:5" x14ac:dyDescent="0.25">
      <c r="A2037" s="65" t="s">
        <v>8509</v>
      </c>
      <c r="B2037" s="65" t="s">
        <v>8510</v>
      </c>
      <c r="C2037" s="65">
        <v>2</v>
      </c>
      <c r="D2037" s="66">
        <v>43165.812148935183</v>
      </c>
      <c r="E2037" s="65" t="s">
        <v>696</v>
      </c>
    </row>
    <row r="2038" spans="1:5" ht="30" x14ac:dyDescent="0.25">
      <c r="A2038" s="65" t="s">
        <v>8511</v>
      </c>
      <c r="B2038" s="65" t="s">
        <v>8512</v>
      </c>
      <c r="C2038" s="65">
        <v>2</v>
      </c>
      <c r="D2038" s="66">
        <v>43165.827837233795</v>
      </c>
      <c r="E2038" s="65" t="s">
        <v>696</v>
      </c>
    </row>
    <row r="2039" spans="1:5" x14ac:dyDescent="0.25">
      <c r="A2039" s="65" t="s">
        <v>8513</v>
      </c>
      <c r="B2039" s="65" t="s">
        <v>8514</v>
      </c>
      <c r="C2039" s="65">
        <v>2</v>
      </c>
      <c r="D2039" s="66">
        <v>43165.798889907404</v>
      </c>
      <c r="E2039" s="65" t="s">
        <v>696</v>
      </c>
    </row>
    <row r="2040" spans="1:5" x14ac:dyDescent="0.25">
      <c r="A2040" s="65" t="s">
        <v>8515</v>
      </c>
      <c r="B2040" s="65" t="s">
        <v>8516</v>
      </c>
      <c r="C2040" s="65">
        <v>2</v>
      </c>
      <c r="D2040" s="66">
        <v>43165.811727083332</v>
      </c>
      <c r="E2040" s="65" t="s">
        <v>696</v>
      </c>
    </row>
    <row r="2041" spans="1:5" ht="30" x14ac:dyDescent="0.25">
      <c r="A2041" s="65" t="s">
        <v>8517</v>
      </c>
      <c r="B2041" s="65" t="s">
        <v>8518</v>
      </c>
      <c r="C2041" s="65">
        <v>2</v>
      </c>
      <c r="D2041" s="66">
        <v>43165.828262719908</v>
      </c>
      <c r="E2041" s="65" t="s">
        <v>696</v>
      </c>
    </row>
    <row r="2042" spans="1:5" ht="30" x14ac:dyDescent="0.25">
      <c r="A2042" s="65" t="s">
        <v>8519</v>
      </c>
      <c r="B2042" s="65" t="s">
        <v>8520</v>
      </c>
      <c r="C2042" s="65">
        <v>2</v>
      </c>
      <c r="D2042" s="66">
        <v>43165.823168379633</v>
      </c>
      <c r="E2042" s="65" t="s">
        <v>696</v>
      </c>
    </row>
    <row r="2043" spans="1:5" x14ac:dyDescent="0.25">
      <c r="A2043" s="65" t="s">
        <v>8521</v>
      </c>
      <c r="B2043" s="65" t="s">
        <v>2321</v>
      </c>
      <c r="C2043" s="65">
        <v>2</v>
      </c>
      <c r="D2043" s="66">
        <v>43165.84563314815</v>
      </c>
      <c r="E2043" s="65" t="s">
        <v>696</v>
      </c>
    </row>
    <row r="2044" spans="1:5" x14ac:dyDescent="0.25">
      <c r="A2044" s="65" t="s">
        <v>8522</v>
      </c>
      <c r="B2044" s="65" t="s">
        <v>1538</v>
      </c>
      <c r="C2044" s="65">
        <v>2</v>
      </c>
      <c r="D2044" s="66">
        <v>43165.799206655094</v>
      </c>
      <c r="E2044" s="65" t="s">
        <v>696</v>
      </c>
    </row>
    <row r="2045" spans="1:5" x14ac:dyDescent="0.25">
      <c r="A2045" s="65" t="s">
        <v>8523</v>
      </c>
      <c r="B2045" s="65" t="s">
        <v>3073</v>
      </c>
      <c r="C2045" s="65">
        <v>2</v>
      </c>
      <c r="D2045" s="66">
        <v>43165.814379791664</v>
      </c>
      <c r="E2045" s="65" t="s">
        <v>696</v>
      </c>
    </row>
    <row r="2046" spans="1:5" ht="30" x14ac:dyDescent="0.25">
      <c r="A2046" s="65" t="s">
        <v>8524</v>
      </c>
      <c r="B2046" s="65" t="s">
        <v>8525</v>
      </c>
      <c r="C2046" s="65">
        <v>2</v>
      </c>
      <c r="D2046" s="66">
        <v>43165.810069895837</v>
      </c>
      <c r="E2046" s="65" t="s">
        <v>696</v>
      </c>
    </row>
    <row r="2047" spans="1:5" x14ac:dyDescent="0.25">
      <c r="A2047" s="65" t="s">
        <v>8526</v>
      </c>
      <c r="B2047" s="65" t="s">
        <v>8527</v>
      </c>
      <c r="C2047" s="65">
        <v>2</v>
      </c>
      <c r="D2047" s="66">
        <v>43165.824974907409</v>
      </c>
      <c r="E2047" s="65" t="s">
        <v>696</v>
      </c>
    </row>
    <row r="2048" spans="1:5" x14ac:dyDescent="0.25">
      <c r="A2048" s="65" t="s">
        <v>8528</v>
      </c>
      <c r="B2048" s="65" t="s">
        <v>8529</v>
      </c>
      <c r="C2048" s="65">
        <v>2</v>
      </c>
      <c r="D2048" s="66">
        <v>43165.849658692132</v>
      </c>
      <c r="E2048" s="65" t="s">
        <v>696</v>
      </c>
    </row>
    <row r="2049" spans="1:5" x14ac:dyDescent="0.25">
      <c r="A2049" s="65" t="s">
        <v>8530</v>
      </c>
      <c r="B2049" s="65" t="s">
        <v>2242</v>
      </c>
      <c r="C2049" s="65">
        <v>2</v>
      </c>
      <c r="D2049" s="66">
        <v>43165.80129304398</v>
      </c>
      <c r="E2049" s="65" t="s">
        <v>696</v>
      </c>
    </row>
    <row r="2050" spans="1:5" x14ac:dyDescent="0.25">
      <c r="A2050" s="65" t="s">
        <v>8531</v>
      </c>
      <c r="B2050" s="65" t="s">
        <v>8532</v>
      </c>
      <c r="C2050" s="65">
        <v>2</v>
      </c>
      <c r="D2050" s="66">
        <v>43165.806875729169</v>
      </c>
      <c r="E2050" s="65" t="s">
        <v>696</v>
      </c>
    </row>
    <row r="2051" spans="1:5" x14ac:dyDescent="0.25">
      <c r="A2051" s="65" t="s">
        <v>8533</v>
      </c>
      <c r="B2051" s="65" t="s">
        <v>8534</v>
      </c>
      <c r="C2051" s="65">
        <v>2</v>
      </c>
      <c r="D2051" s="66">
        <v>43165.807325972222</v>
      </c>
      <c r="E2051" s="65" t="s">
        <v>696</v>
      </c>
    </row>
    <row r="2052" spans="1:5" x14ac:dyDescent="0.25">
      <c r="A2052" s="65" t="s">
        <v>8535</v>
      </c>
      <c r="B2052" s="65" t="s">
        <v>8536</v>
      </c>
      <c r="C2052" s="65">
        <v>2</v>
      </c>
      <c r="D2052" s="66">
        <v>43165.806930462961</v>
      </c>
      <c r="E2052" s="65" t="s">
        <v>696</v>
      </c>
    </row>
    <row r="2053" spans="1:5" x14ac:dyDescent="0.25">
      <c r="A2053" s="65" t="s">
        <v>8537</v>
      </c>
      <c r="B2053" s="65" t="s">
        <v>8538</v>
      </c>
      <c r="C2053" s="65">
        <v>2</v>
      </c>
      <c r="D2053" s="66">
        <v>43165.803181215277</v>
      </c>
      <c r="E2053" s="65" t="s">
        <v>696</v>
      </c>
    </row>
    <row r="2054" spans="1:5" x14ac:dyDescent="0.25">
      <c r="A2054" s="65" t="s">
        <v>8539</v>
      </c>
      <c r="B2054" s="65" t="s">
        <v>8540</v>
      </c>
      <c r="C2054" s="65">
        <v>2</v>
      </c>
      <c r="D2054" s="66">
        <v>43165.805074826392</v>
      </c>
      <c r="E2054" s="65" t="s">
        <v>696</v>
      </c>
    </row>
    <row r="2055" spans="1:5" ht="30" x14ac:dyDescent="0.25">
      <c r="A2055" s="65" t="s">
        <v>8541</v>
      </c>
      <c r="B2055" s="65" t="s">
        <v>8542</v>
      </c>
      <c r="C2055" s="65">
        <v>2</v>
      </c>
      <c r="D2055" s="66">
        <v>43165.800861064818</v>
      </c>
      <c r="E2055" s="65" t="s">
        <v>696</v>
      </c>
    </row>
    <row r="2056" spans="1:5" ht="45" x14ac:dyDescent="0.25">
      <c r="A2056" s="65" t="s">
        <v>8543</v>
      </c>
      <c r="B2056" s="65" t="s">
        <v>8544</v>
      </c>
      <c r="C2056" s="65">
        <v>2</v>
      </c>
      <c r="D2056" s="66">
        <v>43165.847444976855</v>
      </c>
      <c r="E2056" s="65" t="s">
        <v>696</v>
      </c>
    </row>
    <row r="2057" spans="1:5" ht="30" x14ac:dyDescent="0.25">
      <c r="A2057" s="65" t="s">
        <v>8545</v>
      </c>
      <c r="B2057" s="65" t="s">
        <v>2082</v>
      </c>
      <c r="C2057" s="65">
        <v>2</v>
      </c>
      <c r="D2057" s="66">
        <v>43165.798116712962</v>
      </c>
      <c r="E2057" s="65" t="s">
        <v>696</v>
      </c>
    </row>
    <row r="2058" spans="1:5" x14ac:dyDescent="0.25">
      <c r="A2058" s="65" t="s">
        <v>8546</v>
      </c>
      <c r="B2058" s="65" t="s">
        <v>2314</v>
      </c>
      <c r="C2058" s="65">
        <v>2</v>
      </c>
      <c r="D2058" s="66">
        <v>43165.830835937501</v>
      </c>
      <c r="E2058" s="65" t="s">
        <v>696</v>
      </c>
    </row>
    <row r="2059" spans="1:5" x14ac:dyDescent="0.25">
      <c r="A2059" s="65" t="s">
        <v>8547</v>
      </c>
      <c r="B2059" s="65" t="s">
        <v>8548</v>
      </c>
      <c r="C2059" s="65">
        <v>2</v>
      </c>
      <c r="D2059" s="66">
        <v>43165.824439351854</v>
      </c>
      <c r="E2059" s="65" t="s">
        <v>696</v>
      </c>
    </row>
    <row r="2060" spans="1:5" x14ac:dyDescent="0.25">
      <c r="A2060" s="65" t="s">
        <v>8549</v>
      </c>
      <c r="B2060" s="65" t="s">
        <v>8550</v>
      </c>
      <c r="C2060" s="65">
        <v>2</v>
      </c>
      <c r="D2060" s="66">
        <v>43165.824389131943</v>
      </c>
      <c r="E2060" s="65" t="s">
        <v>696</v>
      </c>
    </row>
    <row r="2061" spans="1:5" ht="30" x14ac:dyDescent="0.25">
      <c r="A2061" s="65" t="s">
        <v>8551</v>
      </c>
      <c r="B2061" s="65" t="s">
        <v>8552</v>
      </c>
      <c r="C2061" s="65">
        <v>2</v>
      </c>
      <c r="D2061" s="66">
        <v>43165.83971591435</v>
      </c>
      <c r="E2061" s="65" t="s">
        <v>696</v>
      </c>
    </row>
    <row r="2062" spans="1:5" ht="30" x14ac:dyDescent="0.25">
      <c r="A2062" s="65" t="s">
        <v>8553</v>
      </c>
      <c r="B2062" s="65" t="s">
        <v>8554</v>
      </c>
      <c r="C2062" s="65">
        <v>2</v>
      </c>
      <c r="D2062" s="66">
        <v>43165.804876724535</v>
      </c>
      <c r="E2062" s="65" t="s">
        <v>696</v>
      </c>
    </row>
    <row r="2063" spans="1:5" ht="30" x14ac:dyDescent="0.25">
      <c r="A2063" s="65" t="s">
        <v>8555</v>
      </c>
      <c r="B2063" s="65" t="s">
        <v>8556</v>
      </c>
      <c r="C2063" s="65">
        <v>2</v>
      </c>
      <c r="D2063" s="66">
        <v>43165.809252962965</v>
      </c>
      <c r="E2063" s="65" t="s">
        <v>696</v>
      </c>
    </row>
    <row r="2064" spans="1:5" x14ac:dyDescent="0.25">
      <c r="A2064" s="65" t="s">
        <v>8557</v>
      </c>
      <c r="B2064" s="65" t="s">
        <v>1544</v>
      </c>
      <c r="C2064" s="65">
        <v>2</v>
      </c>
      <c r="D2064" s="66">
        <v>43165.846864976855</v>
      </c>
      <c r="E2064" s="65" t="s">
        <v>696</v>
      </c>
    </row>
    <row r="2065" spans="1:5" x14ac:dyDescent="0.25">
      <c r="A2065" s="65" t="s">
        <v>8558</v>
      </c>
      <c r="B2065" s="65" t="s">
        <v>2319</v>
      </c>
      <c r="C2065" s="65">
        <v>2</v>
      </c>
      <c r="D2065" s="66">
        <v>43165.84354209491</v>
      </c>
      <c r="E2065" s="65" t="s">
        <v>696</v>
      </c>
    </row>
    <row r="2066" spans="1:5" x14ac:dyDescent="0.25">
      <c r="A2066" s="65" t="s">
        <v>8559</v>
      </c>
      <c r="B2066" s="65" t="s">
        <v>8560</v>
      </c>
      <c r="C2066" s="65">
        <v>2</v>
      </c>
      <c r="D2066" s="66">
        <v>43165.815508553242</v>
      </c>
      <c r="E2066" s="65" t="s">
        <v>696</v>
      </c>
    </row>
    <row r="2067" spans="1:5" x14ac:dyDescent="0.25">
      <c r="A2067" s="65" t="s">
        <v>8561</v>
      </c>
      <c r="B2067" s="65" t="s">
        <v>8562</v>
      </c>
      <c r="C2067" s="65">
        <v>2</v>
      </c>
      <c r="D2067" s="66">
        <v>43165.815491504633</v>
      </c>
      <c r="E2067" s="65" t="s">
        <v>696</v>
      </c>
    </row>
    <row r="2068" spans="1:5" x14ac:dyDescent="0.25">
      <c r="A2068" s="65" t="s">
        <v>8563</v>
      </c>
      <c r="B2068" s="65" t="s">
        <v>8564</v>
      </c>
      <c r="C2068" s="65">
        <v>2</v>
      </c>
      <c r="D2068" s="66">
        <v>43165.810113148145</v>
      </c>
      <c r="E2068" s="65" t="s">
        <v>696</v>
      </c>
    </row>
    <row r="2069" spans="1:5" x14ac:dyDescent="0.25">
      <c r="A2069" s="65" t="s">
        <v>8565</v>
      </c>
      <c r="B2069" s="65" t="s">
        <v>3188</v>
      </c>
      <c r="C2069" s="65">
        <v>2</v>
      </c>
      <c r="D2069" s="66">
        <v>43165.802759085651</v>
      </c>
      <c r="E2069" s="65" t="s">
        <v>696</v>
      </c>
    </row>
    <row r="2070" spans="1:5" ht="30" x14ac:dyDescent="0.25">
      <c r="A2070" s="65" t="s">
        <v>8566</v>
      </c>
      <c r="B2070" s="65" t="s">
        <v>8567</v>
      </c>
      <c r="C2070" s="65">
        <v>2</v>
      </c>
      <c r="D2070" s="66">
        <v>43165.816565868059</v>
      </c>
      <c r="E2070" s="65" t="s">
        <v>696</v>
      </c>
    </row>
    <row r="2071" spans="1:5" ht="30" x14ac:dyDescent="0.25">
      <c r="A2071" s="65" t="s">
        <v>8568</v>
      </c>
      <c r="B2071" s="65" t="s">
        <v>8569</v>
      </c>
      <c r="C2071" s="65">
        <v>2</v>
      </c>
      <c r="D2071" s="66">
        <v>43165.811368125003</v>
      </c>
      <c r="E2071" s="65" t="s">
        <v>696</v>
      </c>
    </row>
    <row r="2072" spans="1:5" x14ac:dyDescent="0.25">
      <c r="A2072" s="65" t="s">
        <v>8570</v>
      </c>
      <c r="B2072" s="65" t="s">
        <v>941</v>
      </c>
      <c r="C2072" s="65">
        <v>2</v>
      </c>
      <c r="D2072" s="66">
        <v>43165.810089293984</v>
      </c>
      <c r="E2072" s="65" t="s">
        <v>696</v>
      </c>
    </row>
    <row r="2073" spans="1:5" x14ac:dyDescent="0.25">
      <c r="A2073" s="65" t="s">
        <v>8571</v>
      </c>
      <c r="B2073" s="65" t="s">
        <v>8572</v>
      </c>
      <c r="C2073" s="65">
        <v>2</v>
      </c>
      <c r="D2073" s="66">
        <v>43165.798347280092</v>
      </c>
      <c r="E2073" s="65" t="s">
        <v>696</v>
      </c>
    </row>
    <row r="2074" spans="1:5" x14ac:dyDescent="0.25">
      <c r="A2074" s="65" t="s">
        <v>8573</v>
      </c>
      <c r="B2074" s="65" t="s">
        <v>3992</v>
      </c>
      <c r="C2074" s="65">
        <v>2</v>
      </c>
      <c r="D2074" s="66">
        <v>43165.823217754631</v>
      </c>
      <c r="E2074" s="65" t="s">
        <v>696</v>
      </c>
    </row>
    <row r="2075" spans="1:5" ht="30" x14ac:dyDescent="0.25">
      <c r="A2075" s="65" t="s">
        <v>8574</v>
      </c>
      <c r="B2075" s="65" t="s">
        <v>8575</v>
      </c>
      <c r="C2075" s="65">
        <v>2</v>
      </c>
      <c r="D2075" s="66">
        <v>43165.817077546293</v>
      </c>
      <c r="E2075" s="65" t="s">
        <v>696</v>
      </c>
    </row>
    <row r="2076" spans="1:5" x14ac:dyDescent="0.25">
      <c r="A2076" s="65" t="s">
        <v>8576</v>
      </c>
      <c r="B2076" s="65" t="s">
        <v>710</v>
      </c>
      <c r="C2076" s="65">
        <v>2</v>
      </c>
      <c r="D2076" s="66">
        <v>43165.846017951386</v>
      </c>
      <c r="E2076" s="65" t="s">
        <v>696</v>
      </c>
    </row>
    <row r="2077" spans="1:5" x14ac:dyDescent="0.25">
      <c r="A2077" s="65" t="s">
        <v>8577</v>
      </c>
      <c r="B2077" s="65" t="s">
        <v>8578</v>
      </c>
      <c r="C2077" s="65">
        <v>2</v>
      </c>
      <c r="D2077" s="66">
        <v>43165.840131921294</v>
      </c>
      <c r="E2077" s="65" t="s">
        <v>696</v>
      </c>
    </row>
    <row r="2078" spans="1:5" x14ac:dyDescent="0.25">
      <c r="A2078" s="65" t="s">
        <v>8579</v>
      </c>
      <c r="B2078" s="65" t="s">
        <v>1893</v>
      </c>
      <c r="C2078" s="65">
        <v>2</v>
      </c>
      <c r="D2078" s="66">
        <v>43165.847879409725</v>
      </c>
      <c r="E2078" s="65" t="s">
        <v>696</v>
      </c>
    </row>
    <row r="2079" spans="1:5" x14ac:dyDescent="0.25">
      <c r="A2079" s="65" t="s">
        <v>8580</v>
      </c>
      <c r="B2079" s="65" t="s">
        <v>8581</v>
      </c>
      <c r="C2079" s="65">
        <v>2</v>
      </c>
      <c r="D2079" s="66">
        <v>43165.818756967594</v>
      </c>
      <c r="E2079" s="65" t="s">
        <v>696</v>
      </c>
    </row>
    <row r="2080" spans="1:5" x14ac:dyDescent="0.25">
      <c r="A2080" s="65" t="s">
        <v>8582</v>
      </c>
      <c r="B2080" s="65" t="s">
        <v>8583</v>
      </c>
      <c r="C2080" s="65">
        <v>2</v>
      </c>
      <c r="D2080" s="66">
        <v>43165.838162118052</v>
      </c>
      <c r="E2080" s="65" t="s">
        <v>696</v>
      </c>
    </row>
    <row r="2081" spans="1:5" x14ac:dyDescent="0.25">
      <c r="A2081" s="65" t="s">
        <v>8584</v>
      </c>
      <c r="B2081" s="65" t="s">
        <v>8585</v>
      </c>
      <c r="C2081" s="65">
        <v>2</v>
      </c>
      <c r="D2081" s="66">
        <v>43165.824292997684</v>
      </c>
      <c r="E2081" s="65" t="s">
        <v>696</v>
      </c>
    </row>
    <row r="2082" spans="1:5" ht="30" x14ac:dyDescent="0.25">
      <c r="A2082" s="65" t="s">
        <v>8586</v>
      </c>
      <c r="B2082" s="65" t="s">
        <v>8587</v>
      </c>
      <c r="C2082" s="65">
        <v>2</v>
      </c>
      <c r="D2082" s="66">
        <v>43165.829902476849</v>
      </c>
      <c r="E2082" s="65" t="s">
        <v>696</v>
      </c>
    </row>
    <row r="2083" spans="1:5" x14ac:dyDescent="0.25">
      <c r="A2083" s="65" t="s">
        <v>8588</v>
      </c>
      <c r="B2083" s="65" t="s">
        <v>2843</v>
      </c>
      <c r="C2083" s="65">
        <v>2</v>
      </c>
      <c r="D2083" s="66">
        <v>43165.835031388888</v>
      </c>
      <c r="E2083" s="65" t="s">
        <v>696</v>
      </c>
    </row>
    <row r="2084" spans="1:5" x14ac:dyDescent="0.25">
      <c r="A2084" s="65" t="s">
        <v>8589</v>
      </c>
      <c r="B2084" s="65" t="s">
        <v>2022</v>
      </c>
      <c r="C2084" s="65">
        <v>2</v>
      </c>
      <c r="D2084" s="66">
        <v>43165.827913449073</v>
      </c>
      <c r="E2084" s="65" t="s">
        <v>696</v>
      </c>
    </row>
    <row r="2085" spans="1:5" x14ac:dyDescent="0.25">
      <c r="A2085" s="65" t="s">
        <v>8590</v>
      </c>
      <c r="B2085" s="65" t="s">
        <v>8591</v>
      </c>
      <c r="C2085" s="65">
        <v>2</v>
      </c>
      <c r="D2085" s="66">
        <v>43165.824130462963</v>
      </c>
      <c r="E2085" s="65" t="s">
        <v>696</v>
      </c>
    </row>
    <row r="2086" spans="1:5" x14ac:dyDescent="0.25">
      <c r="A2086" s="65" t="s">
        <v>8592</v>
      </c>
      <c r="B2086" s="65" t="s">
        <v>8593</v>
      </c>
      <c r="C2086" s="65">
        <v>2</v>
      </c>
      <c r="D2086" s="66">
        <v>43165.799453009262</v>
      </c>
      <c r="E2086" s="65" t="s">
        <v>696</v>
      </c>
    </row>
    <row r="2087" spans="1:5" x14ac:dyDescent="0.25">
      <c r="A2087" s="65" t="s">
        <v>8594</v>
      </c>
      <c r="B2087" s="65" t="s">
        <v>8595</v>
      </c>
      <c r="C2087" s="65">
        <v>2</v>
      </c>
      <c r="D2087" s="66">
        <v>43165.796720833336</v>
      </c>
      <c r="E2087" s="65" t="s">
        <v>696</v>
      </c>
    </row>
    <row r="2088" spans="1:5" ht="30" x14ac:dyDescent="0.25">
      <c r="A2088" s="65" t="s">
        <v>8596</v>
      </c>
      <c r="B2088" s="65" t="s">
        <v>8597</v>
      </c>
      <c r="C2088" s="65">
        <v>2</v>
      </c>
      <c r="D2088" s="66">
        <v>43165.799378900461</v>
      </c>
      <c r="E2088" s="65" t="s">
        <v>696</v>
      </c>
    </row>
    <row r="2089" spans="1:5" x14ac:dyDescent="0.25">
      <c r="A2089" s="65" t="s">
        <v>8598</v>
      </c>
      <c r="B2089" s="65" t="s">
        <v>721</v>
      </c>
      <c r="C2089" s="65">
        <v>2</v>
      </c>
      <c r="D2089" s="66">
        <v>43165.833190057871</v>
      </c>
      <c r="E2089" s="65" t="s">
        <v>696</v>
      </c>
    </row>
    <row r="2090" spans="1:5" ht="30" x14ac:dyDescent="0.25">
      <c r="A2090" s="65" t="s">
        <v>8599</v>
      </c>
      <c r="B2090" s="65" t="s">
        <v>8600</v>
      </c>
      <c r="C2090" s="65">
        <v>2</v>
      </c>
      <c r="D2090" s="66">
        <v>43165.796997986108</v>
      </c>
      <c r="E2090" s="65" t="s">
        <v>696</v>
      </c>
    </row>
    <row r="2091" spans="1:5" x14ac:dyDescent="0.25">
      <c r="A2091" s="65" t="s">
        <v>8601</v>
      </c>
      <c r="B2091" s="65" t="s">
        <v>2086</v>
      </c>
      <c r="C2091" s="65">
        <v>2</v>
      </c>
      <c r="D2091" s="66">
        <v>43165.815983819448</v>
      </c>
      <c r="E2091" s="65" t="s">
        <v>696</v>
      </c>
    </row>
    <row r="2092" spans="1:5" x14ac:dyDescent="0.25">
      <c r="A2092" s="65" t="s">
        <v>8602</v>
      </c>
      <c r="B2092" s="65" t="s">
        <v>1951</v>
      </c>
      <c r="C2092" s="65">
        <v>2</v>
      </c>
      <c r="D2092" s="66">
        <v>43165.852534930556</v>
      </c>
      <c r="E2092" s="65" t="s">
        <v>696</v>
      </c>
    </row>
    <row r="2093" spans="1:5" x14ac:dyDescent="0.25">
      <c r="A2093" s="65" t="s">
        <v>8603</v>
      </c>
      <c r="B2093" s="65" t="s">
        <v>8604</v>
      </c>
      <c r="C2093" s="65">
        <v>2</v>
      </c>
      <c r="D2093" s="66">
        <v>43165.796657974533</v>
      </c>
      <c r="E2093" s="65" t="s">
        <v>696</v>
      </c>
    </row>
    <row r="2094" spans="1:5" x14ac:dyDescent="0.25">
      <c r="A2094" s="65" t="s">
        <v>8605</v>
      </c>
      <c r="B2094" s="65" t="s">
        <v>8606</v>
      </c>
      <c r="C2094" s="65">
        <v>2</v>
      </c>
      <c r="D2094" s="66">
        <v>43165.79666709491</v>
      </c>
      <c r="E2094" s="65" t="s">
        <v>696</v>
      </c>
    </row>
    <row r="2095" spans="1:5" x14ac:dyDescent="0.25">
      <c r="A2095" s="65" t="s">
        <v>8607</v>
      </c>
      <c r="B2095" s="65" t="s">
        <v>8608</v>
      </c>
      <c r="C2095" s="65">
        <v>2</v>
      </c>
      <c r="D2095" s="66">
        <v>43165.800315509259</v>
      </c>
      <c r="E2095" s="65" t="s">
        <v>696</v>
      </c>
    </row>
    <row r="2096" spans="1:5" ht="30" x14ac:dyDescent="0.25">
      <c r="A2096" s="65" t="s">
        <v>8609</v>
      </c>
      <c r="B2096" s="65" t="s">
        <v>8610</v>
      </c>
      <c r="C2096" s="65">
        <v>2</v>
      </c>
      <c r="D2096" s="66">
        <v>43165.82800854167</v>
      </c>
      <c r="E2096" s="65" t="s">
        <v>696</v>
      </c>
    </row>
    <row r="2097" spans="1:5" x14ac:dyDescent="0.25">
      <c r="A2097" s="65" t="s">
        <v>8611</v>
      </c>
      <c r="B2097" s="65" t="s">
        <v>1228</v>
      </c>
      <c r="C2097" s="65">
        <v>2</v>
      </c>
      <c r="D2097" s="66">
        <v>43165.808299560187</v>
      </c>
      <c r="E2097" s="65" t="s">
        <v>696</v>
      </c>
    </row>
    <row r="2098" spans="1:5" x14ac:dyDescent="0.25">
      <c r="A2098" s="65" t="s">
        <v>8612</v>
      </c>
      <c r="B2098" s="65" t="s">
        <v>8613</v>
      </c>
      <c r="C2098" s="65">
        <v>2</v>
      </c>
      <c r="D2098" s="66">
        <v>43165.800621620372</v>
      </c>
      <c r="E2098" s="65" t="s">
        <v>696</v>
      </c>
    </row>
    <row r="2099" spans="1:5" x14ac:dyDescent="0.25">
      <c r="A2099" s="65" t="s">
        <v>8614</v>
      </c>
      <c r="B2099" s="65" t="s">
        <v>2294</v>
      </c>
      <c r="C2099" s="65">
        <v>2</v>
      </c>
      <c r="D2099" s="66">
        <v>43165.829535925928</v>
      </c>
      <c r="E2099" s="65" t="s">
        <v>696</v>
      </c>
    </row>
    <row r="2100" spans="1:5" x14ac:dyDescent="0.25">
      <c r="A2100" s="65" t="s">
        <v>8615</v>
      </c>
      <c r="B2100" s="65" t="s">
        <v>8616</v>
      </c>
      <c r="C2100" s="65">
        <v>2</v>
      </c>
      <c r="D2100" s="66">
        <v>43165.840576898147</v>
      </c>
      <c r="E2100" s="65" t="s">
        <v>696</v>
      </c>
    </row>
    <row r="2101" spans="1:5" x14ac:dyDescent="0.25">
      <c r="A2101" s="65" t="s">
        <v>8617</v>
      </c>
      <c r="B2101" s="65" t="s">
        <v>8618</v>
      </c>
      <c r="C2101" s="65">
        <v>2</v>
      </c>
      <c r="D2101" s="66">
        <v>43165.840579629628</v>
      </c>
      <c r="E2101" s="65" t="s">
        <v>696</v>
      </c>
    </row>
    <row r="2102" spans="1:5" x14ac:dyDescent="0.25">
      <c r="A2102" s="65" t="s">
        <v>8619</v>
      </c>
      <c r="B2102" s="65" t="s">
        <v>8620</v>
      </c>
      <c r="C2102" s="65">
        <v>2</v>
      </c>
      <c r="D2102" s="66">
        <v>43165.818757314817</v>
      </c>
      <c r="E2102" s="65" t="s">
        <v>696</v>
      </c>
    </row>
    <row r="2103" spans="1:5" ht="30" x14ac:dyDescent="0.25">
      <c r="A2103" s="65" t="s">
        <v>8621</v>
      </c>
      <c r="B2103" s="65" t="s">
        <v>8622</v>
      </c>
      <c r="C2103" s="65">
        <v>2</v>
      </c>
      <c r="D2103" s="66">
        <v>43165.838804027779</v>
      </c>
      <c r="E2103" s="65" t="s">
        <v>696</v>
      </c>
    </row>
    <row r="2104" spans="1:5" ht="30" x14ac:dyDescent="0.25">
      <c r="A2104" s="65" t="s">
        <v>8623</v>
      </c>
      <c r="B2104" s="65" t="s">
        <v>8624</v>
      </c>
      <c r="C2104" s="65">
        <v>2</v>
      </c>
      <c r="D2104" s="66">
        <v>43165.80506402778</v>
      </c>
      <c r="E2104" s="65" t="s">
        <v>696</v>
      </c>
    </row>
    <row r="2105" spans="1:5" x14ac:dyDescent="0.25">
      <c r="A2105" s="65" t="s">
        <v>8625</v>
      </c>
      <c r="B2105" s="65" t="s">
        <v>2091</v>
      </c>
      <c r="C2105" s="65">
        <v>2</v>
      </c>
      <c r="D2105" s="66">
        <v>43165.842848194443</v>
      </c>
      <c r="E2105" s="65" t="s">
        <v>696</v>
      </c>
    </row>
    <row r="2106" spans="1:5" x14ac:dyDescent="0.25">
      <c r="A2106" s="65" t="s">
        <v>8626</v>
      </c>
      <c r="B2106" s="65" t="s">
        <v>8627</v>
      </c>
      <c r="C2106" s="65">
        <v>2</v>
      </c>
      <c r="D2106" s="66">
        <v>43165.84833969907</v>
      </c>
      <c r="E2106" s="65" t="s">
        <v>696</v>
      </c>
    </row>
    <row r="2107" spans="1:5" x14ac:dyDescent="0.25">
      <c r="A2107" s="65" t="s">
        <v>8628</v>
      </c>
      <c r="B2107" s="65" t="s">
        <v>8629</v>
      </c>
      <c r="C2107" s="65">
        <v>2</v>
      </c>
      <c r="D2107" s="66">
        <v>43165.848310729169</v>
      </c>
      <c r="E2107" s="65" t="s">
        <v>696</v>
      </c>
    </row>
    <row r="2108" spans="1:5" ht="30" x14ac:dyDescent="0.25">
      <c r="A2108" s="65" t="s">
        <v>8630</v>
      </c>
      <c r="B2108" s="65" t="s">
        <v>8631</v>
      </c>
      <c r="C2108" s="65">
        <v>2</v>
      </c>
      <c r="D2108" s="66">
        <v>43165.847818159724</v>
      </c>
      <c r="E2108" s="65" t="s">
        <v>696</v>
      </c>
    </row>
    <row r="2109" spans="1:5" x14ac:dyDescent="0.25">
      <c r="A2109" s="65" t="s">
        <v>8632</v>
      </c>
      <c r="B2109" s="65" t="s">
        <v>8633</v>
      </c>
      <c r="C2109" s="65">
        <v>2</v>
      </c>
      <c r="D2109" s="66">
        <v>43165.826158530093</v>
      </c>
      <c r="E2109" s="65" t="s">
        <v>696</v>
      </c>
    </row>
    <row r="2110" spans="1:5" x14ac:dyDescent="0.25">
      <c r="A2110" s="65" t="s">
        <v>8634</v>
      </c>
      <c r="B2110" s="65" t="s">
        <v>8635</v>
      </c>
      <c r="C2110" s="65">
        <v>2</v>
      </c>
      <c r="D2110" s="66">
        <v>43165.826034513891</v>
      </c>
      <c r="E2110" s="65" t="s">
        <v>696</v>
      </c>
    </row>
    <row r="2111" spans="1:5" x14ac:dyDescent="0.25">
      <c r="A2111" s="65" t="s">
        <v>8636</v>
      </c>
      <c r="B2111" s="65" t="s">
        <v>8637</v>
      </c>
      <c r="C2111" s="65">
        <v>2</v>
      </c>
      <c r="D2111" s="66">
        <v>43165.821418726853</v>
      </c>
      <c r="E2111" s="65" t="s">
        <v>696</v>
      </c>
    </row>
    <row r="2112" spans="1:5" ht="30" x14ac:dyDescent="0.25">
      <c r="A2112" s="65" t="s">
        <v>8638</v>
      </c>
      <c r="B2112" s="65" t="s">
        <v>8639</v>
      </c>
      <c r="C2112" s="65">
        <v>2</v>
      </c>
      <c r="D2112" s="66">
        <v>43165.798611631944</v>
      </c>
      <c r="E2112" s="65" t="s">
        <v>696</v>
      </c>
    </row>
    <row r="2113" spans="1:5" ht="30" x14ac:dyDescent="0.25">
      <c r="A2113" s="65" t="s">
        <v>8640</v>
      </c>
      <c r="B2113" s="65" t="s">
        <v>8641</v>
      </c>
      <c r="C2113" s="65">
        <v>2</v>
      </c>
      <c r="D2113" s="66">
        <v>43165.799561736108</v>
      </c>
      <c r="E2113" s="65" t="s">
        <v>696</v>
      </c>
    </row>
    <row r="2114" spans="1:5" x14ac:dyDescent="0.25">
      <c r="A2114" s="65" t="s">
        <v>8642</v>
      </c>
      <c r="B2114" s="65" t="s">
        <v>1800</v>
      </c>
      <c r="C2114" s="65">
        <v>2</v>
      </c>
      <c r="D2114" s="66">
        <v>43165.81138644676</v>
      </c>
      <c r="E2114" s="65" t="s">
        <v>696</v>
      </c>
    </row>
    <row r="2115" spans="1:5" x14ac:dyDescent="0.25">
      <c r="A2115" s="65" t="s">
        <v>8643</v>
      </c>
      <c r="B2115" s="65" t="s">
        <v>8644</v>
      </c>
      <c r="C2115" s="65">
        <v>2</v>
      </c>
      <c r="D2115" s="66">
        <v>43165.805672106479</v>
      </c>
      <c r="E2115" s="65" t="s">
        <v>696</v>
      </c>
    </row>
    <row r="2116" spans="1:5" x14ac:dyDescent="0.25">
      <c r="A2116" s="65" t="s">
        <v>8645</v>
      </c>
      <c r="B2116" s="65" t="s">
        <v>8646</v>
      </c>
      <c r="C2116" s="65">
        <v>2</v>
      </c>
      <c r="D2116" s="66">
        <v>43165.805668969908</v>
      </c>
      <c r="E2116" s="65" t="s">
        <v>696</v>
      </c>
    </row>
    <row r="2117" spans="1:5" x14ac:dyDescent="0.25">
      <c r="A2117" s="65" t="s">
        <v>8647</v>
      </c>
      <c r="B2117" s="65" t="s">
        <v>8648</v>
      </c>
      <c r="C2117" s="65">
        <v>2</v>
      </c>
      <c r="D2117" s="66">
        <v>43165.831870601854</v>
      </c>
      <c r="E2117" s="65" t="s">
        <v>696</v>
      </c>
    </row>
    <row r="2118" spans="1:5" ht="30" x14ac:dyDescent="0.25">
      <c r="A2118" s="65" t="s">
        <v>8649</v>
      </c>
      <c r="B2118" s="65" t="s">
        <v>1694</v>
      </c>
      <c r="C2118" s="65">
        <v>2</v>
      </c>
      <c r="D2118" s="66">
        <v>43165.805372743052</v>
      </c>
      <c r="E2118" s="65" t="s">
        <v>696</v>
      </c>
    </row>
    <row r="2119" spans="1:5" x14ac:dyDescent="0.25">
      <c r="A2119" s="65" t="s">
        <v>8650</v>
      </c>
      <c r="B2119" s="65" t="s">
        <v>2441</v>
      </c>
      <c r="C2119" s="65">
        <v>2</v>
      </c>
      <c r="D2119" s="66">
        <v>43165.807922569446</v>
      </c>
      <c r="E2119" s="65" t="s">
        <v>696</v>
      </c>
    </row>
    <row r="2120" spans="1:5" x14ac:dyDescent="0.25">
      <c r="A2120" s="65" t="s">
        <v>8651</v>
      </c>
      <c r="B2120" s="65" t="s">
        <v>8652</v>
      </c>
      <c r="C2120" s="65">
        <v>2</v>
      </c>
      <c r="D2120" s="66">
        <v>43165.812563761574</v>
      </c>
      <c r="E2120" s="65" t="s">
        <v>696</v>
      </c>
    </row>
    <row r="2121" spans="1:5" x14ac:dyDescent="0.25">
      <c r="A2121" s="65" t="s">
        <v>8653</v>
      </c>
      <c r="B2121" s="65" t="s">
        <v>8654</v>
      </c>
      <c r="C2121" s="65">
        <v>2</v>
      </c>
      <c r="D2121" s="66">
        <v>43165.812556423611</v>
      </c>
      <c r="E2121" s="65" t="s">
        <v>696</v>
      </c>
    </row>
    <row r="2122" spans="1:5" x14ac:dyDescent="0.25">
      <c r="A2122" s="65" t="s">
        <v>8655</v>
      </c>
      <c r="B2122" s="65" t="s">
        <v>8656</v>
      </c>
      <c r="C2122" s="65">
        <v>2</v>
      </c>
      <c r="D2122" s="66">
        <v>43165.807646817128</v>
      </c>
      <c r="E2122" s="65" t="s">
        <v>696</v>
      </c>
    </row>
    <row r="2123" spans="1:5" ht="30" x14ac:dyDescent="0.25">
      <c r="A2123" s="65" t="s">
        <v>8657</v>
      </c>
      <c r="B2123" s="65" t="s">
        <v>8658</v>
      </c>
      <c r="C2123" s="65">
        <v>2</v>
      </c>
      <c r="D2123" s="66">
        <v>43165.805570462966</v>
      </c>
      <c r="E2123" s="65" t="s">
        <v>696</v>
      </c>
    </row>
    <row r="2124" spans="1:5" x14ac:dyDescent="0.25">
      <c r="A2124" s="65" t="s">
        <v>8659</v>
      </c>
      <c r="B2124" s="65" t="s">
        <v>1178</v>
      </c>
      <c r="C2124" s="65">
        <v>2</v>
      </c>
      <c r="D2124" s="66">
        <v>43165.820634872682</v>
      </c>
      <c r="E2124" s="65" t="s">
        <v>696</v>
      </c>
    </row>
    <row r="2125" spans="1:5" x14ac:dyDescent="0.25">
      <c r="A2125" s="65" t="s">
        <v>8660</v>
      </c>
      <c r="B2125" s="65" t="s">
        <v>8661</v>
      </c>
      <c r="C2125" s="65">
        <v>2</v>
      </c>
      <c r="D2125" s="66">
        <v>43165.798724050925</v>
      </c>
      <c r="E2125" s="65" t="s">
        <v>696</v>
      </c>
    </row>
    <row r="2126" spans="1:5" ht="30" x14ac:dyDescent="0.25">
      <c r="A2126" s="65" t="s">
        <v>8662</v>
      </c>
      <c r="B2126" s="65" t="s">
        <v>8663</v>
      </c>
      <c r="C2126" s="65">
        <v>2</v>
      </c>
      <c r="D2126" s="66">
        <v>43165.824970046298</v>
      </c>
      <c r="E2126" s="65" t="s">
        <v>696</v>
      </c>
    </row>
    <row r="2127" spans="1:5" x14ac:dyDescent="0.25">
      <c r="A2127" s="65" t="s">
        <v>8664</v>
      </c>
      <c r="B2127" s="65" t="s">
        <v>1574</v>
      </c>
      <c r="C2127" s="65">
        <v>2</v>
      </c>
      <c r="D2127" s="66">
        <v>43165.827837789351</v>
      </c>
      <c r="E2127" s="65" t="s">
        <v>696</v>
      </c>
    </row>
    <row r="2128" spans="1:5" x14ac:dyDescent="0.25">
      <c r="A2128" s="65" t="s">
        <v>8665</v>
      </c>
      <c r="B2128" s="65" t="s">
        <v>8666</v>
      </c>
      <c r="C2128" s="65">
        <v>2</v>
      </c>
      <c r="D2128" s="66">
        <v>43165.829066655089</v>
      </c>
      <c r="E2128" s="65" t="s">
        <v>696</v>
      </c>
    </row>
    <row r="2129" spans="1:5" x14ac:dyDescent="0.25">
      <c r="A2129" s="65" t="s">
        <v>8667</v>
      </c>
      <c r="B2129" s="65" t="s">
        <v>1899</v>
      </c>
      <c r="C2129" s="65">
        <v>2</v>
      </c>
      <c r="D2129" s="66">
        <v>43165.843546724536</v>
      </c>
      <c r="E2129" s="65" t="s">
        <v>696</v>
      </c>
    </row>
    <row r="2130" spans="1:5" x14ac:dyDescent="0.25">
      <c r="A2130" s="65" t="s">
        <v>8668</v>
      </c>
      <c r="B2130" s="65" t="s">
        <v>8669</v>
      </c>
      <c r="C2130" s="65">
        <v>2</v>
      </c>
      <c r="D2130" s="66">
        <v>43165.814693912034</v>
      </c>
      <c r="E2130" s="65" t="s">
        <v>696</v>
      </c>
    </row>
    <row r="2131" spans="1:5" x14ac:dyDescent="0.25">
      <c r="A2131" s="65" t="s">
        <v>8670</v>
      </c>
      <c r="B2131" s="65" t="s">
        <v>8671</v>
      </c>
      <c r="C2131" s="65">
        <v>2</v>
      </c>
      <c r="D2131" s="66">
        <v>43165.809656666665</v>
      </c>
      <c r="E2131" s="65" t="s">
        <v>696</v>
      </c>
    </row>
    <row r="2132" spans="1:5" ht="30" x14ac:dyDescent="0.25">
      <c r="A2132" s="65" t="s">
        <v>8672</v>
      </c>
      <c r="B2132" s="65" t="s">
        <v>8673</v>
      </c>
      <c r="C2132" s="65">
        <v>2</v>
      </c>
      <c r="D2132" s="66">
        <v>43165.809978657409</v>
      </c>
      <c r="E2132" s="65" t="s">
        <v>696</v>
      </c>
    </row>
    <row r="2133" spans="1:5" x14ac:dyDescent="0.25">
      <c r="A2133" s="65" t="s">
        <v>8674</v>
      </c>
      <c r="B2133" s="65" t="s">
        <v>1015</v>
      </c>
      <c r="C2133" s="65">
        <v>2</v>
      </c>
      <c r="D2133" s="66">
        <v>43165.805721689816</v>
      </c>
      <c r="E2133" s="65" t="s">
        <v>696</v>
      </c>
    </row>
    <row r="2134" spans="1:5" x14ac:dyDescent="0.25">
      <c r="A2134" s="65" t="s">
        <v>8675</v>
      </c>
      <c r="B2134" s="65" t="s">
        <v>8676</v>
      </c>
      <c r="C2134" s="65">
        <v>2</v>
      </c>
      <c r="D2134" s="66">
        <v>43165.831931168985</v>
      </c>
      <c r="E2134" s="65" t="s">
        <v>696</v>
      </c>
    </row>
    <row r="2135" spans="1:5" x14ac:dyDescent="0.25">
      <c r="A2135" s="65" t="s">
        <v>8677</v>
      </c>
      <c r="B2135" s="65" t="s">
        <v>8678</v>
      </c>
      <c r="C2135" s="65">
        <v>2</v>
      </c>
      <c r="D2135" s="66">
        <v>43165.831891469905</v>
      </c>
      <c r="E2135" s="65" t="s">
        <v>696</v>
      </c>
    </row>
    <row r="2136" spans="1:5" x14ac:dyDescent="0.25">
      <c r="A2136" s="65" t="s">
        <v>8679</v>
      </c>
      <c r="B2136" s="65" t="s">
        <v>8680</v>
      </c>
      <c r="C2136" s="65">
        <v>2</v>
      </c>
      <c r="D2136" s="66">
        <v>43165.83826773148</v>
      </c>
      <c r="E2136" s="65" t="s">
        <v>696</v>
      </c>
    </row>
    <row r="2137" spans="1:5" ht="30" x14ac:dyDescent="0.25">
      <c r="A2137" s="65" t="s">
        <v>8681</v>
      </c>
      <c r="B2137" s="65" t="s">
        <v>8682</v>
      </c>
      <c r="C2137" s="65">
        <v>2</v>
      </c>
      <c r="D2137" s="66">
        <v>43165.821630868057</v>
      </c>
      <c r="E2137" s="65" t="s">
        <v>696</v>
      </c>
    </row>
    <row r="2138" spans="1:5" x14ac:dyDescent="0.25">
      <c r="A2138" s="65" t="s">
        <v>8683</v>
      </c>
      <c r="B2138" s="65" t="s">
        <v>2023</v>
      </c>
      <c r="C2138" s="65">
        <v>2</v>
      </c>
      <c r="D2138" s="66">
        <v>43165.819959247689</v>
      </c>
      <c r="E2138" s="65" t="s">
        <v>696</v>
      </c>
    </row>
    <row r="2139" spans="1:5" x14ac:dyDescent="0.25">
      <c r="A2139" s="65" t="s">
        <v>8684</v>
      </c>
      <c r="B2139" s="65" t="s">
        <v>8685</v>
      </c>
      <c r="C2139" s="65">
        <v>2</v>
      </c>
      <c r="D2139" s="66">
        <v>43165.825398726854</v>
      </c>
      <c r="E2139" s="65" t="s">
        <v>696</v>
      </c>
    </row>
    <row r="2140" spans="1:5" x14ac:dyDescent="0.25">
      <c r="A2140" s="65" t="s">
        <v>8686</v>
      </c>
      <c r="B2140" s="65" t="s">
        <v>8687</v>
      </c>
      <c r="C2140" s="65">
        <v>2</v>
      </c>
      <c r="D2140" s="66">
        <v>43165.825394907406</v>
      </c>
      <c r="E2140" s="65" t="s">
        <v>696</v>
      </c>
    </row>
    <row r="2141" spans="1:5" x14ac:dyDescent="0.25">
      <c r="A2141" s="65" t="s">
        <v>8688</v>
      </c>
      <c r="B2141" s="65" t="s">
        <v>8689</v>
      </c>
      <c r="C2141" s="65">
        <v>2</v>
      </c>
      <c r="D2141" s="66">
        <v>43165.820695115741</v>
      </c>
      <c r="E2141" s="65" t="s">
        <v>696</v>
      </c>
    </row>
    <row r="2142" spans="1:5" ht="30" x14ac:dyDescent="0.25">
      <c r="A2142" s="65" t="s">
        <v>8690</v>
      </c>
      <c r="B2142" s="65" t="s">
        <v>8691</v>
      </c>
      <c r="C2142" s="65">
        <v>2</v>
      </c>
      <c r="D2142" s="66">
        <v>43165.841025358794</v>
      </c>
      <c r="E2142" s="65" t="s">
        <v>696</v>
      </c>
    </row>
    <row r="2143" spans="1:5" x14ac:dyDescent="0.25">
      <c r="A2143" s="65" t="s">
        <v>8692</v>
      </c>
      <c r="B2143" s="65" t="s">
        <v>1911</v>
      </c>
      <c r="C2143" s="65">
        <v>2</v>
      </c>
      <c r="D2143" s="66">
        <v>43165.80919177083</v>
      </c>
      <c r="E2143" s="65" t="s">
        <v>696</v>
      </c>
    </row>
    <row r="2144" spans="1:5" x14ac:dyDescent="0.25">
      <c r="A2144" s="65" t="s">
        <v>8693</v>
      </c>
      <c r="B2144" s="65" t="s">
        <v>8694</v>
      </c>
      <c r="C2144" s="65">
        <v>2</v>
      </c>
      <c r="D2144" s="66">
        <v>43165.805120520832</v>
      </c>
      <c r="E2144" s="65" t="s">
        <v>696</v>
      </c>
    </row>
    <row r="2145" spans="1:5" x14ac:dyDescent="0.25">
      <c r="A2145" s="65" t="s">
        <v>8695</v>
      </c>
      <c r="B2145" s="65" t="s">
        <v>8696</v>
      </c>
      <c r="C2145" s="65">
        <v>2</v>
      </c>
      <c r="D2145" s="66">
        <v>43165.805279270833</v>
      </c>
      <c r="E2145" s="65" t="s">
        <v>696</v>
      </c>
    </row>
    <row r="2146" spans="1:5" x14ac:dyDescent="0.25">
      <c r="A2146" s="65" t="s">
        <v>8697</v>
      </c>
      <c r="B2146" s="65" t="s">
        <v>8698</v>
      </c>
      <c r="C2146" s="65">
        <v>2</v>
      </c>
      <c r="D2146" s="66">
        <v>43165.81785378472</v>
      </c>
      <c r="E2146" s="65" t="s">
        <v>696</v>
      </c>
    </row>
    <row r="2147" spans="1:5" ht="30" x14ac:dyDescent="0.25">
      <c r="A2147" s="65" t="s">
        <v>8699</v>
      </c>
      <c r="B2147" s="65" t="s">
        <v>8700</v>
      </c>
      <c r="C2147" s="65">
        <v>2</v>
      </c>
      <c r="D2147" s="66">
        <v>43165.814666585648</v>
      </c>
      <c r="E2147" s="65" t="s">
        <v>696</v>
      </c>
    </row>
    <row r="2148" spans="1:5" x14ac:dyDescent="0.25">
      <c r="A2148" s="65" t="s">
        <v>8701</v>
      </c>
      <c r="B2148" s="65" t="s">
        <v>8702</v>
      </c>
      <c r="C2148" s="65">
        <v>2</v>
      </c>
      <c r="D2148" s="66">
        <v>43165.841521851849</v>
      </c>
      <c r="E2148" s="65" t="s">
        <v>696</v>
      </c>
    </row>
    <row r="2149" spans="1:5" x14ac:dyDescent="0.25">
      <c r="A2149" s="65" t="s">
        <v>8703</v>
      </c>
      <c r="B2149" s="65" t="s">
        <v>8704</v>
      </c>
      <c r="C2149" s="65">
        <v>2</v>
      </c>
      <c r="D2149" s="66">
        <v>43165.841023460649</v>
      </c>
      <c r="E2149" s="65" t="s">
        <v>696</v>
      </c>
    </row>
    <row r="2150" spans="1:5" x14ac:dyDescent="0.25">
      <c r="A2150" s="65" t="s">
        <v>8705</v>
      </c>
      <c r="B2150" s="65" t="s">
        <v>8706</v>
      </c>
      <c r="C2150" s="65">
        <v>2</v>
      </c>
      <c r="D2150" s="66">
        <v>43165.809190520835</v>
      </c>
      <c r="E2150" s="65" t="s">
        <v>696</v>
      </c>
    </row>
    <row r="2151" spans="1:5" x14ac:dyDescent="0.25">
      <c r="A2151" s="65" t="s">
        <v>8707</v>
      </c>
      <c r="B2151" s="65" t="s">
        <v>2921</v>
      </c>
      <c r="C2151" s="65">
        <v>2</v>
      </c>
      <c r="D2151" s="66">
        <v>43165.835412754626</v>
      </c>
      <c r="E2151" s="65" t="s">
        <v>696</v>
      </c>
    </row>
    <row r="2152" spans="1:5" x14ac:dyDescent="0.25">
      <c r="A2152" s="65" t="s">
        <v>8708</v>
      </c>
      <c r="B2152" s="65" t="s">
        <v>8709</v>
      </c>
      <c r="C2152" s="65">
        <v>2</v>
      </c>
      <c r="D2152" s="66">
        <v>43165.81829732639</v>
      </c>
      <c r="E2152" s="65" t="s">
        <v>696</v>
      </c>
    </row>
    <row r="2153" spans="1:5" x14ac:dyDescent="0.25">
      <c r="A2153" s="65" t="s">
        <v>8710</v>
      </c>
      <c r="B2153" s="65" t="s">
        <v>8711</v>
      </c>
      <c r="C2153" s="65">
        <v>2</v>
      </c>
      <c r="D2153" s="66">
        <v>43165.818332893519</v>
      </c>
      <c r="E2153" s="65" t="s">
        <v>696</v>
      </c>
    </row>
    <row r="2154" spans="1:5" x14ac:dyDescent="0.25">
      <c r="A2154" s="65" t="s">
        <v>8712</v>
      </c>
      <c r="B2154" s="65" t="s">
        <v>8713</v>
      </c>
      <c r="C2154" s="65">
        <v>2</v>
      </c>
      <c r="D2154" s="66">
        <v>43165.824100219907</v>
      </c>
      <c r="E2154" s="65" t="s">
        <v>696</v>
      </c>
    </row>
    <row r="2155" spans="1:5" ht="30" x14ac:dyDescent="0.25">
      <c r="A2155" s="65" t="s">
        <v>8714</v>
      </c>
      <c r="B2155" s="65" t="s">
        <v>8715</v>
      </c>
      <c r="C2155" s="65">
        <v>2</v>
      </c>
      <c r="D2155" s="66">
        <v>43165.807646226851</v>
      </c>
      <c r="E2155" s="65" t="s">
        <v>696</v>
      </c>
    </row>
    <row r="2156" spans="1:5" x14ac:dyDescent="0.25">
      <c r="A2156" s="65" t="s">
        <v>8716</v>
      </c>
      <c r="B2156" s="65" t="s">
        <v>1970</v>
      </c>
      <c r="C2156" s="65">
        <v>2</v>
      </c>
      <c r="D2156" s="66">
        <v>43165.815492314818</v>
      </c>
      <c r="E2156" s="65" t="s">
        <v>696</v>
      </c>
    </row>
    <row r="2157" spans="1:5" x14ac:dyDescent="0.25">
      <c r="A2157" s="65" t="s">
        <v>8717</v>
      </c>
      <c r="B2157" s="65" t="s">
        <v>8718</v>
      </c>
      <c r="C2157" s="65">
        <v>2</v>
      </c>
      <c r="D2157" s="66">
        <v>43165.800841990742</v>
      </c>
      <c r="E2157" s="65" t="s">
        <v>696</v>
      </c>
    </row>
    <row r="2158" spans="1:5" x14ac:dyDescent="0.25">
      <c r="A2158" s="65" t="s">
        <v>8719</v>
      </c>
      <c r="B2158" s="65" t="s">
        <v>8720</v>
      </c>
      <c r="C2158" s="65">
        <v>2</v>
      </c>
      <c r="D2158" s="66">
        <v>43165.80087068287</v>
      </c>
      <c r="E2158" s="65" t="s">
        <v>696</v>
      </c>
    </row>
    <row r="2159" spans="1:5" x14ac:dyDescent="0.25">
      <c r="A2159" s="65" t="s">
        <v>8721</v>
      </c>
      <c r="B2159" s="65" t="s">
        <v>8722</v>
      </c>
      <c r="C2159" s="65">
        <v>2</v>
      </c>
      <c r="D2159" s="66">
        <v>43165.797412476852</v>
      </c>
      <c r="E2159" s="65" t="s">
        <v>696</v>
      </c>
    </row>
    <row r="2160" spans="1:5" ht="30" x14ac:dyDescent="0.25">
      <c r="A2160" s="65" t="s">
        <v>8723</v>
      </c>
      <c r="B2160" s="65" t="s">
        <v>8724</v>
      </c>
      <c r="C2160" s="65">
        <v>2</v>
      </c>
      <c r="D2160" s="66">
        <v>43165.810070208332</v>
      </c>
      <c r="E2160" s="65" t="s">
        <v>696</v>
      </c>
    </row>
    <row r="2161" spans="1:5" x14ac:dyDescent="0.25">
      <c r="A2161" s="65" t="s">
        <v>8725</v>
      </c>
      <c r="B2161" s="65" t="s">
        <v>3882</v>
      </c>
      <c r="C2161" s="65">
        <v>2</v>
      </c>
      <c r="D2161" s="66">
        <v>43165.844742326386</v>
      </c>
      <c r="E2161" s="65" t="s">
        <v>696</v>
      </c>
    </row>
    <row r="2162" spans="1:5" x14ac:dyDescent="0.25">
      <c r="A2162" s="65" t="s">
        <v>8726</v>
      </c>
      <c r="B2162" s="65" t="s">
        <v>8727</v>
      </c>
      <c r="C2162" s="65">
        <v>2</v>
      </c>
      <c r="D2162" s="66">
        <v>43165.820414594906</v>
      </c>
      <c r="E2162" s="65" t="s">
        <v>696</v>
      </c>
    </row>
    <row r="2163" spans="1:5" x14ac:dyDescent="0.25">
      <c r="A2163" s="65" t="s">
        <v>8728</v>
      </c>
      <c r="B2163" s="65" t="s">
        <v>8729</v>
      </c>
      <c r="C2163" s="65">
        <v>2</v>
      </c>
      <c r="D2163" s="66">
        <v>43165.821454629629</v>
      </c>
      <c r="E2163" s="65" t="s">
        <v>696</v>
      </c>
    </row>
    <row r="2164" spans="1:5" ht="30" x14ac:dyDescent="0.25">
      <c r="A2164" s="65" t="s">
        <v>8730</v>
      </c>
      <c r="B2164" s="65" t="s">
        <v>8731</v>
      </c>
      <c r="C2164" s="65">
        <v>2</v>
      </c>
      <c r="D2164" s="66">
        <v>43165.826825520831</v>
      </c>
      <c r="E2164" s="65" t="s">
        <v>696</v>
      </c>
    </row>
    <row r="2165" spans="1:5" x14ac:dyDescent="0.25">
      <c r="A2165" s="65" t="s">
        <v>8732</v>
      </c>
      <c r="B2165" s="65" t="s">
        <v>1567</v>
      </c>
      <c r="C2165" s="65">
        <v>2</v>
      </c>
      <c r="D2165" s="66">
        <v>43165.850074861111</v>
      </c>
      <c r="E2165" s="65" t="s">
        <v>696</v>
      </c>
    </row>
    <row r="2166" spans="1:5" x14ac:dyDescent="0.25">
      <c r="A2166" s="65" t="s">
        <v>8733</v>
      </c>
      <c r="B2166" s="65" t="s">
        <v>8734</v>
      </c>
      <c r="C2166" s="65">
        <v>2</v>
      </c>
      <c r="D2166" s="66">
        <v>43165.810472858793</v>
      </c>
      <c r="E2166" s="65" t="s">
        <v>696</v>
      </c>
    </row>
    <row r="2167" spans="1:5" x14ac:dyDescent="0.25">
      <c r="A2167" s="65" t="s">
        <v>8735</v>
      </c>
      <c r="B2167" s="65" t="s">
        <v>8736</v>
      </c>
      <c r="C2167" s="65">
        <v>2</v>
      </c>
      <c r="D2167" s="66">
        <v>43165.803737210648</v>
      </c>
      <c r="E2167" s="65" t="s">
        <v>696</v>
      </c>
    </row>
    <row r="2168" spans="1:5" ht="30" x14ac:dyDescent="0.25">
      <c r="A2168" s="65" t="s">
        <v>8737</v>
      </c>
      <c r="B2168" s="65" t="s">
        <v>8738</v>
      </c>
      <c r="C2168" s="65">
        <v>2</v>
      </c>
      <c r="D2168" s="66">
        <v>43165.809660497682</v>
      </c>
      <c r="E2168" s="65" t="s">
        <v>696</v>
      </c>
    </row>
    <row r="2169" spans="1:5" x14ac:dyDescent="0.25">
      <c r="A2169" s="65" t="s">
        <v>8739</v>
      </c>
      <c r="B2169" s="65" t="s">
        <v>4192</v>
      </c>
      <c r="C2169" s="65">
        <v>2</v>
      </c>
      <c r="D2169" s="66">
        <v>43165.825876886571</v>
      </c>
      <c r="E2169" s="65" t="s">
        <v>696</v>
      </c>
    </row>
    <row r="2170" spans="1:5" x14ac:dyDescent="0.25">
      <c r="A2170" s="65" t="s">
        <v>8740</v>
      </c>
      <c r="B2170" s="65" t="s">
        <v>8741</v>
      </c>
      <c r="C2170" s="65">
        <v>2</v>
      </c>
      <c r="D2170" s="66">
        <v>43165.832808831015</v>
      </c>
      <c r="E2170" s="65" t="s">
        <v>696</v>
      </c>
    </row>
    <row r="2171" spans="1:5" x14ac:dyDescent="0.25">
      <c r="A2171" s="65" t="s">
        <v>8742</v>
      </c>
      <c r="B2171" s="65" t="s">
        <v>8743</v>
      </c>
      <c r="C2171" s="65">
        <v>2</v>
      </c>
      <c r="D2171" s="66">
        <v>43165.833058460645</v>
      </c>
      <c r="E2171" s="65" t="s">
        <v>696</v>
      </c>
    </row>
    <row r="2172" spans="1:5" x14ac:dyDescent="0.25">
      <c r="A2172" s="65" t="s">
        <v>8744</v>
      </c>
      <c r="B2172" s="65" t="s">
        <v>8745</v>
      </c>
      <c r="C2172" s="65">
        <v>2</v>
      </c>
      <c r="D2172" s="66">
        <v>43165.827288310182</v>
      </c>
      <c r="E2172" s="65" t="s">
        <v>696</v>
      </c>
    </row>
    <row r="2173" spans="1:5" ht="30" x14ac:dyDescent="0.25">
      <c r="A2173" s="65" t="s">
        <v>8746</v>
      </c>
      <c r="B2173" s="65" t="s">
        <v>8747</v>
      </c>
      <c r="C2173" s="65">
        <v>2</v>
      </c>
      <c r="D2173" s="66">
        <v>43165.844110289348</v>
      </c>
      <c r="E2173" s="65" t="s">
        <v>696</v>
      </c>
    </row>
    <row r="2174" spans="1:5" x14ac:dyDescent="0.25">
      <c r="A2174" s="65" t="s">
        <v>8748</v>
      </c>
      <c r="B2174" s="65" t="s">
        <v>1884</v>
      </c>
      <c r="C2174" s="65">
        <v>2</v>
      </c>
      <c r="D2174" s="66">
        <v>43165.816638796299</v>
      </c>
      <c r="E2174" s="65" t="s">
        <v>696</v>
      </c>
    </row>
    <row r="2175" spans="1:5" x14ac:dyDescent="0.25">
      <c r="A2175" s="65" t="s">
        <v>8749</v>
      </c>
      <c r="B2175" s="65" t="s">
        <v>8750</v>
      </c>
      <c r="C2175" s="65">
        <v>2</v>
      </c>
      <c r="D2175" s="66">
        <v>43165.803432256944</v>
      </c>
      <c r="E2175" s="65" t="s">
        <v>696</v>
      </c>
    </row>
    <row r="2176" spans="1:5" x14ac:dyDescent="0.25">
      <c r="A2176" s="65" t="s">
        <v>8751</v>
      </c>
      <c r="B2176" s="65" t="s">
        <v>8752</v>
      </c>
      <c r="C2176" s="65">
        <v>2</v>
      </c>
      <c r="D2176" s="66">
        <v>43165.844112094906</v>
      </c>
      <c r="E2176" s="65" t="s">
        <v>696</v>
      </c>
    </row>
    <row r="2177" spans="1:5" x14ac:dyDescent="0.25">
      <c r="A2177" s="65" t="s">
        <v>8753</v>
      </c>
      <c r="B2177" s="65" t="s">
        <v>8754</v>
      </c>
      <c r="C2177" s="65">
        <v>2</v>
      </c>
      <c r="D2177" s="66">
        <v>43165.850266284724</v>
      </c>
      <c r="E2177" s="65" t="s">
        <v>696</v>
      </c>
    </row>
    <row r="2178" spans="1:5" ht="30" x14ac:dyDescent="0.25">
      <c r="A2178" s="65" t="s">
        <v>8755</v>
      </c>
      <c r="B2178" s="65" t="s">
        <v>8756</v>
      </c>
      <c r="C2178" s="65">
        <v>2</v>
      </c>
      <c r="D2178" s="66">
        <v>43165.833187013886</v>
      </c>
      <c r="E2178" s="65" t="s">
        <v>696</v>
      </c>
    </row>
    <row r="2179" spans="1:5" x14ac:dyDescent="0.25">
      <c r="A2179" s="65" t="s">
        <v>8757</v>
      </c>
      <c r="B2179" s="65" t="s">
        <v>2280</v>
      </c>
      <c r="C2179" s="65">
        <v>2</v>
      </c>
      <c r="D2179" s="66">
        <v>43165.797857442129</v>
      </c>
      <c r="E2179" s="65" t="s">
        <v>696</v>
      </c>
    </row>
    <row r="2180" spans="1:5" x14ac:dyDescent="0.25">
      <c r="A2180" s="65" t="s">
        <v>8758</v>
      </c>
      <c r="B2180" s="65" t="s">
        <v>8759</v>
      </c>
      <c r="C2180" s="65">
        <v>2</v>
      </c>
      <c r="D2180" s="66">
        <v>43165.821404675924</v>
      </c>
      <c r="E2180" s="65" t="s">
        <v>696</v>
      </c>
    </row>
    <row r="2181" spans="1:5" x14ac:dyDescent="0.25">
      <c r="A2181" s="65" t="s">
        <v>8760</v>
      </c>
      <c r="B2181" s="65" t="s">
        <v>8761</v>
      </c>
      <c r="C2181" s="65">
        <v>2</v>
      </c>
      <c r="D2181" s="66">
        <v>43165.821402002315</v>
      </c>
      <c r="E2181" s="65" t="s">
        <v>696</v>
      </c>
    </row>
    <row r="2182" spans="1:5" x14ac:dyDescent="0.25">
      <c r="A2182" s="65" t="s">
        <v>8762</v>
      </c>
      <c r="B2182" s="65" t="s">
        <v>8763</v>
      </c>
      <c r="C2182" s="65">
        <v>2</v>
      </c>
      <c r="D2182" s="66">
        <v>43165.815944988426</v>
      </c>
      <c r="E2182" s="65" t="s">
        <v>696</v>
      </c>
    </row>
    <row r="2183" spans="1:5" ht="30" x14ac:dyDescent="0.25">
      <c r="A2183" s="65" t="s">
        <v>8764</v>
      </c>
      <c r="B2183" s="65" t="s">
        <v>8765</v>
      </c>
      <c r="C2183" s="65">
        <v>2</v>
      </c>
      <c r="D2183" s="66">
        <v>43165.813016666667</v>
      </c>
      <c r="E2183" s="65" t="s">
        <v>696</v>
      </c>
    </row>
    <row r="2184" spans="1:5" x14ac:dyDescent="0.25">
      <c r="A2184" s="65" t="s">
        <v>8766</v>
      </c>
      <c r="B2184" s="65" t="s">
        <v>8767</v>
      </c>
      <c r="C2184" s="65">
        <v>2</v>
      </c>
      <c r="D2184" s="66">
        <v>43165.797416898145</v>
      </c>
      <c r="E2184" s="65" t="s">
        <v>696</v>
      </c>
    </row>
    <row r="2185" spans="1:5" x14ac:dyDescent="0.25">
      <c r="A2185" s="65" t="s">
        <v>8768</v>
      </c>
      <c r="B2185" s="65" t="s">
        <v>8769</v>
      </c>
      <c r="C2185" s="65">
        <v>2</v>
      </c>
      <c r="D2185" s="66">
        <v>43165.799675671296</v>
      </c>
      <c r="E2185" s="65" t="s">
        <v>696</v>
      </c>
    </row>
    <row r="2186" spans="1:5" ht="30" x14ac:dyDescent="0.25">
      <c r="A2186" s="65" t="s">
        <v>8770</v>
      </c>
      <c r="B2186" s="65" t="s">
        <v>8771</v>
      </c>
      <c r="C2186" s="65">
        <v>2</v>
      </c>
      <c r="D2186" s="66">
        <v>43165.802186921297</v>
      </c>
      <c r="E2186" s="65" t="s">
        <v>696</v>
      </c>
    </row>
    <row r="2187" spans="1:5" x14ac:dyDescent="0.25">
      <c r="A2187" s="65" t="s">
        <v>8772</v>
      </c>
      <c r="B2187" s="65" t="s">
        <v>2593</v>
      </c>
      <c r="C2187" s="65">
        <v>2</v>
      </c>
      <c r="D2187" s="66">
        <v>43165.848828831018</v>
      </c>
      <c r="E2187" s="65" t="s">
        <v>696</v>
      </c>
    </row>
    <row r="2188" spans="1:5" x14ac:dyDescent="0.25">
      <c r="A2188" s="65" t="s">
        <v>8773</v>
      </c>
      <c r="B2188" s="65" t="s">
        <v>8774</v>
      </c>
      <c r="C2188" s="65">
        <v>2</v>
      </c>
      <c r="D2188" s="66">
        <v>43165.822708576387</v>
      </c>
      <c r="E2188" s="65" t="s">
        <v>696</v>
      </c>
    </row>
    <row r="2189" spans="1:5" x14ac:dyDescent="0.25">
      <c r="A2189" s="65" t="s">
        <v>8775</v>
      </c>
      <c r="B2189" s="65" t="s">
        <v>8776</v>
      </c>
      <c r="C2189" s="65">
        <v>2</v>
      </c>
      <c r="D2189" s="66">
        <v>43165.797032199072</v>
      </c>
      <c r="E2189" s="65" t="s">
        <v>696</v>
      </c>
    </row>
    <row r="2190" spans="1:5" ht="30" x14ac:dyDescent="0.25">
      <c r="A2190" s="65" t="s">
        <v>8777</v>
      </c>
      <c r="B2190" s="65" t="s">
        <v>8778</v>
      </c>
      <c r="C2190" s="65">
        <v>2</v>
      </c>
      <c r="D2190" s="66">
        <v>43165.798851261578</v>
      </c>
      <c r="E2190" s="65" t="s">
        <v>696</v>
      </c>
    </row>
    <row r="2191" spans="1:5" x14ac:dyDescent="0.25">
      <c r="A2191" s="65" t="s">
        <v>8779</v>
      </c>
      <c r="B2191" s="65" t="s">
        <v>2446</v>
      </c>
      <c r="C2191" s="65">
        <v>2</v>
      </c>
      <c r="D2191" s="66">
        <v>43165.847378888888</v>
      </c>
      <c r="E2191" s="65" t="s">
        <v>696</v>
      </c>
    </row>
    <row r="2192" spans="1:5" x14ac:dyDescent="0.25">
      <c r="A2192" s="65" t="s">
        <v>8780</v>
      </c>
      <c r="B2192" s="65" t="s">
        <v>8781</v>
      </c>
      <c r="C2192" s="65">
        <v>2</v>
      </c>
      <c r="D2192" s="66">
        <v>43165.829888738423</v>
      </c>
      <c r="E2192" s="65" t="s">
        <v>696</v>
      </c>
    </row>
    <row r="2193" spans="1:5" x14ac:dyDescent="0.25">
      <c r="A2193" s="65" t="s">
        <v>8782</v>
      </c>
      <c r="B2193" s="65" t="s">
        <v>8783</v>
      </c>
      <c r="C2193" s="65">
        <v>2</v>
      </c>
      <c r="D2193" s="66">
        <v>43165.829939374999</v>
      </c>
      <c r="E2193" s="65" t="s">
        <v>696</v>
      </c>
    </row>
    <row r="2194" spans="1:5" x14ac:dyDescent="0.25">
      <c r="A2194" s="65" t="s">
        <v>8784</v>
      </c>
      <c r="B2194" s="65" t="s">
        <v>8785</v>
      </c>
      <c r="C2194" s="65">
        <v>2</v>
      </c>
      <c r="D2194" s="66">
        <v>43165.836057465276</v>
      </c>
      <c r="E2194" s="65" t="s">
        <v>696</v>
      </c>
    </row>
    <row r="2195" spans="1:5" ht="30" x14ac:dyDescent="0.25">
      <c r="A2195" s="65" t="s">
        <v>8786</v>
      </c>
      <c r="B2195" s="65" t="s">
        <v>8787</v>
      </c>
      <c r="C2195" s="65">
        <v>2</v>
      </c>
      <c r="D2195" s="66">
        <v>43165.818269745374</v>
      </c>
      <c r="E2195" s="65" t="s">
        <v>696</v>
      </c>
    </row>
    <row r="2196" spans="1:5" x14ac:dyDescent="0.25">
      <c r="A2196" s="65" t="s">
        <v>8788</v>
      </c>
      <c r="B2196" s="65" t="s">
        <v>8789</v>
      </c>
      <c r="C2196" s="65">
        <v>2</v>
      </c>
      <c r="D2196" s="66">
        <v>43165.799144421297</v>
      </c>
      <c r="E2196" s="65" t="s">
        <v>696</v>
      </c>
    </row>
    <row r="2197" spans="1:5" x14ac:dyDescent="0.25">
      <c r="A2197" s="65" t="s">
        <v>8790</v>
      </c>
      <c r="B2197" s="65" t="s">
        <v>8791</v>
      </c>
      <c r="C2197" s="65">
        <v>2</v>
      </c>
      <c r="D2197" s="66">
        <v>43165.799104814818</v>
      </c>
      <c r="E2197" s="65" t="s">
        <v>696</v>
      </c>
    </row>
    <row r="2198" spans="1:5" x14ac:dyDescent="0.25">
      <c r="A2198" s="65" t="s">
        <v>8792</v>
      </c>
      <c r="B2198" s="65" t="s">
        <v>1738</v>
      </c>
      <c r="C2198" s="65">
        <v>2</v>
      </c>
      <c r="D2198" s="66">
        <v>43165.798066724536</v>
      </c>
      <c r="E2198" s="65" t="s">
        <v>696</v>
      </c>
    </row>
    <row r="2199" spans="1:5" x14ac:dyDescent="0.25">
      <c r="A2199" s="65" t="s">
        <v>8793</v>
      </c>
      <c r="B2199" s="65" t="s">
        <v>8794</v>
      </c>
      <c r="C2199" s="65">
        <v>2</v>
      </c>
      <c r="D2199" s="66">
        <v>43165.85214166667</v>
      </c>
      <c r="E2199" s="65" t="s">
        <v>696</v>
      </c>
    </row>
    <row r="2200" spans="1:5" x14ac:dyDescent="0.25">
      <c r="A2200" s="65" t="s">
        <v>8795</v>
      </c>
      <c r="B2200" s="65" t="s">
        <v>8796</v>
      </c>
      <c r="C2200" s="65">
        <v>2</v>
      </c>
      <c r="D2200" s="66">
        <v>43165.845269421297</v>
      </c>
      <c r="E2200" s="65" t="s">
        <v>696</v>
      </c>
    </row>
    <row r="2201" spans="1:5" x14ac:dyDescent="0.25">
      <c r="A2201" s="65" t="s">
        <v>8797</v>
      </c>
      <c r="B2201" s="65" t="s">
        <v>8798</v>
      </c>
      <c r="C2201" s="65">
        <v>2</v>
      </c>
      <c r="D2201" s="66">
        <v>43165.850497905092</v>
      </c>
      <c r="E2201" s="65" t="s">
        <v>696</v>
      </c>
    </row>
    <row r="2202" spans="1:5" x14ac:dyDescent="0.25">
      <c r="A2202" s="65" t="s">
        <v>8799</v>
      </c>
      <c r="B2202" s="65" t="s">
        <v>8800</v>
      </c>
      <c r="C2202" s="65">
        <v>2</v>
      </c>
      <c r="D2202" s="66">
        <v>43165.843063761575</v>
      </c>
      <c r="E2202" s="65" t="s">
        <v>696</v>
      </c>
    </row>
    <row r="2203" spans="1:5" ht="30" x14ac:dyDescent="0.25">
      <c r="A2203" s="65" t="s">
        <v>8801</v>
      </c>
      <c r="B2203" s="65" t="s">
        <v>8802</v>
      </c>
      <c r="C2203" s="65">
        <v>2</v>
      </c>
      <c r="D2203" s="66">
        <v>43165.824496354166</v>
      </c>
      <c r="E2203" s="65" t="s">
        <v>696</v>
      </c>
    </row>
    <row r="2204" spans="1:5" x14ac:dyDescent="0.25">
      <c r="A2204" s="65" t="s">
        <v>8803</v>
      </c>
      <c r="B2204" s="65" t="s">
        <v>8804</v>
      </c>
      <c r="C2204" s="65">
        <v>2</v>
      </c>
      <c r="D2204" s="66">
        <v>43165.802505497682</v>
      </c>
      <c r="E2204" s="65" t="s">
        <v>696</v>
      </c>
    </row>
    <row r="2205" spans="1:5" x14ac:dyDescent="0.25">
      <c r="A2205" s="65" t="s">
        <v>8805</v>
      </c>
      <c r="B2205" s="65" t="s">
        <v>8806</v>
      </c>
      <c r="C2205" s="65">
        <v>2</v>
      </c>
      <c r="D2205" s="66">
        <v>43165.802744618057</v>
      </c>
      <c r="E2205" s="65" t="s">
        <v>696</v>
      </c>
    </row>
    <row r="2206" spans="1:5" x14ac:dyDescent="0.25">
      <c r="A2206" s="65" t="s">
        <v>8807</v>
      </c>
      <c r="B2206" s="65" t="s">
        <v>8808</v>
      </c>
      <c r="C2206" s="65">
        <v>2</v>
      </c>
      <c r="D2206" s="66">
        <v>43165.806445706017</v>
      </c>
      <c r="E2206" s="65" t="s">
        <v>696</v>
      </c>
    </row>
    <row r="2207" spans="1:5" ht="30" x14ac:dyDescent="0.25">
      <c r="A2207" s="65" t="s">
        <v>8809</v>
      </c>
      <c r="B2207" s="65" t="s">
        <v>8810</v>
      </c>
      <c r="C2207" s="65">
        <v>2</v>
      </c>
      <c r="D2207" s="66">
        <v>43165.802191990741</v>
      </c>
      <c r="E2207" s="65" t="s">
        <v>696</v>
      </c>
    </row>
    <row r="2208" spans="1:5" x14ac:dyDescent="0.25">
      <c r="A2208" s="65" t="s">
        <v>8811</v>
      </c>
      <c r="B2208" s="65" t="s">
        <v>3446</v>
      </c>
      <c r="C2208" s="65">
        <v>2</v>
      </c>
      <c r="D2208" s="66">
        <v>43165.797038611112</v>
      </c>
      <c r="E2208" s="65" t="s">
        <v>696</v>
      </c>
    </row>
    <row r="2209" spans="1:5" x14ac:dyDescent="0.25">
      <c r="A2209" s="65" t="s">
        <v>8812</v>
      </c>
      <c r="B2209" s="65" t="s">
        <v>8813</v>
      </c>
      <c r="C2209" s="65">
        <v>2</v>
      </c>
      <c r="D2209" s="66">
        <v>43165.837613298609</v>
      </c>
      <c r="E2209" s="65" t="s">
        <v>696</v>
      </c>
    </row>
    <row r="2210" spans="1:5" x14ac:dyDescent="0.25">
      <c r="A2210" s="65" t="s">
        <v>8814</v>
      </c>
      <c r="B2210" s="65" t="s">
        <v>8815</v>
      </c>
      <c r="C2210" s="65">
        <v>2</v>
      </c>
      <c r="D2210" s="66">
        <v>43165.810068530096</v>
      </c>
      <c r="E2210" s="65" t="s">
        <v>696</v>
      </c>
    </row>
    <row r="2211" spans="1:5" x14ac:dyDescent="0.25">
      <c r="A2211" s="65" t="s">
        <v>8816</v>
      </c>
      <c r="B2211" s="65" t="s">
        <v>8817</v>
      </c>
      <c r="C2211" s="65">
        <v>2</v>
      </c>
      <c r="D2211" s="66">
        <v>43165.815081180554</v>
      </c>
      <c r="E2211" s="65" t="s">
        <v>696</v>
      </c>
    </row>
    <row r="2212" spans="1:5" ht="30" x14ac:dyDescent="0.25">
      <c r="A2212" s="65" t="s">
        <v>8818</v>
      </c>
      <c r="B2212" s="65" t="s">
        <v>8819</v>
      </c>
      <c r="C2212" s="65">
        <v>2</v>
      </c>
      <c r="D2212" s="66">
        <v>43165.809237256944</v>
      </c>
      <c r="E2212" s="65" t="s">
        <v>696</v>
      </c>
    </row>
    <row r="2213" spans="1:5" x14ac:dyDescent="0.25">
      <c r="A2213" s="65" t="s">
        <v>8820</v>
      </c>
      <c r="B2213" s="65" t="s">
        <v>1624</v>
      </c>
      <c r="C2213" s="65">
        <v>2</v>
      </c>
      <c r="D2213" s="66">
        <v>43165.834038402776</v>
      </c>
      <c r="E2213" s="65" t="s">
        <v>696</v>
      </c>
    </row>
    <row r="2214" spans="1:5" x14ac:dyDescent="0.25">
      <c r="A2214" s="65" t="s">
        <v>8821</v>
      </c>
      <c r="B2214" s="65" t="s">
        <v>8822</v>
      </c>
      <c r="C2214" s="65">
        <v>2</v>
      </c>
      <c r="D2214" s="66">
        <v>43165.851271180552</v>
      </c>
      <c r="E2214" s="65" t="s">
        <v>696</v>
      </c>
    </row>
    <row r="2215" spans="1:5" x14ac:dyDescent="0.25">
      <c r="A2215" s="65" t="s">
        <v>8823</v>
      </c>
      <c r="B2215" s="65" t="s">
        <v>8824</v>
      </c>
      <c r="C2215" s="65">
        <v>2</v>
      </c>
      <c r="D2215" s="66">
        <v>43165.850977430557</v>
      </c>
      <c r="E2215" s="65" t="s">
        <v>696</v>
      </c>
    </row>
    <row r="2216" spans="1:5" x14ac:dyDescent="0.25">
      <c r="A2216" s="65" t="s">
        <v>8825</v>
      </c>
      <c r="B2216" s="65" t="s">
        <v>8826</v>
      </c>
      <c r="C2216" s="65">
        <v>2</v>
      </c>
      <c r="D2216" s="66">
        <v>43165.845233611108</v>
      </c>
      <c r="E2216" s="65" t="s">
        <v>696</v>
      </c>
    </row>
    <row r="2217" spans="1:5" ht="30" x14ac:dyDescent="0.25">
      <c r="A2217" s="65" t="s">
        <v>8827</v>
      </c>
      <c r="B2217" s="65" t="s">
        <v>8828</v>
      </c>
      <c r="C2217" s="65">
        <v>2</v>
      </c>
      <c r="D2217" s="66">
        <v>43165.798039641202</v>
      </c>
      <c r="E2217" s="65" t="s">
        <v>696</v>
      </c>
    </row>
    <row r="2218" spans="1:5" x14ac:dyDescent="0.25">
      <c r="A2218" s="65" t="s">
        <v>8829</v>
      </c>
      <c r="B2218" s="65" t="s">
        <v>1851</v>
      </c>
      <c r="C2218" s="65">
        <v>2</v>
      </c>
      <c r="D2218" s="66">
        <v>43165.82833369213</v>
      </c>
      <c r="E2218" s="65" t="s">
        <v>696</v>
      </c>
    </row>
    <row r="2219" spans="1:5" x14ac:dyDescent="0.25">
      <c r="A2219" s="65" t="s">
        <v>8830</v>
      </c>
      <c r="B2219" s="65" t="s">
        <v>8831</v>
      </c>
      <c r="C2219" s="65">
        <v>2</v>
      </c>
      <c r="D2219" s="66">
        <v>43165.803204814816</v>
      </c>
      <c r="E2219" s="65" t="s">
        <v>696</v>
      </c>
    </row>
    <row r="2220" spans="1:5" x14ac:dyDescent="0.25">
      <c r="A2220" s="65" t="s">
        <v>8832</v>
      </c>
      <c r="B2220" s="65" t="s">
        <v>8833</v>
      </c>
      <c r="C2220" s="65">
        <v>2</v>
      </c>
      <c r="D2220" s="66">
        <v>43165.852178287038</v>
      </c>
      <c r="E2220" s="65" t="s">
        <v>696</v>
      </c>
    </row>
    <row r="2221" spans="1:5" x14ac:dyDescent="0.25">
      <c r="A2221" s="65" t="s">
        <v>8834</v>
      </c>
      <c r="B2221" s="65" t="s">
        <v>8835</v>
      </c>
      <c r="C2221" s="65">
        <v>2</v>
      </c>
      <c r="D2221" s="66">
        <v>43165.806485393521</v>
      </c>
      <c r="E2221" s="65" t="s">
        <v>696</v>
      </c>
    </row>
    <row r="2222" spans="1:5" ht="30" x14ac:dyDescent="0.25">
      <c r="A2222" s="65" t="s">
        <v>8836</v>
      </c>
      <c r="B2222" s="65" t="s">
        <v>8837</v>
      </c>
      <c r="C2222" s="65">
        <v>2</v>
      </c>
      <c r="D2222" s="66">
        <v>43165.811691111114</v>
      </c>
      <c r="E2222" s="65" t="s">
        <v>696</v>
      </c>
    </row>
    <row r="2223" spans="1:5" x14ac:dyDescent="0.25">
      <c r="A2223" s="65" t="s">
        <v>8838</v>
      </c>
      <c r="B2223" s="65" t="s">
        <v>1257</v>
      </c>
      <c r="C2223" s="65">
        <v>2</v>
      </c>
      <c r="D2223" s="66">
        <v>43165.797856990743</v>
      </c>
      <c r="E2223" s="65" t="s">
        <v>696</v>
      </c>
    </row>
    <row r="2224" spans="1:5" x14ac:dyDescent="0.25">
      <c r="A2224" s="65" t="s">
        <v>8839</v>
      </c>
      <c r="B2224" s="65" t="s">
        <v>8840</v>
      </c>
      <c r="C2224" s="65">
        <v>2</v>
      </c>
      <c r="D2224" s="66">
        <v>43165.831069305554</v>
      </c>
      <c r="E2224" s="65" t="s">
        <v>696</v>
      </c>
    </row>
    <row r="2225" spans="1:5" x14ac:dyDescent="0.25">
      <c r="A2225" s="65" t="s">
        <v>8841</v>
      </c>
      <c r="B2225" s="65" t="s">
        <v>8842</v>
      </c>
      <c r="C2225" s="65">
        <v>2</v>
      </c>
      <c r="D2225" s="66">
        <v>43165.831088113424</v>
      </c>
      <c r="E2225" s="65" t="s">
        <v>696</v>
      </c>
    </row>
    <row r="2226" spans="1:5" x14ac:dyDescent="0.25">
      <c r="A2226" s="65" t="s">
        <v>8843</v>
      </c>
      <c r="B2226" s="65" t="s">
        <v>8844</v>
      </c>
      <c r="C2226" s="65">
        <v>2</v>
      </c>
      <c r="D2226" s="66">
        <v>43165.80171994213</v>
      </c>
      <c r="E2226" s="65" t="s">
        <v>696</v>
      </c>
    </row>
    <row r="2227" spans="1:5" ht="30" x14ac:dyDescent="0.25">
      <c r="A2227" s="65" t="s">
        <v>8845</v>
      </c>
      <c r="B2227" s="65" t="s">
        <v>8846</v>
      </c>
      <c r="C2227" s="65">
        <v>2</v>
      </c>
      <c r="D2227" s="66">
        <v>43165.829535370372</v>
      </c>
      <c r="E2227" s="65" t="s">
        <v>696</v>
      </c>
    </row>
    <row r="2228" spans="1:5" x14ac:dyDescent="0.25">
      <c r="A2228" s="65" t="s">
        <v>8847</v>
      </c>
      <c r="B2228" s="65" t="s">
        <v>871</v>
      </c>
      <c r="C2228" s="65">
        <v>2</v>
      </c>
      <c r="D2228" s="66">
        <v>43165.84913707176</v>
      </c>
      <c r="E2228" s="65" t="s">
        <v>696</v>
      </c>
    </row>
    <row r="2229" spans="1:5" x14ac:dyDescent="0.25">
      <c r="A2229" s="65" t="s">
        <v>8848</v>
      </c>
      <c r="B2229" s="65" t="s">
        <v>8849</v>
      </c>
      <c r="C2229" s="65">
        <v>2</v>
      </c>
      <c r="D2229" s="66">
        <v>43165.842836458331</v>
      </c>
      <c r="E2229" s="65" t="s">
        <v>696</v>
      </c>
    </row>
    <row r="2230" spans="1:5" x14ac:dyDescent="0.25">
      <c r="A2230" s="65" t="s">
        <v>8850</v>
      </c>
      <c r="B2230" s="65" t="s">
        <v>8851</v>
      </c>
      <c r="C2230" s="65">
        <v>2</v>
      </c>
      <c r="D2230" s="66">
        <v>43165.842198043982</v>
      </c>
      <c r="E2230" s="65" t="s">
        <v>696</v>
      </c>
    </row>
    <row r="2231" spans="1:5" x14ac:dyDescent="0.25">
      <c r="A2231" s="65" t="s">
        <v>8852</v>
      </c>
      <c r="B2231" s="65" t="s">
        <v>8853</v>
      </c>
      <c r="C2231" s="65">
        <v>2</v>
      </c>
      <c r="D2231" s="66">
        <v>43165.822986898151</v>
      </c>
      <c r="E2231" s="65" t="s">
        <v>696</v>
      </c>
    </row>
    <row r="2232" spans="1:5" ht="30" x14ac:dyDescent="0.25">
      <c r="A2232" s="65" t="s">
        <v>8854</v>
      </c>
      <c r="B2232" s="65" t="s">
        <v>8855</v>
      </c>
      <c r="C2232" s="65">
        <v>2</v>
      </c>
      <c r="D2232" s="66">
        <v>43165.82409934028</v>
      </c>
      <c r="E2232" s="65" t="s">
        <v>696</v>
      </c>
    </row>
    <row r="2233" spans="1:5" x14ac:dyDescent="0.25">
      <c r="A2233" s="65" t="s">
        <v>8856</v>
      </c>
      <c r="B2233" s="65" t="s">
        <v>8857</v>
      </c>
      <c r="C2233" s="65">
        <v>2</v>
      </c>
      <c r="D2233" s="66">
        <v>43165.829893078706</v>
      </c>
      <c r="E2233" s="65" t="s">
        <v>696</v>
      </c>
    </row>
    <row r="2234" spans="1:5" x14ac:dyDescent="0.25">
      <c r="A2234" s="65" t="s">
        <v>8858</v>
      </c>
      <c r="B2234" s="65" t="s">
        <v>8859</v>
      </c>
      <c r="C2234" s="65">
        <v>2</v>
      </c>
      <c r="D2234" s="66">
        <v>43165.829537013888</v>
      </c>
      <c r="E2234" s="65" t="s">
        <v>696</v>
      </c>
    </row>
    <row r="2235" spans="1:5" x14ac:dyDescent="0.25">
      <c r="A2235" s="65" t="s">
        <v>8860</v>
      </c>
      <c r="B2235" s="65" t="s">
        <v>8861</v>
      </c>
      <c r="C2235" s="65">
        <v>2</v>
      </c>
      <c r="D2235" s="66">
        <v>43165.824341851854</v>
      </c>
      <c r="E2235" s="65" t="s">
        <v>696</v>
      </c>
    </row>
    <row r="2236" spans="1:5" ht="30" x14ac:dyDescent="0.25">
      <c r="A2236" s="65" t="s">
        <v>8862</v>
      </c>
      <c r="B2236" s="65" t="s">
        <v>8863</v>
      </c>
      <c r="C2236" s="65">
        <v>2</v>
      </c>
      <c r="D2236" s="66">
        <v>43165.831101377313</v>
      </c>
      <c r="E2236" s="65" t="s">
        <v>696</v>
      </c>
    </row>
    <row r="2237" spans="1:5" x14ac:dyDescent="0.25">
      <c r="A2237" s="65" t="s">
        <v>8864</v>
      </c>
      <c r="B2237" s="65" t="s">
        <v>2329</v>
      </c>
      <c r="C2237" s="65">
        <v>2</v>
      </c>
      <c r="D2237" s="66">
        <v>43165.798201053243</v>
      </c>
      <c r="E2237" s="65" t="s">
        <v>696</v>
      </c>
    </row>
    <row r="2238" spans="1:5" x14ac:dyDescent="0.25">
      <c r="A2238" s="65" t="s">
        <v>8865</v>
      </c>
      <c r="B2238" s="65" t="s">
        <v>8866</v>
      </c>
      <c r="C2238" s="65">
        <v>2</v>
      </c>
      <c r="D2238" s="66">
        <v>43165.843049537034</v>
      </c>
      <c r="E2238" s="65" t="s">
        <v>696</v>
      </c>
    </row>
    <row r="2239" spans="1:5" x14ac:dyDescent="0.25">
      <c r="A2239" s="65" t="s">
        <v>8867</v>
      </c>
      <c r="B2239" s="65" t="s">
        <v>8868</v>
      </c>
      <c r="C2239" s="65">
        <v>2</v>
      </c>
      <c r="D2239" s="66">
        <v>43165.827896608796</v>
      </c>
      <c r="E2239" s="65" t="s">
        <v>696</v>
      </c>
    </row>
    <row r="2240" spans="1:5" x14ac:dyDescent="0.25">
      <c r="A2240" s="65" t="s">
        <v>8869</v>
      </c>
      <c r="B2240" s="65" t="s">
        <v>8870</v>
      </c>
      <c r="C2240" s="65">
        <v>2</v>
      </c>
      <c r="D2240" s="66">
        <v>43165.800843333331</v>
      </c>
      <c r="E2240" s="65" t="s">
        <v>696</v>
      </c>
    </row>
    <row r="2241" spans="1:5" ht="30" x14ac:dyDescent="0.25">
      <c r="A2241" s="65" t="s">
        <v>8871</v>
      </c>
      <c r="B2241" s="65" t="s">
        <v>8872</v>
      </c>
      <c r="C2241" s="65">
        <v>2</v>
      </c>
      <c r="D2241" s="66">
        <v>43165.819221504629</v>
      </c>
      <c r="E2241" s="65" t="s">
        <v>696</v>
      </c>
    </row>
    <row r="2242" spans="1:5" x14ac:dyDescent="0.25">
      <c r="A2242" s="65" t="s">
        <v>8873</v>
      </c>
      <c r="B2242" s="65" t="s">
        <v>3031</v>
      </c>
      <c r="C2242" s="65">
        <v>2</v>
      </c>
      <c r="D2242" s="66">
        <v>43165.82728109954</v>
      </c>
      <c r="E2242" s="65" t="s">
        <v>696</v>
      </c>
    </row>
    <row r="2243" spans="1:5" x14ac:dyDescent="0.25">
      <c r="A2243" s="65" t="s">
        <v>8874</v>
      </c>
      <c r="B2243" s="65" t="s">
        <v>8875</v>
      </c>
      <c r="C2243" s="65">
        <v>2</v>
      </c>
      <c r="D2243" s="66">
        <v>43165.798699004627</v>
      </c>
      <c r="E2243" s="65" t="s">
        <v>696</v>
      </c>
    </row>
    <row r="2244" spans="1:5" x14ac:dyDescent="0.25">
      <c r="A2244" s="65" t="s">
        <v>8876</v>
      </c>
      <c r="B2244" s="65" t="s">
        <v>8877</v>
      </c>
      <c r="C2244" s="65">
        <v>2</v>
      </c>
      <c r="D2244" s="66">
        <v>43165.839690335648</v>
      </c>
      <c r="E2244" s="65" t="s">
        <v>696</v>
      </c>
    </row>
    <row r="2245" spans="1:5" ht="30" x14ac:dyDescent="0.25">
      <c r="A2245" s="65" t="s">
        <v>8878</v>
      </c>
      <c r="B2245" s="65" t="s">
        <v>8879</v>
      </c>
      <c r="C2245" s="65">
        <v>2</v>
      </c>
      <c r="D2245" s="66">
        <v>43165.83452650463</v>
      </c>
      <c r="E2245" s="65" t="s">
        <v>696</v>
      </c>
    </row>
    <row r="2246" spans="1:5" x14ac:dyDescent="0.25">
      <c r="A2246" s="65" t="s">
        <v>8880</v>
      </c>
      <c r="B2246" s="65" t="s">
        <v>3447</v>
      </c>
      <c r="C2246" s="65">
        <v>2</v>
      </c>
      <c r="D2246" s="66">
        <v>43165.837177951391</v>
      </c>
      <c r="E2246" s="65" t="s">
        <v>696</v>
      </c>
    </row>
    <row r="2247" spans="1:5" x14ac:dyDescent="0.25">
      <c r="A2247" s="65" t="s">
        <v>8881</v>
      </c>
      <c r="B2247" s="65" t="s">
        <v>8882</v>
      </c>
      <c r="C2247" s="65">
        <v>2</v>
      </c>
      <c r="D2247" s="66">
        <v>43165.845235138891</v>
      </c>
      <c r="E2247" s="65" t="s">
        <v>696</v>
      </c>
    </row>
    <row r="2248" spans="1:5" x14ac:dyDescent="0.25">
      <c r="A2248" s="65" t="s">
        <v>8883</v>
      </c>
      <c r="B2248" s="65" t="s">
        <v>8884</v>
      </c>
      <c r="C2248" s="65">
        <v>2</v>
      </c>
      <c r="D2248" s="66">
        <v>43165.844677326386</v>
      </c>
      <c r="E2248" s="65" t="s">
        <v>696</v>
      </c>
    </row>
    <row r="2249" spans="1:5" x14ac:dyDescent="0.25">
      <c r="A2249" s="65" t="s">
        <v>8885</v>
      </c>
      <c r="B2249" s="65" t="s">
        <v>8886</v>
      </c>
      <c r="C2249" s="65">
        <v>2</v>
      </c>
      <c r="D2249" s="66">
        <v>43165.797392719905</v>
      </c>
      <c r="E2249" s="65" t="s">
        <v>696</v>
      </c>
    </row>
    <row r="2250" spans="1:5" x14ac:dyDescent="0.25">
      <c r="A2250" s="65" t="s">
        <v>8887</v>
      </c>
      <c r="B2250" s="65" t="s">
        <v>2297</v>
      </c>
      <c r="C2250" s="65">
        <v>2</v>
      </c>
      <c r="D2250" s="66">
        <v>43165.80234209491</v>
      </c>
      <c r="E2250" s="65" t="s">
        <v>696</v>
      </c>
    </row>
    <row r="2251" spans="1:5" x14ac:dyDescent="0.25">
      <c r="A2251" s="65" t="s">
        <v>8888</v>
      </c>
      <c r="B2251" s="65" t="s">
        <v>8889</v>
      </c>
      <c r="C2251" s="65">
        <v>2</v>
      </c>
      <c r="D2251" s="66">
        <v>43165.80688181713</v>
      </c>
      <c r="E2251" s="65" t="s">
        <v>696</v>
      </c>
    </row>
    <row r="2252" spans="1:5" x14ac:dyDescent="0.25">
      <c r="A2252" s="65" t="s">
        <v>8890</v>
      </c>
      <c r="B2252" s="65" t="s">
        <v>8891</v>
      </c>
      <c r="C2252" s="65">
        <v>2</v>
      </c>
      <c r="D2252" s="66">
        <v>43165.807478425922</v>
      </c>
      <c r="E2252" s="65" t="s">
        <v>696</v>
      </c>
    </row>
    <row r="2253" spans="1:5" x14ac:dyDescent="0.25">
      <c r="A2253" s="65" t="s">
        <v>8892</v>
      </c>
      <c r="B2253" s="65" t="s">
        <v>8893</v>
      </c>
      <c r="C2253" s="65">
        <v>2</v>
      </c>
      <c r="D2253" s="66">
        <v>43165.803204814816</v>
      </c>
      <c r="E2253" s="65" t="s">
        <v>696</v>
      </c>
    </row>
    <row r="2254" spans="1:5" ht="30" x14ac:dyDescent="0.25">
      <c r="A2254" s="65" t="s">
        <v>8894</v>
      </c>
      <c r="B2254" s="65" t="s">
        <v>8895</v>
      </c>
      <c r="C2254" s="65">
        <v>2</v>
      </c>
      <c r="D2254" s="66">
        <v>43165.820222152775</v>
      </c>
      <c r="E2254" s="65" t="s">
        <v>696</v>
      </c>
    </row>
    <row r="2255" spans="1:5" x14ac:dyDescent="0.25">
      <c r="A2255" s="65" t="s">
        <v>8896</v>
      </c>
      <c r="B2255" s="65" t="s">
        <v>1370</v>
      </c>
      <c r="C2255" s="65">
        <v>2</v>
      </c>
      <c r="D2255" s="66">
        <v>43165.797514976854</v>
      </c>
      <c r="E2255" s="65" t="s">
        <v>696</v>
      </c>
    </row>
    <row r="2256" spans="1:5" ht="30" x14ac:dyDescent="0.25">
      <c r="A2256" s="65" t="s">
        <v>8897</v>
      </c>
      <c r="B2256" s="65" t="s">
        <v>8898</v>
      </c>
      <c r="C2256" s="65">
        <v>2</v>
      </c>
      <c r="D2256" s="66">
        <v>43165.805332037038</v>
      </c>
      <c r="E2256" s="65" t="s">
        <v>696</v>
      </c>
    </row>
    <row r="2257" spans="1:5" x14ac:dyDescent="0.25">
      <c r="A2257" s="65" t="s">
        <v>8899</v>
      </c>
      <c r="B2257" s="65" t="s">
        <v>2301</v>
      </c>
      <c r="C2257" s="65">
        <v>2</v>
      </c>
      <c r="D2257" s="66">
        <v>43165.851748194444</v>
      </c>
      <c r="E2257" s="65" t="s">
        <v>696</v>
      </c>
    </row>
    <row r="2258" spans="1:5" ht="30" x14ac:dyDescent="0.25">
      <c r="A2258" s="65" t="s">
        <v>8900</v>
      </c>
      <c r="B2258" s="65" t="s">
        <v>8901</v>
      </c>
      <c r="C2258" s="65">
        <v>2</v>
      </c>
      <c r="D2258" s="66">
        <v>43165.802341643517</v>
      </c>
      <c r="E2258" s="65" t="s">
        <v>696</v>
      </c>
    </row>
    <row r="2259" spans="1:5" x14ac:dyDescent="0.25">
      <c r="A2259" s="65" t="s">
        <v>8902</v>
      </c>
      <c r="B2259" s="65" t="s">
        <v>8903</v>
      </c>
      <c r="C2259" s="65">
        <v>2</v>
      </c>
      <c r="D2259" s="66">
        <v>43165.839756493056</v>
      </c>
      <c r="E2259" s="65" t="s">
        <v>696</v>
      </c>
    </row>
    <row r="2260" spans="1:5" x14ac:dyDescent="0.25">
      <c r="A2260" s="65" t="s">
        <v>8904</v>
      </c>
      <c r="B2260" s="65" t="s">
        <v>8905</v>
      </c>
      <c r="C2260" s="65">
        <v>2</v>
      </c>
      <c r="D2260" s="66">
        <v>43165.839686423613</v>
      </c>
      <c r="E2260" s="65" t="s">
        <v>696</v>
      </c>
    </row>
    <row r="2261" spans="1:5" x14ac:dyDescent="0.25">
      <c r="A2261" s="65" t="s">
        <v>8906</v>
      </c>
      <c r="B2261" s="65" t="s">
        <v>8907</v>
      </c>
      <c r="C2261" s="65">
        <v>2</v>
      </c>
      <c r="D2261" s="66">
        <v>43165.833709930557</v>
      </c>
      <c r="E2261" s="65" t="s">
        <v>696</v>
      </c>
    </row>
    <row r="2262" spans="1:5" ht="30" x14ac:dyDescent="0.25">
      <c r="A2262" s="65" t="s">
        <v>8908</v>
      </c>
      <c r="B2262" s="65" t="s">
        <v>8909</v>
      </c>
      <c r="C2262" s="65">
        <v>2</v>
      </c>
      <c r="D2262" s="66">
        <v>43165.841026030095</v>
      </c>
      <c r="E2262" s="65" t="s">
        <v>696</v>
      </c>
    </row>
    <row r="2263" spans="1:5" x14ac:dyDescent="0.25">
      <c r="A2263" s="65" t="s">
        <v>8910</v>
      </c>
      <c r="B2263" s="65" t="s">
        <v>1040</v>
      </c>
      <c r="C2263" s="65">
        <v>2</v>
      </c>
      <c r="D2263" s="66">
        <v>43165.819192569441</v>
      </c>
      <c r="E2263" s="65" t="s">
        <v>696</v>
      </c>
    </row>
    <row r="2264" spans="1:5" x14ac:dyDescent="0.25">
      <c r="A2264" s="65" t="s">
        <v>8911</v>
      </c>
      <c r="B2264" s="65" t="s">
        <v>8912</v>
      </c>
      <c r="C2264" s="65">
        <v>2</v>
      </c>
      <c r="D2264" s="66">
        <v>43165.84062072917</v>
      </c>
      <c r="E2264" s="65" t="s">
        <v>696</v>
      </c>
    </row>
    <row r="2265" spans="1:5" x14ac:dyDescent="0.25">
      <c r="A2265" s="65" t="s">
        <v>8913</v>
      </c>
      <c r="B2265" s="65" t="s">
        <v>8914</v>
      </c>
      <c r="C2265" s="65">
        <v>2</v>
      </c>
      <c r="D2265" s="66">
        <v>43165.824286631942</v>
      </c>
      <c r="E2265" s="65" t="s">
        <v>696</v>
      </c>
    </row>
    <row r="2266" spans="1:5" x14ac:dyDescent="0.25">
      <c r="A2266" s="65" t="s">
        <v>8915</v>
      </c>
      <c r="B2266" s="65" t="s">
        <v>8916</v>
      </c>
      <c r="C2266" s="65">
        <v>2</v>
      </c>
      <c r="D2266" s="66">
        <v>43165.829530162038</v>
      </c>
      <c r="E2266" s="65" t="s">
        <v>696</v>
      </c>
    </row>
    <row r="2267" spans="1:5" ht="30" x14ac:dyDescent="0.25">
      <c r="A2267" s="65" t="s">
        <v>8917</v>
      </c>
      <c r="B2267" s="65" t="s">
        <v>8918</v>
      </c>
      <c r="C2267" s="65">
        <v>2</v>
      </c>
      <c r="D2267" s="66">
        <v>43165.807178252318</v>
      </c>
      <c r="E2267" s="65" t="s">
        <v>696</v>
      </c>
    </row>
    <row r="2268" spans="1:5" x14ac:dyDescent="0.25">
      <c r="A2268" s="65" t="s">
        <v>8919</v>
      </c>
      <c r="B2268" s="65" t="s">
        <v>3397</v>
      </c>
      <c r="C2268" s="65">
        <v>2</v>
      </c>
      <c r="D2268" s="66">
        <v>43165.802326527781</v>
      </c>
      <c r="E2268" s="65" t="s">
        <v>696</v>
      </c>
    </row>
    <row r="2269" spans="1:5" x14ac:dyDescent="0.25">
      <c r="A2269" s="65" t="s">
        <v>8920</v>
      </c>
      <c r="B2269" s="65" t="s">
        <v>8921</v>
      </c>
      <c r="C2269" s="65">
        <v>2</v>
      </c>
      <c r="D2269" s="66">
        <v>43165.838028935184</v>
      </c>
      <c r="E2269" s="65" t="s">
        <v>696</v>
      </c>
    </row>
    <row r="2270" spans="1:5" x14ac:dyDescent="0.25">
      <c r="A2270" s="65" t="s">
        <v>8922</v>
      </c>
      <c r="B2270" s="65" t="s">
        <v>8923</v>
      </c>
      <c r="C2270" s="65">
        <v>2</v>
      </c>
      <c r="D2270" s="66">
        <v>43165.838075092593</v>
      </c>
      <c r="E2270" s="65" t="s">
        <v>696</v>
      </c>
    </row>
    <row r="2271" spans="1:5" x14ac:dyDescent="0.25">
      <c r="A2271" s="65" t="s">
        <v>8924</v>
      </c>
      <c r="B2271" s="65" t="s">
        <v>8925</v>
      </c>
      <c r="C2271" s="65">
        <v>2</v>
      </c>
      <c r="D2271" s="66">
        <v>43165.811389421295</v>
      </c>
      <c r="E2271" s="65" t="s">
        <v>696</v>
      </c>
    </row>
    <row r="2272" spans="1:5" ht="30" x14ac:dyDescent="0.25">
      <c r="A2272" s="65" t="s">
        <v>8926</v>
      </c>
      <c r="B2272" s="65" t="s">
        <v>8927</v>
      </c>
      <c r="C2272" s="65">
        <v>2</v>
      </c>
      <c r="D2272" s="66">
        <v>43165.837126354163</v>
      </c>
      <c r="E2272" s="65" t="s">
        <v>696</v>
      </c>
    </row>
    <row r="2273" spans="1:5" x14ac:dyDescent="0.25">
      <c r="A2273" s="65" t="s">
        <v>8928</v>
      </c>
      <c r="B2273" s="65" t="s">
        <v>2735</v>
      </c>
      <c r="C2273" s="65">
        <v>2</v>
      </c>
      <c r="D2273" s="66">
        <v>43165.841025289352</v>
      </c>
      <c r="E2273" s="65" t="s">
        <v>696</v>
      </c>
    </row>
    <row r="2274" spans="1:5" x14ac:dyDescent="0.25">
      <c r="A2274" s="65" t="s">
        <v>8929</v>
      </c>
      <c r="B2274" s="65" t="s">
        <v>8930</v>
      </c>
      <c r="C2274" s="65">
        <v>2</v>
      </c>
      <c r="D2274" s="66">
        <v>43165.811748182874</v>
      </c>
      <c r="E2274" s="65" t="s">
        <v>696</v>
      </c>
    </row>
    <row r="2275" spans="1:5" x14ac:dyDescent="0.25">
      <c r="A2275" s="65" t="s">
        <v>8931</v>
      </c>
      <c r="B2275" s="65" t="s">
        <v>8932</v>
      </c>
      <c r="C2275" s="65">
        <v>2</v>
      </c>
      <c r="D2275" s="66">
        <v>43165.811761597222</v>
      </c>
      <c r="E2275" s="65" t="s">
        <v>696</v>
      </c>
    </row>
    <row r="2276" spans="1:5" x14ac:dyDescent="0.25">
      <c r="A2276" s="65" t="s">
        <v>8933</v>
      </c>
      <c r="B2276" s="65" t="s">
        <v>8934</v>
      </c>
      <c r="C2276" s="65">
        <v>2</v>
      </c>
      <c r="D2276" s="66">
        <v>43165.816925081017</v>
      </c>
      <c r="E2276" s="65" t="s">
        <v>696</v>
      </c>
    </row>
    <row r="2277" spans="1:5" ht="30" x14ac:dyDescent="0.25">
      <c r="A2277" s="65" t="s">
        <v>8935</v>
      </c>
      <c r="B2277" s="65" t="s">
        <v>8936</v>
      </c>
      <c r="C2277" s="65">
        <v>2</v>
      </c>
      <c r="D2277" s="66">
        <v>43165.823199583334</v>
      </c>
      <c r="E2277" s="65" t="s">
        <v>696</v>
      </c>
    </row>
    <row r="2278" spans="1:5" x14ac:dyDescent="0.25">
      <c r="A2278" s="65" t="s">
        <v>8937</v>
      </c>
      <c r="B2278" s="65" t="s">
        <v>3156</v>
      </c>
      <c r="C2278" s="65">
        <v>2</v>
      </c>
      <c r="D2278" s="66">
        <v>43165.843429988425</v>
      </c>
      <c r="E2278" s="65" t="s">
        <v>696</v>
      </c>
    </row>
    <row r="2279" spans="1:5" x14ac:dyDescent="0.25">
      <c r="A2279" s="65" t="s">
        <v>8938</v>
      </c>
      <c r="B2279" s="65" t="s">
        <v>8939</v>
      </c>
      <c r="C2279" s="65">
        <v>2</v>
      </c>
      <c r="D2279" s="66">
        <v>43165.816229039352</v>
      </c>
      <c r="E2279" s="65" t="s">
        <v>696</v>
      </c>
    </row>
    <row r="2280" spans="1:5" ht="30" x14ac:dyDescent="0.25">
      <c r="A2280" s="65" t="s">
        <v>8940</v>
      </c>
      <c r="B2280" s="65" t="s">
        <v>8941</v>
      </c>
      <c r="C2280" s="65">
        <v>2</v>
      </c>
      <c r="D2280" s="66">
        <v>43165.804285601851</v>
      </c>
      <c r="E2280" s="65" t="s">
        <v>696</v>
      </c>
    </row>
    <row r="2281" spans="1:5" x14ac:dyDescent="0.25">
      <c r="A2281" s="65" t="s">
        <v>8942</v>
      </c>
      <c r="B2281" s="65" t="s">
        <v>1550</v>
      </c>
      <c r="C2281" s="65">
        <v>2</v>
      </c>
      <c r="D2281" s="66">
        <v>43165.803645312502</v>
      </c>
      <c r="E2281" s="65" t="s">
        <v>696</v>
      </c>
    </row>
    <row r="2282" spans="1:5" x14ac:dyDescent="0.25">
      <c r="A2282" s="65" t="s">
        <v>8943</v>
      </c>
      <c r="B2282" s="65" t="s">
        <v>8944</v>
      </c>
      <c r="C2282" s="65">
        <v>2</v>
      </c>
      <c r="D2282" s="66">
        <v>43165.817872233798</v>
      </c>
      <c r="E2282" s="65" t="s">
        <v>696</v>
      </c>
    </row>
    <row r="2283" spans="1:5" x14ac:dyDescent="0.25">
      <c r="A2283" s="65" t="s">
        <v>8945</v>
      </c>
      <c r="B2283" s="65" t="s">
        <v>8946</v>
      </c>
      <c r="C2283" s="65">
        <v>2</v>
      </c>
      <c r="D2283" s="66">
        <v>43165.824093229166</v>
      </c>
      <c r="E2283" s="65" t="s">
        <v>696</v>
      </c>
    </row>
    <row r="2284" spans="1:5" ht="30" x14ac:dyDescent="0.25">
      <c r="A2284" s="65" t="s">
        <v>8947</v>
      </c>
      <c r="B2284" s="65" t="s">
        <v>8948</v>
      </c>
      <c r="C2284" s="65">
        <v>2</v>
      </c>
      <c r="D2284" s="66">
        <v>43165.817041180555</v>
      </c>
      <c r="E2284" s="65" t="s">
        <v>696</v>
      </c>
    </row>
    <row r="2285" spans="1:5" x14ac:dyDescent="0.25">
      <c r="A2285" s="65" t="s">
        <v>8949</v>
      </c>
      <c r="B2285" s="65" t="s">
        <v>2004</v>
      </c>
      <c r="C2285" s="65">
        <v>2</v>
      </c>
      <c r="D2285" s="66">
        <v>43165.812188043979</v>
      </c>
      <c r="E2285" s="65" t="s">
        <v>696</v>
      </c>
    </row>
    <row r="2286" spans="1:5" x14ac:dyDescent="0.25">
      <c r="A2286" s="65" t="s">
        <v>8950</v>
      </c>
      <c r="B2286" s="65" t="s">
        <v>8951</v>
      </c>
      <c r="C2286" s="65">
        <v>2</v>
      </c>
      <c r="D2286" s="66">
        <v>43165.816728807869</v>
      </c>
      <c r="E2286" s="65" t="s">
        <v>696</v>
      </c>
    </row>
    <row r="2287" spans="1:5" x14ac:dyDescent="0.25">
      <c r="A2287" s="65" t="s">
        <v>8952</v>
      </c>
      <c r="B2287" s="65" t="s">
        <v>8953</v>
      </c>
      <c r="C2287" s="65">
        <v>2</v>
      </c>
      <c r="D2287" s="66">
        <v>43165.841053298609</v>
      </c>
      <c r="E2287" s="65" t="s">
        <v>696</v>
      </c>
    </row>
    <row r="2288" spans="1:5" ht="30" x14ac:dyDescent="0.25">
      <c r="A2288" s="65" t="s">
        <v>8954</v>
      </c>
      <c r="B2288" s="65" t="s">
        <v>8955</v>
      </c>
      <c r="C2288" s="65">
        <v>2</v>
      </c>
      <c r="D2288" s="66">
        <v>43165.804866006947</v>
      </c>
      <c r="E2288" s="65" t="s">
        <v>696</v>
      </c>
    </row>
    <row r="2289" spans="1:5" x14ac:dyDescent="0.25">
      <c r="A2289" s="65" t="s">
        <v>8956</v>
      </c>
      <c r="B2289" s="65" t="s">
        <v>3460</v>
      </c>
      <c r="C2289" s="65">
        <v>2</v>
      </c>
      <c r="D2289" s="66">
        <v>43165.829526793983</v>
      </c>
      <c r="E2289" s="65" t="s">
        <v>696</v>
      </c>
    </row>
    <row r="2290" spans="1:5" x14ac:dyDescent="0.25">
      <c r="A2290" s="65" t="s">
        <v>8957</v>
      </c>
      <c r="B2290" s="65" t="s">
        <v>8958</v>
      </c>
      <c r="C2290" s="65">
        <v>2</v>
      </c>
      <c r="D2290" s="66">
        <v>43165.845913657409</v>
      </c>
      <c r="E2290" s="65" t="s">
        <v>696</v>
      </c>
    </row>
    <row r="2291" spans="1:5" x14ac:dyDescent="0.25">
      <c r="A2291" s="65" t="s">
        <v>8959</v>
      </c>
      <c r="B2291" s="65" t="s">
        <v>8960</v>
      </c>
      <c r="C2291" s="65">
        <v>2</v>
      </c>
      <c r="D2291" s="66">
        <v>43165.830623958333</v>
      </c>
      <c r="E2291" s="65" t="s">
        <v>696</v>
      </c>
    </row>
    <row r="2292" spans="1:5" ht="30" x14ac:dyDescent="0.25">
      <c r="A2292" s="65" t="s">
        <v>8961</v>
      </c>
      <c r="B2292" s="65" t="s">
        <v>8962</v>
      </c>
      <c r="C2292" s="65">
        <v>2</v>
      </c>
      <c r="D2292" s="66">
        <v>43165.840396747684</v>
      </c>
      <c r="E2292" s="65" t="s">
        <v>696</v>
      </c>
    </row>
    <row r="2293" spans="1:5" x14ac:dyDescent="0.25">
      <c r="A2293" s="65" t="s">
        <v>8963</v>
      </c>
      <c r="B2293" s="65" t="s">
        <v>3251</v>
      </c>
      <c r="C2293" s="65">
        <v>2</v>
      </c>
      <c r="D2293" s="66">
        <v>43165.841501898147</v>
      </c>
      <c r="E2293" s="65" t="s">
        <v>696</v>
      </c>
    </row>
    <row r="2294" spans="1:5" x14ac:dyDescent="0.25">
      <c r="A2294" s="65" t="s">
        <v>8964</v>
      </c>
      <c r="B2294" s="65" t="s">
        <v>8965</v>
      </c>
      <c r="C2294" s="65">
        <v>2</v>
      </c>
      <c r="D2294" s="66">
        <v>43165.852589641203</v>
      </c>
      <c r="E2294" s="65" t="s">
        <v>696</v>
      </c>
    </row>
    <row r="2295" spans="1:5" ht="30" x14ac:dyDescent="0.25">
      <c r="A2295" s="65" t="s">
        <v>8966</v>
      </c>
      <c r="B2295" s="65" t="s">
        <v>8967</v>
      </c>
      <c r="C2295" s="65">
        <v>2</v>
      </c>
      <c r="D2295" s="66">
        <v>43165.80346732639</v>
      </c>
      <c r="E2295" s="65" t="s">
        <v>696</v>
      </c>
    </row>
    <row r="2296" spans="1:5" x14ac:dyDescent="0.25">
      <c r="A2296" s="65" t="s">
        <v>8968</v>
      </c>
      <c r="B2296" s="65" t="s">
        <v>3057</v>
      </c>
      <c r="C2296" s="65">
        <v>2</v>
      </c>
      <c r="D2296" s="66">
        <v>43165.797954270834</v>
      </c>
      <c r="E2296" s="65" t="s">
        <v>696</v>
      </c>
    </row>
    <row r="2297" spans="1:5" x14ac:dyDescent="0.25">
      <c r="A2297" s="65" t="s">
        <v>8969</v>
      </c>
      <c r="B2297" s="65" t="s">
        <v>1783</v>
      </c>
      <c r="C2297" s="65">
        <v>2</v>
      </c>
      <c r="D2297" s="66">
        <v>43165.810496099541</v>
      </c>
      <c r="E2297" s="65" t="s">
        <v>696</v>
      </c>
    </row>
    <row r="2298" spans="1:5" x14ac:dyDescent="0.25">
      <c r="A2298" s="65" t="s">
        <v>8970</v>
      </c>
      <c r="B2298" s="65" t="s">
        <v>8971</v>
      </c>
      <c r="C2298" s="65">
        <v>2</v>
      </c>
      <c r="D2298" s="66">
        <v>43165.815995254627</v>
      </c>
      <c r="E2298" s="65" t="s">
        <v>696</v>
      </c>
    </row>
    <row r="2299" spans="1:5" ht="30" x14ac:dyDescent="0.25">
      <c r="A2299" s="65" t="s">
        <v>8972</v>
      </c>
      <c r="B2299" s="65" t="s">
        <v>8973</v>
      </c>
      <c r="C2299" s="65">
        <v>2</v>
      </c>
      <c r="D2299" s="66">
        <v>43165.810464571761</v>
      </c>
      <c r="E2299" s="65" t="s">
        <v>696</v>
      </c>
    </row>
    <row r="2300" spans="1:5" x14ac:dyDescent="0.25">
      <c r="A2300" s="65" t="s">
        <v>8974</v>
      </c>
      <c r="B2300" s="65" t="s">
        <v>2648</v>
      </c>
      <c r="C2300" s="65">
        <v>2</v>
      </c>
      <c r="D2300" s="66">
        <v>43165.823546828702</v>
      </c>
      <c r="E2300" s="65" t="s">
        <v>696</v>
      </c>
    </row>
    <row r="2301" spans="1:5" x14ac:dyDescent="0.25">
      <c r="A2301" s="65" t="s">
        <v>8975</v>
      </c>
      <c r="B2301" s="65" t="s">
        <v>8976</v>
      </c>
      <c r="C2301" s="65">
        <v>2</v>
      </c>
      <c r="D2301" s="66">
        <v>43165.805329351853</v>
      </c>
      <c r="E2301" s="65" t="s">
        <v>696</v>
      </c>
    </row>
    <row r="2302" spans="1:5" x14ac:dyDescent="0.25">
      <c r="A2302" s="65" t="s">
        <v>8977</v>
      </c>
      <c r="B2302" s="65" t="s">
        <v>1602</v>
      </c>
      <c r="C2302" s="65">
        <v>2</v>
      </c>
      <c r="D2302" s="66">
        <v>43165.837617349534</v>
      </c>
      <c r="E2302" s="65" t="s">
        <v>696</v>
      </c>
    </row>
    <row r="2303" spans="1:5" x14ac:dyDescent="0.25">
      <c r="A2303" s="65" t="s">
        <v>8978</v>
      </c>
      <c r="B2303" s="65" t="s">
        <v>8979</v>
      </c>
      <c r="C2303" s="65">
        <v>2</v>
      </c>
      <c r="D2303" s="66">
        <v>43165.805716805553</v>
      </c>
      <c r="E2303" s="65" t="s">
        <v>696</v>
      </c>
    </row>
    <row r="2304" spans="1:5" ht="30" x14ac:dyDescent="0.25">
      <c r="A2304" s="65" t="s">
        <v>8980</v>
      </c>
      <c r="B2304" s="65" t="s">
        <v>8981</v>
      </c>
      <c r="C2304" s="65">
        <v>2</v>
      </c>
      <c r="D2304" s="66">
        <v>43165.842056493057</v>
      </c>
      <c r="E2304" s="65" t="s">
        <v>696</v>
      </c>
    </row>
    <row r="2305" spans="1:5" x14ac:dyDescent="0.25">
      <c r="A2305" s="65" t="s">
        <v>8982</v>
      </c>
      <c r="B2305" s="65" t="s">
        <v>1199</v>
      </c>
      <c r="C2305" s="65">
        <v>2</v>
      </c>
      <c r="D2305" s="66">
        <v>43165.816230960649</v>
      </c>
      <c r="E2305" s="65" t="s">
        <v>696</v>
      </c>
    </row>
    <row r="2306" spans="1:5" x14ac:dyDescent="0.25">
      <c r="A2306" s="65" t="s">
        <v>8983</v>
      </c>
      <c r="B2306" s="65" t="s">
        <v>8984</v>
      </c>
      <c r="C2306" s="65">
        <v>2</v>
      </c>
      <c r="D2306" s="66">
        <v>43165.815486458334</v>
      </c>
      <c r="E2306" s="65" t="s">
        <v>696</v>
      </c>
    </row>
    <row r="2307" spans="1:5" x14ac:dyDescent="0.25">
      <c r="A2307" s="65" t="s">
        <v>8985</v>
      </c>
      <c r="B2307" s="65" t="s">
        <v>8986</v>
      </c>
      <c r="C2307" s="65">
        <v>2</v>
      </c>
      <c r="D2307" s="66">
        <v>43165.845705462962</v>
      </c>
      <c r="E2307" s="65" t="s">
        <v>696</v>
      </c>
    </row>
    <row r="2308" spans="1:5" ht="30" x14ac:dyDescent="0.25">
      <c r="A2308" s="65" t="s">
        <v>8987</v>
      </c>
      <c r="B2308" s="65" t="s">
        <v>8988</v>
      </c>
      <c r="C2308" s="65">
        <v>2</v>
      </c>
      <c r="D2308" s="66">
        <v>43165.836712349534</v>
      </c>
      <c r="E2308" s="65" t="s">
        <v>696</v>
      </c>
    </row>
    <row r="2309" spans="1:5" x14ac:dyDescent="0.25">
      <c r="A2309" s="65" t="s">
        <v>8989</v>
      </c>
      <c r="B2309" s="65" t="s">
        <v>1486</v>
      </c>
      <c r="C2309" s="65">
        <v>2</v>
      </c>
      <c r="D2309" s="66">
        <v>43165.813011539351</v>
      </c>
      <c r="E2309" s="65" t="s">
        <v>696</v>
      </c>
    </row>
    <row r="2310" spans="1:5" x14ac:dyDescent="0.25">
      <c r="A2310" s="65" t="s">
        <v>8990</v>
      </c>
      <c r="B2310" s="65" t="s">
        <v>8991</v>
      </c>
      <c r="C2310" s="65">
        <v>2</v>
      </c>
      <c r="D2310" s="66">
        <v>43165.830739305558</v>
      </c>
      <c r="E2310" s="65" t="s">
        <v>696</v>
      </c>
    </row>
    <row r="2311" spans="1:5" ht="30" x14ac:dyDescent="0.25">
      <c r="A2311" s="65" t="s">
        <v>8992</v>
      </c>
      <c r="B2311" s="65" t="s">
        <v>8993</v>
      </c>
      <c r="C2311" s="65">
        <v>2</v>
      </c>
      <c r="D2311" s="66">
        <v>43165.847379560182</v>
      </c>
      <c r="E2311" s="65" t="s">
        <v>696</v>
      </c>
    </row>
    <row r="2312" spans="1:5" x14ac:dyDescent="0.25">
      <c r="A2312" s="65" t="s">
        <v>8994</v>
      </c>
      <c r="B2312" s="65" t="s">
        <v>1900</v>
      </c>
      <c r="C2312" s="65">
        <v>2</v>
      </c>
      <c r="D2312" s="66">
        <v>43165.827904421298</v>
      </c>
      <c r="E2312" s="65" t="s">
        <v>696</v>
      </c>
    </row>
    <row r="2313" spans="1:5" x14ac:dyDescent="0.25">
      <c r="A2313" s="65" t="s">
        <v>8995</v>
      </c>
      <c r="B2313" s="65" t="s">
        <v>8996</v>
      </c>
      <c r="C2313" s="65">
        <v>2</v>
      </c>
      <c r="D2313" s="66">
        <v>43165.8283537963</v>
      </c>
      <c r="E2313" s="65" t="s">
        <v>696</v>
      </c>
    </row>
    <row r="2314" spans="1:5" ht="30" x14ac:dyDescent="0.25">
      <c r="A2314" s="65" t="s">
        <v>8997</v>
      </c>
      <c r="B2314" s="65" t="s">
        <v>8998</v>
      </c>
      <c r="C2314" s="65">
        <v>2</v>
      </c>
      <c r="D2314" s="66">
        <v>43165.845254988424</v>
      </c>
      <c r="E2314" s="65" t="s">
        <v>696</v>
      </c>
    </row>
    <row r="2315" spans="1:5" x14ac:dyDescent="0.25">
      <c r="A2315" s="65" t="s">
        <v>8999</v>
      </c>
      <c r="B2315" s="65" t="s">
        <v>9000</v>
      </c>
      <c r="C2315" s="65">
        <v>2</v>
      </c>
      <c r="D2315" s="66">
        <v>43165.848800312502</v>
      </c>
      <c r="E2315" s="65" t="s">
        <v>696</v>
      </c>
    </row>
    <row r="2316" spans="1:5" ht="30" x14ac:dyDescent="0.25">
      <c r="A2316" s="65" t="s">
        <v>9001</v>
      </c>
      <c r="B2316" s="65" t="s">
        <v>9002</v>
      </c>
      <c r="C2316" s="65">
        <v>2</v>
      </c>
      <c r="D2316" s="66">
        <v>43165.835387743056</v>
      </c>
      <c r="E2316" s="65" t="s">
        <v>696</v>
      </c>
    </row>
    <row r="2317" spans="1:5" x14ac:dyDescent="0.25">
      <c r="A2317" s="65" t="s">
        <v>9003</v>
      </c>
      <c r="B2317" s="65" t="s">
        <v>9004</v>
      </c>
      <c r="C2317" s="65">
        <v>2</v>
      </c>
      <c r="D2317" s="66">
        <v>43165.813884814816</v>
      </c>
      <c r="E2317" s="65" t="s">
        <v>696</v>
      </c>
    </row>
    <row r="2318" spans="1:5" x14ac:dyDescent="0.25">
      <c r="A2318" s="65" t="s">
        <v>9005</v>
      </c>
      <c r="B2318" s="65" t="s">
        <v>9006</v>
      </c>
      <c r="C2318" s="65">
        <v>2</v>
      </c>
      <c r="D2318" s="66">
        <v>43165.800500532408</v>
      </c>
      <c r="E2318" s="65" t="s">
        <v>696</v>
      </c>
    </row>
    <row r="2319" spans="1:5" ht="30" x14ac:dyDescent="0.25">
      <c r="A2319" s="65" t="s">
        <v>9007</v>
      </c>
      <c r="B2319" s="65" t="s">
        <v>9008</v>
      </c>
      <c r="C2319" s="65">
        <v>2</v>
      </c>
      <c r="D2319" s="66">
        <v>43165.804882314813</v>
      </c>
      <c r="E2319" s="65" t="s">
        <v>696</v>
      </c>
    </row>
    <row r="2320" spans="1:5" x14ac:dyDescent="0.25">
      <c r="A2320" s="65" t="s">
        <v>9009</v>
      </c>
      <c r="B2320" s="65" t="s">
        <v>9010</v>
      </c>
      <c r="C2320" s="65">
        <v>2</v>
      </c>
      <c r="D2320" s="66">
        <v>43165.837174270833</v>
      </c>
      <c r="E2320" s="65" t="s">
        <v>696</v>
      </c>
    </row>
    <row r="2321" spans="1:5" x14ac:dyDescent="0.25">
      <c r="A2321" s="65" t="s">
        <v>9011</v>
      </c>
      <c r="B2321" s="65" t="s">
        <v>9012</v>
      </c>
      <c r="C2321" s="65">
        <v>2</v>
      </c>
      <c r="D2321" s="66">
        <v>43165.802342025461</v>
      </c>
      <c r="E2321" s="65" t="s">
        <v>696</v>
      </c>
    </row>
    <row r="2322" spans="1:5" ht="30" x14ac:dyDescent="0.25">
      <c r="A2322" s="65" t="s">
        <v>9013</v>
      </c>
      <c r="B2322" s="65" t="s">
        <v>9014</v>
      </c>
      <c r="C2322" s="65">
        <v>2</v>
      </c>
      <c r="D2322" s="66">
        <v>43165.800038715279</v>
      </c>
      <c r="E2322" s="65" t="s">
        <v>696</v>
      </c>
    </row>
    <row r="2323" spans="1:5" x14ac:dyDescent="0.25">
      <c r="A2323" s="65" t="s">
        <v>9015</v>
      </c>
      <c r="B2323" s="65" t="s">
        <v>9016</v>
      </c>
      <c r="C2323" s="65">
        <v>2</v>
      </c>
      <c r="D2323" s="66">
        <v>43165.813011712962</v>
      </c>
      <c r="E2323" s="65" t="s">
        <v>696</v>
      </c>
    </row>
    <row r="2324" spans="1:5" x14ac:dyDescent="0.25">
      <c r="A2324" s="65" t="s">
        <v>9017</v>
      </c>
      <c r="B2324" s="65" t="s">
        <v>9018</v>
      </c>
      <c r="C2324" s="65">
        <v>2</v>
      </c>
      <c r="D2324" s="66">
        <v>43165.836223287035</v>
      </c>
      <c r="E2324" s="65" t="s">
        <v>696</v>
      </c>
    </row>
    <row r="2325" spans="1:5" ht="30" x14ac:dyDescent="0.25">
      <c r="A2325" s="65" t="s">
        <v>9019</v>
      </c>
      <c r="B2325" s="65" t="s">
        <v>9020</v>
      </c>
      <c r="C2325" s="65">
        <v>2</v>
      </c>
      <c r="D2325" s="66">
        <v>43165.829884652776</v>
      </c>
      <c r="E2325" s="65" t="s">
        <v>696</v>
      </c>
    </row>
    <row r="2326" spans="1:5" x14ac:dyDescent="0.25">
      <c r="A2326" s="65" t="s">
        <v>9021</v>
      </c>
      <c r="B2326" s="65" t="s">
        <v>9022</v>
      </c>
      <c r="C2326" s="65">
        <v>2</v>
      </c>
      <c r="D2326" s="66">
        <v>43165.797030868052</v>
      </c>
      <c r="E2326" s="65" t="s">
        <v>696</v>
      </c>
    </row>
    <row r="2327" spans="1:5" x14ac:dyDescent="0.25">
      <c r="A2327" s="65" t="s">
        <v>9023</v>
      </c>
      <c r="B2327" s="65" t="s">
        <v>9024</v>
      </c>
      <c r="C2327" s="65">
        <v>2</v>
      </c>
      <c r="D2327" s="66">
        <v>43165.835421076386</v>
      </c>
      <c r="E2327" s="65" t="s">
        <v>696</v>
      </c>
    </row>
    <row r="2328" spans="1:5" x14ac:dyDescent="0.25">
      <c r="A2328" s="65" t="s">
        <v>9025</v>
      </c>
      <c r="B2328" s="65" t="s">
        <v>9026</v>
      </c>
      <c r="C2328" s="65">
        <v>2</v>
      </c>
      <c r="D2328" s="66">
        <v>43165.846507291666</v>
      </c>
      <c r="E2328" s="65" t="s">
        <v>696</v>
      </c>
    </row>
    <row r="2329" spans="1:5" x14ac:dyDescent="0.25">
      <c r="A2329" s="65" t="s">
        <v>9027</v>
      </c>
      <c r="B2329" s="65" t="s">
        <v>9028</v>
      </c>
      <c r="C2329" s="65">
        <v>2</v>
      </c>
      <c r="D2329" s="66">
        <v>43165.80436800926</v>
      </c>
      <c r="E2329" s="65" t="s">
        <v>696</v>
      </c>
    </row>
    <row r="2330" spans="1:5" x14ac:dyDescent="0.25">
      <c r="A2330" s="65" t="s">
        <v>9029</v>
      </c>
      <c r="B2330" s="65" t="s">
        <v>9030</v>
      </c>
      <c r="C2330" s="65">
        <v>2</v>
      </c>
      <c r="D2330" s="66">
        <v>43165.807599861109</v>
      </c>
      <c r="E2330" s="65" t="s">
        <v>696</v>
      </c>
    </row>
    <row r="2331" spans="1:5" x14ac:dyDescent="0.25">
      <c r="A2331" s="65" t="s">
        <v>9031</v>
      </c>
      <c r="B2331" s="65" t="s">
        <v>9032</v>
      </c>
      <c r="C2331" s="65">
        <v>2</v>
      </c>
      <c r="D2331" s="66">
        <v>43165.806871898145</v>
      </c>
      <c r="E2331" s="65" t="s">
        <v>696</v>
      </c>
    </row>
    <row r="2332" spans="1:5" x14ac:dyDescent="0.25">
      <c r="A2332" s="65" t="s">
        <v>9033</v>
      </c>
      <c r="B2332" s="65" t="s">
        <v>9034</v>
      </c>
      <c r="C2332" s="65">
        <v>2</v>
      </c>
      <c r="D2332" s="66">
        <v>43165.830706365741</v>
      </c>
      <c r="E2332" s="65" t="s">
        <v>696</v>
      </c>
    </row>
    <row r="2333" spans="1:5" x14ac:dyDescent="0.25">
      <c r="A2333" s="65" t="s">
        <v>9035</v>
      </c>
      <c r="B2333" s="65" t="s">
        <v>9036</v>
      </c>
      <c r="C2333" s="65">
        <v>2</v>
      </c>
      <c r="D2333" s="66">
        <v>43165.801281979169</v>
      </c>
      <c r="E2333" s="65" t="s">
        <v>696</v>
      </c>
    </row>
    <row r="2334" spans="1:5" ht="30" x14ac:dyDescent="0.25">
      <c r="A2334" s="65" t="s">
        <v>9037</v>
      </c>
      <c r="B2334" s="65" t="s">
        <v>9038</v>
      </c>
      <c r="C2334" s="65">
        <v>2</v>
      </c>
      <c r="D2334" s="66">
        <v>43165.805721412034</v>
      </c>
      <c r="E2334" s="65" t="s">
        <v>696</v>
      </c>
    </row>
    <row r="2335" spans="1:5" x14ac:dyDescent="0.25">
      <c r="A2335" s="65" t="s">
        <v>9039</v>
      </c>
      <c r="B2335" s="65" t="s">
        <v>9040</v>
      </c>
      <c r="C2335" s="65">
        <v>2</v>
      </c>
      <c r="D2335" s="66">
        <v>43165.805063240739</v>
      </c>
      <c r="E2335" s="65" t="s">
        <v>696</v>
      </c>
    </row>
    <row r="2336" spans="1:5" x14ac:dyDescent="0.25">
      <c r="A2336" s="65" t="s">
        <v>9041</v>
      </c>
      <c r="B2336" s="65" t="s">
        <v>9042</v>
      </c>
      <c r="C2336" s="65">
        <v>2</v>
      </c>
      <c r="D2336" s="66">
        <v>43165.848348784719</v>
      </c>
      <c r="E2336" s="65" t="s">
        <v>696</v>
      </c>
    </row>
    <row r="2337" spans="1:5" ht="30" x14ac:dyDescent="0.25">
      <c r="A2337" s="65" t="s">
        <v>9043</v>
      </c>
      <c r="B2337" s="65" t="s">
        <v>9044</v>
      </c>
      <c r="C2337" s="65">
        <v>2</v>
      </c>
      <c r="D2337" s="66">
        <v>43165.84406452546</v>
      </c>
      <c r="E2337" s="65" t="s">
        <v>696</v>
      </c>
    </row>
    <row r="2338" spans="1:5" x14ac:dyDescent="0.25">
      <c r="A2338" s="65" t="s">
        <v>9045</v>
      </c>
      <c r="B2338" s="65" t="s">
        <v>9046</v>
      </c>
      <c r="C2338" s="65">
        <v>2</v>
      </c>
      <c r="D2338" s="66">
        <v>43165.838018518516</v>
      </c>
      <c r="E2338" s="65" t="s">
        <v>696</v>
      </c>
    </row>
    <row r="2339" spans="1:5" x14ac:dyDescent="0.25">
      <c r="A2339" s="65" t="s">
        <v>9047</v>
      </c>
      <c r="B2339" s="65" t="s">
        <v>9048</v>
      </c>
      <c r="C2339" s="65">
        <v>2</v>
      </c>
      <c r="D2339" s="66">
        <v>43165.810903055557</v>
      </c>
      <c r="E2339" s="65" t="s">
        <v>696</v>
      </c>
    </row>
    <row r="2340" spans="1:5" x14ac:dyDescent="0.25">
      <c r="A2340" s="65" t="s">
        <v>9049</v>
      </c>
      <c r="B2340" s="65" t="s">
        <v>9050</v>
      </c>
      <c r="C2340" s="65">
        <v>2</v>
      </c>
      <c r="D2340" s="66">
        <v>43165.828276608794</v>
      </c>
      <c r="E2340" s="65" t="s">
        <v>696</v>
      </c>
    </row>
    <row r="2341" spans="1:5" ht="30" x14ac:dyDescent="0.25">
      <c r="A2341" s="65" t="s">
        <v>9051</v>
      </c>
      <c r="B2341" s="65" t="s">
        <v>9052</v>
      </c>
      <c r="C2341" s="65">
        <v>2</v>
      </c>
      <c r="D2341" s="66">
        <v>43165.819636261571</v>
      </c>
      <c r="E2341" s="65" t="s">
        <v>696</v>
      </c>
    </row>
    <row r="2342" spans="1:5" x14ac:dyDescent="0.25">
      <c r="A2342" s="65" t="s">
        <v>9053</v>
      </c>
      <c r="B2342" s="65" t="s">
        <v>9054</v>
      </c>
      <c r="C2342" s="65">
        <v>2</v>
      </c>
      <c r="D2342" s="66">
        <v>43165.833609664354</v>
      </c>
      <c r="E2342" s="65" t="s">
        <v>696</v>
      </c>
    </row>
    <row r="2343" spans="1:5" ht="30" x14ac:dyDescent="0.25">
      <c r="A2343" s="65" t="s">
        <v>9055</v>
      </c>
      <c r="B2343" s="65" t="s">
        <v>9056</v>
      </c>
      <c r="C2343" s="65">
        <v>2</v>
      </c>
      <c r="D2343" s="66">
        <v>43165.828659687497</v>
      </c>
      <c r="E2343" s="65" t="s">
        <v>696</v>
      </c>
    </row>
    <row r="2344" spans="1:5" x14ac:dyDescent="0.25">
      <c r="A2344" s="65" t="s">
        <v>9057</v>
      </c>
      <c r="B2344" s="65" t="s">
        <v>9058</v>
      </c>
      <c r="C2344" s="65">
        <v>2</v>
      </c>
      <c r="D2344" s="66">
        <v>43165.84685574074</v>
      </c>
      <c r="E2344" s="65" t="s">
        <v>696</v>
      </c>
    </row>
    <row r="2345" spans="1:5" x14ac:dyDescent="0.25">
      <c r="A2345" s="65" t="s">
        <v>9059</v>
      </c>
      <c r="B2345" s="65" t="s">
        <v>9060</v>
      </c>
      <c r="C2345" s="65">
        <v>2</v>
      </c>
      <c r="D2345" s="66">
        <v>43165.839793472223</v>
      </c>
      <c r="E2345" s="65" t="s">
        <v>696</v>
      </c>
    </row>
    <row r="2346" spans="1:5" x14ac:dyDescent="0.25">
      <c r="A2346" s="65" t="s">
        <v>9061</v>
      </c>
      <c r="B2346" s="65" t="s">
        <v>9062</v>
      </c>
      <c r="C2346" s="65">
        <v>2</v>
      </c>
      <c r="D2346" s="66">
        <v>43165.800895752312</v>
      </c>
      <c r="E2346" s="65" t="s">
        <v>696</v>
      </c>
    </row>
    <row r="2347" spans="1:5" x14ac:dyDescent="0.25">
      <c r="A2347" s="65" t="s">
        <v>9063</v>
      </c>
      <c r="B2347" s="65" t="s">
        <v>9064</v>
      </c>
      <c r="C2347" s="65">
        <v>2</v>
      </c>
      <c r="D2347" s="66">
        <v>43165.830784571757</v>
      </c>
      <c r="E2347" s="65" t="s">
        <v>696</v>
      </c>
    </row>
    <row r="2348" spans="1:5" ht="30" x14ac:dyDescent="0.25">
      <c r="A2348" s="65" t="s">
        <v>9065</v>
      </c>
      <c r="B2348" s="65" t="s">
        <v>9066</v>
      </c>
      <c r="C2348" s="65">
        <v>2</v>
      </c>
      <c r="D2348" s="66">
        <v>43165.814727962963</v>
      </c>
      <c r="E2348" s="65" t="s">
        <v>696</v>
      </c>
    </row>
    <row r="2349" spans="1:5" x14ac:dyDescent="0.25">
      <c r="A2349" s="65" t="s">
        <v>9067</v>
      </c>
      <c r="B2349" s="65" t="s">
        <v>9068</v>
      </c>
      <c r="C2349" s="65">
        <v>2</v>
      </c>
      <c r="D2349" s="66">
        <v>43165.846452523147</v>
      </c>
      <c r="E2349" s="65" t="s">
        <v>696</v>
      </c>
    </row>
    <row r="2350" spans="1:5" x14ac:dyDescent="0.25">
      <c r="A2350" s="65" t="s">
        <v>9069</v>
      </c>
      <c r="B2350" s="65" t="s">
        <v>1328</v>
      </c>
      <c r="C2350" s="65">
        <v>2</v>
      </c>
      <c r="D2350" s="66">
        <v>43165.834141435182</v>
      </c>
      <c r="E2350" s="65" t="s">
        <v>696</v>
      </c>
    </row>
    <row r="2351" spans="1:5" x14ac:dyDescent="0.25">
      <c r="A2351" s="65" t="s">
        <v>9070</v>
      </c>
      <c r="B2351" s="65" t="s">
        <v>9071</v>
      </c>
      <c r="C2351" s="65">
        <v>2</v>
      </c>
      <c r="D2351" s="66">
        <v>43165.831906458334</v>
      </c>
      <c r="E2351" s="65" t="s">
        <v>696</v>
      </c>
    </row>
    <row r="2352" spans="1:5" ht="30" x14ac:dyDescent="0.25">
      <c r="A2352" s="65" t="s">
        <v>9072</v>
      </c>
      <c r="B2352" s="65" t="s">
        <v>9073</v>
      </c>
      <c r="C2352" s="65">
        <v>2</v>
      </c>
      <c r="D2352" s="66">
        <v>43165.808291909721</v>
      </c>
      <c r="E2352" s="65" t="s">
        <v>696</v>
      </c>
    </row>
    <row r="2353" spans="1:5" x14ac:dyDescent="0.25">
      <c r="A2353" s="65" t="s">
        <v>9074</v>
      </c>
      <c r="B2353" s="65" t="s">
        <v>2377</v>
      </c>
      <c r="C2353" s="65">
        <v>2</v>
      </c>
      <c r="D2353" s="66">
        <v>43165.831498240739</v>
      </c>
      <c r="E2353" s="65" t="s">
        <v>696</v>
      </c>
    </row>
    <row r="2354" spans="1:5" x14ac:dyDescent="0.25">
      <c r="A2354" s="65" t="s">
        <v>9075</v>
      </c>
      <c r="B2354" s="65" t="s">
        <v>9076</v>
      </c>
      <c r="C2354" s="65">
        <v>2</v>
      </c>
      <c r="D2354" s="66">
        <v>43165.845181342593</v>
      </c>
      <c r="E2354" s="65" t="s">
        <v>696</v>
      </c>
    </row>
    <row r="2355" spans="1:5" ht="30" x14ac:dyDescent="0.25">
      <c r="A2355" s="65" t="s">
        <v>9077</v>
      </c>
      <c r="B2355" s="65" t="s">
        <v>9078</v>
      </c>
      <c r="C2355" s="65">
        <v>2</v>
      </c>
      <c r="D2355" s="66">
        <v>43165.85135459491</v>
      </c>
      <c r="E2355" s="65" t="s">
        <v>696</v>
      </c>
    </row>
    <row r="2356" spans="1:5" x14ac:dyDescent="0.25">
      <c r="A2356" s="65" t="s">
        <v>9079</v>
      </c>
      <c r="B2356" s="65" t="s">
        <v>2163</v>
      </c>
      <c r="C2356" s="65">
        <v>2</v>
      </c>
      <c r="D2356" s="66">
        <v>43165.801282546294</v>
      </c>
      <c r="E2356" s="65" t="s">
        <v>696</v>
      </c>
    </row>
    <row r="2357" spans="1:5" x14ac:dyDescent="0.25">
      <c r="A2357" s="65" t="s">
        <v>9080</v>
      </c>
      <c r="B2357" s="65" t="s">
        <v>9081</v>
      </c>
      <c r="C2357" s="65">
        <v>2</v>
      </c>
      <c r="D2357" s="66">
        <v>43165.842408819444</v>
      </c>
      <c r="E2357" s="65" t="s">
        <v>696</v>
      </c>
    </row>
    <row r="2358" spans="1:5" ht="30" x14ac:dyDescent="0.25">
      <c r="A2358" s="65" t="s">
        <v>9082</v>
      </c>
      <c r="B2358" s="65" t="s">
        <v>9083</v>
      </c>
      <c r="C2358" s="65">
        <v>2</v>
      </c>
      <c r="D2358" s="66">
        <v>43165.849224421298</v>
      </c>
      <c r="E2358" s="65" t="s">
        <v>696</v>
      </c>
    </row>
    <row r="2359" spans="1:5" x14ac:dyDescent="0.25">
      <c r="A2359" s="65" t="s">
        <v>9084</v>
      </c>
      <c r="B2359" s="65" t="s">
        <v>9085</v>
      </c>
      <c r="C2359" s="65">
        <v>2</v>
      </c>
      <c r="D2359" s="66">
        <v>43165.822663553241</v>
      </c>
      <c r="E2359" s="65" t="s">
        <v>696</v>
      </c>
    </row>
    <row r="2360" spans="1:5" ht="30" x14ac:dyDescent="0.25">
      <c r="A2360" s="65" t="s">
        <v>9086</v>
      </c>
      <c r="B2360" s="65" t="s">
        <v>9087</v>
      </c>
      <c r="C2360" s="65">
        <v>2</v>
      </c>
      <c r="D2360" s="66">
        <v>43165.802325092591</v>
      </c>
      <c r="E2360" s="65" t="s">
        <v>696</v>
      </c>
    </row>
    <row r="2361" spans="1:5" x14ac:dyDescent="0.25">
      <c r="A2361" s="65" t="s">
        <v>9088</v>
      </c>
      <c r="B2361" s="65" t="s">
        <v>9089</v>
      </c>
      <c r="C2361" s="65">
        <v>2</v>
      </c>
      <c r="D2361" s="66">
        <v>43165.81599505787</v>
      </c>
      <c r="E2361" s="65" t="s">
        <v>696</v>
      </c>
    </row>
    <row r="2362" spans="1:5" x14ac:dyDescent="0.25">
      <c r="A2362" s="65" t="s">
        <v>9090</v>
      </c>
      <c r="B2362" s="65" t="s">
        <v>9091</v>
      </c>
      <c r="C2362" s="65">
        <v>2</v>
      </c>
      <c r="D2362" s="66">
        <v>43165.842407442127</v>
      </c>
      <c r="E2362" s="65" t="s">
        <v>696</v>
      </c>
    </row>
    <row r="2363" spans="1:5" x14ac:dyDescent="0.25">
      <c r="A2363" s="65" t="s">
        <v>9092</v>
      </c>
      <c r="B2363" s="65" t="s">
        <v>9093</v>
      </c>
      <c r="C2363" s="65">
        <v>2</v>
      </c>
      <c r="D2363" s="66">
        <v>43165.798346203701</v>
      </c>
      <c r="E2363" s="65" t="s">
        <v>696</v>
      </c>
    </row>
    <row r="2364" spans="1:5" ht="30" x14ac:dyDescent="0.25">
      <c r="A2364" s="65" t="s">
        <v>9094</v>
      </c>
      <c r="B2364" s="65" t="s">
        <v>9095</v>
      </c>
      <c r="C2364" s="65">
        <v>2</v>
      </c>
      <c r="D2364" s="66">
        <v>43165.845622395835</v>
      </c>
      <c r="E2364" s="65" t="s">
        <v>696</v>
      </c>
    </row>
    <row r="2365" spans="1:5" x14ac:dyDescent="0.25">
      <c r="A2365" s="65" t="s">
        <v>9096</v>
      </c>
      <c r="B2365" s="65" t="s">
        <v>9097</v>
      </c>
      <c r="C2365" s="65">
        <v>2</v>
      </c>
      <c r="D2365" s="66">
        <v>43165.805550185185</v>
      </c>
      <c r="E2365" s="65" t="s">
        <v>696</v>
      </c>
    </row>
    <row r="2366" spans="1:5" x14ac:dyDescent="0.25">
      <c r="A2366" s="65" t="s">
        <v>9098</v>
      </c>
      <c r="B2366" s="65" t="s">
        <v>9099</v>
      </c>
      <c r="C2366" s="65">
        <v>2</v>
      </c>
      <c r="D2366" s="66">
        <v>43165.827250925926</v>
      </c>
      <c r="E2366" s="65" t="s">
        <v>696</v>
      </c>
    </row>
    <row r="2367" spans="1:5" ht="30" x14ac:dyDescent="0.25">
      <c r="A2367" s="65" t="s">
        <v>9100</v>
      </c>
      <c r="B2367" s="65" t="s">
        <v>9101</v>
      </c>
      <c r="C2367" s="65">
        <v>2</v>
      </c>
      <c r="D2367" s="66">
        <v>43165.821748981478</v>
      </c>
      <c r="E2367" s="65" t="s">
        <v>696</v>
      </c>
    </row>
    <row r="2368" spans="1:5" x14ac:dyDescent="0.25">
      <c r="A2368" s="65" t="s">
        <v>9102</v>
      </c>
      <c r="B2368" s="65" t="s">
        <v>3390</v>
      </c>
      <c r="C2368" s="65">
        <v>2</v>
      </c>
      <c r="D2368" s="66">
        <v>43165.850950243053</v>
      </c>
      <c r="E2368" s="65" t="s">
        <v>696</v>
      </c>
    </row>
    <row r="2369" spans="1:5" ht="30" x14ac:dyDescent="0.25">
      <c r="A2369" s="65" t="s">
        <v>9103</v>
      </c>
      <c r="B2369" s="65" t="s">
        <v>9104</v>
      </c>
      <c r="C2369" s="65">
        <v>2</v>
      </c>
      <c r="D2369" s="66">
        <v>43165.829938287039</v>
      </c>
      <c r="E2369" s="65" t="s">
        <v>696</v>
      </c>
    </row>
    <row r="2370" spans="1:5" ht="30" x14ac:dyDescent="0.25">
      <c r="A2370" s="65" t="s">
        <v>9105</v>
      </c>
      <c r="B2370" s="65" t="s">
        <v>9106</v>
      </c>
      <c r="C2370" s="65">
        <v>2</v>
      </c>
      <c r="D2370" s="66">
        <v>43165.798986608796</v>
      </c>
      <c r="E2370" s="65" t="s">
        <v>696</v>
      </c>
    </row>
    <row r="2371" spans="1:5" ht="30" x14ac:dyDescent="0.25">
      <c r="A2371" s="65" t="s">
        <v>9107</v>
      </c>
      <c r="B2371" s="65" t="s">
        <v>9108</v>
      </c>
      <c r="C2371" s="65">
        <v>2</v>
      </c>
      <c r="D2371" s="66">
        <v>43165.810071435182</v>
      </c>
      <c r="E2371" s="65" t="s">
        <v>696</v>
      </c>
    </row>
    <row r="2372" spans="1:5" x14ac:dyDescent="0.25">
      <c r="A2372" s="65" t="s">
        <v>9109</v>
      </c>
      <c r="B2372" s="65" t="s">
        <v>9110</v>
      </c>
      <c r="C2372" s="65">
        <v>2</v>
      </c>
      <c r="D2372" s="66">
        <v>43165.831369560183</v>
      </c>
      <c r="E2372" s="65" t="s">
        <v>696</v>
      </c>
    </row>
    <row r="2373" spans="1:5" ht="30" x14ac:dyDescent="0.25">
      <c r="A2373" s="65" t="s">
        <v>9111</v>
      </c>
      <c r="B2373" s="65" t="s">
        <v>9112</v>
      </c>
      <c r="C2373" s="65">
        <v>2</v>
      </c>
      <c r="D2373" s="66">
        <v>43165.815478564815</v>
      </c>
      <c r="E2373" s="65" t="s">
        <v>696</v>
      </c>
    </row>
    <row r="2374" spans="1:5" ht="30" x14ac:dyDescent="0.25">
      <c r="A2374" s="65" t="s">
        <v>9113</v>
      </c>
      <c r="B2374" s="65" t="s">
        <v>9114</v>
      </c>
      <c r="C2374" s="65">
        <v>2</v>
      </c>
      <c r="D2374" s="66">
        <v>43165.797815601851</v>
      </c>
      <c r="E2374" s="65" t="s">
        <v>696</v>
      </c>
    </row>
    <row r="2375" spans="1:5" x14ac:dyDescent="0.25">
      <c r="A2375" s="65" t="s">
        <v>9115</v>
      </c>
      <c r="B2375" s="65" t="s">
        <v>9116</v>
      </c>
      <c r="C2375" s="65">
        <v>2</v>
      </c>
      <c r="D2375" s="66">
        <v>43165.837596840276</v>
      </c>
      <c r="E2375" s="65" t="s">
        <v>696</v>
      </c>
    </row>
    <row r="2376" spans="1:5" ht="30" x14ac:dyDescent="0.25">
      <c r="A2376" s="65" t="s">
        <v>9117</v>
      </c>
      <c r="B2376" s="65" t="s">
        <v>9118</v>
      </c>
      <c r="C2376" s="65">
        <v>2</v>
      </c>
      <c r="D2376" s="66">
        <v>43165.851809328706</v>
      </c>
      <c r="E2376" s="65" t="s">
        <v>696</v>
      </c>
    </row>
    <row r="2377" spans="1:5" x14ac:dyDescent="0.25">
      <c r="A2377" s="65" t="s">
        <v>9119</v>
      </c>
      <c r="B2377" s="65" t="s">
        <v>9120</v>
      </c>
      <c r="C2377" s="65">
        <v>2</v>
      </c>
      <c r="D2377" s="66">
        <v>43165.81486972222</v>
      </c>
      <c r="E2377" s="65" t="s">
        <v>696</v>
      </c>
    </row>
    <row r="2378" spans="1:5" ht="30" x14ac:dyDescent="0.25">
      <c r="A2378" s="65" t="s">
        <v>9121</v>
      </c>
      <c r="B2378" s="65" t="s">
        <v>9122</v>
      </c>
      <c r="C2378" s="65">
        <v>2</v>
      </c>
      <c r="D2378" s="66">
        <v>43165.833623333332</v>
      </c>
      <c r="E2378" s="65" t="s">
        <v>696</v>
      </c>
    </row>
    <row r="2379" spans="1:5" ht="30" x14ac:dyDescent="0.25">
      <c r="A2379" s="65" t="s">
        <v>9123</v>
      </c>
      <c r="B2379" s="65" t="s">
        <v>9124</v>
      </c>
      <c r="C2379" s="65">
        <v>2</v>
      </c>
      <c r="D2379" s="66">
        <v>43165.848771469908</v>
      </c>
      <c r="E2379" s="65" t="s">
        <v>696</v>
      </c>
    </row>
    <row r="2380" spans="1:5" x14ac:dyDescent="0.25">
      <c r="A2380" s="65" t="s">
        <v>9125</v>
      </c>
      <c r="B2380" s="65" t="s">
        <v>9126</v>
      </c>
      <c r="C2380" s="65">
        <v>2</v>
      </c>
      <c r="D2380" s="66">
        <v>43165.850380462965</v>
      </c>
      <c r="E2380" s="65" t="s">
        <v>696</v>
      </c>
    </row>
    <row r="2381" spans="1:5" x14ac:dyDescent="0.25">
      <c r="A2381" s="65" t="s">
        <v>9127</v>
      </c>
      <c r="B2381" s="65" t="s">
        <v>9128</v>
      </c>
      <c r="C2381" s="65">
        <v>2</v>
      </c>
      <c r="D2381" s="66">
        <v>43165.830615740742</v>
      </c>
      <c r="E2381" s="65" t="s">
        <v>696</v>
      </c>
    </row>
    <row r="2382" spans="1:5" ht="30" x14ac:dyDescent="0.25">
      <c r="A2382" s="65" t="s">
        <v>9129</v>
      </c>
      <c r="B2382" s="65" t="s">
        <v>9130</v>
      </c>
      <c r="C2382" s="65">
        <v>2</v>
      </c>
      <c r="D2382" s="66">
        <v>43165.851352349535</v>
      </c>
      <c r="E2382" s="65" t="s">
        <v>696</v>
      </c>
    </row>
    <row r="2383" spans="1:5" x14ac:dyDescent="0.25">
      <c r="A2383" s="65" t="s">
        <v>9131</v>
      </c>
      <c r="B2383" s="65" t="s">
        <v>9132</v>
      </c>
      <c r="C2383" s="65">
        <v>2</v>
      </c>
      <c r="D2383" s="66">
        <v>43165.82833679398</v>
      </c>
      <c r="E2383" s="65" t="s">
        <v>696</v>
      </c>
    </row>
    <row r="2384" spans="1:5" ht="30" x14ac:dyDescent="0.25">
      <c r="A2384" s="65" t="s">
        <v>9133</v>
      </c>
      <c r="B2384" s="65" t="s">
        <v>9134</v>
      </c>
      <c r="C2384" s="65">
        <v>2</v>
      </c>
      <c r="D2384" s="66">
        <v>43165.806874965281</v>
      </c>
      <c r="E2384" s="65" t="s">
        <v>696</v>
      </c>
    </row>
    <row r="2385" spans="1:5" x14ac:dyDescent="0.25">
      <c r="A2385" s="65" t="s">
        <v>9135</v>
      </c>
      <c r="B2385" s="65" t="s">
        <v>9136</v>
      </c>
      <c r="C2385" s="65">
        <v>2</v>
      </c>
      <c r="D2385" s="66">
        <v>43165.824515995373</v>
      </c>
      <c r="E2385" s="65" t="s">
        <v>696</v>
      </c>
    </row>
    <row r="2386" spans="1:5" ht="30" x14ac:dyDescent="0.25">
      <c r="A2386" s="65" t="s">
        <v>9137</v>
      </c>
      <c r="B2386" s="65" t="s">
        <v>9138</v>
      </c>
      <c r="C2386" s="65">
        <v>2</v>
      </c>
      <c r="D2386" s="66">
        <v>43165.818520393521</v>
      </c>
      <c r="E2386" s="65" t="s">
        <v>696</v>
      </c>
    </row>
    <row r="2387" spans="1:5" x14ac:dyDescent="0.25">
      <c r="A2387" s="65" t="s">
        <v>9139</v>
      </c>
      <c r="B2387" s="65" t="s">
        <v>9140</v>
      </c>
      <c r="C2387" s="65">
        <v>2</v>
      </c>
      <c r="D2387" s="66">
        <v>43165.843332638891</v>
      </c>
      <c r="E2387" s="65" t="s">
        <v>696</v>
      </c>
    </row>
    <row r="2388" spans="1:5" ht="30" x14ac:dyDescent="0.25">
      <c r="A2388" s="65" t="s">
        <v>9141</v>
      </c>
      <c r="B2388" s="65" t="s">
        <v>9142</v>
      </c>
      <c r="C2388" s="65">
        <v>2</v>
      </c>
      <c r="D2388" s="66">
        <v>43165.820628125002</v>
      </c>
      <c r="E2388" s="65" t="s">
        <v>696</v>
      </c>
    </row>
    <row r="2389" spans="1:5" x14ac:dyDescent="0.25">
      <c r="A2389" s="65" t="s">
        <v>9143</v>
      </c>
      <c r="B2389" s="65" t="s">
        <v>9144</v>
      </c>
      <c r="C2389" s="65">
        <v>2</v>
      </c>
      <c r="D2389" s="66">
        <v>43165.802980405089</v>
      </c>
      <c r="E2389" s="65" t="s">
        <v>696</v>
      </c>
    </row>
    <row r="2390" spans="1:5" x14ac:dyDescent="0.25">
      <c r="A2390" s="65" t="s">
        <v>9145</v>
      </c>
      <c r="B2390" s="65" t="s">
        <v>9146</v>
      </c>
      <c r="C2390" s="65">
        <v>2</v>
      </c>
      <c r="D2390" s="66">
        <v>43165.797203553244</v>
      </c>
      <c r="E2390" s="65" t="s">
        <v>696</v>
      </c>
    </row>
    <row r="2391" spans="1:5" ht="30" x14ac:dyDescent="0.25">
      <c r="A2391" s="65" t="s">
        <v>9147</v>
      </c>
      <c r="B2391" s="65" t="s">
        <v>9148</v>
      </c>
      <c r="C2391" s="65">
        <v>2</v>
      </c>
      <c r="D2391" s="66">
        <v>43165.803438784722</v>
      </c>
      <c r="E2391" s="65" t="s">
        <v>696</v>
      </c>
    </row>
    <row r="2392" spans="1:5" x14ac:dyDescent="0.25">
      <c r="A2392" s="65" t="s">
        <v>9149</v>
      </c>
      <c r="B2392" s="65" t="s">
        <v>9150</v>
      </c>
      <c r="C2392" s="65">
        <v>2</v>
      </c>
      <c r="D2392" s="66">
        <v>43165.851331712962</v>
      </c>
      <c r="E2392" s="65" t="s">
        <v>696</v>
      </c>
    </row>
    <row r="2393" spans="1:5" ht="30" x14ac:dyDescent="0.25">
      <c r="A2393" s="65" t="s">
        <v>9151</v>
      </c>
      <c r="B2393" s="65" t="s">
        <v>9152</v>
      </c>
      <c r="C2393" s="65">
        <v>2</v>
      </c>
      <c r="D2393" s="66">
        <v>43165.851736018521</v>
      </c>
      <c r="E2393" s="65" t="s">
        <v>696</v>
      </c>
    </row>
    <row r="2394" spans="1:5" x14ac:dyDescent="0.25">
      <c r="A2394" s="65" t="s">
        <v>9153</v>
      </c>
      <c r="B2394" s="65" t="s">
        <v>9154</v>
      </c>
      <c r="C2394" s="65">
        <v>2</v>
      </c>
      <c r="D2394" s="66">
        <v>43165.829504502311</v>
      </c>
      <c r="E2394" s="65" t="s">
        <v>696</v>
      </c>
    </row>
    <row r="2395" spans="1:5" ht="30" x14ac:dyDescent="0.25">
      <c r="A2395" s="65" t="s">
        <v>9155</v>
      </c>
      <c r="B2395" s="65" t="s">
        <v>9156</v>
      </c>
      <c r="C2395" s="65">
        <v>2</v>
      </c>
      <c r="D2395" s="66">
        <v>43165.812896076386</v>
      </c>
      <c r="E2395" s="65" t="s">
        <v>696</v>
      </c>
    </row>
    <row r="2396" spans="1:5" x14ac:dyDescent="0.25">
      <c r="A2396" s="65" t="s">
        <v>9157</v>
      </c>
      <c r="B2396" s="65" t="s">
        <v>9158</v>
      </c>
      <c r="C2396" s="65">
        <v>2</v>
      </c>
      <c r="D2396" s="66">
        <v>43165.830691898147</v>
      </c>
      <c r="E2396" s="65" t="s">
        <v>696</v>
      </c>
    </row>
    <row r="2397" spans="1:5" x14ac:dyDescent="0.25">
      <c r="A2397" s="65" t="s">
        <v>9159</v>
      </c>
      <c r="B2397" s="65" t="s">
        <v>9160</v>
      </c>
      <c r="C2397" s="65">
        <v>2</v>
      </c>
      <c r="D2397" s="66">
        <v>43165.813502557867</v>
      </c>
      <c r="E2397" s="65" t="s">
        <v>696</v>
      </c>
    </row>
    <row r="2398" spans="1:5" ht="30" x14ac:dyDescent="0.25">
      <c r="A2398" s="65" t="s">
        <v>9161</v>
      </c>
      <c r="B2398" s="65" t="s">
        <v>9162</v>
      </c>
      <c r="C2398" s="65">
        <v>2</v>
      </c>
      <c r="D2398" s="66">
        <v>43165.809656666665</v>
      </c>
      <c r="E2398" s="65" t="s">
        <v>696</v>
      </c>
    </row>
    <row r="2399" spans="1:5" x14ac:dyDescent="0.25">
      <c r="A2399" s="65" t="s">
        <v>9163</v>
      </c>
      <c r="B2399" s="65" t="s">
        <v>9164</v>
      </c>
      <c r="C2399" s="65">
        <v>2</v>
      </c>
      <c r="D2399" s="66">
        <v>43165.798183599538</v>
      </c>
      <c r="E2399" s="65" t="s">
        <v>696</v>
      </c>
    </row>
    <row r="2400" spans="1:5" x14ac:dyDescent="0.25">
      <c r="A2400" s="65" t="s">
        <v>9165</v>
      </c>
      <c r="B2400" s="65" t="s">
        <v>9166</v>
      </c>
      <c r="C2400" s="65">
        <v>2</v>
      </c>
      <c r="D2400" s="66">
        <v>43165.813504351849</v>
      </c>
      <c r="E2400" s="65" t="s">
        <v>696</v>
      </c>
    </row>
    <row r="2401" spans="1:5" ht="30" x14ac:dyDescent="0.25">
      <c r="A2401" s="65" t="s">
        <v>9167</v>
      </c>
      <c r="B2401" s="65" t="s">
        <v>9168</v>
      </c>
      <c r="C2401" s="65">
        <v>2</v>
      </c>
      <c r="D2401" s="66">
        <v>43165.800327662037</v>
      </c>
      <c r="E2401" s="65" t="s">
        <v>696</v>
      </c>
    </row>
    <row r="2402" spans="1:5" x14ac:dyDescent="0.25">
      <c r="A2402" s="65" t="s">
        <v>9169</v>
      </c>
      <c r="B2402" s="65" t="s">
        <v>9170</v>
      </c>
      <c r="C2402" s="65">
        <v>2</v>
      </c>
      <c r="D2402" s="66">
        <v>43165.819193888892</v>
      </c>
      <c r="E2402" s="65" t="s">
        <v>696</v>
      </c>
    </row>
    <row r="2403" spans="1:5" ht="30" x14ac:dyDescent="0.25">
      <c r="A2403" s="65" t="s">
        <v>9171</v>
      </c>
      <c r="B2403" s="65" t="s">
        <v>9172</v>
      </c>
      <c r="C2403" s="65">
        <v>2</v>
      </c>
      <c r="D2403" s="66">
        <v>43165.839684722225</v>
      </c>
      <c r="E2403" s="65" t="s">
        <v>696</v>
      </c>
    </row>
    <row r="2404" spans="1:5" x14ac:dyDescent="0.25">
      <c r="A2404" s="65" t="s">
        <v>9173</v>
      </c>
      <c r="B2404" s="65" t="s">
        <v>9174</v>
      </c>
      <c r="C2404" s="65">
        <v>2</v>
      </c>
      <c r="D2404" s="66">
        <v>43165.823213425923</v>
      </c>
      <c r="E2404" s="65" t="s">
        <v>696</v>
      </c>
    </row>
    <row r="2405" spans="1:5" ht="30" x14ac:dyDescent="0.25">
      <c r="A2405" s="65" t="s">
        <v>9175</v>
      </c>
      <c r="B2405" s="65" t="s">
        <v>9176</v>
      </c>
      <c r="C2405" s="65">
        <v>2</v>
      </c>
      <c r="D2405" s="66">
        <v>43165.838428460651</v>
      </c>
      <c r="E2405" s="65" t="s">
        <v>696</v>
      </c>
    </row>
    <row r="2406" spans="1:5" x14ac:dyDescent="0.25">
      <c r="A2406" s="65" t="s">
        <v>9177</v>
      </c>
      <c r="B2406" s="65" t="s">
        <v>9178</v>
      </c>
      <c r="C2406" s="65">
        <v>2</v>
      </c>
      <c r="D2406" s="66">
        <v>43165.820570138887</v>
      </c>
      <c r="E2406" s="65" t="s">
        <v>696</v>
      </c>
    </row>
    <row r="2407" spans="1:5" ht="30" x14ac:dyDescent="0.25">
      <c r="A2407" s="65" t="s">
        <v>9179</v>
      </c>
      <c r="B2407" s="65" t="s">
        <v>9180</v>
      </c>
      <c r="C2407" s="65">
        <v>2</v>
      </c>
      <c r="D2407" s="66">
        <v>43165.802793125004</v>
      </c>
      <c r="E2407" s="65" t="s">
        <v>696</v>
      </c>
    </row>
    <row r="2408" spans="1:5" x14ac:dyDescent="0.25">
      <c r="A2408" s="65" t="s">
        <v>9181</v>
      </c>
      <c r="B2408" s="65" t="s">
        <v>9182</v>
      </c>
      <c r="C2408" s="65">
        <v>2</v>
      </c>
      <c r="D2408" s="66">
        <v>43165.798825046295</v>
      </c>
      <c r="E2408" s="65" t="s">
        <v>696</v>
      </c>
    </row>
    <row r="2409" spans="1:5" x14ac:dyDescent="0.25">
      <c r="A2409" s="65" t="s">
        <v>9183</v>
      </c>
      <c r="B2409" s="65" t="s">
        <v>9184</v>
      </c>
      <c r="C2409" s="65">
        <v>2</v>
      </c>
      <c r="D2409" s="66">
        <v>43165.825399942129</v>
      </c>
      <c r="E2409" s="65" t="s">
        <v>696</v>
      </c>
    </row>
    <row r="2410" spans="1:5" x14ac:dyDescent="0.25">
      <c r="A2410" s="65" t="s">
        <v>9185</v>
      </c>
      <c r="B2410" s="65" t="s">
        <v>9186</v>
      </c>
      <c r="C2410" s="65">
        <v>2</v>
      </c>
      <c r="D2410" s="66">
        <v>43165.846884409722</v>
      </c>
      <c r="E2410" s="65" t="s">
        <v>696</v>
      </c>
    </row>
    <row r="2411" spans="1:5" x14ac:dyDescent="0.25">
      <c r="A2411" s="65" t="s">
        <v>9187</v>
      </c>
      <c r="B2411" s="65" t="s">
        <v>9188</v>
      </c>
      <c r="C2411" s="65">
        <v>2</v>
      </c>
      <c r="D2411" s="66">
        <v>43165.796923159724</v>
      </c>
      <c r="E2411" s="65" t="s">
        <v>696</v>
      </c>
    </row>
    <row r="2412" spans="1:5" ht="30" x14ac:dyDescent="0.25">
      <c r="A2412" s="65" t="s">
        <v>9189</v>
      </c>
      <c r="B2412" s="65" t="s">
        <v>9190</v>
      </c>
      <c r="C2412" s="65">
        <v>2</v>
      </c>
      <c r="D2412" s="66">
        <v>43165.846025798608</v>
      </c>
      <c r="E2412" s="65" t="s">
        <v>696</v>
      </c>
    </row>
    <row r="2413" spans="1:5" x14ac:dyDescent="0.25">
      <c r="A2413" s="65" t="s">
        <v>9191</v>
      </c>
      <c r="B2413" s="65" t="s">
        <v>9192</v>
      </c>
      <c r="C2413" s="65">
        <v>2</v>
      </c>
      <c r="D2413" s="66">
        <v>43165.848347719904</v>
      </c>
      <c r="E2413" s="65" t="s">
        <v>696</v>
      </c>
    </row>
    <row r="2414" spans="1:5" ht="30" x14ac:dyDescent="0.25">
      <c r="A2414" s="65" t="s">
        <v>9193</v>
      </c>
      <c r="B2414" s="65" t="s">
        <v>9194</v>
      </c>
      <c r="C2414" s="65">
        <v>2</v>
      </c>
      <c r="D2414" s="66">
        <v>43165.819192662035</v>
      </c>
      <c r="E2414" s="65" t="s">
        <v>696</v>
      </c>
    </row>
    <row r="2415" spans="1:5" x14ac:dyDescent="0.25">
      <c r="A2415" s="65" t="s">
        <v>9195</v>
      </c>
      <c r="B2415" s="65" t="s">
        <v>9196</v>
      </c>
      <c r="C2415" s="65">
        <v>2</v>
      </c>
      <c r="D2415" s="66">
        <v>43165.827354849534</v>
      </c>
      <c r="E2415" s="65" t="s">
        <v>696</v>
      </c>
    </row>
    <row r="2416" spans="1:5" ht="30" x14ac:dyDescent="0.25">
      <c r="A2416" s="65" t="s">
        <v>9197</v>
      </c>
      <c r="B2416" s="65" t="s">
        <v>9198</v>
      </c>
      <c r="C2416" s="65">
        <v>2</v>
      </c>
      <c r="D2416" s="66">
        <v>43165.833640115743</v>
      </c>
      <c r="E2416" s="65" t="s">
        <v>696</v>
      </c>
    </row>
    <row r="2417" spans="1:5" ht="30" x14ac:dyDescent="0.25">
      <c r="A2417" s="65" t="s">
        <v>9199</v>
      </c>
      <c r="B2417" s="65" t="s">
        <v>9200</v>
      </c>
      <c r="C2417" s="65">
        <v>2</v>
      </c>
      <c r="D2417" s="66">
        <v>43165.816287662034</v>
      </c>
      <c r="E2417" s="65" t="s">
        <v>696</v>
      </c>
    </row>
    <row r="2418" spans="1:5" x14ac:dyDescent="0.25">
      <c r="A2418" s="65" t="s">
        <v>9201</v>
      </c>
      <c r="B2418" s="65" t="s">
        <v>9202</v>
      </c>
      <c r="C2418" s="65">
        <v>2</v>
      </c>
      <c r="D2418" s="66">
        <v>43165.837126562503</v>
      </c>
      <c r="E2418" s="65" t="s">
        <v>696</v>
      </c>
    </row>
    <row r="2419" spans="1:5" ht="30" x14ac:dyDescent="0.25">
      <c r="A2419" s="65" t="s">
        <v>9203</v>
      </c>
      <c r="B2419" s="65" t="s">
        <v>9204</v>
      </c>
      <c r="C2419" s="65">
        <v>2</v>
      </c>
      <c r="D2419" s="66">
        <v>43165.829938067131</v>
      </c>
      <c r="E2419" s="65" t="s">
        <v>696</v>
      </c>
    </row>
    <row r="2420" spans="1:5" x14ac:dyDescent="0.25">
      <c r="A2420" s="65" t="s">
        <v>9205</v>
      </c>
      <c r="B2420" s="65" t="s">
        <v>9206</v>
      </c>
      <c r="C2420" s="65">
        <v>2</v>
      </c>
      <c r="D2420" s="66">
        <v>43165.849218645832</v>
      </c>
      <c r="E2420" s="65" t="s">
        <v>696</v>
      </c>
    </row>
    <row r="2421" spans="1:5" ht="30" x14ac:dyDescent="0.25">
      <c r="A2421" s="65" t="s">
        <v>9207</v>
      </c>
      <c r="B2421" s="65" t="s">
        <v>9208</v>
      </c>
      <c r="C2421" s="65">
        <v>2</v>
      </c>
      <c r="D2421" s="66">
        <v>43165.840578090276</v>
      </c>
      <c r="E2421" s="65" t="s">
        <v>696</v>
      </c>
    </row>
    <row r="2422" spans="1:5" x14ac:dyDescent="0.25">
      <c r="A2422" s="65" t="s">
        <v>9209</v>
      </c>
      <c r="B2422" s="65" t="s">
        <v>9210</v>
      </c>
      <c r="C2422" s="65">
        <v>2</v>
      </c>
      <c r="D2422" s="66">
        <v>43165.841738877316</v>
      </c>
      <c r="E2422" s="65" t="s">
        <v>696</v>
      </c>
    </row>
    <row r="2423" spans="1:5" ht="30" x14ac:dyDescent="0.25">
      <c r="A2423" s="65" t="s">
        <v>9211</v>
      </c>
      <c r="B2423" s="65" t="s">
        <v>9212</v>
      </c>
      <c r="C2423" s="65">
        <v>2</v>
      </c>
      <c r="D2423" s="66">
        <v>43165.850935798611</v>
      </c>
      <c r="E2423" s="65" t="s">
        <v>696</v>
      </c>
    </row>
    <row r="2424" spans="1:5" ht="30" x14ac:dyDescent="0.25">
      <c r="A2424" s="65" t="s">
        <v>9213</v>
      </c>
      <c r="B2424" s="65" t="s">
        <v>9214</v>
      </c>
      <c r="C2424" s="65">
        <v>2</v>
      </c>
      <c r="D2424" s="66">
        <v>43165.848357557872</v>
      </c>
      <c r="E2424" s="65" t="s">
        <v>696</v>
      </c>
    </row>
    <row r="2425" spans="1:5" x14ac:dyDescent="0.25">
      <c r="A2425" s="65" t="s">
        <v>9215</v>
      </c>
      <c r="B2425" s="65" t="s">
        <v>9216</v>
      </c>
      <c r="C2425" s="65">
        <v>2</v>
      </c>
      <c r="D2425" s="66">
        <v>43165.807326724535</v>
      </c>
      <c r="E2425" s="65" t="s">
        <v>696</v>
      </c>
    </row>
    <row r="2426" spans="1:5" ht="30" x14ac:dyDescent="0.25">
      <c r="A2426" s="65" t="s">
        <v>9217</v>
      </c>
      <c r="B2426" s="65" t="s">
        <v>9218</v>
      </c>
      <c r="C2426" s="65">
        <v>2</v>
      </c>
      <c r="D2426" s="66">
        <v>43165.83236886574</v>
      </c>
      <c r="E2426" s="65" t="s">
        <v>696</v>
      </c>
    </row>
    <row r="2427" spans="1:5" x14ac:dyDescent="0.25">
      <c r="A2427" s="65" t="s">
        <v>9219</v>
      </c>
      <c r="B2427" s="65" t="s">
        <v>9220</v>
      </c>
      <c r="C2427" s="65">
        <v>2</v>
      </c>
      <c r="D2427" s="66">
        <v>43165.848315995368</v>
      </c>
      <c r="E2427" s="65" t="s">
        <v>696</v>
      </c>
    </row>
    <row r="2428" spans="1:5" x14ac:dyDescent="0.25">
      <c r="A2428" s="65" t="s">
        <v>9221</v>
      </c>
      <c r="B2428" s="65" t="s">
        <v>9222</v>
      </c>
      <c r="C2428" s="65">
        <v>2</v>
      </c>
      <c r="D2428" s="66">
        <v>43165.841481296295</v>
      </c>
      <c r="E2428" s="65" t="s">
        <v>696</v>
      </c>
    </row>
    <row r="2429" spans="1:5" ht="30" x14ac:dyDescent="0.25">
      <c r="A2429" s="65" t="s">
        <v>9223</v>
      </c>
      <c r="B2429" s="65" t="s">
        <v>9224</v>
      </c>
      <c r="C2429" s="65">
        <v>2</v>
      </c>
      <c r="D2429" s="66">
        <v>43165.837127569444</v>
      </c>
      <c r="E2429" s="65" t="s">
        <v>696</v>
      </c>
    </row>
    <row r="2430" spans="1:5" ht="30" x14ac:dyDescent="0.25">
      <c r="A2430" s="65" t="s">
        <v>9225</v>
      </c>
      <c r="B2430" s="65" t="s">
        <v>9226</v>
      </c>
      <c r="C2430" s="65">
        <v>2</v>
      </c>
      <c r="D2430" s="66">
        <v>43165.798046331016</v>
      </c>
      <c r="E2430" s="65" t="s">
        <v>696</v>
      </c>
    </row>
    <row r="2431" spans="1:5" x14ac:dyDescent="0.25">
      <c r="A2431" s="65" t="s">
        <v>9227</v>
      </c>
      <c r="B2431" s="65" t="s">
        <v>9228</v>
      </c>
      <c r="C2431" s="65">
        <v>2</v>
      </c>
      <c r="D2431" s="66">
        <v>43165.815088356481</v>
      </c>
      <c r="E2431" s="65" t="s">
        <v>696</v>
      </c>
    </row>
    <row r="2432" spans="1:5" ht="30" x14ac:dyDescent="0.25">
      <c r="A2432" s="65" t="s">
        <v>9229</v>
      </c>
      <c r="B2432" s="65" t="s">
        <v>9230</v>
      </c>
      <c r="C2432" s="65">
        <v>2</v>
      </c>
      <c r="D2432" s="66">
        <v>43165.829492523146</v>
      </c>
      <c r="E2432" s="65" t="s">
        <v>696</v>
      </c>
    </row>
    <row r="2433" spans="1:5" x14ac:dyDescent="0.25">
      <c r="A2433" s="65" t="s">
        <v>9231</v>
      </c>
      <c r="B2433" s="65" t="s">
        <v>9232</v>
      </c>
      <c r="C2433" s="65">
        <v>2</v>
      </c>
      <c r="D2433" s="66">
        <v>43165.811749120374</v>
      </c>
      <c r="E2433" s="65" t="s">
        <v>696</v>
      </c>
    </row>
    <row r="2434" spans="1:5" ht="30" x14ac:dyDescent="0.25">
      <c r="A2434" s="65" t="s">
        <v>9233</v>
      </c>
      <c r="B2434" s="65" t="s">
        <v>9234</v>
      </c>
      <c r="C2434" s="65">
        <v>2</v>
      </c>
      <c r="D2434" s="66">
        <v>43165.800037199071</v>
      </c>
      <c r="E2434" s="65" t="s">
        <v>696</v>
      </c>
    </row>
    <row r="2435" spans="1:5" x14ac:dyDescent="0.25">
      <c r="A2435" s="65" t="s">
        <v>9235</v>
      </c>
      <c r="B2435" s="65" t="s">
        <v>9236</v>
      </c>
      <c r="C2435" s="65">
        <v>2</v>
      </c>
      <c r="D2435" s="66">
        <v>43165.805720335651</v>
      </c>
      <c r="E2435" s="65" t="s">
        <v>696</v>
      </c>
    </row>
    <row r="2436" spans="1:5" x14ac:dyDescent="0.25">
      <c r="A2436" s="65" t="s">
        <v>9237</v>
      </c>
      <c r="B2436" s="65" t="s">
        <v>9238</v>
      </c>
      <c r="C2436" s="65">
        <v>2</v>
      </c>
      <c r="D2436" s="66">
        <v>43165.835809027776</v>
      </c>
      <c r="E2436" s="65" t="s">
        <v>696</v>
      </c>
    </row>
    <row r="2437" spans="1:5" ht="30" x14ac:dyDescent="0.25">
      <c r="A2437" s="65" t="s">
        <v>9239</v>
      </c>
      <c r="B2437" s="65" t="s">
        <v>9240</v>
      </c>
      <c r="C2437" s="65">
        <v>2</v>
      </c>
      <c r="D2437" s="66">
        <v>43165.830169074077</v>
      </c>
      <c r="E2437" s="65" t="s">
        <v>696</v>
      </c>
    </row>
    <row r="2438" spans="1:5" x14ac:dyDescent="0.25">
      <c r="A2438" s="65" t="s">
        <v>9241</v>
      </c>
      <c r="B2438" s="65" t="s">
        <v>9242</v>
      </c>
      <c r="C2438" s="65">
        <v>2</v>
      </c>
      <c r="D2438" s="66">
        <v>43165.843145543979</v>
      </c>
      <c r="E2438" s="65" t="s">
        <v>696</v>
      </c>
    </row>
    <row r="2439" spans="1:5" ht="30" x14ac:dyDescent="0.25">
      <c r="A2439" s="65" t="s">
        <v>9243</v>
      </c>
      <c r="B2439" s="65" t="s">
        <v>9244</v>
      </c>
      <c r="C2439" s="65">
        <v>2</v>
      </c>
      <c r="D2439" s="66">
        <v>43165.801279502317</v>
      </c>
      <c r="E2439" s="65" t="s">
        <v>696</v>
      </c>
    </row>
    <row r="2440" spans="1:5" x14ac:dyDescent="0.25">
      <c r="A2440" s="65" t="s">
        <v>9245</v>
      </c>
      <c r="B2440" s="65" t="s">
        <v>9246</v>
      </c>
      <c r="C2440" s="65">
        <v>2</v>
      </c>
      <c r="D2440" s="66">
        <v>43165.830528854167</v>
      </c>
      <c r="E2440" s="65" t="s">
        <v>696</v>
      </c>
    </row>
    <row r="2441" spans="1:5" ht="30" x14ac:dyDescent="0.25">
      <c r="A2441" s="65" t="s">
        <v>9247</v>
      </c>
      <c r="B2441" s="65" t="s">
        <v>9248</v>
      </c>
      <c r="C2441" s="65">
        <v>2</v>
      </c>
      <c r="D2441" s="66">
        <v>43165.828141655089</v>
      </c>
      <c r="E2441" s="65" t="s">
        <v>696</v>
      </c>
    </row>
    <row r="2442" spans="1:5" x14ac:dyDescent="0.25">
      <c r="A2442" s="65" t="s">
        <v>9249</v>
      </c>
      <c r="B2442" s="65" t="s">
        <v>9250</v>
      </c>
      <c r="C2442" s="65">
        <v>2</v>
      </c>
      <c r="D2442" s="66">
        <v>43165.811385613422</v>
      </c>
      <c r="E2442" s="65" t="s">
        <v>696</v>
      </c>
    </row>
    <row r="2443" spans="1:5" ht="30" x14ac:dyDescent="0.25">
      <c r="A2443" s="65" t="s">
        <v>9251</v>
      </c>
      <c r="B2443" s="65" t="s">
        <v>9252</v>
      </c>
      <c r="C2443" s="65">
        <v>2</v>
      </c>
      <c r="D2443" s="66">
        <v>43165.80759113426</v>
      </c>
      <c r="E2443" s="65" t="s">
        <v>696</v>
      </c>
    </row>
    <row r="2444" spans="1:5" ht="30" x14ac:dyDescent="0.25">
      <c r="A2444" s="65" t="s">
        <v>9253</v>
      </c>
      <c r="B2444" s="65" t="s">
        <v>9254</v>
      </c>
      <c r="C2444" s="65">
        <v>2</v>
      </c>
      <c r="D2444" s="66">
        <v>43165.805317777777</v>
      </c>
      <c r="E2444" s="65" t="s">
        <v>696</v>
      </c>
    </row>
    <row r="2445" spans="1:5" x14ac:dyDescent="0.25">
      <c r="A2445" s="65" t="s">
        <v>9255</v>
      </c>
      <c r="B2445" s="65" t="s">
        <v>9256</v>
      </c>
      <c r="C2445" s="65">
        <v>2</v>
      </c>
      <c r="D2445" s="66">
        <v>43165.846297789351</v>
      </c>
      <c r="E2445" s="65" t="s">
        <v>696</v>
      </c>
    </row>
    <row r="2446" spans="1:5" x14ac:dyDescent="0.25">
      <c r="A2446" s="65" t="s">
        <v>9257</v>
      </c>
      <c r="B2446" s="65" t="s">
        <v>9258</v>
      </c>
      <c r="C2446" s="65">
        <v>2</v>
      </c>
      <c r="D2446" s="66">
        <v>43165.804459039355</v>
      </c>
      <c r="E2446" s="65" t="s">
        <v>696</v>
      </c>
    </row>
    <row r="2447" spans="1:5" ht="30" x14ac:dyDescent="0.25">
      <c r="A2447" s="65" t="s">
        <v>9259</v>
      </c>
      <c r="B2447" s="65" t="s">
        <v>9260</v>
      </c>
      <c r="C2447" s="65">
        <v>2</v>
      </c>
      <c r="D2447" s="66">
        <v>43165.80039128472</v>
      </c>
      <c r="E2447" s="65" t="s">
        <v>696</v>
      </c>
    </row>
    <row r="2448" spans="1:5" x14ac:dyDescent="0.25">
      <c r="A2448" s="65" t="s">
        <v>9261</v>
      </c>
      <c r="B2448" s="65" t="s">
        <v>9262</v>
      </c>
      <c r="C2448" s="65">
        <v>2</v>
      </c>
      <c r="D2448" s="66">
        <v>43165.83085914352</v>
      </c>
      <c r="E2448" s="65" t="s">
        <v>696</v>
      </c>
    </row>
    <row r="2449" spans="1:5" ht="30" x14ac:dyDescent="0.25">
      <c r="A2449" s="65" t="s">
        <v>9263</v>
      </c>
      <c r="B2449" s="65" t="s">
        <v>9264</v>
      </c>
      <c r="C2449" s="65">
        <v>2</v>
      </c>
      <c r="D2449" s="66">
        <v>43165.836701481479</v>
      </c>
      <c r="E2449" s="65" t="s">
        <v>696</v>
      </c>
    </row>
    <row r="2450" spans="1:5" x14ac:dyDescent="0.25">
      <c r="A2450" s="65" t="s">
        <v>9265</v>
      </c>
      <c r="B2450" s="65" t="s">
        <v>9266</v>
      </c>
      <c r="C2450" s="65">
        <v>2</v>
      </c>
      <c r="D2450" s="66">
        <v>43165.814450972219</v>
      </c>
      <c r="E2450" s="65" t="s">
        <v>696</v>
      </c>
    </row>
    <row r="2451" spans="1:5" x14ac:dyDescent="0.25">
      <c r="A2451" s="65" t="s">
        <v>9267</v>
      </c>
      <c r="B2451" s="65" t="s">
        <v>9268</v>
      </c>
      <c r="C2451" s="65">
        <v>2</v>
      </c>
      <c r="D2451" s="66">
        <v>43165.81748125</v>
      </c>
      <c r="E2451" s="65" t="s">
        <v>696</v>
      </c>
    </row>
    <row r="2452" spans="1:5" ht="30" x14ac:dyDescent="0.25">
      <c r="A2452" s="65" t="s">
        <v>9269</v>
      </c>
      <c r="B2452" s="65" t="s">
        <v>9270</v>
      </c>
      <c r="C2452" s="65">
        <v>2</v>
      </c>
      <c r="D2452" s="66">
        <v>43165.811736875003</v>
      </c>
      <c r="E2452" s="65" t="s">
        <v>696</v>
      </c>
    </row>
    <row r="2453" spans="1:5" x14ac:dyDescent="0.25">
      <c r="A2453" s="65" t="s">
        <v>9271</v>
      </c>
      <c r="B2453" s="65" t="s">
        <v>9272</v>
      </c>
      <c r="C2453" s="65">
        <v>2</v>
      </c>
      <c r="D2453" s="66">
        <v>43165.825636770831</v>
      </c>
      <c r="E2453" s="65" t="s">
        <v>696</v>
      </c>
    </row>
    <row r="2454" spans="1:5" ht="30" x14ac:dyDescent="0.25">
      <c r="A2454" s="65" t="s">
        <v>9273</v>
      </c>
      <c r="B2454" s="65" t="s">
        <v>9274</v>
      </c>
      <c r="C2454" s="65">
        <v>2</v>
      </c>
      <c r="D2454" s="66">
        <v>43165.822267916665</v>
      </c>
      <c r="E2454" s="65" t="s">
        <v>696</v>
      </c>
    </row>
    <row r="2455" spans="1:5" x14ac:dyDescent="0.25">
      <c r="A2455" s="65" t="s">
        <v>9275</v>
      </c>
      <c r="B2455" s="65" t="s">
        <v>9276</v>
      </c>
      <c r="C2455" s="65">
        <v>2</v>
      </c>
      <c r="D2455" s="66">
        <v>43165.846299178243</v>
      </c>
      <c r="E2455" s="65" t="s">
        <v>696</v>
      </c>
    </row>
    <row r="2456" spans="1:5" x14ac:dyDescent="0.25">
      <c r="A2456" s="65" t="s">
        <v>9277</v>
      </c>
      <c r="B2456" s="65" t="s">
        <v>9278</v>
      </c>
      <c r="C2456" s="65">
        <v>2</v>
      </c>
      <c r="D2456" s="66">
        <v>43165.821800046295</v>
      </c>
      <c r="E2456" s="65" t="s">
        <v>696</v>
      </c>
    </row>
    <row r="2457" spans="1:5" x14ac:dyDescent="0.25">
      <c r="A2457" s="65" t="s">
        <v>9279</v>
      </c>
      <c r="B2457" s="65" t="s">
        <v>9280</v>
      </c>
      <c r="C2457" s="65">
        <v>2</v>
      </c>
      <c r="D2457" s="66">
        <v>43165.807591539349</v>
      </c>
      <c r="E2457" s="65" t="s">
        <v>696</v>
      </c>
    </row>
    <row r="2458" spans="1:5" x14ac:dyDescent="0.25">
      <c r="A2458" s="65" t="s">
        <v>9281</v>
      </c>
      <c r="B2458" s="65" t="s">
        <v>9282</v>
      </c>
      <c r="C2458" s="65">
        <v>2</v>
      </c>
      <c r="D2458" s="66">
        <v>43165.822254942126</v>
      </c>
      <c r="E2458" s="65" t="s">
        <v>696</v>
      </c>
    </row>
    <row r="2459" spans="1:5" x14ac:dyDescent="0.25">
      <c r="A2459" s="65" t="s">
        <v>9283</v>
      </c>
      <c r="B2459" s="65" t="s">
        <v>9284</v>
      </c>
      <c r="C2459" s="65">
        <v>2</v>
      </c>
      <c r="D2459" s="66">
        <v>43165.819695578706</v>
      </c>
      <c r="E2459" s="65" t="s">
        <v>696</v>
      </c>
    </row>
    <row r="2460" spans="1:5" x14ac:dyDescent="0.25">
      <c r="A2460" s="65" t="s">
        <v>9285</v>
      </c>
      <c r="B2460" s="65" t="s">
        <v>9286</v>
      </c>
      <c r="C2460" s="65">
        <v>2</v>
      </c>
      <c r="D2460" s="66">
        <v>43165.808119791669</v>
      </c>
      <c r="E2460" s="65" t="s">
        <v>696</v>
      </c>
    </row>
    <row r="2461" spans="1:5" x14ac:dyDescent="0.25">
      <c r="A2461" s="65" t="s">
        <v>9287</v>
      </c>
      <c r="B2461" s="65" t="s">
        <v>9288</v>
      </c>
      <c r="C2461" s="65">
        <v>2</v>
      </c>
      <c r="D2461" s="66">
        <v>43165.817086990741</v>
      </c>
      <c r="E2461" s="65" t="s">
        <v>696</v>
      </c>
    </row>
    <row r="2462" spans="1:5" x14ac:dyDescent="0.25">
      <c r="A2462" s="65" t="s">
        <v>9289</v>
      </c>
      <c r="B2462" s="65" t="s">
        <v>9290</v>
      </c>
      <c r="C2462" s="65">
        <v>2</v>
      </c>
      <c r="D2462" s="66">
        <v>43165.815178229168</v>
      </c>
      <c r="E2462" s="65" t="s">
        <v>696</v>
      </c>
    </row>
    <row r="2463" spans="1:5" x14ac:dyDescent="0.25">
      <c r="A2463" s="65" t="s">
        <v>9291</v>
      </c>
      <c r="B2463" s="65" t="s">
        <v>9292</v>
      </c>
      <c r="C2463" s="65">
        <v>2</v>
      </c>
      <c r="D2463" s="66">
        <v>43165.834495717594</v>
      </c>
      <c r="E2463" s="65" t="s">
        <v>696</v>
      </c>
    </row>
    <row r="2464" spans="1:5" x14ac:dyDescent="0.25">
      <c r="A2464" s="65" t="s">
        <v>9293</v>
      </c>
      <c r="B2464" s="65" t="s">
        <v>9294</v>
      </c>
      <c r="C2464" s="65">
        <v>2</v>
      </c>
      <c r="D2464" s="66">
        <v>43165.846851203707</v>
      </c>
      <c r="E2464" s="65" t="s">
        <v>696</v>
      </c>
    </row>
    <row r="2465" spans="1:5" x14ac:dyDescent="0.25">
      <c r="A2465" s="65" t="s">
        <v>9295</v>
      </c>
      <c r="B2465" s="65" t="s">
        <v>9296</v>
      </c>
      <c r="C2465" s="65">
        <v>2</v>
      </c>
      <c r="D2465" s="66">
        <v>43165.835024837965</v>
      </c>
      <c r="E2465" s="65" t="s">
        <v>696</v>
      </c>
    </row>
    <row r="2466" spans="1:5" x14ac:dyDescent="0.25">
      <c r="A2466" s="65" t="s">
        <v>9297</v>
      </c>
      <c r="B2466" s="65" t="s">
        <v>9298</v>
      </c>
      <c r="C2466" s="65">
        <v>2</v>
      </c>
      <c r="D2466" s="66">
        <v>43165.806477210645</v>
      </c>
      <c r="E2466" s="65" t="s">
        <v>696</v>
      </c>
    </row>
    <row r="2467" spans="1:5" x14ac:dyDescent="0.25">
      <c r="A2467" s="65" t="s">
        <v>9299</v>
      </c>
      <c r="B2467" s="65" t="s">
        <v>9300</v>
      </c>
      <c r="C2467" s="65">
        <v>2</v>
      </c>
      <c r="D2467" s="66">
        <v>43165.850080567128</v>
      </c>
      <c r="E2467" s="65" t="s">
        <v>696</v>
      </c>
    </row>
    <row r="2468" spans="1:5" x14ac:dyDescent="0.25">
      <c r="A2468" s="65" t="s">
        <v>9301</v>
      </c>
      <c r="B2468" s="65" t="s">
        <v>9302</v>
      </c>
      <c r="C2468" s="65">
        <v>2</v>
      </c>
      <c r="D2468" s="66">
        <v>43165.817412349534</v>
      </c>
      <c r="E2468" s="65" t="s">
        <v>696</v>
      </c>
    </row>
    <row r="2469" spans="1:5" x14ac:dyDescent="0.25">
      <c r="A2469" s="65" t="s">
        <v>9303</v>
      </c>
      <c r="B2469" s="65" t="s">
        <v>9304</v>
      </c>
      <c r="C2469" s="65">
        <v>2</v>
      </c>
      <c r="D2469" s="66">
        <v>43165.847434502313</v>
      </c>
      <c r="E2469" s="65" t="s">
        <v>696</v>
      </c>
    </row>
    <row r="2470" spans="1:5" x14ac:dyDescent="0.25">
      <c r="A2470" s="65" t="s">
        <v>9305</v>
      </c>
      <c r="B2470" s="65" t="s">
        <v>9306</v>
      </c>
      <c r="C2470" s="65">
        <v>2</v>
      </c>
      <c r="D2470" s="66">
        <v>43165.830234710651</v>
      </c>
      <c r="E2470" s="65" t="s">
        <v>696</v>
      </c>
    </row>
    <row r="2471" spans="1:5" x14ac:dyDescent="0.25">
      <c r="A2471" s="65" t="s">
        <v>9307</v>
      </c>
      <c r="B2471" s="65" t="s">
        <v>9308</v>
      </c>
      <c r="C2471" s="65">
        <v>2</v>
      </c>
      <c r="D2471" s="66">
        <v>43165.80062130787</v>
      </c>
      <c r="E2471" s="65" t="s">
        <v>696</v>
      </c>
    </row>
    <row r="2472" spans="1:5" x14ac:dyDescent="0.25">
      <c r="A2472" s="65" t="s">
        <v>9309</v>
      </c>
      <c r="B2472" s="65" t="s">
        <v>9310</v>
      </c>
      <c r="C2472" s="65">
        <v>2</v>
      </c>
      <c r="D2472" s="66">
        <v>43165.841532372688</v>
      </c>
      <c r="E2472" s="65" t="s">
        <v>696</v>
      </c>
    </row>
    <row r="2473" spans="1:5" x14ac:dyDescent="0.25">
      <c r="A2473" s="65" t="s">
        <v>9311</v>
      </c>
      <c r="B2473" s="65" t="s">
        <v>9312</v>
      </c>
      <c r="C2473" s="65">
        <v>2</v>
      </c>
      <c r="D2473" s="66">
        <v>43165.822709085645</v>
      </c>
      <c r="E2473" s="65" t="s">
        <v>696</v>
      </c>
    </row>
    <row r="2474" spans="1:5" x14ac:dyDescent="0.25">
      <c r="A2474" s="65" t="s">
        <v>9313</v>
      </c>
      <c r="B2474" s="65" t="s">
        <v>9314</v>
      </c>
      <c r="C2474" s="65">
        <v>2</v>
      </c>
      <c r="D2474" s="66">
        <v>43165.815278587965</v>
      </c>
      <c r="E2474" s="65" t="s">
        <v>696</v>
      </c>
    </row>
    <row r="2475" spans="1:5" x14ac:dyDescent="0.25">
      <c r="A2475" s="65" t="s">
        <v>9315</v>
      </c>
      <c r="B2475" s="65" t="s">
        <v>9316</v>
      </c>
      <c r="C2475" s="65">
        <v>2</v>
      </c>
      <c r="D2475" s="66">
        <v>43165.824317951388</v>
      </c>
      <c r="E2475" s="65" t="s">
        <v>696</v>
      </c>
    </row>
    <row r="2476" spans="1:5" x14ac:dyDescent="0.25">
      <c r="A2476" s="65" t="s">
        <v>9317</v>
      </c>
      <c r="B2476" s="65" t="s">
        <v>9318</v>
      </c>
      <c r="C2476" s="65">
        <v>2</v>
      </c>
      <c r="D2476" s="66">
        <v>43165.830650914351</v>
      </c>
      <c r="E2476" s="65" t="s">
        <v>696</v>
      </c>
    </row>
    <row r="2477" spans="1:5" x14ac:dyDescent="0.25">
      <c r="A2477" s="65" t="s">
        <v>9319</v>
      </c>
      <c r="B2477" s="65" t="s">
        <v>9320</v>
      </c>
      <c r="C2477" s="65">
        <v>2</v>
      </c>
      <c r="D2477" s="66">
        <v>43165.841579583335</v>
      </c>
      <c r="E2477" s="65" t="s">
        <v>696</v>
      </c>
    </row>
    <row r="2478" spans="1:5" x14ac:dyDescent="0.25">
      <c r="A2478" s="65" t="s">
        <v>9321</v>
      </c>
      <c r="B2478" s="65" t="s">
        <v>9322</v>
      </c>
      <c r="C2478" s="65">
        <v>2</v>
      </c>
      <c r="D2478" s="66">
        <v>43165.832843414355</v>
      </c>
      <c r="E2478" s="65" t="s">
        <v>696</v>
      </c>
    </row>
    <row r="2479" spans="1:5" x14ac:dyDescent="0.25">
      <c r="A2479" s="65" t="s">
        <v>9323</v>
      </c>
      <c r="B2479" s="65" t="s">
        <v>9324</v>
      </c>
      <c r="C2479" s="65">
        <v>2</v>
      </c>
      <c r="D2479" s="66">
        <v>43165.825392847219</v>
      </c>
      <c r="E2479" s="65" t="s">
        <v>696</v>
      </c>
    </row>
    <row r="2480" spans="1:5" x14ac:dyDescent="0.25">
      <c r="A2480" s="65" t="s">
        <v>9325</v>
      </c>
      <c r="B2480" s="65" t="s">
        <v>9326</v>
      </c>
      <c r="C2480" s="65">
        <v>2</v>
      </c>
      <c r="D2480" s="66">
        <v>43165.800572893517</v>
      </c>
      <c r="E2480" s="65" t="s">
        <v>696</v>
      </c>
    </row>
    <row r="2481" spans="1:5" x14ac:dyDescent="0.25">
      <c r="A2481" s="65" t="s">
        <v>9327</v>
      </c>
      <c r="B2481" s="65" t="s">
        <v>9328</v>
      </c>
      <c r="C2481" s="65">
        <v>2</v>
      </c>
      <c r="D2481" s="66">
        <v>43165.837985312501</v>
      </c>
      <c r="E2481" s="65" t="s">
        <v>696</v>
      </c>
    </row>
    <row r="2482" spans="1:5" x14ac:dyDescent="0.25">
      <c r="A2482" s="65" t="s">
        <v>9329</v>
      </c>
      <c r="B2482" s="65" t="s">
        <v>9330</v>
      </c>
      <c r="C2482" s="65">
        <v>2</v>
      </c>
      <c r="D2482" s="66">
        <v>43165.807312951387</v>
      </c>
      <c r="E2482" s="65" t="s">
        <v>696</v>
      </c>
    </row>
    <row r="2483" spans="1:5" x14ac:dyDescent="0.25">
      <c r="A2483" s="65" t="s">
        <v>9331</v>
      </c>
      <c r="B2483" s="65" t="s">
        <v>9332</v>
      </c>
      <c r="C2483" s="65">
        <v>2</v>
      </c>
      <c r="D2483" s="66">
        <v>43165.825022858793</v>
      </c>
      <c r="E2483" s="65" t="s">
        <v>696</v>
      </c>
    </row>
    <row r="2484" spans="1:5" x14ac:dyDescent="0.25">
      <c r="A2484" s="65" t="s">
        <v>9333</v>
      </c>
      <c r="B2484" s="65" t="s">
        <v>9334</v>
      </c>
      <c r="C2484" s="65">
        <v>2</v>
      </c>
      <c r="D2484" s="66">
        <v>43165.826159594908</v>
      </c>
      <c r="E2484" s="65" t="s">
        <v>696</v>
      </c>
    </row>
    <row r="2485" spans="1:5" x14ac:dyDescent="0.25">
      <c r="A2485" s="65" t="s">
        <v>9335</v>
      </c>
      <c r="B2485" s="65" t="s">
        <v>9336</v>
      </c>
      <c r="C2485" s="65">
        <v>2</v>
      </c>
      <c r="D2485" s="66">
        <v>43165.805530115744</v>
      </c>
      <c r="E2485" s="65" t="s">
        <v>696</v>
      </c>
    </row>
    <row r="2486" spans="1:5" x14ac:dyDescent="0.25">
      <c r="A2486" s="65" t="s">
        <v>9337</v>
      </c>
      <c r="B2486" s="65" t="s">
        <v>9338</v>
      </c>
      <c r="C2486" s="65">
        <v>2</v>
      </c>
      <c r="D2486" s="66">
        <v>43165.850656481482</v>
      </c>
      <c r="E2486" s="65" t="s">
        <v>696</v>
      </c>
    </row>
    <row r="2487" spans="1:5" x14ac:dyDescent="0.25">
      <c r="A2487" s="65" t="s">
        <v>9339</v>
      </c>
      <c r="B2487" s="65" t="s">
        <v>9340</v>
      </c>
      <c r="C2487" s="65">
        <v>2</v>
      </c>
      <c r="D2487" s="66">
        <v>43165.84243503472</v>
      </c>
      <c r="E2487" s="65" t="s">
        <v>696</v>
      </c>
    </row>
    <row r="2488" spans="1:5" x14ac:dyDescent="0.25">
      <c r="A2488" s="65" t="s">
        <v>9341</v>
      </c>
      <c r="B2488" s="65" t="s">
        <v>9342</v>
      </c>
      <c r="C2488" s="65">
        <v>2</v>
      </c>
      <c r="D2488" s="66">
        <v>43165.802213368057</v>
      </c>
      <c r="E2488" s="65" t="s">
        <v>696</v>
      </c>
    </row>
    <row r="2489" spans="1:5" x14ac:dyDescent="0.25">
      <c r="A2489" s="65" t="s">
        <v>9343</v>
      </c>
      <c r="B2489" s="65" t="s">
        <v>9344</v>
      </c>
      <c r="C2489" s="65">
        <v>2</v>
      </c>
      <c r="D2489" s="66">
        <v>43165.84488290509</v>
      </c>
      <c r="E2489" s="65" t="s">
        <v>696</v>
      </c>
    </row>
    <row r="2490" spans="1:5" x14ac:dyDescent="0.25">
      <c r="A2490" s="65" t="s">
        <v>9345</v>
      </c>
      <c r="B2490" s="65" t="s">
        <v>9346</v>
      </c>
      <c r="C2490" s="65">
        <v>2</v>
      </c>
      <c r="D2490" s="66">
        <v>43165.803738668983</v>
      </c>
      <c r="E2490" s="65" t="s">
        <v>696</v>
      </c>
    </row>
    <row r="2491" spans="1:5" x14ac:dyDescent="0.25">
      <c r="A2491" s="65" t="s">
        <v>9347</v>
      </c>
      <c r="B2491" s="65" t="s">
        <v>9348</v>
      </c>
      <c r="C2491" s="65">
        <v>2</v>
      </c>
      <c r="D2491" s="66">
        <v>43165.847384629633</v>
      </c>
      <c r="E2491" s="65" t="s">
        <v>696</v>
      </c>
    </row>
    <row r="2492" spans="1:5" x14ac:dyDescent="0.25">
      <c r="A2492" s="65" t="s">
        <v>9349</v>
      </c>
      <c r="B2492" s="65" t="s">
        <v>9350</v>
      </c>
      <c r="C2492" s="65">
        <v>2</v>
      </c>
      <c r="D2492" s="66">
        <v>43165.836216215277</v>
      </c>
      <c r="E2492" s="65" t="s">
        <v>696</v>
      </c>
    </row>
    <row r="2493" spans="1:5" x14ac:dyDescent="0.25">
      <c r="A2493" s="65" t="s">
        <v>9351</v>
      </c>
      <c r="B2493" s="65" t="s">
        <v>9352</v>
      </c>
      <c r="C2493" s="65">
        <v>2</v>
      </c>
      <c r="D2493" s="66">
        <v>43165.832406828704</v>
      </c>
      <c r="E2493" s="65" t="s">
        <v>696</v>
      </c>
    </row>
    <row r="2494" spans="1:5" x14ac:dyDescent="0.25">
      <c r="A2494" s="65" t="s">
        <v>9353</v>
      </c>
      <c r="B2494" s="65" t="s">
        <v>9354</v>
      </c>
      <c r="C2494" s="65">
        <v>2</v>
      </c>
      <c r="D2494" s="66">
        <v>43165.813208043983</v>
      </c>
      <c r="E2494" s="65" t="s">
        <v>696</v>
      </c>
    </row>
    <row r="2495" spans="1:5" x14ac:dyDescent="0.25">
      <c r="A2495" s="65" t="s">
        <v>9355</v>
      </c>
      <c r="B2495" s="65" t="s">
        <v>9356</v>
      </c>
      <c r="C2495" s="65">
        <v>2</v>
      </c>
      <c r="D2495" s="66">
        <v>43165.812620277778</v>
      </c>
      <c r="E2495" s="65" t="s">
        <v>696</v>
      </c>
    </row>
    <row r="2496" spans="1:5" x14ac:dyDescent="0.25">
      <c r="A2496" s="65" t="s">
        <v>9357</v>
      </c>
      <c r="B2496" s="65" t="s">
        <v>9358</v>
      </c>
      <c r="C2496" s="65">
        <v>2</v>
      </c>
      <c r="D2496" s="66">
        <v>43165.826182210651</v>
      </c>
      <c r="E2496" s="65" t="s">
        <v>696</v>
      </c>
    </row>
    <row r="2497" spans="1:5" x14ac:dyDescent="0.25">
      <c r="A2497" s="65" t="s">
        <v>9359</v>
      </c>
      <c r="B2497" s="65" t="s">
        <v>9360</v>
      </c>
      <c r="C2497" s="65">
        <v>2</v>
      </c>
      <c r="D2497" s="66">
        <v>43165.847885601848</v>
      </c>
      <c r="E2497" s="65" t="s">
        <v>696</v>
      </c>
    </row>
    <row r="2498" spans="1:5" x14ac:dyDescent="0.25">
      <c r="A2498" s="65" t="s">
        <v>9361</v>
      </c>
      <c r="B2498" s="65" t="s">
        <v>9362</v>
      </c>
      <c r="C2498" s="65">
        <v>2</v>
      </c>
      <c r="D2498" s="66">
        <v>43165.826154178241</v>
      </c>
      <c r="E2498" s="65" t="s">
        <v>696</v>
      </c>
    </row>
    <row r="2499" spans="1:5" x14ac:dyDescent="0.25">
      <c r="A2499" s="65" t="s">
        <v>9363</v>
      </c>
      <c r="B2499" s="65" t="s">
        <v>9364</v>
      </c>
      <c r="C2499" s="65">
        <v>2</v>
      </c>
      <c r="D2499" s="66">
        <v>43165.829505543981</v>
      </c>
      <c r="E2499" s="65" t="s">
        <v>696</v>
      </c>
    </row>
    <row r="2500" spans="1:5" x14ac:dyDescent="0.25">
      <c r="A2500" s="65" t="s">
        <v>9365</v>
      </c>
      <c r="B2500" s="65" t="s">
        <v>9366</v>
      </c>
      <c r="C2500" s="65">
        <v>2</v>
      </c>
      <c r="D2500" s="66">
        <v>43165.81375199074</v>
      </c>
      <c r="E2500" s="65" t="s">
        <v>696</v>
      </c>
    </row>
    <row r="2501" spans="1:5" x14ac:dyDescent="0.25">
      <c r="A2501" s="65" t="s">
        <v>9367</v>
      </c>
      <c r="B2501" s="65" t="s">
        <v>9368</v>
      </c>
      <c r="C2501" s="65">
        <v>2</v>
      </c>
      <c r="D2501" s="66">
        <v>43165.805671469905</v>
      </c>
      <c r="E2501" s="65" t="s">
        <v>696</v>
      </c>
    </row>
    <row r="2502" spans="1:5" x14ac:dyDescent="0.25">
      <c r="A2502" s="65" t="s">
        <v>9369</v>
      </c>
      <c r="B2502" s="65" t="s">
        <v>9370</v>
      </c>
      <c r="C2502" s="65">
        <v>2</v>
      </c>
      <c r="D2502" s="66">
        <v>43165.803469976854</v>
      </c>
      <c r="E2502" s="65" t="s">
        <v>696</v>
      </c>
    </row>
    <row r="2503" spans="1:5" x14ac:dyDescent="0.25">
      <c r="A2503" s="65" t="s">
        <v>9371</v>
      </c>
      <c r="B2503" s="65" t="s">
        <v>9372</v>
      </c>
      <c r="C2503" s="65">
        <v>2</v>
      </c>
      <c r="D2503" s="66">
        <v>43165.802434814817</v>
      </c>
      <c r="E2503" s="65" t="s">
        <v>696</v>
      </c>
    </row>
    <row r="2504" spans="1:5" x14ac:dyDescent="0.25">
      <c r="A2504" s="65" t="s">
        <v>9373</v>
      </c>
      <c r="B2504" s="65" t="s">
        <v>9374</v>
      </c>
      <c r="C2504" s="65">
        <v>2</v>
      </c>
      <c r="D2504" s="66">
        <v>43165.83842177083</v>
      </c>
      <c r="E2504" s="65" t="s">
        <v>696</v>
      </c>
    </row>
    <row r="2505" spans="1:5" x14ac:dyDescent="0.25">
      <c r="A2505" s="65" t="s">
        <v>9375</v>
      </c>
      <c r="B2505" s="65" t="s">
        <v>9376</v>
      </c>
      <c r="C2505" s="65">
        <v>2</v>
      </c>
      <c r="D2505" s="66">
        <v>43165.842412789352</v>
      </c>
      <c r="E2505" s="65" t="s">
        <v>696</v>
      </c>
    </row>
    <row r="2506" spans="1:5" x14ac:dyDescent="0.25">
      <c r="A2506" s="65" t="s">
        <v>9377</v>
      </c>
      <c r="B2506" s="65" t="s">
        <v>9378</v>
      </c>
      <c r="C2506" s="65">
        <v>2</v>
      </c>
      <c r="D2506" s="66">
        <v>43165.836248553242</v>
      </c>
      <c r="E2506" s="65" t="s">
        <v>696</v>
      </c>
    </row>
    <row r="2507" spans="1:5" x14ac:dyDescent="0.25">
      <c r="A2507" s="65" t="s">
        <v>9379</v>
      </c>
      <c r="B2507" s="65" t="s">
        <v>9380</v>
      </c>
      <c r="C2507" s="65">
        <v>2</v>
      </c>
      <c r="D2507" s="66">
        <v>43165.797458055553</v>
      </c>
      <c r="E2507" s="65" t="s">
        <v>696</v>
      </c>
    </row>
    <row r="2508" spans="1:5" x14ac:dyDescent="0.25">
      <c r="A2508" s="65" t="s">
        <v>9381</v>
      </c>
      <c r="B2508" s="65" t="s">
        <v>9382</v>
      </c>
      <c r="C2508" s="65">
        <v>2</v>
      </c>
      <c r="D2508" s="66">
        <v>43165.815986284724</v>
      </c>
      <c r="E2508" s="65" t="s">
        <v>696</v>
      </c>
    </row>
    <row r="2509" spans="1:5" x14ac:dyDescent="0.25">
      <c r="A2509" s="65" t="s">
        <v>9383</v>
      </c>
      <c r="B2509" s="65" t="s">
        <v>9384</v>
      </c>
      <c r="C2509" s="65">
        <v>2</v>
      </c>
      <c r="D2509" s="66">
        <v>43165.81420296296</v>
      </c>
      <c r="E2509" s="65" t="s">
        <v>696</v>
      </c>
    </row>
    <row r="2510" spans="1:5" x14ac:dyDescent="0.25">
      <c r="A2510" s="65" t="s">
        <v>9385</v>
      </c>
      <c r="B2510" s="65" t="s">
        <v>9386</v>
      </c>
      <c r="C2510" s="65">
        <v>2</v>
      </c>
      <c r="D2510" s="66">
        <v>43165.799594201388</v>
      </c>
      <c r="E2510" s="65" t="s">
        <v>696</v>
      </c>
    </row>
    <row r="2511" spans="1:5" x14ac:dyDescent="0.25">
      <c r="A2511" s="65" t="s">
        <v>9387</v>
      </c>
      <c r="B2511" s="65" t="s">
        <v>9388</v>
      </c>
      <c r="C2511" s="65">
        <v>2</v>
      </c>
      <c r="D2511" s="66">
        <v>43165.842145995368</v>
      </c>
      <c r="E2511" s="65" t="s">
        <v>696</v>
      </c>
    </row>
    <row r="2512" spans="1:5" x14ac:dyDescent="0.25">
      <c r="A2512" s="65" t="s">
        <v>9389</v>
      </c>
      <c r="B2512" s="65" t="s">
        <v>9390</v>
      </c>
      <c r="C2512" s="65">
        <v>2</v>
      </c>
      <c r="D2512" s="66">
        <v>43165.844696851855</v>
      </c>
      <c r="E2512" s="65" t="s">
        <v>696</v>
      </c>
    </row>
    <row r="2513" spans="1:5" x14ac:dyDescent="0.25">
      <c r="A2513" s="65" t="s">
        <v>9391</v>
      </c>
      <c r="B2513" s="65" t="s">
        <v>9392</v>
      </c>
      <c r="C2513" s="65">
        <v>2</v>
      </c>
      <c r="D2513" s="66">
        <v>43165.841491643521</v>
      </c>
      <c r="E2513" s="65" t="s">
        <v>696</v>
      </c>
    </row>
    <row r="2514" spans="1:5" x14ac:dyDescent="0.25">
      <c r="A2514" s="65" t="s">
        <v>9393</v>
      </c>
      <c r="B2514" s="65" t="s">
        <v>9394</v>
      </c>
      <c r="C2514" s="65">
        <v>2</v>
      </c>
      <c r="D2514" s="66">
        <v>43165.800316597219</v>
      </c>
      <c r="E2514" s="65" t="s">
        <v>696</v>
      </c>
    </row>
  </sheetData>
  <autoFilter ref="E1:E2514">
    <filterColumn colId="0">
      <filters>
        <filter val="Geothermal Data Repository"/>
      </filters>
    </filterColumn>
  </autoFilter>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2"/>
  <sheetViews>
    <sheetView tabSelected="1" topLeftCell="A13" workbookViewId="0">
      <selection activeCell="A82" sqref="A82"/>
    </sheetView>
  </sheetViews>
  <sheetFormatPr defaultRowHeight="15" x14ac:dyDescent="0.25"/>
  <cols>
    <col min="1" max="1" width="93.42578125" customWidth="1"/>
    <col min="2" max="2" width="38.140625" bestFit="1" customWidth="1"/>
    <col min="3" max="3" width="13.85546875" style="1" bestFit="1" customWidth="1"/>
    <col min="4" max="4" width="27.140625" customWidth="1"/>
    <col min="5" max="5" width="83.28515625" customWidth="1"/>
    <col min="6" max="6" width="16.5703125" customWidth="1"/>
    <col min="7" max="7" width="20" customWidth="1"/>
  </cols>
  <sheetData>
    <row r="1" spans="1:7" s="3" customFormat="1" x14ac:dyDescent="0.25">
      <c r="A1" s="50" t="s">
        <v>9795</v>
      </c>
      <c r="B1" s="3" t="s">
        <v>9398</v>
      </c>
      <c r="C1" s="48" t="s">
        <v>9397</v>
      </c>
      <c r="D1" s="3" t="s">
        <v>688</v>
      </c>
      <c r="E1" s="3" t="s">
        <v>9792</v>
      </c>
      <c r="F1" s="3" t="s">
        <v>9793</v>
      </c>
      <c r="G1" s="3" t="s">
        <v>9794</v>
      </c>
    </row>
    <row r="2" spans="1:7" x14ac:dyDescent="0.25">
      <c r="A2" t="s">
        <v>9403</v>
      </c>
      <c r="B2" t="s">
        <v>9404</v>
      </c>
      <c r="C2" s="1">
        <v>43073.884668692132</v>
      </c>
      <c r="D2" t="s">
        <v>2</v>
      </c>
      <c r="E2" t="s">
        <v>9405</v>
      </c>
      <c r="F2">
        <v>3</v>
      </c>
      <c r="G2">
        <v>3</v>
      </c>
    </row>
    <row r="3" spans="1:7" x14ac:dyDescent="0.25">
      <c r="A3" t="s">
        <v>9403</v>
      </c>
      <c r="B3" s="49" t="s">
        <v>9406</v>
      </c>
      <c r="C3" s="1">
        <v>43073.967088182872</v>
      </c>
      <c r="D3" t="s">
        <v>2</v>
      </c>
      <c r="E3" t="s">
        <v>9405</v>
      </c>
      <c r="F3">
        <v>3</v>
      </c>
      <c r="G3">
        <v>3</v>
      </c>
    </row>
    <row r="4" spans="1:7" x14ac:dyDescent="0.25">
      <c r="A4" t="s">
        <v>9403</v>
      </c>
      <c r="B4" t="s">
        <v>9407</v>
      </c>
      <c r="C4" s="1">
        <v>43074.226111898148</v>
      </c>
      <c r="D4" t="s">
        <v>2</v>
      </c>
      <c r="E4" t="s">
        <v>9405</v>
      </c>
      <c r="F4">
        <v>3</v>
      </c>
      <c r="G4">
        <v>3</v>
      </c>
    </row>
    <row r="5" spans="1:7" x14ac:dyDescent="0.25">
      <c r="A5" t="s">
        <v>9408</v>
      </c>
      <c r="B5" t="s">
        <v>9409</v>
      </c>
      <c r="C5" s="1">
        <v>43074.180603865738</v>
      </c>
      <c r="D5" t="s">
        <v>2</v>
      </c>
      <c r="E5" t="s">
        <v>9410</v>
      </c>
      <c r="F5">
        <v>2</v>
      </c>
      <c r="G5">
        <v>4</v>
      </c>
    </row>
    <row r="6" spans="1:7" x14ac:dyDescent="0.25">
      <c r="A6" t="s">
        <v>9408</v>
      </c>
      <c r="B6" t="s">
        <v>9411</v>
      </c>
      <c r="C6" s="1">
        <v>43073.959437314814</v>
      </c>
      <c r="D6" t="s">
        <v>2</v>
      </c>
      <c r="E6" t="s">
        <v>9410</v>
      </c>
      <c r="F6">
        <v>2</v>
      </c>
      <c r="G6">
        <v>4</v>
      </c>
    </row>
    <row r="7" spans="1:7" x14ac:dyDescent="0.25">
      <c r="A7" t="s">
        <v>9412</v>
      </c>
      <c r="B7" t="s">
        <v>9413</v>
      </c>
      <c r="C7" s="1">
        <v>43073.930027129631</v>
      </c>
      <c r="D7" t="s">
        <v>2</v>
      </c>
      <c r="E7" t="s">
        <v>9414</v>
      </c>
      <c r="F7">
        <v>3</v>
      </c>
      <c r="G7">
        <v>3</v>
      </c>
    </row>
    <row r="8" spans="1:7" x14ac:dyDescent="0.25">
      <c r="A8" t="s">
        <v>9412</v>
      </c>
      <c r="B8" t="s">
        <v>9413</v>
      </c>
      <c r="C8" s="1">
        <v>43073.930027129631</v>
      </c>
      <c r="D8" t="s">
        <v>2</v>
      </c>
      <c r="E8" t="s">
        <v>9415</v>
      </c>
      <c r="F8">
        <v>3</v>
      </c>
      <c r="G8">
        <v>3</v>
      </c>
    </row>
    <row r="9" spans="1:7" x14ac:dyDescent="0.25">
      <c r="A9" t="s">
        <v>9412</v>
      </c>
      <c r="B9" t="s">
        <v>9416</v>
      </c>
      <c r="C9" s="1">
        <v>43073.978255543982</v>
      </c>
      <c r="D9" t="s">
        <v>2</v>
      </c>
      <c r="E9" t="s">
        <v>9414</v>
      </c>
      <c r="F9">
        <v>3</v>
      </c>
      <c r="G9">
        <v>3</v>
      </c>
    </row>
    <row r="10" spans="1:7" x14ac:dyDescent="0.25">
      <c r="A10" t="s">
        <v>9412</v>
      </c>
      <c r="B10" t="s">
        <v>9416</v>
      </c>
      <c r="C10" s="1">
        <v>43073.978255543982</v>
      </c>
      <c r="D10" t="s">
        <v>2</v>
      </c>
      <c r="E10" t="s">
        <v>9415</v>
      </c>
      <c r="F10">
        <v>3</v>
      </c>
      <c r="G10">
        <v>3</v>
      </c>
    </row>
    <row r="11" spans="1:7" x14ac:dyDescent="0.25">
      <c r="A11" t="s">
        <v>9412</v>
      </c>
      <c r="B11" t="s">
        <v>9417</v>
      </c>
      <c r="C11" s="1">
        <v>43074.106273078702</v>
      </c>
      <c r="D11" t="s">
        <v>2</v>
      </c>
      <c r="E11" t="s">
        <v>9415</v>
      </c>
      <c r="F11">
        <v>3</v>
      </c>
      <c r="G11">
        <v>3</v>
      </c>
    </row>
    <row r="12" spans="1:7" x14ac:dyDescent="0.25">
      <c r="A12" t="s">
        <v>9412</v>
      </c>
      <c r="B12" t="s">
        <v>9417</v>
      </c>
      <c r="C12" s="1">
        <v>43074.106273078702</v>
      </c>
      <c r="D12" t="s">
        <v>2</v>
      </c>
      <c r="E12" t="s">
        <v>9414</v>
      </c>
      <c r="F12">
        <v>3</v>
      </c>
      <c r="G12">
        <v>3</v>
      </c>
    </row>
    <row r="13" spans="1:7" x14ac:dyDescent="0.25">
      <c r="A13" t="s">
        <v>9418</v>
      </c>
      <c r="B13" t="s">
        <v>9419</v>
      </c>
      <c r="C13" s="1">
        <v>43073.980486643515</v>
      </c>
      <c r="D13" t="s">
        <v>2</v>
      </c>
      <c r="E13" t="s">
        <v>9420</v>
      </c>
      <c r="F13">
        <v>2</v>
      </c>
      <c r="G13">
        <v>3</v>
      </c>
    </row>
    <row r="14" spans="1:7" x14ac:dyDescent="0.25">
      <c r="A14" t="s">
        <v>9418</v>
      </c>
      <c r="B14" t="s">
        <v>9421</v>
      </c>
      <c r="C14" s="1">
        <v>43073.934917962964</v>
      </c>
      <c r="D14" t="s">
        <v>2</v>
      </c>
      <c r="E14" t="s">
        <v>9420</v>
      </c>
      <c r="F14">
        <v>2</v>
      </c>
      <c r="G14">
        <v>3</v>
      </c>
    </row>
    <row r="15" spans="1:7" x14ac:dyDescent="0.25">
      <c r="A15" t="s">
        <v>9422</v>
      </c>
      <c r="B15" t="s">
        <v>9423</v>
      </c>
      <c r="C15" s="1">
        <v>43073.918223356479</v>
      </c>
      <c r="D15" t="s">
        <v>2</v>
      </c>
      <c r="E15" t="s">
        <v>9424</v>
      </c>
      <c r="F15">
        <v>2</v>
      </c>
      <c r="G15">
        <v>2</v>
      </c>
    </row>
    <row r="16" spans="1:7" x14ac:dyDescent="0.25">
      <c r="A16" t="s">
        <v>9422</v>
      </c>
      <c r="B16" t="s">
        <v>9425</v>
      </c>
      <c r="C16" s="1">
        <v>43074.133150451387</v>
      </c>
      <c r="D16" t="s">
        <v>2</v>
      </c>
      <c r="E16" t="s">
        <v>9424</v>
      </c>
      <c r="F16">
        <v>2</v>
      </c>
      <c r="G16">
        <v>2</v>
      </c>
    </row>
    <row r="17" spans="1:7" x14ac:dyDescent="0.25">
      <c r="A17" t="s">
        <v>9426</v>
      </c>
      <c r="B17" t="s">
        <v>9427</v>
      </c>
      <c r="C17" s="1">
        <v>43074.02852417824</v>
      </c>
      <c r="D17" t="s">
        <v>2</v>
      </c>
      <c r="E17" t="s">
        <v>9428</v>
      </c>
      <c r="F17">
        <v>2</v>
      </c>
      <c r="G17">
        <v>2</v>
      </c>
    </row>
    <row r="18" spans="1:7" x14ac:dyDescent="0.25">
      <c r="A18" t="s">
        <v>9426</v>
      </c>
      <c r="B18" t="s">
        <v>9429</v>
      </c>
      <c r="C18" s="1">
        <v>43073.962468078702</v>
      </c>
      <c r="D18" t="s">
        <v>2</v>
      </c>
      <c r="E18" t="s">
        <v>9428</v>
      </c>
      <c r="F18">
        <v>2</v>
      </c>
      <c r="G18">
        <v>2</v>
      </c>
    </row>
    <row r="19" spans="1:7" x14ac:dyDescent="0.25">
      <c r="A19" t="s">
        <v>3418</v>
      </c>
      <c r="B19" t="s">
        <v>9430</v>
      </c>
      <c r="C19" s="1">
        <v>43074.235628078706</v>
      </c>
      <c r="D19" t="s">
        <v>2</v>
      </c>
      <c r="E19" t="s">
        <v>9431</v>
      </c>
      <c r="F19">
        <v>2</v>
      </c>
      <c r="G19">
        <v>2</v>
      </c>
    </row>
    <row r="20" spans="1:7" x14ac:dyDescent="0.25">
      <c r="A20" t="s">
        <v>3418</v>
      </c>
      <c r="B20" t="s">
        <v>9432</v>
      </c>
      <c r="C20" s="1">
        <v>43074.282731967593</v>
      </c>
      <c r="D20" t="s">
        <v>2</v>
      </c>
      <c r="E20" t="s">
        <v>9431</v>
      </c>
      <c r="F20">
        <v>2</v>
      </c>
      <c r="G20">
        <v>2</v>
      </c>
    </row>
    <row r="21" spans="1:7" x14ac:dyDescent="0.25">
      <c r="A21" t="s">
        <v>3418</v>
      </c>
      <c r="B21" t="s">
        <v>9430</v>
      </c>
      <c r="C21" s="1">
        <v>43074.235628078706</v>
      </c>
      <c r="D21" t="s">
        <v>2</v>
      </c>
      <c r="E21" t="s">
        <v>9433</v>
      </c>
      <c r="F21">
        <v>2</v>
      </c>
      <c r="G21">
        <v>2</v>
      </c>
    </row>
    <row r="22" spans="1:7" x14ac:dyDescent="0.25">
      <c r="A22" t="s">
        <v>3418</v>
      </c>
      <c r="B22" t="s">
        <v>9430</v>
      </c>
      <c r="C22" s="1">
        <v>43074.235628078706</v>
      </c>
      <c r="D22" t="s">
        <v>2</v>
      </c>
      <c r="E22" t="s">
        <v>9434</v>
      </c>
      <c r="F22">
        <v>2</v>
      </c>
      <c r="G22">
        <v>2</v>
      </c>
    </row>
    <row r="23" spans="1:7" x14ac:dyDescent="0.25">
      <c r="A23" t="s">
        <v>3418</v>
      </c>
      <c r="B23" t="s">
        <v>9432</v>
      </c>
      <c r="C23" s="1">
        <v>43074.282731967593</v>
      </c>
      <c r="D23" t="s">
        <v>2</v>
      </c>
      <c r="E23" t="s">
        <v>9434</v>
      </c>
      <c r="F23">
        <v>2</v>
      </c>
      <c r="G23">
        <v>2</v>
      </c>
    </row>
    <row r="24" spans="1:7" x14ac:dyDescent="0.25">
      <c r="A24" t="s">
        <v>3418</v>
      </c>
      <c r="B24" t="s">
        <v>9432</v>
      </c>
      <c r="C24" s="1">
        <v>43074.282731967593</v>
      </c>
      <c r="D24" t="s">
        <v>2</v>
      </c>
      <c r="E24" t="s">
        <v>9433</v>
      </c>
      <c r="F24">
        <v>2</v>
      </c>
      <c r="G24">
        <v>2</v>
      </c>
    </row>
    <row r="25" spans="1:7" x14ac:dyDescent="0.25">
      <c r="A25" t="s">
        <v>1398</v>
      </c>
      <c r="B25" t="s">
        <v>9435</v>
      </c>
      <c r="C25" s="1">
        <v>43074.089456863425</v>
      </c>
      <c r="D25" t="s">
        <v>2</v>
      </c>
      <c r="E25" t="s">
        <v>9436</v>
      </c>
      <c r="F25">
        <v>2</v>
      </c>
      <c r="G25">
        <v>2</v>
      </c>
    </row>
    <row r="26" spans="1:7" x14ac:dyDescent="0.25">
      <c r="A26" t="s">
        <v>1398</v>
      </c>
      <c r="B26" t="s">
        <v>9437</v>
      </c>
      <c r="C26" s="1">
        <v>43074.26763829861</v>
      </c>
      <c r="D26" t="s">
        <v>2</v>
      </c>
      <c r="E26" t="s">
        <v>9438</v>
      </c>
      <c r="F26">
        <v>2</v>
      </c>
      <c r="G26">
        <v>2</v>
      </c>
    </row>
    <row r="27" spans="1:7" x14ac:dyDescent="0.25">
      <c r="A27" t="s">
        <v>1398</v>
      </c>
      <c r="B27" t="s">
        <v>9437</v>
      </c>
      <c r="C27" s="1">
        <v>43074.26763829861</v>
      </c>
      <c r="D27" t="s">
        <v>2</v>
      </c>
      <c r="E27" t="s">
        <v>9436</v>
      </c>
      <c r="F27">
        <v>2</v>
      </c>
      <c r="G27">
        <v>2</v>
      </c>
    </row>
    <row r="28" spans="1:7" x14ac:dyDescent="0.25">
      <c r="A28" t="s">
        <v>1398</v>
      </c>
      <c r="B28" t="s">
        <v>9435</v>
      </c>
      <c r="C28" s="1">
        <v>43074.089456863425</v>
      </c>
      <c r="D28" t="s">
        <v>2</v>
      </c>
      <c r="E28" t="s">
        <v>9438</v>
      </c>
      <c r="F28">
        <v>2</v>
      </c>
      <c r="G28">
        <v>2</v>
      </c>
    </row>
    <row r="29" spans="1:7" x14ac:dyDescent="0.25">
      <c r="A29" t="s">
        <v>9439</v>
      </c>
      <c r="B29" t="s">
        <v>9440</v>
      </c>
      <c r="C29" s="1">
        <v>43074.116104780092</v>
      </c>
      <c r="D29" t="s">
        <v>2</v>
      </c>
      <c r="E29" t="s">
        <v>9441</v>
      </c>
      <c r="F29">
        <v>2</v>
      </c>
      <c r="G29">
        <v>4</v>
      </c>
    </row>
    <row r="30" spans="1:7" x14ac:dyDescent="0.25">
      <c r="A30" t="s">
        <v>9439</v>
      </c>
      <c r="B30" t="s">
        <v>9442</v>
      </c>
      <c r="C30" s="1">
        <v>43074.234234432872</v>
      </c>
      <c r="D30" t="s">
        <v>2</v>
      </c>
      <c r="E30" t="s">
        <v>9441</v>
      </c>
      <c r="F30">
        <v>2</v>
      </c>
      <c r="G30">
        <v>4</v>
      </c>
    </row>
    <row r="31" spans="1:7" x14ac:dyDescent="0.25">
      <c r="A31" t="s">
        <v>9443</v>
      </c>
      <c r="B31" t="s">
        <v>9444</v>
      </c>
      <c r="C31" s="1">
        <v>43074.247081388887</v>
      </c>
      <c r="D31" t="s">
        <v>2</v>
      </c>
      <c r="E31" t="s">
        <v>9445</v>
      </c>
      <c r="F31">
        <v>4</v>
      </c>
      <c r="G31">
        <v>4</v>
      </c>
    </row>
    <row r="32" spans="1:7" x14ac:dyDescent="0.25">
      <c r="A32" t="s">
        <v>9443</v>
      </c>
      <c r="B32" t="s">
        <v>9446</v>
      </c>
      <c r="C32" s="1">
        <v>43074.096864976855</v>
      </c>
      <c r="D32" t="s">
        <v>2</v>
      </c>
      <c r="E32" t="s">
        <v>9445</v>
      </c>
      <c r="F32">
        <v>4</v>
      </c>
      <c r="G32">
        <v>4</v>
      </c>
    </row>
    <row r="33" spans="1:7" x14ac:dyDescent="0.25">
      <c r="A33" t="s">
        <v>9443</v>
      </c>
      <c r="B33" t="s">
        <v>9447</v>
      </c>
      <c r="C33" s="1">
        <v>43074.086787025466</v>
      </c>
      <c r="D33" t="s">
        <v>2</v>
      </c>
      <c r="E33" t="s">
        <v>9445</v>
      </c>
      <c r="F33">
        <v>4</v>
      </c>
      <c r="G33">
        <v>4</v>
      </c>
    </row>
    <row r="34" spans="1:7" x14ac:dyDescent="0.25">
      <c r="A34" t="s">
        <v>9443</v>
      </c>
      <c r="B34" t="s">
        <v>9448</v>
      </c>
      <c r="C34" s="1">
        <v>43074.260783067133</v>
      </c>
      <c r="D34" t="s">
        <v>2</v>
      </c>
      <c r="E34" t="s">
        <v>9445</v>
      </c>
      <c r="F34">
        <v>4</v>
      </c>
      <c r="G34">
        <v>4</v>
      </c>
    </row>
    <row r="35" spans="1:7" x14ac:dyDescent="0.25">
      <c r="A35" t="s">
        <v>9449</v>
      </c>
      <c r="B35" t="s">
        <v>9450</v>
      </c>
      <c r="C35" s="1">
        <v>43074.223605208332</v>
      </c>
      <c r="D35" t="s">
        <v>2</v>
      </c>
      <c r="E35" t="s">
        <v>9451</v>
      </c>
      <c r="F35">
        <v>3</v>
      </c>
      <c r="G35">
        <v>3</v>
      </c>
    </row>
    <row r="36" spans="1:7" x14ac:dyDescent="0.25">
      <c r="A36" t="s">
        <v>9449</v>
      </c>
      <c r="B36" t="s">
        <v>9452</v>
      </c>
      <c r="C36" s="1">
        <v>43074.190698958337</v>
      </c>
      <c r="D36" t="s">
        <v>2</v>
      </c>
      <c r="E36" t="s">
        <v>9451</v>
      </c>
      <c r="F36">
        <v>3</v>
      </c>
      <c r="G36">
        <v>3</v>
      </c>
    </row>
    <row r="37" spans="1:7" x14ac:dyDescent="0.25">
      <c r="A37" t="s">
        <v>9449</v>
      </c>
      <c r="B37" t="s">
        <v>9453</v>
      </c>
      <c r="C37" s="1">
        <v>43074.220397974539</v>
      </c>
      <c r="D37" t="s">
        <v>2</v>
      </c>
      <c r="E37" t="s">
        <v>9451</v>
      </c>
      <c r="F37">
        <v>3</v>
      </c>
      <c r="G37">
        <v>3</v>
      </c>
    </row>
    <row r="38" spans="1:7" x14ac:dyDescent="0.25">
      <c r="A38" t="s">
        <v>9454</v>
      </c>
      <c r="B38" t="s">
        <v>9455</v>
      </c>
      <c r="C38" s="1">
        <v>43074.074156145834</v>
      </c>
      <c r="D38" t="s">
        <v>2</v>
      </c>
      <c r="E38" t="s">
        <v>9456</v>
      </c>
      <c r="F38">
        <v>2</v>
      </c>
      <c r="G38">
        <v>2</v>
      </c>
    </row>
    <row r="39" spans="1:7" x14ac:dyDescent="0.25">
      <c r="A39" t="s">
        <v>9454</v>
      </c>
      <c r="B39" t="s">
        <v>9457</v>
      </c>
      <c r="C39" s="1">
        <v>43073.866221863427</v>
      </c>
      <c r="D39" t="s">
        <v>2</v>
      </c>
      <c r="E39" t="s">
        <v>9456</v>
      </c>
      <c r="F39">
        <v>2</v>
      </c>
      <c r="G39">
        <v>2</v>
      </c>
    </row>
    <row r="40" spans="1:7" x14ac:dyDescent="0.25">
      <c r="A40" t="s">
        <v>9458</v>
      </c>
      <c r="B40" t="s">
        <v>9459</v>
      </c>
      <c r="C40" s="1">
        <v>43074.254602870373</v>
      </c>
      <c r="D40" t="s">
        <v>2</v>
      </c>
      <c r="E40" t="s">
        <v>9460</v>
      </c>
      <c r="F40">
        <v>3</v>
      </c>
      <c r="G40">
        <v>3</v>
      </c>
    </row>
    <row r="41" spans="1:7" x14ac:dyDescent="0.25">
      <c r="A41" t="s">
        <v>9458</v>
      </c>
      <c r="B41" t="s">
        <v>9461</v>
      </c>
      <c r="C41" s="1">
        <v>43073.944942523151</v>
      </c>
      <c r="D41" t="s">
        <v>2</v>
      </c>
      <c r="E41" t="s">
        <v>9460</v>
      </c>
      <c r="F41">
        <v>3</v>
      </c>
      <c r="G41">
        <v>3</v>
      </c>
    </row>
    <row r="42" spans="1:7" x14ac:dyDescent="0.25">
      <c r="A42" t="s">
        <v>9458</v>
      </c>
      <c r="B42" t="s">
        <v>9459</v>
      </c>
      <c r="C42" s="1">
        <v>43074.254602870373</v>
      </c>
      <c r="D42" t="s">
        <v>2</v>
      </c>
      <c r="E42" t="s">
        <v>9462</v>
      </c>
      <c r="F42">
        <v>3</v>
      </c>
      <c r="G42">
        <v>3</v>
      </c>
    </row>
    <row r="43" spans="1:7" x14ac:dyDescent="0.25">
      <c r="A43" t="s">
        <v>9458</v>
      </c>
      <c r="B43" t="s">
        <v>9463</v>
      </c>
      <c r="C43" s="1">
        <v>43073.92638798611</v>
      </c>
      <c r="D43" t="s">
        <v>2</v>
      </c>
      <c r="E43" t="s">
        <v>9462</v>
      </c>
      <c r="F43">
        <v>3</v>
      </c>
      <c r="G43">
        <v>3</v>
      </c>
    </row>
    <row r="44" spans="1:7" x14ac:dyDescent="0.25">
      <c r="A44" t="s">
        <v>9458</v>
      </c>
      <c r="B44" t="s">
        <v>9461</v>
      </c>
      <c r="C44" s="1">
        <v>43073.944942523151</v>
      </c>
      <c r="D44" t="s">
        <v>2</v>
      </c>
      <c r="E44" t="s">
        <v>9462</v>
      </c>
      <c r="F44">
        <v>3</v>
      </c>
      <c r="G44">
        <v>3</v>
      </c>
    </row>
    <row r="45" spans="1:7" x14ac:dyDescent="0.25">
      <c r="A45" t="s">
        <v>9458</v>
      </c>
      <c r="B45" t="s">
        <v>9463</v>
      </c>
      <c r="C45" s="1">
        <v>43073.92638798611</v>
      </c>
      <c r="D45" t="s">
        <v>2</v>
      </c>
      <c r="E45" t="s">
        <v>9460</v>
      </c>
      <c r="F45">
        <v>3</v>
      </c>
      <c r="G45">
        <v>3</v>
      </c>
    </row>
    <row r="46" spans="1:7" x14ac:dyDescent="0.25">
      <c r="A46" t="s">
        <v>1498</v>
      </c>
      <c r="B46" t="s">
        <v>9464</v>
      </c>
      <c r="C46" s="1">
        <v>43073.993950393517</v>
      </c>
      <c r="D46" t="s">
        <v>2</v>
      </c>
      <c r="E46" t="s">
        <v>1499</v>
      </c>
      <c r="F46">
        <v>2</v>
      </c>
      <c r="G46">
        <v>2</v>
      </c>
    </row>
    <row r="47" spans="1:7" x14ac:dyDescent="0.25">
      <c r="A47" t="s">
        <v>1498</v>
      </c>
      <c r="B47" t="s">
        <v>9465</v>
      </c>
      <c r="C47" s="1">
        <v>43074.247197233795</v>
      </c>
      <c r="D47" t="s">
        <v>2</v>
      </c>
      <c r="E47" t="s">
        <v>1499</v>
      </c>
      <c r="F47">
        <v>2</v>
      </c>
      <c r="G47">
        <v>2</v>
      </c>
    </row>
    <row r="48" spans="1:7" x14ac:dyDescent="0.25">
      <c r="A48" t="s">
        <v>9466</v>
      </c>
      <c r="B48" t="s">
        <v>9467</v>
      </c>
      <c r="C48" s="1">
        <v>43073.911489583334</v>
      </c>
      <c r="D48" t="s">
        <v>2</v>
      </c>
      <c r="E48" t="s">
        <v>9468</v>
      </c>
      <c r="F48">
        <v>2</v>
      </c>
      <c r="G48">
        <v>2</v>
      </c>
    </row>
    <row r="49" spans="1:7" x14ac:dyDescent="0.25">
      <c r="A49" t="s">
        <v>9466</v>
      </c>
      <c r="B49" t="s">
        <v>9469</v>
      </c>
      <c r="C49" s="1">
        <v>43074.09347777778</v>
      </c>
      <c r="D49" t="s">
        <v>2</v>
      </c>
      <c r="E49" t="s">
        <v>9468</v>
      </c>
      <c r="F49">
        <v>2</v>
      </c>
      <c r="G49">
        <v>2</v>
      </c>
    </row>
    <row r="50" spans="1:7" x14ac:dyDescent="0.25">
      <c r="A50" t="s">
        <v>9470</v>
      </c>
      <c r="B50" t="s">
        <v>9471</v>
      </c>
      <c r="C50" s="1">
        <v>43073.962637777775</v>
      </c>
      <c r="D50" t="s">
        <v>2</v>
      </c>
      <c r="E50" t="s">
        <v>9472</v>
      </c>
      <c r="F50">
        <v>3</v>
      </c>
      <c r="G50">
        <v>3</v>
      </c>
    </row>
    <row r="51" spans="1:7" x14ac:dyDescent="0.25">
      <c r="A51" t="s">
        <v>9470</v>
      </c>
      <c r="B51" t="s">
        <v>9471</v>
      </c>
      <c r="C51" s="1">
        <v>43073.962637777775</v>
      </c>
      <c r="D51" t="s">
        <v>2</v>
      </c>
      <c r="E51" t="s">
        <v>9473</v>
      </c>
      <c r="F51">
        <v>3</v>
      </c>
      <c r="G51">
        <v>3</v>
      </c>
    </row>
    <row r="52" spans="1:7" x14ac:dyDescent="0.25">
      <c r="A52" t="s">
        <v>9470</v>
      </c>
      <c r="B52" t="s">
        <v>9474</v>
      </c>
      <c r="C52" s="1">
        <v>43074.206806064816</v>
      </c>
      <c r="D52" t="s">
        <v>2</v>
      </c>
      <c r="E52" t="s">
        <v>9473</v>
      </c>
      <c r="F52">
        <v>3</v>
      </c>
      <c r="G52">
        <v>3</v>
      </c>
    </row>
    <row r="53" spans="1:7" x14ac:dyDescent="0.25">
      <c r="A53" t="s">
        <v>9470</v>
      </c>
      <c r="B53" t="s">
        <v>9474</v>
      </c>
      <c r="C53" s="1">
        <v>43074.206806064816</v>
      </c>
      <c r="D53" t="s">
        <v>2</v>
      </c>
      <c r="E53" t="s">
        <v>9472</v>
      </c>
      <c r="F53">
        <v>3</v>
      </c>
      <c r="G53">
        <v>3</v>
      </c>
    </row>
    <row r="54" spans="1:7" x14ac:dyDescent="0.25">
      <c r="A54" t="s">
        <v>9470</v>
      </c>
      <c r="B54" t="s">
        <v>9475</v>
      </c>
      <c r="C54" s="1">
        <v>43073.965994560182</v>
      </c>
      <c r="D54" t="s">
        <v>2</v>
      </c>
      <c r="E54" t="s">
        <v>9473</v>
      </c>
      <c r="F54">
        <v>3</v>
      </c>
      <c r="G54">
        <v>3</v>
      </c>
    </row>
    <row r="55" spans="1:7" x14ac:dyDescent="0.25">
      <c r="A55" t="s">
        <v>9470</v>
      </c>
      <c r="B55" t="s">
        <v>9475</v>
      </c>
      <c r="C55" s="1">
        <v>43073.965994560182</v>
      </c>
      <c r="D55" t="s">
        <v>2</v>
      </c>
      <c r="E55" t="s">
        <v>9472</v>
      </c>
      <c r="F55">
        <v>3</v>
      </c>
      <c r="G55">
        <v>3</v>
      </c>
    </row>
    <row r="56" spans="1:7" x14ac:dyDescent="0.25">
      <c r="A56" t="s">
        <v>1111</v>
      </c>
      <c r="B56" t="s">
        <v>9476</v>
      </c>
      <c r="C56" s="1">
        <v>43073.922275937497</v>
      </c>
      <c r="D56" t="s">
        <v>2</v>
      </c>
      <c r="E56" t="s">
        <v>1062</v>
      </c>
      <c r="F56">
        <v>2</v>
      </c>
      <c r="G56">
        <v>2</v>
      </c>
    </row>
    <row r="57" spans="1:7" x14ac:dyDescent="0.25">
      <c r="A57" t="s">
        <v>1111</v>
      </c>
      <c r="B57" t="s">
        <v>9477</v>
      </c>
      <c r="C57" s="1">
        <v>43074.006714178242</v>
      </c>
      <c r="D57" t="s">
        <v>2</v>
      </c>
      <c r="E57" t="s">
        <v>1062</v>
      </c>
      <c r="F57">
        <v>2</v>
      </c>
      <c r="G57">
        <v>2</v>
      </c>
    </row>
    <row r="58" spans="1:7" x14ac:dyDescent="0.25">
      <c r="A58" t="s">
        <v>9478</v>
      </c>
      <c r="B58" t="s">
        <v>9479</v>
      </c>
      <c r="C58" s="1">
        <v>43074.251333449072</v>
      </c>
      <c r="D58" t="s">
        <v>2</v>
      </c>
      <c r="E58" t="s">
        <v>9480</v>
      </c>
      <c r="F58">
        <v>2</v>
      </c>
      <c r="G58">
        <v>2</v>
      </c>
    </row>
    <row r="59" spans="1:7" x14ac:dyDescent="0.25">
      <c r="A59" t="s">
        <v>9478</v>
      </c>
      <c r="B59" t="s">
        <v>9481</v>
      </c>
      <c r="C59" s="1">
        <v>43073.880195289355</v>
      </c>
      <c r="D59" t="s">
        <v>2</v>
      </c>
      <c r="E59" t="s">
        <v>9480</v>
      </c>
      <c r="F59">
        <v>2</v>
      </c>
      <c r="G59">
        <v>2</v>
      </c>
    </row>
    <row r="60" spans="1:7" x14ac:dyDescent="0.25">
      <c r="A60" t="s">
        <v>9482</v>
      </c>
      <c r="B60" t="s">
        <v>9483</v>
      </c>
      <c r="C60" s="1">
        <v>43074.131721111109</v>
      </c>
      <c r="D60" t="s">
        <v>2</v>
      </c>
      <c r="E60" t="s">
        <v>9484</v>
      </c>
      <c r="F60">
        <v>3</v>
      </c>
      <c r="G60">
        <v>4</v>
      </c>
    </row>
    <row r="61" spans="1:7" x14ac:dyDescent="0.25">
      <c r="A61" t="s">
        <v>9482</v>
      </c>
      <c r="B61" t="s">
        <v>9483</v>
      </c>
      <c r="C61" s="1">
        <v>43074.131721111109</v>
      </c>
      <c r="D61" t="s">
        <v>2</v>
      </c>
      <c r="E61" t="s">
        <v>9485</v>
      </c>
      <c r="F61">
        <v>4</v>
      </c>
      <c r="G61">
        <v>4</v>
      </c>
    </row>
    <row r="62" spans="1:7" x14ac:dyDescent="0.25">
      <c r="A62" t="s">
        <v>9482</v>
      </c>
      <c r="B62" t="s">
        <v>9486</v>
      </c>
      <c r="C62" s="1">
        <v>43073.915483229168</v>
      </c>
      <c r="D62" t="s">
        <v>2</v>
      </c>
      <c r="E62" t="s">
        <v>9485</v>
      </c>
      <c r="F62">
        <v>4</v>
      </c>
      <c r="G62">
        <v>4</v>
      </c>
    </row>
    <row r="63" spans="1:7" x14ac:dyDescent="0.25">
      <c r="A63" t="s">
        <v>9482</v>
      </c>
      <c r="B63" t="s">
        <v>9487</v>
      </c>
      <c r="C63" s="1">
        <v>43074.203232222222</v>
      </c>
      <c r="D63" t="s">
        <v>2</v>
      </c>
      <c r="E63" t="s">
        <v>9484</v>
      </c>
      <c r="F63">
        <v>3</v>
      </c>
      <c r="G63">
        <v>4</v>
      </c>
    </row>
    <row r="64" spans="1:7" x14ac:dyDescent="0.25">
      <c r="A64" t="s">
        <v>9482</v>
      </c>
      <c r="B64" t="s">
        <v>9487</v>
      </c>
      <c r="C64" s="1">
        <v>43074.203232222222</v>
      </c>
      <c r="D64" t="s">
        <v>2</v>
      </c>
      <c r="E64" t="s">
        <v>9485</v>
      </c>
      <c r="F64">
        <v>4</v>
      </c>
      <c r="G64">
        <v>4</v>
      </c>
    </row>
    <row r="65" spans="1:7" x14ac:dyDescent="0.25">
      <c r="A65" t="s">
        <v>9482</v>
      </c>
      <c r="B65" t="s">
        <v>9488</v>
      </c>
      <c r="C65" s="1">
        <v>43073.97150255787</v>
      </c>
      <c r="D65" t="s">
        <v>2</v>
      </c>
      <c r="E65" t="s">
        <v>9485</v>
      </c>
      <c r="F65">
        <v>4</v>
      </c>
      <c r="G65">
        <v>4</v>
      </c>
    </row>
    <row r="66" spans="1:7" x14ac:dyDescent="0.25">
      <c r="A66" t="s">
        <v>9482</v>
      </c>
      <c r="B66" t="s">
        <v>9488</v>
      </c>
      <c r="C66" s="1">
        <v>43073.97150255787</v>
      </c>
      <c r="D66" t="s">
        <v>2</v>
      </c>
      <c r="E66" t="s">
        <v>9484</v>
      </c>
      <c r="F66">
        <v>3</v>
      </c>
      <c r="G66">
        <v>4</v>
      </c>
    </row>
    <row r="67" spans="1:7" x14ac:dyDescent="0.25">
      <c r="A67" t="s">
        <v>9489</v>
      </c>
      <c r="B67" t="s">
        <v>9490</v>
      </c>
      <c r="C67" s="1">
        <v>43073.904219282405</v>
      </c>
      <c r="D67" t="s">
        <v>2</v>
      </c>
      <c r="E67" t="s">
        <v>9491</v>
      </c>
      <c r="F67">
        <v>2</v>
      </c>
      <c r="G67">
        <v>4</v>
      </c>
    </row>
    <row r="68" spans="1:7" x14ac:dyDescent="0.25">
      <c r="A68" t="s">
        <v>9489</v>
      </c>
      <c r="B68" t="s">
        <v>9492</v>
      </c>
      <c r="C68" s="1">
        <v>43073.902836527777</v>
      </c>
      <c r="D68" t="s">
        <v>2</v>
      </c>
      <c r="E68" t="s">
        <v>9491</v>
      </c>
      <c r="F68">
        <v>2</v>
      </c>
      <c r="G68">
        <v>4</v>
      </c>
    </row>
    <row r="69" spans="1:7" x14ac:dyDescent="0.25">
      <c r="A69" t="s">
        <v>1236</v>
      </c>
      <c r="B69" t="s">
        <v>9493</v>
      </c>
      <c r="C69" s="1">
        <v>43074.25987105324</v>
      </c>
      <c r="D69" t="s">
        <v>2</v>
      </c>
      <c r="E69" t="s">
        <v>1237</v>
      </c>
      <c r="F69">
        <v>2</v>
      </c>
      <c r="G69">
        <v>2</v>
      </c>
    </row>
    <row r="70" spans="1:7" x14ac:dyDescent="0.25">
      <c r="A70" t="s">
        <v>1236</v>
      </c>
      <c r="B70" t="s">
        <v>9494</v>
      </c>
      <c r="C70" s="1">
        <v>43074.252223541669</v>
      </c>
      <c r="D70" t="s">
        <v>2</v>
      </c>
      <c r="E70" t="s">
        <v>1237</v>
      </c>
      <c r="F70">
        <v>2</v>
      </c>
      <c r="G70">
        <v>2</v>
      </c>
    </row>
    <row r="71" spans="1:7" x14ac:dyDescent="0.25">
      <c r="A71" t="s">
        <v>9495</v>
      </c>
      <c r="B71" t="s">
        <v>9496</v>
      </c>
      <c r="C71" s="1">
        <v>43074.021238055553</v>
      </c>
      <c r="D71" t="s">
        <v>2</v>
      </c>
      <c r="E71" t="s">
        <v>9497</v>
      </c>
      <c r="F71">
        <v>3</v>
      </c>
      <c r="G71">
        <v>5</v>
      </c>
    </row>
    <row r="72" spans="1:7" x14ac:dyDescent="0.25">
      <c r="A72" t="s">
        <v>9495</v>
      </c>
      <c r="B72" t="s">
        <v>9496</v>
      </c>
      <c r="C72" s="1">
        <v>43074.021238055553</v>
      </c>
      <c r="D72" t="s">
        <v>2</v>
      </c>
      <c r="E72" t="s">
        <v>9498</v>
      </c>
      <c r="F72">
        <v>3</v>
      </c>
      <c r="G72">
        <v>5</v>
      </c>
    </row>
    <row r="73" spans="1:7" x14ac:dyDescent="0.25">
      <c r="A73" t="s">
        <v>9495</v>
      </c>
      <c r="B73" t="s">
        <v>9499</v>
      </c>
      <c r="C73" s="1">
        <v>43073.91747896991</v>
      </c>
      <c r="D73" t="s">
        <v>2</v>
      </c>
      <c r="E73" t="s">
        <v>9497</v>
      </c>
      <c r="F73">
        <v>3</v>
      </c>
      <c r="G73">
        <v>5</v>
      </c>
    </row>
    <row r="74" spans="1:7" x14ac:dyDescent="0.25">
      <c r="A74" t="s">
        <v>9495</v>
      </c>
      <c r="B74" t="s">
        <v>9499</v>
      </c>
      <c r="C74" s="1">
        <v>43073.91747896991</v>
      </c>
      <c r="D74" t="s">
        <v>2</v>
      </c>
      <c r="E74" t="s">
        <v>9498</v>
      </c>
      <c r="F74">
        <v>3</v>
      </c>
      <c r="G74">
        <v>5</v>
      </c>
    </row>
    <row r="75" spans="1:7" x14ac:dyDescent="0.25">
      <c r="A75" t="s">
        <v>9495</v>
      </c>
      <c r="B75" s="49" t="s">
        <v>9500</v>
      </c>
      <c r="C75" s="1">
        <v>43073.867045069448</v>
      </c>
      <c r="D75" t="s">
        <v>2</v>
      </c>
      <c r="E75" t="s">
        <v>9497</v>
      </c>
      <c r="F75">
        <v>3</v>
      </c>
      <c r="G75">
        <v>5</v>
      </c>
    </row>
    <row r="76" spans="1:7" x14ac:dyDescent="0.25">
      <c r="A76" t="s">
        <v>9495</v>
      </c>
      <c r="B76" s="49" t="s">
        <v>9500</v>
      </c>
      <c r="C76" s="1">
        <v>43073.867045069448</v>
      </c>
      <c r="D76" t="s">
        <v>2</v>
      </c>
      <c r="E76" t="s">
        <v>9498</v>
      </c>
      <c r="F76">
        <v>3</v>
      </c>
      <c r="G76">
        <v>5</v>
      </c>
    </row>
    <row r="77" spans="1:7" x14ac:dyDescent="0.25">
      <c r="A77" t="s">
        <v>9501</v>
      </c>
      <c r="B77" t="s">
        <v>9502</v>
      </c>
      <c r="C77" s="1">
        <v>43074.208283437503</v>
      </c>
      <c r="D77" t="s">
        <v>2</v>
      </c>
      <c r="E77" t="s">
        <v>9503</v>
      </c>
      <c r="F77">
        <v>3</v>
      </c>
      <c r="G77">
        <v>2</v>
      </c>
    </row>
    <row r="78" spans="1:7" x14ac:dyDescent="0.25">
      <c r="A78" t="s">
        <v>9501</v>
      </c>
      <c r="B78" t="s">
        <v>9502</v>
      </c>
      <c r="C78" s="1">
        <v>43074.208283437503</v>
      </c>
      <c r="D78" t="s">
        <v>2</v>
      </c>
      <c r="E78" t="s">
        <v>9504</v>
      </c>
      <c r="F78">
        <v>2</v>
      </c>
      <c r="G78">
        <v>2</v>
      </c>
    </row>
    <row r="79" spans="1:7" x14ac:dyDescent="0.25">
      <c r="A79" t="s">
        <v>9501</v>
      </c>
      <c r="B79" t="s">
        <v>9505</v>
      </c>
      <c r="C79" s="1">
        <v>43074.050040416667</v>
      </c>
      <c r="D79" t="s">
        <v>2</v>
      </c>
      <c r="E79" t="s">
        <v>9503</v>
      </c>
      <c r="F79">
        <v>3</v>
      </c>
      <c r="G79">
        <v>2</v>
      </c>
    </row>
    <row r="80" spans="1:7" x14ac:dyDescent="0.25">
      <c r="A80" t="s">
        <v>9501</v>
      </c>
      <c r="B80" t="s">
        <v>9505</v>
      </c>
      <c r="C80" s="1">
        <v>43074.050040416667</v>
      </c>
      <c r="D80" t="s">
        <v>2</v>
      </c>
      <c r="E80" t="s">
        <v>9503</v>
      </c>
      <c r="F80">
        <v>3</v>
      </c>
      <c r="G80">
        <v>2</v>
      </c>
    </row>
    <row r="81" spans="1:7" x14ac:dyDescent="0.25">
      <c r="A81" t="s">
        <v>9501</v>
      </c>
      <c r="B81" t="s">
        <v>9505</v>
      </c>
      <c r="C81" s="1">
        <v>43074.050040416667</v>
      </c>
      <c r="D81" t="s">
        <v>2</v>
      </c>
      <c r="E81" t="s">
        <v>9504</v>
      </c>
      <c r="F81">
        <v>2</v>
      </c>
      <c r="G81">
        <v>2</v>
      </c>
    </row>
    <row r="82" spans="1:7" x14ac:dyDescent="0.25">
      <c r="A82" t="s">
        <v>9506</v>
      </c>
      <c r="B82" t="s">
        <v>9507</v>
      </c>
      <c r="C82" s="1">
        <v>43074.207774768518</v>
      </c>
      <c r="D82" t="s">
        <v>2</v>
      </c>
      <c r="E82" t="s">
        <v>9508</v>
      </c>
      <c r="F82">
        <v>2</v>
      </c>
      <c r="G82">
        <v>2</v>
      </c>
    </row>
    <row r="83" spans="1:7" x14ac:dyDescent="0.25">
      <c r="A83" t="s">
        <v>9506</v>
      </c>
      <c r="B83" t="s">
        <v>9507</v>
      </c>
      <c r="C83" s="1">
        <v>43074.207774768518</v>
      </c>
      <c r="D83" t="s">
        <v>2</v>
      </c>
      <c r="E83" t="s">
        <v>9509</v>
      </c>
      <c r="F83">
        <v>2</v>
      </c>
      <c r="G83">
        <v>2</v>
      </c>
    </row>
    <row r="84" spans="1:7" x14ac:dyDescent="0.25">
      <c r="A84" t="s">
        <v>9506</v>
      </c>
      <c r="B84" t="s">
        <v>9510</v>
      </c>
      <c r="C84" s="1">
        <v>43073.961328425925</v>
      </c>
      <c r="D84" t="s">
        <v>2</v>
      </c>
      <c r="E84" t="s">
        <v>9508</v>
      </c>
      <c r="F84">
        <v>2</v>
      </c>
      <c r="G84">
        <v>2</v>
      </c>
    </row>
    <row r="85" spans="1:7" x14ac:dyDescent="0.25">
      <c r="A85" t="s">
        <v>9506</v>
      </c>
      <c r="B85" t="s">
        <v>9510</v>
      </c>
      <c r="C85" s="1">
        <v>43073.961328425925</v>
      </c>
      <c r="D85" t="s">
        <v>2</v>
      </c>
      <c r="E85" t="s">
        <v>9511</v>
      </c>
      <c r="F85">
        <v>2</v>
      </c>
      <c r="G85">
        <v>2</v>
      </c>
    </row>
    <row r="86" spans="1:7" x14ac:dyDescent="0.25">
      <c r="A86" t="s">
        <v>9506</v>
      </c>
      <c r="B86" t="s">
        <v>9507</v>
      </c>
      <c r="C86" s="1">
        <v>43074.207774768518</v>
      </c>
      <c r="D86" t="s">
        <v>2</v>
      </c>
      <c r="E86" t="s">
        <v>9511</v>
      </c>
      <c r="F86">
        <v>2</v>
      </c>
      <c r="G86">
        <v>2</v>
      </c>
    </row>
    <row r="87" spans="1:7" x14ac:dyDescent="0.25">
      <c r="A87" t="s">
        <v>9506</v>
      </c>
      <c r="B87" t="s">
        <v>9510</v>
      </c>
      <c r="C87" s="1">
        <v>43073.961328425925</v>
      </c>
      <c r="D87" t="s">
        <v>2</v>
      </c>
      <c r="E87" t="s">
        <v>9509</v>
      </c>
      <c r="F87">
        <v>2</v>
      </c>
      <c r="G87">
        <v>2</v>
      </c>
    </row>
    <row r="88" spans="1:7" x14ac:dyDescent="0.25">
      <c r="A88" t="s">
        <v>9512</v>
      </c>
      <c r="B88" t="s">
        <v>9513</v>
      </c>
      <c r="C88" s="1">
        <v>43074.276591932874</v>
      </c>
      <c r="D88" t="s">
        <v>2</v>
      </c>
      <c r="E88" t="s">
        <v>9514</v>
      </c>
      <c r="F88">
        <v>2</v>
      </c>
      <c r="G88">
        <v>2</v>
      </c>
    </row>
    <row r="89" spans="1:7" x14ac:dyDescent="0.25">
      <c r="A89" t="s">
        <v>9512</v>
      </c>
      <c r="B89" t="s">
        <v>9513</v>
      </c>
      <c r="C89" s="1">
        <v>43074.276591932874</v>
      </c>
      <c r="D89" t="s">
        <v>2</v>
      </c>
      <c r="E89" t="s">
        <v>9515</v>
      </c>
      <c r="F89">
        <v>2</v>
      </c>
      <c r="G89">
        <v>2</v>
      </c>
    </row>
    <row r="90" spans="1:7" x14ac:dyDescent="0.25">
      <c r="A90" t="s">
        <v>9512</v>
      </c>
      <c r="B90" t="s">
        <v>9516</v>
      </c>
      <c r="C90" s="1">
        <v>43073.991856053239</v>
      </c>
      <c r="D90" t="s">
        <v>2</v>
      </c>
      <c r="E90" t="s">
        <v>9515</v>
      </c>
      <c r="F90">
        <v>2</v>
      </c>
      <c r="G90">
        <v>2</v>
      </c>
    </row>
    <row r="91" spans="1:7" x14ac:dyDescent="0.25">
      <c r="A91" t="s">
        <v>9512</v>
      </c>
      <c r="B91" t="s">
        <v>9516</v>
      </c>
      <c r="C91" s="1">
        <v>43073.991856053239</v>
      </c>
      <c r="D91" t="s">
        <v>2</v>
      </c>
      <c r="E91" t="s">
        <v>9514</v>
      </c>
      <c r="F91">
        <v>2</v>
      </c>
      <c r="G91">
        <v>2</v>
      </c>
    </row>
    <row r="92" spans="1:7" x14ac:dyDescent="0.25">
      <c r="A92" t="s">
        <v>9517</v>
      </c>
      <c r="B92" t="s">
        <v>9518</v>
      </c>
      <c r="C92" s="1">
        <v>43074.19612202546</v>
      </c>
      <c r="D92" t="s">
        <v>2</v>
      </c>
      <c r="E92" t="s">
        <v>9519</v>
      </c>
      <c r="F92">
        <v>2</v>
      </c>
      <c r="G92">
        <v>2</v>
      </c>
    </row>
    <row r="93" spans="1:7" x14ac:dyDescent="0.25">
      <c r="A93" t="s">
        <v>9517</v>
      </c>
      <c r="B93" t="s">
        <v>9520</v>
      </c>
      <c r="C93" s="1">
        <v>43074.165582152775</v>
      </c>
      <c r="D93" t="s">
        <v>2</v>
      </c>
      <c r="E93" t="s">
        <v>9519</v>
      </c>
      <c r="F93">
        <v>2</v>
      </c>
      <c r="G93">
        <v>2</v>
      </c>
    </row>
    <row r="94" spans="1:7" x14ac:dyDescent="0.25">
      <c r="A94" t="s">
        <v>9521</v>
      </c>
      <c r="B94" t="s">
        <v>9522</v>
      </c>
      <c r="C94" s="1">
        <v>43074.050523726852</v>
      </c>
      <c r="D94" t="s">
        <v>2</v>
      </c>
      <c r="E94" t="s">
        <v>9523</v>
      </c>
      <c r="F94">
        <v>2</v>
      </c>
      <c r="G94">
        <v>2</v>
      </c>
    </row>
    <row r="95" spans="1:7" x14ac:dyDescent="0.25">
      <c r="A95" t="s">
        <v>9521</v>
      </c>
      <c r="B95" t="s">
        <v>9524</v>
      </c>
      <c r="C95" s="1">
        <v>43074.016514317133</v>
      </c>
      <c r="D95" t="s">
        <v>2</v>
      </c>
      <c r="E95" t="s">
        <v>9523</v>
      </c>
      <c r="F95">
        <v>2</v>
      </c>
      <c r="G95">
        <v>2</v>
      </c>
    </row>
    <row r="96" spans="1:7" x14ac:dyDescent="0.25">
      <c r="A96" t="s">
        <v>9525</v>
      </c>
      <c r="B96" t="s">
        <v>9526</v>
      </c>
      <c r="C96" s="1">
        <v>43074.146967407411</v>
      </c>
      <c r="D96" t="s">
        <v>2</v>
      </c>
      <c r="E96" t="s">
        <v>9527</v>
      </c>
      <c r="F96">
        <v>3</v>
      </c>
      <c r="G96">
        <v>3</v>
      </c>
    </row>
    <row r="97" spans="1:7" x14ac:dyDescent="0.25">
      <c r="A97" t="s">
        <v>9525</v>
      </c>
      <c r="B97" t="s">
        <v>9526</v>
      </c>
      <c r="C97" s="1">
        <v>43074.146967407411</v>
      </c>
      <c r="D97" t="s">
        <v>2</v>
      </c>
      <c r="E97" t="s">
        <v>9528</v>
      </c>
      <c r="F97">
        <v>3</v>
      </c>
      <c r="G97">
        <v>3</v>
      </c>
    </row>
    <row r="98" spans="1:7" x14ac:dyDescent="0.25">
      <c r="A98" t="s">
        <v>9525</v>
      </c>
      <c r="B98" t="s">
        <v>9529</v>
      </c>
      <c r="C98" s="1">
        <v>43074.111325451391</v>
      </c>
      <c r="D98" t="s">
        <v>2</v>
      </c>
      <c r="E98" t="s">
        <v>9527</v>
      </c>
      <c r="F98">
        <v>3</v>
      </c>
      <c r="G98">
        <v>3</v>
      </c>
    </row>
    <row r="99" spans="1:7" x14ac:dyDescent="0.25">
      <c r="A99" t="s">
        <v>9525</v>
      </c>
      <c r="B99" t="s">
        <v>9529</v>
      </c>
      <c r="C99" s="1">
        <v>43074.111325451391</v>
      </c>
      <c r="D99" t="s">
        <v>2</v>
      </c>
      <c r="E99" t="s">
        <v>9528</v>
      </c>
      <c r="F99">
        <v>3</v>
      </c>
      <c r="G99">
        <v>3</v>
      </c>
    </row>
    <row r="100" spans="1:7" x14ac:dyDescent="0.25">
      <c r="A100" t="s">
        <v>9525</v>
      </c>
      <c r="B100" t="s">
        <v>9530</v>
      </c>
      <c r="C100" s="1">
        <v>43074.067615196756</v>
      </c>
      <c r="D100" t="s">
        <v>2</v>
      </c>
      <c r="E100" t="s">
        <v>9527</v>
      </c>
      <c r="F100">
        <v>3</v>
      </c>
      <c r="G100">
        <v>3</v>
      </c>
    </row>
    <row r="101" spans="1:7" x14ac:dyDescent="0.25">
      <c r="A101" t="s">
        <v>9525</v>
      </c>
      <c r="B101" t="s">
        <v>9530</v>
      </c>
      <c r="C101" s="1">
        <v>43074.067615196756</v>
      </c>
      <c r="D101" t="s">
        <v>2</v>
      </c>
      <c r="E101" t="s">
        <v>9528</v>
      </c>
      <c r="F101">
        <v>3</v>
      </c>
      <c r="G101">
        <v>3</v>
      </c>
    </row>
    <row r="102" spans="1:7" x14ac:dyDescent="0.25">
      <c r="A102" t="s">
        <v>913</v>
      </c>
      <c r="B102" t="s">
        <v>9531</v>
      </c>
      <c r="C102" s="1">
        <v>43073.897456238425</v>
      </c>
      <c r="D102" t="s">
        <v>2</v>
      </c>
      <c r="E102" t="s">
        <v>914</v>
      </c>
      <c r="F102">
        <v>2</v>
      </c>
      <c r="G102">
        <v>2</v>
      </c>
    </row>
    <row r="103" spans="1:7" x14ac:dyDescent="0.25">
      <c r="A103" t="s">
        <v>913</v>
      </c>
      <c r="B103" t="s">
        <v>9532</v>
      </c>
      <c r="C103" s="1">
        <v>43073.879464270831</v>
      </c>
      <c r="D103" t="s">
        <v>2</v>
      </c>
      <c r="E103" t="s">
        <v>914</v>
      </c>
      <c r="F103">
        <v>2</v>
      </c>
      <c r="G103">
        <v>2</v>
      </c>
    </row>
    <row r="104" spans="1:7" x14ac:dyDescent="0.25">
      <c r="A104" t="s">
        <v>9533</v>
      </c>
      <c r="B104" t="s">
        <v>9534</v>
      </c>
      <c r="C104" s="1">
        <v>43073.986612002314</v>
      </c>
      <c r="D104" t="s">
        <v>2</v>
      </c>
      <c r="E104" t="s">
        <v>9535</v>
      </c>
      <c r="F104">
        <v>3</v>
      </c>
      <c r="G104">
        <v>4</v>
      </c>
    </row>
    <row r="105" spans="1:7" x14ac:dyDescent="0.25">
      <c r="A105" t="s">
        <v>9533</v>
      </c>
      <c r="B105" t="s">
        <v>9536</v>
      </c>
      <c r="C105" s="1">
        <v>43074.140693344911</v>
      </c>
      <c r="D105" t="s">
        <v>2</v>
      </c>
      <c r="E105" t="s">
        <v>9535</v>
      </c>
      <c r="F105">
        <v>3</v>
      </c>
      <c r="G105">
        <v>4</v>
      </c>
    </row>
    <row r="106" spans="1:7" x14ac:dyDescent="0.25">
      <c r="A106" t="s">
        <v>9533</v>
      </c>
      <c r="B106" t="s">
        <v>9536</v>
      </c>
      <c r="C106" s="1">
        <v>43074.140693344911</v>
      </c>
      <c r="D106" t="s">
        <v>2</v>
      </c>
      <c r="E106" t="s">
        <v>9537</v>
      </c>
      <c r="F106">
        <v>3</v>
      </c>
      <c r="G106">
        <v>4</v>
      </c>
    </row>
    <row r="107" spans="1:7" x14ac:dyDescent="0.25">
      <c r="A107" t="s">
        <v>9533</v>
      </c>
      <c r="B107" t="s">
        <v>9538</v>
      </c>
      <c r="C107" s="1">
        <v>43074.066399953706</v>
      </c>
      <c r="D107" t="s">
        <v>2</v>
      </c>
      <c r="E107" t="s">
        <v>9535</v>
      </c>
      <c r="F107">
        <v>3</v>
      </c>
      <c r="G107">
        <v>4</v>
      </c>
    </row>
    <row r="108" spans="1:7" x14ac:dyDescent="0.25">
      <c r="A108" t="s">
        <v>9533</v>
      </c>
      <c r="B108" t="s">
        <v>9538</v>
      </c>
      <c r="C108" s="1">
        <v>43074.066399953706</v>
      </c>
      <c r="D108" t="s">
        <v>2</v>
      </c>
      <c r="E108" t="s">
        <v>9537</v>
      </c>
      <c r="F108">
        <v>3</v>
      </c>
      <c r="G108">
        <v>4</v>
      </c>
    </row>
    <row r="109" spans="1:7" x14ac:dyDescent="0.25">
      <c r="A109" t="s">
        <v>9533</v>
      </c>
      <c r="B109" t="s">
        <v>9534</v>
      </c>
      <c r="C109" s="1">
        <v>43073.986612002314</v>
      </c>
      <c r="D109" t="s">
        <v>2</v>
      </c>
      <c r="E109" t="s">
        <v>9537</v>
      </c>
      <c r="F109">
        <v>3</v>
      </c>
      <c r="G109">
        <v>4</v>
      </c>
    </row>
    <row r="110" spans="1:7" x14ac:dyDescent="0.25">
      <c r="A110" t="s">
        <v>9539</v>
      </c>
      <c r="B110" t="s">
        <v>9540</v>
      </c>
      <c r="C110" s="1">
        <v>43074.024104212964</v>
      </c>
      <c r="D110" t="s">
        <v>2</v>
      </c>
      <c r="E110" t="s">
        <v>9541</v>
      </c>
      <c r="F110">
        <v>2</v>
      </c>
      <c r="G110">
        <v>2</v>
      </c>
    </row>
    <row r="111" spans="1:7" x14ac:dyDescent="0.25">
      <c r="A111" t="s">
        <v>9539</v>
      </c>
      <c r="B111" t="s">
        <v>9542</v>
      </c>
      <c r="C111" s="1">
        <v>43074.118076851853</v>
      </c>
      <c r="D111" t="s">
        <v>2</v>
      </c>
      <c r="E111" t="s">
        <v>9541</v>
      </c>
      <c r="F111">
        <v>2</v>
      </c>
      <c r="G111">
        <v>2</v>
      </c>
    </row>
    <row r="112" spans="1:7" x14ac:dyDescent="0.25">
      <c r="A112" t="s">
        <v>9543</v>
      </c>
      <c r="B112" t="s">
        <v>9544</v>
      </c>
      <c r="C112" s="1">
        <v>43073.973302858794</v>
      </c>
      <c r="D112" t="s">
        <v>2</v>
      </c>
      <c r="E112" t="s">
        <v>9545</v>
      </c>
      <c r="F112">
        <v>2</v>
      </c>
      <c r="G112">
        <v>2</v>
      </c>
    </row>
    <row r="113" spans="1:7" x14ac:dyDescent="0.25">
      <c r="A113" t="s">
        <v>9543</v>
      </c>
      <c r="B113" t="s">
        <v>9546</v>
      </c>
      <c r="C113" s="1">
        <v>43074.142061469909</v>
      </c>
      <c r="D113" t="s">
        <v>2</v>
      </c>
      <c r="E113" t="s">
        <v>9545</v>
      </c>
      <c r="F113">
        <v>2</v>
      </c>
      <c r="G113">
        <v>2</v>
      </c>
    </row>
    <row r="114" spans="1:7" x14ac:dyDescent="0.25">
      <c r="A114" t="s">
        <v>1711</v>
      </c>
      <c r="B114" t="s">
        <v>9547</v>
      </c>
      <c r="C114" s="1">
        <v>43074.076943101849</v>
      </c>
      <c r="D114" t="s">
        <v>2</v>
      </c>
      <c r="E114" t="s">
        <v>1712</v>
      </c>
      <c r="F114">
        <v>2</v>
      </c>
      <c r="G114">
        <v>2</v>
      </c>
    </row>
    <row r="115" spans="1:7" x14ac:dyDescent="0.25">
      <c r="A115" t="s">
        <v>1711</v>
      </c>
      <c r="B115" t="s">
        <v>9548</v>
      </c>
      <c r="C115" s="1">
        <v>43074.137582384261</v>
      </c>
      <c r="D115" t="s">
        <v>2</v>
      </c>
      <c r="E115" t="s">
        <v>1712</v>
      </c>
      <c r="F115">
        <v>2</v>
      </c>
      <c r="G115">
        <v>2</v>
      </c>
    </row>
    <row r="116" spans="1:7" x14ac:dyDescent="0.25">
      <c r="A116" t="s">
        <v>9549</v>
      </c>
      <c r="B116" t="s">
        <v>9550</v>
      </c>
      <c r="C116" s="1">
        <v>43073.955099768522</v>
      </c>
      <c r="D116" t="s">
        <v>2</v>
      </c>
      <c r="E116" t="s">
        <v>9551</v>
      </c>
      <c r="F116">
        <v>2</v>
      </c>
      <c r="G116">
        <v>2</v>
      </c>
    </row>
    <row r="117" spans="1:7" x14ac:dyDescent="0.25">
      <c r="A117" t="s">
        <v>9549</v>
      </c>
      <c r="B117" t="s">
        <v>9552</v>
      </c>
      <c r="C117" s="1">
        <v>43073.980475856479</v>
      </c>
      <c r="D117" t="s">
        <v>2</v>
      </c>
      <c r="E117" t="s">
        <v>9551</v>
      </c>
      <c r="F117">
        <v>2</v>
      </c>
      <c r="G117">
        <v>2</v>
      </c>
    </row>
    <row r="118" spans="1:7" x14ac:dyDescent="0.25">
      <c r="A118" t="s">
        <v>9553</v>
      </c>
      <c r="B118" t="s">
        <v>9554</v>
      </c>
      <c r="C118" s="1">
        <v>43074.174527013885</v>
      </c>
      <c r="D118" t="s">
        <v>2</v>
      </c>
      <c r="E118" t="s">
        <v>9555</v>
      </c>
      <c r="F118">
        <v>2</v>
      </c>
      <c r="G118">
        <v>2</v>
      </c>
    </row>
    <row r="119" spans="1:7" x14ac:dyDescent="0.25">
      <c r="A119" t="s">
        <v>9553</v>
      </c>
      <c r="B119" t="s">
        <v>9556</v>
      </c>
      <c r="C119" s="1">
        <v>43074.125546481482</v>
      </c>
      <c r="D119" t="s">
        <v>2</v>
      </c>
      <c r="E119" t="s">
        <v>9557</v>
      </c>
      <c r="F119">
        <v>2</v>
      </c>
      <c r="G119">
        <v>2</v>
      </c>
    </row>
    <row r="120" spans="1:7" x14ac:dyDescent="0.25">
      <c r="A120" t="s">
        <v>9553</v>
      </c>
      <c r="B120" t="s">
        <v>9554</v>
      </c>
      <c r="C120" s="1">
        <v>43074.174527013885</v>
      </c>
      <c r="D120" t="s">
        <v>2</v>
      </c>
      <c r="E120" t="s">
        <v>9555</v>
      </c>
      <c r="F120">
        <v>2</v>
      </c>
      <c r="G120">
        <v>2</v>
      </c>
    </row>
    <row r="121" spans="1:7" x14ac:dyDescent="0.25">
      <c r="A121" t="s">
        <v>9553</v>
      </c>
      <c r="B121" t="s">
        <v>9554</v>
      </c>
      <c r="C121" s="1">
        <v>43074.174527013885</v>
      </c>
      <c r="D121" t="s">
        <v>2</v>
      </c>
      <c r="E121" t="s">
        <v>9557</v>
      </c>
      <c r="F121">
        <v>2</v>
      </c>
      <c r="G121">
        <v>2</v>
      </c>
    </row>
    <row r="122" spans="1:7" x14ac:dyDescent="0.25">
      <c r="A122" t="s">
        <v>9558</v>
      </c>
      <c r="B122" t="s">
        <v>9559</v>
      </c>
      <c r="C122" s="1">
        <v>43074.136143541669</v>
      </c>
      <c r="D122" t="s">
        <v>2</v>
      </c>
      <c r="E122" t="s">
        <v>9560</v>
      </c>
      <c r="F122">
        <v>2</v>
      </c>
      <c r="G122">
        <v>2</v>
      </c>
    </row>
    <row r="123" spans="1:7" x14ac:dyDescent="0.25">
      <c r="A123" t="s">
        <v>9558</v>
      </c>
      <c r="B123" t="s">
        <v>9561</v>
      </c>
      <c r="C123" s="1">
        <v>43073.997994537036</v>
      </c>
      <c r="D123" t="s">
        <v>2</v>
      </c>
      <c r="E123" t="s">
        <v>9560</v>
      </c>
      <c r="F123">
        <v>2</v>
      </c>
      <c r="G123">
        <v>2</v>
      </c>
    </row>
    <row r="124" spans="1:7" x14ac:dyDescent="0.25">
      <c r="A124" t="s">
        <v>9558</v>
      </c>
      <c r="B124" t="s">
        <v>9559</v>
      </c>
      <c r="C124" s="1">
        <v>43074.136143541669</v>
      </c>
      <c r="D124" t="s">
        <v>2</v>
      </c>
      <c r="E124" t="s">
        <v>9555</v>
      </c>
      <c r="F124">
        <v>2</v>
      </c>
      <c r="G124">
        <v>2</v>
      </c>
    </row>
    <row r="125" spans="1:7" x14ac:dyDescent="0.25">
      <c r="A125" t="s">
        <v>9558</v>
      </c>
      <c r="B125" t="s">
        <v>9559</v>
      </c>
      <c r="C125" s="1">
        <v>43074.136143541669</v>
      </c>
      <c r="D125" t="s">
        <v>2</v>
      </c>
      <c r="E125" t="s">
        <v>9555</v>
      </c>
      <c r="F125">
        <v>2</v>
      </c>
      <c r="G125">
        <v>2</v>
      </c>
    </row>
    <row r="126" spans="1:7" x14ac:dyDescent="0.25">
      <c r="A126" t="s">
        <v>9562</v>
      </c>
      <c r="B126" t="s">
        <v>9563</v>
      </c>
      <c r="C126" s="1">
        <v>43074.023575254629</v>
      </c>
      <c r="D126" t="s">
        <v>2</v>
      </c>
      <c r="E126" t="s">
        <v>9564</v>
      </c>
      <c r="F126">
        <v>2</v>
      </c>
      <c r="G126">
        <v>2</v>
      </c>
    </row>
    <row r="127" spans="1:7" x14ac:dyDescent="0.25">
      <c r="A127" t="s">
        <v>9562</v>
      </c>
      <c r="B127" t="s">
        <v>9565</v>
      </c>
      <c r="C127" s="1">
        <v>43074.021874837963</v>
      </c>
      <c r="D127" t="s">
        <v>2</v>
      </c>
      <c r="E127" t="s">
        <v>9564</v>
      </c>
      <c r="F127">
        <v>2</v>
      </c>
      <c r="G127">
        <v>2</v>
      </c>
    </row>
    <row r="128" spans="1:7" x14ac:dyDescent="0.25">
      <c r="A128" t="s">
        <v>9566</v>
      </c>
      <c r="B128" t="s">
        <v>9567</v>
      </c>
      <c r="C128" s="1">
        <v>43074.239429421294</v>
      </c>
      <c r="D128" t="s">
        <v>2</v>
      </c>
      <c r="E128" t="s">
        <v>9568</v>
      </c>
      <c r="F128">
        <v>2</v>
      </c>
      <c r="G128">
        <v>2</v>
      </c>
    </row>
    <row r="129" spans="1:7" x14ac:dyDescent="0.25">
      <c r="A129" t="s">
        <v>9566</v>
      </c>
      <c r="B129" t="s">
        <v>9567</v>
      </c>
      <c r="C129" s="1">
        <v>43074.239429421294</v>
      </c>
      <c r="D129" t="s">
        <v>2</v>
      </c>
      <c r="E129" t="s">
        <v>9555</v>
      </c>
      <c r="F129">
        <v>2</v>
      </c>
      <c r="G129">
        <v>2</v>
      </c>
    </row>
    <row r="130" spans="1:7" x14ac:dyDescent="0.25">
      <c r="A130" t="s">
        <v>9566</v>
      </c>
      <c r="B130" t="s">
        <v>9567</v>
      </c>
      <c r="C130" s="1">
        <v>43074.239429421294</v>
      </c>
      <c r="D130" t="s">
        <v>2</v>
      </c>
      <c r="E130" t="s">
        <v>9555</v>
      </c>
      <c r="F130">
        <v>2</v>
      </c>
      <c r="G130">
        <v>2</v>
      </c>
    </row>
    <row r="131" spans="1:7" x14ac:dyDescent="0.25">
      <c r="A131" t="s">
        <v>9566</v>
      </c>
      <c r="B131" t="s">
        <v>9569</v>
      </c>
      <c r="C131" s="1">
        <v>43073.983778796297</v>
      </c>
      <c r="D131" t="s">
        <v>2</v>
      </c>
      <c r="E131" t="s">
        <v>9568</v>
      </c>
      <c r="F131">
        <v>2</v>
      </c>
      <c r="G131">
        <v>2</v>
      </c>
    </row>
    <row r="132" spans="1:7" x14ac:dyDescent="0.25">
      <c r="A132" t="s">
        <v>9570</v>
      </c>
      <c r="B132" t="s">
        <v>9571</v>
      </c>
      <c r="C132" s="1">
        <v>43073.893083946758</v>
      </c>
      <c r="D132" t="s">
        <v>2</v>
      </c>
      <c r="E132" t="s">
        <v>9555</v>
      </c>
      <c r="F132">
        <v>2</v>
      </c>
      <c r="G132">
        <v>2</v>
      </c>
    </row>
    <row r="133" spans="1:7" x14ac:dyDescent="0.25">
      <c r="A133" t="s">
        <v>9570</v>
      </c>
      <c r="B133" t="s">
        <v>9571</v>
      </c>
      <c r="C133" s="1">
        <v>43073.893083946758</v>
      </c>
      <c r="D133" t="s">
        <v>2</v>
      </c>
      <c r="E133" t="s">
        <v>9555</v>
      </c>
      <c r="F133">
        <v>2</v>
      </c>
      <c r="G133">
        <v>2</v>
      </c>
    </row>
    <row r="134" spans="1:7" x14ac:dyDescent="0.25">
      <c r="A134" t="s">
        <v>9570</v>
      </c>
      <c r="B134" t="s">
        <v>9572</v>
      </c>
      <c r="C134" s="1">
        <v>43074.016834212962</v>
      </c>
      <c r="D134" t="s">
        <v>2</v>
      </c>
      <c r="E134" t="s">
        <v>9573</v>
      </c>
      <c r="F134">
        <v>2</v>
      </c>
      <c r="G134">
        <v>2</v>
      </c>
    </row>
    <row r="135" spans="1:7" x14ac:dyDescent="0.25">
      <c r="A135" t="s">
        <v>9570</v>
      </c>
      <c r="B135" t="s">
        <v>9571</v>
      </c>
      <c r="C135" s="1">
        <v>43073.893083946758</v>
      </c>
      <c r="D135" t="s">
        <v>2</v>
      </c>
      <c r="E135" t="s">
        <v>9573</v>
      </c>
      <c r="F135">
        <v>2</v>
      </c>
      <c r="G135">
        <v>2</v>
      </c>
    </row>
    <row r="136" spans="1:7" x14ac:dyDescent="0.25">
      <c r="A136" t="s">
        <v>9574</v>
      </c>
      <c r="B136" t="s">
        <v>9575</v>
      </c>
      <c r="C136" s="1">
        <v>43074.19658679398</v>
      </c>
      <c r="D136" t="s">
        <v>2</v>
      </c>
      <c r="E136" t="s">
        <v>9576</v>
      </c>
      <c r="F136">
        <v>2</v>
      </c>
      <c r="G136">
        <v>2</v>
      </c>
    </row>
    <row r="137" spans="1:7" x14ac:dyDescent="0.25">
      <c r="A137" t="s">
        <v>9574</v>
      </c>
      <c r="B137" t="s">
        <v>9577</v>
      </c>
      <c r="C137" s="1">
        <v>43074.068142175929</v>
      </c>
      <c r="D137" t="s">
        <v>2</v>
      </c>
      <c r="E137" t="s">
        <v>9576</v>
      </c>
      <c r="F137">
        <v>2</v>
      </c>
      <c r="G137">
        <v>2</v>
      </c>
    </row>
    <row r="138" spans="1:7" x14ac:dyDescent="0.25">
      <c r="A138" t="s">
        <v>9578</v>
      </c>
      <c r="B138" t="s">
        <v>9579</v>
      </c>
      <c r="C138" s="1">
        <v>43073.989547384263</v>
      </c>
      <c r="D138" t="s">
        <v>2</v>
      </c>
      <c r="E138" t="s">
        <v>9555</v>
      </c>
      <c r="F138">
        <v>2</v>
      </c>
      <c r="G138">
        <v>2</v>
      </c>
    </row>
    <row r="139" spans="1:7" x14ac:dyDescent="0.25">
      <c r="A139" t="s">
        <v>9578</v>
      </c>
      <c r="B139" t="s">
        <v>9580</v>
      </c>
      <c r="C139" s="1">
        <v>43073.93854052083</v>
      </c>
      <c r="D139" t="s">
        <v>2</v>
      </c>
      <c r="E139" t="s">
        <v>9581</v>
      </c>
      <c r="F139">
        <v>2</v>
      </c>
      <c r="G139">
        <v>2</v>
      </c>
    </row>
    <row r="140" spans="1:7" x14ac:dyDescent="0.25">
      <c r="A140" t="s">
        <v>9578</v>
      </c>
      <c r="B140" t="s">
        <v>9579</v>
      </c>
      <c r="C140" s="1">
        <v>43073.989547384263</v>
      </c>
      <c r="D140" t="s">
        <v>2</v>
      </c>
      <c r="E140" t="s">
        <v>9555</v>
      </c>
      <c r="F140">
        <v>2</v>
      </c>
      <c r="G140">
        <v>2</v>
      </c>
    </row>
    <row r="141" spans="1:7" x14ac:dyDescent="0.25">
      <c r="A141" t="s">
        <v>9578</v>
      </c>
      <c r="B141" t="s">
        <v>9579</v>
      </c>
      <c r="C141" s="1">
        <v>43073.989547384263</v>
      </c>
      <c r="D141" t="s">
        <v>2</v>
      </c>
      <c r="E141" t="s">
        <v>9581</v>
      </c>
      <c r="F141">
        <v>2</v>
      </c>
      <c r="G141">
        <v>2</v>
      </c>
    </row>
    <row r="142" spans="1:7" x14ac:dyDescent="0.25">
      <c r="A142" t="s">
        <v>9582</v>
      </c>
      <c r="B142" t="s">
        <v>9583</v>
      </c>
      <c r="C142" s="1">
        <v>43073.92951829861</v>
      </c>
      <c r="D142" t="s">
        <v>2</v>
      </c>
      <c r="E142" t="s">
        <v>9555</v>
      </c>
      <c r="F142">
        <v>2</v>
      </c>
      <c r="G142">
        <v>2</v>
      </c>
    </row>
    <row r="143" spans="1:7" x14ac:dyDescent="0.25">
      <c r="A143" t="s">
        <v>9582</v>
      </c>
      <c r="B143" t="s">
        <v>9583</v>
      </c>
      <c r="C143" s="1">
        <v>43073.92951829861</v>
      </c>
      <c r="D143" t="s">
        <v>2</v>
      </c>
      <c r="E143" t="s">
        <v>9584</v>
      </c>
      <c r="F143">
        <v>2</v>
      </c>
      <c r="G143">
        <v>2</v>
      </c>
    </row>
    <row r="144" spans="1:7" x14ac:dyDescent="0.25">
      <c r="A144" t="s">
        <v>9582</v>
      </c>
      <c r="B144" t="s">
        <v>9585</v>
      </c>
      <c r="C144" s="1">
        <v>43074.025645266207</v>
      </c>
      <c r="D144" t="s">
        <v>2</v>
      </c>
      <c r="E144" t="s">
        <v>9584</v>
      </c>
      <c r="F144">
        <v>2</v>
      </c>
      <c r="G144">
        <v>2</v>
      </c>
    </row>
    <row r="145" spans="1:7" x14ac:dyDescent="0.25">
      <c r="A145" t="s">
        <v>9582</v>
      </c>
      <c r="B145" t="s">
        <v>9583</v>
      </c>
      <c r="C145" s="1">
        <v>43073.92951829861</v>
      </c>
      <c r="D145" t="s">
        <v>2</v>
      </c>
      <c r="E145" t="s">
        <v>9555</v>
      </c>
      <c r="F145">
        <v>2</v>
      </c>
      <c r="G145">
        <v>2</v>
      </c>
    </row>
    <row r="146" spans="1:7" x14ac:dyDescent="0.25">
      <c r="A146" t="s">
        <v>9586</v>
      </c>
      <c r="B146" t="s">
        <v>9587</v>
      </c>
      <c r="C146" s="1">
        <v>43074.021906087961</v>
      </c>
      <c r="D146" t="s">
        <v>2</v>
      </c>
      <c r="E146" t="s">
        <v>9588</v>
      </c>
      <c r="F146">
        <v>2</v>
      </c>
      <c r="G146">
        <v>2</v>
      </c>
    </row>
    <row r="147" spans="1:7" x14ac:dyDescent="0.25">
      <c r="A147" t="s">
        <v>9586</v>
      </c>
      <c r="B147" t="s">
        <v>9589</v>
      </c>
      <c r="C147" s="1">
        <v>43073.965429930555</v>
      </c>
      <c r="D147" t="s">
        <v>2</v>
      </c>
      <c r="E147" t="s">
        <v>9555</v>
      </c>
      <c r="F147">
        <v>2</v>
      </c>
      <c r="G147">
        <v>2</v>
      </c>
    </row>
    <row r="148" spans="1:7" x14ac:dyDescent="0.25">
      <c r="A148" t="s">
        <v>9586</v>
      </c>
      <c r="B148" t="s">
        <v>9589</v>
      </c>
      <c r="C148" s="1">
        <v>43073.965429930555</v>
      </c>
      <c r="D148" t="s">
        <v>2</v>
      </c>
      <c r="E148" t="s">
        <v>9588</v>
      </c>
      <c r="F148">
        <v>2</v>
      </c>
      <c r="G148">
        <v>2</v>
      </c>
    </row>
    <row r="149" spans="1:7" x14ac:dyDescent="0.25">
      <c r="A149" t="s">
        <v>9586</v>
      </c>
      <c r="B149" t="s">
        <v>9589</v>
      </c>
      <c r="C149" s="1">
        <v>43073.965429930555</v>
      </c>
      <c r="D149" t="s">
        <v>2</v>
      </c>
      <c r="E149" t="s">
        <v>9555</v>
      </c>
      <c r="F149">
        <v>2</v>
      </c>
      <c r="G149">
        <v>2</v>
      </c>
    </row>
    <row r="150" spans="1:7" x14ac:dyDescent="0.25">
      <c r="A150" t="s">
        <v>2244</v>
      </c>
      <c r="B150" t="s">
        <v>9590</v>
      </c>
      <c r="C150" s="1">
        <v>43074.143468680559</v>
      </c>
      <c r="D150" t="s">
        <v>2</v>
      </c>
      <c r="E150" t="s">
        <v>720</v>
      </c>
      <c r="F150">
        <v>2</v>
      </c>
      <c r="G150">
        <v>2</v>
      </c>
    </row>
    <row r="151" spans="1:7" x14ac:dyDescent="0.25">
      <c r="A151" t="s">
        <v>2244</v>
      </c>
      <c r="B151" t="s">
        <v>9591</v>
      </c>
      <c r="C151" s="1">
        <v>43074.272240891201</v>
      </c>
      <c r="D151" t="s">
        <v>2</v>
      </c>
      <c r="E151" t="s">
        <v>720</v>
      </c>
      <c r="F151">
        <v>2</v>
      </c>
      <c r="G151">
        <v>2</v>
      </c>
    </row>
    <row r="152" spans="1:7" x14ac:dyDescent="0.25">
      <c r="A152" t="s">
        <v>1879</v>
      </c>
      <c r="B152" t="s">
        <v>9592</v>
      </c>
      <c r="C152" s="1">
        <v>43074.272376956018</v>
      </c>
      <c r="D152" t="s">
        <v>2</v>
      </c>
      <c r="E152" t="s">
        <v>1880</v>
      </c>
      <c r="F152">
        <v>2</v>
      </c>
      <c r="G152">
        <v>2</v>
      </c>
    </row>
    <row r="153" spans="1:7" x14ac:dyDescent="0.25">
      <c r="A153" t="s">
        <v>1879</v>
      </c>
      <c r="B153" t="s">
        <v>9593</v>
      </c>
      <c r="C153" s="1">
        <v>43074.038133819442</v>
      </c>
      <c r="D153" t="s">
        <v>2</v>
      </c>
      <c r="E153" t="s">
        <v>1880</v>
      </c>
      <c r="F153">
        <v>2</v>
      </c>
      <c r="G153">
        <v>2</v>
      </c>
    </row>
    <row r="154" spans="1:7" x14ac:dyDescent="0.25">
      <c r="A154" t="s">
        <v>9594</v>
      </c>
      <c r="B154" t="s">
        <v>9595</v>
      </c>
      <c r="C154" s="1">
        <v>43074.121746944445</v>
      </c>
      <c r="D154" t="s">
        <v>2</v>
      </c>
      <c r="E154" t="s">
        <v>9596</v>
      </c>
      <c r="F154">
        <v>2</v>
      </c>
      <c r="G154">
        <v>2</v>
      </c>
    </row>
    <row r="155" spans="1:7" x14ac:dyDescent="0.25">
      <c r="A155" t="s">
        <v>9594</v>
      </c>
      <c r="B155" t="s">
        <v>9597</v>
      </c>
      <c r="C155" s="1">
        <v>43073.89270704861</v>
      </c>
      <c r="D155" t="s">
        <v>2</v>
      </c>
      <c r="E155" t="s">
        <v>9596</v>
      </c>
      <c r="F155">
        <v>2</v>
      </c>
      <c r="G155">
        <v>2</v>
      </c>
    </row>
    <row r="156" spans="1:7" x14ac:dyDescent="0.25">
      <c r="A156" t="s">
        <v>1960</v>
      </c>
      <c r="B156" t="s">
        <v>9598</v>
      </c>
      <c r="C156" s="1">
        <v>43073.879683877312</v>
      </c>
      <c r="D156" t="s">
        <v>2</v>
      </c>
      <c r="E156" t="s">
        <v>1961</v>
      </c>
      <c r="F156">
        <v>2</v>
      </c>
      <c r="G156">
        <v>2</v>
      </c>
    </row>
    <row r="157" spans="1:7" x14ac:dyDescent="0.25">
      <c r="A157" t="s">
        <v>1960</v>
      </c>
      <c r="B157" t="s">
        <v>9599</v>
      </c>
      <c r="C157" s="1">
        <v>43074.225573055555</v>
      </c>
      <c r="D157" t="s">
        <v>2</v>
      </c>
      <c r="E157" t="s">
        <v>9600</v>
      </c>
      <c r="F157">
        <v>2</v>
      </c>
      <c r="G157">
        <v>2</v>
      </c>
    </row>
    <row r="158" spans="1:7" x14ac:dyDescent="0.25">
      <c r="A158" t="s">
        <v>1960</v>
      </c>
      <c r="B158" t="s">
        <v>9599</v>
      </c>
      <c r="C158" s="1">
        <v>43074.225573055555</v>
      </c>
      <c r="D158" t="s">
        <v>2</v>
      </c>
      <c r="E158" t="s">
        <v>1961</v>
      </c>
      <c r="F158">
        <v>2</v>
      </c>
      <c r="G158">
        <v>2</v>
      </c>
    </row>
    <row r="159" spans="1:7" x14ac:dyDescent="0.25">
      <c r="A159" t="s">
        <v>1960</v>
      </c>
      <c r="B159" t="s">
        <v>9598</v>
      </c>
      <c r="C159" s="1">
        <v>43073.879683877312</v>
      </c>
      <c r="D159" t="s">
        <v>2</v>
      </c>
      <c r="E159" t="s">
        <v>9600</v>
      </c>
      <c r="F159">
        <v>2</v>
      </c>
      <c r="G159">
        <v>2</v>
      </c>
    </row>
    <row r="160" spans="1:7" x14ac:dyDescent="0.25">
      <c r="A160" t="s">
        <v>3093</v>
      </c>
      <c r="B160" t="s">
        <v>9601</v>
      </c>
      <c r="C160" s="1">
        <v>43074.208815115744</v>
      </c>
      <c r="D160" t="s">
        <v>2</v>
      </c>
      <c r="E160" t="s">
        <v>3094</v>
      </c>
      <c r="F160">
        <v>2</v>
      </c>
      <c r="G160">
        <v>2</v>
      </c>
    </row>
    <row r="161" spans="1:7" x14ac:dyDescent="0.25">
      <c r="A161" t="s">
        <v>3093</v>
      </c>
      <c r="B161" t="s">
        <v>9602</v>
      </c>
      <c r="C161" s="1">
        <v>43074.132156192129</v>
      </c>
      <c r="D161" t="s">
        <v>2</v>
      </c>
      <c r="E161" t="s">
        <v>3094</v>
      </c>
      <c r="F161">
        <v>2</v>
      </c>
      <c r="G161">
        <v>2</v>
      </c>
    </row>
    <row r="162" spans="1:7" x14ac:dyDescent="0.25">
      <c r="A162" t="s">
        <v>9603</v>
      </c>
      <c r="B162" t="s">
        <v>9604</v>
      </c>
      <c r="C162" s="1">
        <v>43074.092838078701</v>
      </c>
      <c r="D162" t="s">
        <v>2</v>
      </c>
      <c r="E162" t="s">
        <v>9605</v>
      </c>
      <c r="F162">
        <v>2</v>
      </c>
      <c r="G162">
        <v>2</v>
      </c>
    </row>
    <row r="163" spans="1:7" x14ac:dyDescent="0.25">
      <c r="A163" t="s">
        <v>9603</v>
      </c>
      <c r="B163" t="s">
        <v>9606</v>
      </c>
      <c r="C163" s="1">
        <v>43074.213998240739</v>
      </c>
      <c r="D163" t="s">
        <v>2</v>
      </c>
      <c r="E163" t="s">
        <v>9605</v>
      </c>
      <c r="F163">
        <v>2</v>
      </c>
      <c r="G163">
        <v>2</v>
      </c>
    </row>
    <row r="164" spans="1:7" x14ac:dyDescent="0.25">
      <c r="A164" t="s">
        <v>9607</v>
      </c>
      <c r="B164" t="s">
        <v>9608</v>
      </c>
      <c r="C164" s="1">
        <v>43074.080590150465</v>
      </c>
      <c r="D164" t="s">
        <v>2</v>
      </c>
      <c r="E164" t="s">
        <v>9609</v>
      </c>
      <c r="F164">
        <v>3</v>
      </c>
      <c r="G164">
        <v>3</v>
      </c>
    </row>
    <row r="165" spans="1:7" x14ac:dyDescent="0.25">
      <c r="A165" t="s">
        <v>9607</v>
      </c>
      <c r="B165" t="s">
        <v>9610</v>
      </c>
      <c r="C165" s="1">
        <v>43074.128515601849</v>
      </c>
      <c r="D165" t="s">
        <v>2</v>
      </c>
      <c r="E165" t="s">
        <v>9609</v>
      </c>
      <c r="F165">
        <v>3</v>
      </c>
      <c r="G165">
        <v>3</v>
      </c>
    </row>
    <row r="166" spans="1:7" x14ac:dyDescent="0.25">
      <c r="A166" t="s">
        <v>9607</v>
      </c>
      <c r="B166" t="s">
        <v>9610</v>
      </c>
      <c r="C166" s="1">
        <v>43074.128515601849</v>
      </c>
      <c r="D166" t="s">
        <v>2</v>
      </c>
      <c r="E166" t="s">
        <v>9611</v>
      </c>
      <c r="F166">
        <v>3</v>
      </c>
      <c r="G166">
        <v>3</v>
      </c>
    </row>
    <row r="167" spans="1:7" x14ac:dyDescent="0.25">
      <c r="A167" t="s">
        <v>9607</v>
      </c>
      <c r="B167" t="s">
        <v>9608</v>
      </c>
      <c r="C167" s="1">
        <v>43074.080590150465</v>
      </c>
      <c r="D167" t="s">
        <v>2</v>
      </c>
      <c r="E167" t="s">
        <v>9611</v>
      </c>
      <c r="F167">
        <v>3</v>
      </c>
      <c r="G167">
        <v>3</v>
      </c>
    </row>
    <row r="168" spans="1:7" x14ac:dyDescent="0.25">
      <c r="A168" t="s">
        <v>9607</v>
      </c>
      <c r="B168" t="s">
        <v>9612</v>
      </c>
      <c r="C168" s="1">
        <v>43074.075191840275</v>
      </c>
      <c r="D168" t="s">
        <v>2</v>
      </c>
      <c r="E168" t="s">
        <v>9611</v>
      </c>
      <c r="F168">
        <v>3</v>
      </c>
      <c r="G168">
        <v>3</v>
      </c>
    </row>
    <row r="169" spans="1:7" x14ac:dyDescent="0.25">
      <c r="A169" t="s">
        <v>9607</v>
      </c>
      <c r="B169" t="s">
        <v>9612</v>
      </c>
      <c r="C169" s="1">
        <v>43074.075191840275</v>
      </c>
      <c r="D169" t="s">
        <v>2</v>
      </c>
      <c r="E169" t="s">
        <v>9609</v>
      </c>
      <c r="F169">
        <v>3</v>
      </c>
      <c r="G169">
        <v>3</v>
      </c>
    </row>
    <row r="170" spans="1:7" x14ac:dyDescent="0.25">
      <c r="A170" t="s">
        <v>3213</v>
      </c>
      <c r="B170" t="s">
        <v>9613</v>
      </c>
      <c r="C170" s="1">
        <v>43074.141231620371</v>
      </c>
      <c r="D170" t="s">
        <v>2</v>
      </c>
      <c r="E170" t="s">
        <v>3214</v>
      </c>
      <c r="F170">
        <v>2</v>
      </c>
      <c r="G170">
        <v>2</v>
      </c>
    </row>
    <row r="171" spans="1:7" x14ac:dyDescent="0.25">
      <c r="A171" t="s">
        <v>3213</v>
      </c>
      <c r="B171" t="s">
        <v>9614</v>
      </c>
      <c r="C171" s="1">
        <v>43073.864062314817</v>
      </c>
      <c r="D171" t="s">
        <v>2</v>
      </c>
      <c r="E171" t="s">
        <v>3214</v>
      </c>
      <c r="F171">
        <v>2</v>
      </c>
      <c r="G171">
        <v>2</v>
      </c>
    </row>
    <row r="172" spans="1:7" x14ac:dyDescent="0.25">
      <c r="A172" t="s">
        <v>9615</v>
      </c>
      <c r="B172" t="s">
        <v>9616</v>
      </c>
      <c r="C172" s="1">
        <v>43074.025154340277</v>
      </c>
      <c r="D172" t="s">
        <v>2</v>
      </c>
      <c r="E172" t="s">
        <v>9617</v>
      </c>
      <c r="F172">
        <v>2</v>
      </c>
      <c r="G172">
        <v>2</v>
      </c>
    </row>
    <row r="173" spans="1:7" x14ac:dyDescent="0.25">
      <c r="A173" t="s">
        <v>9615</v>
      </c>
      <c r="B173" t="s">
        <v>9618</v>
      </c>
      <c r="C173" s="1">
        <v>43074.111850428242</v>
      </c>
      <c r="D173" t="s">
        <v>2</v>
      </c>
      <c r="E173" t="s">
        <v>9617</v>
      </c>
      <c r="F173">
        <v>2</v>
      </c>
      <c r="G173">
        <v>2</v>
      </c>
    </row>
    <row r="174" spans="1:7" x14ac:dyDescent="0.25">
      <c r="A174" t="s">
        <v>9619</v>
      </c>
      <c r="B174" t="s">
        <v>9620</v>
      </c>
      <c r="C174" s="1">
        <v>43074.112365960646</v>
      </c>
      <c r="D174" t="s">
        <v>2</v>
      </c>
      <c r="E174" t="s">
        <v>9621</v>
      </c>
      <c r="F174">
        <v>2</v>
      </c>
      <c r="G174">
        <v>2</v>
      </c>
    </row>
    <row r="175" spans="1:7" x14ac:dyDescent="0.25">
      <c r="A175" t="s">
        <v>9619</v>
      </c>
      <c r="B175" t="s">
        <v>9622</v>
      </c>
      <c r="C175" s="1">
        <v>43073.98418550926</v>
      </c>
      <c r="D175" t="s">
        <v>2</v>
      </c>
      <c r="E175" t="s">
        <v>9621</v>
      </c>
      <c r="F175">
        <v>2</v>
      </c>
      <c r="G175">
        <v>2</v>
      </c>
    </row>
    <row r="176" spans="1:7" x14ac:dyDescent="0.25">
      <c r="A176" t="s">
        <v>9623</v>
      </c>
      <c r="B176" t="s">
        <v>9624</v>
      </c>
      <c r="C176" s="1">
        <v>43074.098242708336</v>
      </c>
      <c r="D176" t="s">
        <v>2</v>
      </c>
      <c r="E176" t="s">
        <v>9625</v>
      </c>
      <c r="F176">
        <v>3</v>
      </c>
      <c r="G176">
        <v>3</v>
      </c>
    </row>
    <row r="177" spans="1:7" x14ac:dyDescent="0.25">
      <c r="A177" t="s">
        <v>9623</v>
      </c>
      <c r="B177" t="s">
        <v>9626</v>
      </c>
      <c r="C177" s="1">
        <v>43074.133186435189</v>
      </c>
      <c r="D177" t="s">
        <v>2</v>
      </c>
      <c r="E177" t="s">
        <v>9625</v>
      </c>
      <c r="F177">
        <v>3</v>
      </c>
      <c r="G177">
        <v>3</v>
      </c>
    </row>
    <row r="178" spans="1:7" x14ac:dyDescent="0.25">
      <c r="A178" t="s">
        <v>9623</v>
      </c>
      <c r="B178" t="s">
        <v>9626</v>
      </c>
      <c r="C178" s="1">
        <v>43074.133186435189</v>
      </c>
      <c r="D178" t="s">
        <v>2</v>
      </c>
      <c r="E178" t="s">
        <v>9627</v>
      </c>
      <c r="F178">
        <v>3</v>
      </c>
      <c r="G178">
        <v>3</v>
      </c>
    </row>
    <row r="179" spans="1:7" x14ac:dyDescent="0.25">
      <c r="A179" t="s">
        <v>9623</v>
      </c>
      <c r="B179" t="s">
        <v>9628</v>
      </c>
      <c r="C179" s="1">
        <v>43074.09612814815</v>
      </c>
      <c r="D179" t="s">
        <v>2</v>
      </c>
      <c r="E179" t="s">
        <v>9625</v>
      </c>
      <c r="F179">
        <v>3</v>
      </c>
      <c r="G179">
        <v>3</v>
      </c>
    </row>
    <row r="180" spans="1:7" x14ac:dyDescent="0.25">
      <c r="A180" t="s">
        <v>9623</v>
      </c>
      <c r="B180" t="s">
        <v>9628</v>
      </c>
      <c r="C180" s="1">
        <v>43074.09612814815</v>
      </c>
      <c r="D180" t="s">
        <v>2</v>
      </c>
      <c r="E180" t="s">
        <v>9627</v>
      </c>
      <c r="F180">
        <v>3</v>
      </c>
      <c r="G180">
        <v>3</v>
      </c>
    </row>
    <row r="181" spans="1:7" x14ac:dyDescent="0.25">
      <c r="A181" t="s">
        <v>9623</v>
      </c>
      <c r="B181" t="s">
        <v>9624</v>
      </c>
      <c r="C181" s="1">
        <v>43074.098242708336</v>
      </c>
      <c r="D181" t="s">
        <v>2</v>
      </c>
      <c r="E181" t="s">
        <v>9627</v>
      </c>
      <c r="F181">
        <v>3</v>
      </c>
      <c r="G181">
        <v>3</v>
      </c>
    </row>
    <row r="182" spans="1:7" x14ac:dyDescent="0.25">
      <c r="A182" t="s">
        <v>9629</v>
      </c>
      <c r="B182" t="s">
        <v>9630</v>
      </c>
      <c r="C182" s="1">
        <v>43074.048278622686</v>
      </c>
      <c r="D182" t="s">
        <v>2</v>
      </c>
      <c r="E182" t="s">
        <v>9631</v>
      </c>
      <c r="F182">
        <v>2</v>
      </c>
      <c r="G182">
        <v>2</v>
      </c>
    </row>
    <row r="183" spans="1:7" x14ac:dyDescent="0.25">
      <c r="A183" t="s">
        <v>9629</v>
      </c>
      <c r="B183" t="s">
        <v>9632</v>
      </c>
      <c r="C183" s="1">
        <v>43074.235117847224</v>
      </c>
      <c r="D183" t="s">
        <v>2</v>
      </c>
      <c r="E183" t="s">
        <v>9631</v>
      </c>
      <c r="F183">
        <v>2</v>
      </c>
      <c r="G183">
        <v>2</v>
      </c>
    </row>
    <row r="184" spans="1:7" x14ac:dyDescent="0.25">
      <c r="A184" t="s">
        <v>9633</v>
      </c>
      <c r="B184" t="s">
        <v>9634</v>
      </c>
      <c r="C184" s="1">
        <v>43074.273663668981</v>
      </c>
      <c r="D184" t="s">
        <v>2</v>
      </c>
      <c r="E184" t="s">
        <v>9635</v>
      </c>
      <c r="F184">
        <v>3</v>
      </c>
      <c r="G184">
        <v>3</v>
      </c>
    </row>
    <row r="185" spans="1:7" x14ac:dyDescent="0.25">
      <c r="A185" t="s">
        <v>9633</v>
      </c>
      <c r="B185" t="s">
        <v>9634</v>
      </c>
      <c r="C185" s="1">
        <v>43074.273663668981</v>
      </c>
      <c r="D185" t="s">
        <v>2</v>
      </c>
      <c r="E185" t="s">
        <v>9636</v>
      </c>
      <c r="F185">
        <v>3</v>
      </c>
      <c r="G185">
        <v>3</v>
      </c>
    </row>
    <row r="186" spans="1:7" x14ac:dyDescent="0.25">
      <c r="A186" t="s">
        <v>9633</v>
      </c>
      <c r="B186" t="s">
        <v>9637</v>
      </c>
      <c r="C186" s="1">
        <v>43074.143468935188</v>
      </c>
      <c r="D186" t="s">
        <v>2</v>
      </c>
      <c r="E186" t="s">
        <v>9635</v>
      </c>
      <c r="F186">
        <v>3</v>
      </c>
      <c r="G186">
        <v>3</v>
      </c>
    </row>
    <row r="187" spans="1:7" x14ac:dyDescent="0.25">
      <c r="A187" t="s">
        <v>9633</v>
      </c>
      <c r="B187" t="s">
        <v>9637</v>
      </c>
      <c r="C187" s="1">
        <v>43074.143468935188</v>
      </c>
      <c r="D187" t="s">
        <v>2</v>
      </c>
      <c r="E187" t="s">
        <v>9636</v>
      </c>
      <c r="F187">
        <v>3</v>
      </c>
      <c r="G187">
        <v>3</v>
      </c>
    </row>
    <row r="188" spans="1:7" x14ac:dyDescent="0.25">
      <c r="A188" t="s">
        <v>9633</v>
      </c>
      <c r="B188" t="s">
        <v>9638</v>
      </c>
      <c r="C188" s="1">
        <v>43074.108912187497</v>
      </c>
      <c r="D188" t="s">
        <v>2</v>
      </c>
      <c r="E188" t="s">
        <v>9636</v>
      </c>
      <c r="F188">
        <v>3</v>
      </c>
      <c r="G188">
        <v>3</v>
      </c>
    </row>
    <row r="189" spans="1:7" x14ac:dyDescent="0.25">
      <c r="A189" t="s">
        <v>9633</v>
      </c>
      <c r="B189" t="s">
        <v>9638</v>
      </c>
      <c r="C189" s="1">
        <v>43074.108912187497</v>
      </c>
      <c r="D189" t="s">
        <v>2</v>
      </c>
      <c r="E189" t="s">
        <v>9635</v>
      </c>
      <c r="F189">
        <v>3</v>
      </c>
      <c r="G189">
        <v>3</v>
      </c>
    </row>
    <row r="190" spans="1:7" x14ac:dyDescent="0.25">
      <c r="A190" t="s">
        <v>9639</v>
      </c>
      <c r="B190" t="s">
        <v>9640</v>
      </c>
      <c r="C190" s="1">
        <v>43073.963032013889</v>
      </c>
      <c r="D190" t="s">
        <v>2</v>
      </c>
      <c r="E190" t="s">
        <v>9641</v>
      </c>
      <c r="F190">
        <v>3</v>
      </c>
      <c r="G190">
        <v>3</v>
      </c>
    </row>
    <row r="191" spans="1:7" x14ac:dyDescent="0.25">
      <c r="A191" t="s">
        <v>9639</v>
      </c>
      <c r="B191" t="s">
        <v>9640</v>
      </c>
      <c r="C191" s="1">
        <v>43073.963032013889</v>
      </c>
      <c r="D191" t="s">
        <v>2</v>
      </c>
      <c r="E191" t="s">
        <v>9642</v>
      </c>
      <c r="F191">
        <v>3</v>
      </c>
      <c r="G191">
        <v>3</v>
      </c>
    </row>
    <row r="192" spans="1:7" x14ac:dyDescent="0.25">
      <c r="A192" t="s">
        <v>9639</v>
      </c>
      <c r="B192" t="s">
        <v>9643</v>
      </c>
      <c r="C192" s="1">
        <v>43074.238973460648</v>
      </c>
      <c r="D192" t="s">
        <v>2</v>
      </c>
      <c r="E192" t="s">
        <v>9642</v>
      </c>
      <c r="F192">
        <v>3</v>
      </c>
      <c r="G192">
        <v>3</v>
      </c>
    </row>
    <row r="193" spans="1:7" x14ac:dyDescent="0.25">
      <c r="A193" t="s">
        <v>9639</v>
      </c>
      <c r="B193" t="s">
        <v>9643</v>
      </c>
      <c r="C193" s="1">
        <v>43074.238973460648</v>
      </c>
      <c r="D193" t="s">
        <v>2</v>
      </c>
      <c r="E193" t="s">
        <v>9641</v>
      </c>
      <c r="F193">
        <v>3</v>
      </c>
      <c r="G193">
        <v>3</v>
      </c>
    </row>
    <row r="194" spans="1:7" x14ac:dyDescent="0.25">
      <c r="A194" t="s">
        <v>9639</v>
      </c>
      <c r="B194" t="s">
        <v>9644</v>
      </c>
      <c r="C194" s="1">
        <v>43073.906893344909</v>
      </c>
      <c r="D194" t="s">
        <v>2</v>
      </c>
      <c r="E194" t="s">
        <v>9641</v>
      </c>
      <c r="F194">
        <v>3</v>
      </c>
      <c r="G194">
        <v>3</v>
      </c>
    </row>
    <row r="195" spans="1:7" x14ac:dyDescent="0.25">
      <c r="A195" t="s">
        <v>9639</v>
      </c>
      <c r="B195" t="s">
        <v>9644</v>
      </c>
      <c r="C195" s="1">
        <v>43073.906893344909</v>
      </c>
      <c r="D195" t="s">
        <v>2</v>
      </c>
      <c r="E195" t="s">
        <v>9642</v>
      </c>
      <c r="F195">
        <v>3</v>
      </c>
      <c r="G195">
        <v>3</v>
      </c>
    </row>
    <row r="196" spans="1:7" x14ac:dyDescent="0.25">
      <c r="A196" t="s">
        <v>9645</v>
      </c>
      <c r="B196" t="s">
        <v>9646</v>
      </c>
      <c r="C196" s="1">
        <v>43074.060202939814</v>
      </c>
      <c r="D196" t="s">
        <v>2</v>
      </c>
      <c r="E196" t="s">
        <v>9647</v>
      </c>
      <c r="F196">
        <v>3</v>
      </c>
      <c r="G196">
        <v>3</v>
      </c>
    </row>
    <row r="197" spans="1:7" x14ac:dyDescent="0.25">
      <c r="A197" t="s">
        <v>9645</v>
      </c>
      <c r="B197" t="s">
        <v>9648</v>
      </c>
      <c r="C197" s="1">
        <v>43074.192835196758</v>
      </c>
      <c r="D197" t="s">
        <v>2</v>
      </c>
      <c r="E197" t="s">
        <v>9647</v>
      </c>
      <c r="F197">
        <v>3</v>
      </c>
      <c r="G197">
        <v>3</v>
      </c>
    </row>
    <row r="198" spans="1:7" x14ac:dyDescent="0.25">
      <c r="A198" t="s">
        <v>9645</v>
      </c>
      <c r="B198" t="s">
        <v>9649</v>
      </c>
      <c r="C198" s="1">
        <v>43074.14250321759</v>
      </c>
      <c r="D198" t="s">
        <v>2</v>
      </c>
      <c r="E198" t="s">
        <v>9647</v>
      </c>
      <c r="F198">
        <v>3</v>
      </c>
      <c r="G198">
        <v>3</v>
      </c>
    </row>
    <row r="199" spans="1:7" x14ac:dyDescent="0.25">
      <c r="A199" t="s">
        <v>9650</v>
      </c>
      <c r="B199" t="s">
        <v>9651</v>
      </c>
      <c r="C199" s="1">
        <v>43073.902232627312</v>
      </c>
      <c r="D199" t="s">
        <v>2</v>
      </c>
      <c r="E199" t="s">
        <v>9652</v>
      </c>
      <c r="F199">
        <v>2</v>
      </c>
      <c r="G199">
        <v>2</v>
      </c>
    </row>
    <row r="200" spans="1:7" x14ac:dyDescent="0.25">
      <c r="A200" t="s">
        <v>9650</v>
      </c>
      <c r="B200" t="s">
        <v>9653</v>
      </c>
      <c r="C200" s="1">
        <v>43073.981628182868</v>
      </c>
      <c r="D200" t="s">
        <v>2</v>
      </c>
      <c r="E200" t="s">
        <v>9652</v>
      </c>
      <c r="F200">
        <v>2</v>
      </c>
      <c r="G200">
        <v>2</v>
      </c>
    </row>
    <row r="201" spans="1:7" x14ac:dyDescent="0.25">
      <c r="A201" t="s">
        <v>9654</v>
      </c>
      <c r="B201" t="s">
        <v>9655</v>
      </c>
      <c r="C201" s="1">
        <v>43073.942013032407</v>
      </c>
      <c r="D201" t="s">
        <v>2</v>
      </c>
      <c r="E201" t="s">
        <v>9656</v>
      </c>
      <c r="F201">
        <v>2</v>
      </c>
      <c r="G201">
        <v>2</v>
      </c>
    </row>
    <row r="202" spans="1:7" x14ac:dyDescent="0.25">
      <c r="A202" t="s">
        <v>9654</v>
      </c>
      <c r="B202" t="s">
        <v>9657</v>
      </c>
      <c r="C202" s="1">
        <v>43073.934580451387</v>
      </c>
      <c r="D202" t="s">
        <v>2</v>
      </c>
      <c r="E202" t="s">
        <v>9656</v>
      </c>
      <c r="F202">
        <v>2</v>
      </c>
      <c r="G202">
        <v>2</v>
      </c>
    </row>
    <row r="203" spans="1:7" x14ac:dyDescent="0.25">
      <c r="A203" t="s">
        <v>9658</v>
      </c>
      <c r="B203" t="s">
        <v>9659</v>
      </c>
      <c r="C203" s="1">
        <v>43073.971567708337</v>
      </c>
      <c r="D203" t="s">
        <v>2</v>
      </c>
      <c r="E203" t="s">
        <v>9660</v>
      </c>
      <c r="F203">
        <v>2</v>
      </c>
      <c r="G203">
        <v>2</v>
      </c>
    </row>
    <row r="204" spans="1:7" x14ac:dyDescent="0.25">
      <c r="A204" t="s">
        <v>9658</v>
      </c>
      <c r="B204" t="s">
        <v>9661</v>
      </c>
      <c r="C204" s="1">
        <v>43074.224445752312</v>
      </c>
      <c r="D204" t="s">
        <v>2</v>
      </c>
      <c r="E204" t="s">
        <v>9660</v>
      </c>
      <c r="F204">
        <v>2</v>
      </c>
      <c r="G204">
        <v>2</v>
      </c>
    </row>
    <row r="205" spans="1:7" x14ac:dyDescent="0.25">
      <c r="A205" t="s">
        <v>9662</v>
      </c>
      <c r="B205" t="s">
        <v>9663</v>
      </c>
      <c r="C205" s="1">
        <v>43074.087774872685</v>
      </c>
      <c r="D205" t="s">
        <v>2</v>
      </c>
      <c r="E205" t="s">
        <v>9664</v>
      </c>
      <c r="F205">
        <v>2</v>
      </c>
      <c r="G205">
        <v>2</v>
      </c>
    </row>
    <row r="206" spans="1:7" x14ac:dyDescent="0.25">
      <c r="A206" t="s">
        <v>9662</v>
      </c>
      <c r="B206" t="s">
        <v>9665</v>
      </c>
      <c r="C206" s="1">
        <v>43073.878955231485</v>
      </c>
      <c r="D206" t="s">
        <v>2</v>
      </c>
      <c r="E206" t="s">
        <v>9664</v>
      </c>
      <c r="F206">
        <v>2</v>
      </c>
      <c r="G206">
        <v>2</v>
      </c>
    </row>
    <row r="207" spans="1:7" x14ac:dyDescent="0.25">
      <c r="A207" t="s">
        <v>9666</v>
      </c>
      <c r="B207" t="s">
        <v>9667</v>
      </c>
      <c r="C207" s="1">
        <v>43074.128635532405</v>
      </c>
      <c r="D207" t="s">
        <v>2</v>
      </c>
      <c r="E207" t="s">
        <v>9668</v>
      </c>
      <c r="F207">
        <v>2</v>
      </c>
      <c r="G207">
        <v>2</v>
      </c>
    </row>
    <row r="208" spans="1:7" x14ac:dyDescent="0.25">
      <c r="A208" t="s">
        <v>9666</v>
      </c>
      <c r="B208" t="s">
        <v>9669</v>
      </c>
      <c r="C208" s="1">
        <v>43073.976709201386</v>
      </c>
      <c r="D208" t="s">
        <v>2</v>
      </c>
      <c r="E208" t="s">
        <v>9668</v>
      </c>
      <c r="F208">
        <v>2</v>
      </c>
      <c r="G208">
        <v>2</v>
      </c>
    </row>
    <row r="209" spans="1:7" x14ac:dyDescent="0.25">
      <c r="A209" t="s">
        <v>183</v>
      </c>
      <c r="B209" t="s">
        <v>9670</v>
      </c>
      <c r="C209" s="1">
        <v>43073.887789641201</v>
      </c>
      <c r="D209" t="s">
        <v>2</v>
      </c>
      <c r="E209" t="s">
        <v>184</v>
      </c>
      <c r="F209">
        <v>2</v>
      </c>
      <c r="G209">
        <v>2</v>
      </c>
    </row>
    <row r="210" spans="1:7" x14ac:dyDescent="0.25">
      <c r="A210" t="s">
        <v>183</v>
      </c>
      <c r="B210" t="s">
        <v>9671</v>
      </c>
      <c r="C210" s="1">
        <v>43073.90787101852</v>
      </c>
      <c r="D210" t="s">
        <v>2</v>
      </c>
      <c r="E210" t="s">
        <v>184</v>
      </c>
      <c r="F210">
        <v>2</v>
      </c>
      <c r="G210">
        <v>2</v>
      </c>
    </row>
    <row r="211" spans="1:7" x14ac:dyDescent="0.25">
      <c r="A211" t="s">
        <v>9672</v>
      </c>
      <c r="B211" t="s">
        <v>9673</v>
      </c>
      <c r="C211" s="1">
        <v>43074.251429768519</v>
      </c>
      <c r="D211" t="s">
        <v>2</v>
      </c>
      <c r="E211" t="s">
        <v>9674</v>
      </c>
      <c r="F211">
        <v>2</v>
      </c>
      <c r="G211">
        <v>4</v>
      </c>
    </row>
    <row r="212" spans="1:7" x14ac:dyDescent="0.25">
      <c r="A212" t="s">
        <v>9672</v>
      </c>
      <c r="B212" t="s">
        <v>9675</v>
      </c>
      <c r="C212" s="1">
        <v>43074.281892939813</v>
      </c>
      <c r="D212" t="s">
        <v>2</v>
      </c>
      <c r="E212" t="s">
        <v>9674</v>
      </c>
      <c r="F212">
        <v>2</v>
      </c>
      <c r="G212">
        <v>4</v>
      </c>
    </row>
    <row r="213" spans="1:7" x14ac:dyDescent="0.25">
      <c r="A213" t="s">
        <v>9676</v>
      </c>
      <c r="B213" t="s">
        <v>9677</v>
      </c>
      <c r="C213" s="1">
        <v>43073.968377280093</v>
      </c>
      <c r="D213" t="s">
        <v>2</v>
      </c>
      <c r="E213" t="s">
        <v>9678</v>
      </c>
      <c r="F213">
        <v>2</v>
      </c>
      <c r="G213">
        <v>2</v>
      </c>
    </row>
    <row r="214" spans="1:7" x14ac:dyDescent="0.25">
      <c r="A214" t="s">
        <v>9676</v>
      </c>
      <c r="B214" t="s">
        <v>9679</v>
      </c>
      <c r="C214" s="1">
        <v>43073.898898078703</v>
      </c>
      <c r="D214" t="s">
        <v>2</v>
      </c>
      <c r="E214" t="s">
        <v>9678</v>
      </c>
      <c r="F214">
        <v>2</v>
      </c>
      <c r="G214">
        <v>2</v>
      </c>
    </row>
    <row r="215" spans="1:7" x14ac:dyDescent="0.25">
      <c r="A215" t="s">
        <v>9680</v>
      </c>
      <c r="B215" t="s">
        <v>9681</v>
      </c>
      <c r="C215" s="1">
        <v>43073.907392210647</v>
      </c>
      <c r="D215" t="s">
        <v>2</v>
      </c>
      <c r="E215" t="s">
        <v>9682</v>
      </c>
      <c r="F215">
        <v>3</v>
      </c>
      <c r="G215">
        <v>3</v>
      </c>
    </row>
    <row r="216" spans="1:7" x14ac:dyDescent="0.25">
      <c r="A216" t="s">
        <v>9680</v>
      </c>
      <c r="B216" t="s">
        <v>9681</v>
      </c>
      <c r="C216" s="1">
        <v>43073.907392210647</v>
      </c>
      <c r="D216" t="s">
        <v>2</v>
      </c>
      <c r="E216" t="s">
        <v>9683</v>
      </c>
      <c r="F216">
        <v>3</v>
      </c>
      <c r="G216">
        <v>3</v>
      </c>
    </row>
    <row r="217" spans="1:7" x14ac:dyDescent="0.25">
      <c r="A217" t="s">
        <v>9680</v>
      </c>
      <c r="B217" t="s">
        <v>9684</v>
      </c>
      <c r="C217" s="1">
        <v>43074.078683738429</v>
      </c>
      <c r="D217" t="s">
        <v>2</v>
      </c>
      <c r="E217" t="s">
        <v>9683</v>
      </c>
      <c r="F217">
        <v>3</v>
      </c>
      <c r="G217">
        <v>3</v>
      </c>
    </row>
    <row r="218" spans="1:7" x14ac:dyDescent="0.25">
      <c r="A218" t="s">
        <v>9680</v>
      </c>
      <c r="B218" t="s">
        <v>9684</v>
      </c>
      <c r="C218" s="1">
        <v>43074.078683738429</v>
      </c>
      <c r="D218" t="s">
        <v>2</v>
      </c>
      <c r="E218" t="s">
        <v>9682</v>
      </c>
      <c r="F218">
        <v>3</v>
      </c>
      <c r="G218">
        <v>3</v>
      </c>
    </row>
    <row r="219" spans="1:7" x14ac:dyDescent="0.25">
      <c r="A219" t="s">
        <v>9680</v>
      </c>
      <c r="B219" t="s">
        <v>9685</v>
      </c>
      <c r="C219" s="1">
        <v>43074.245354560182</v>
      </c>
      <c r="D219" t="s">
        <v>2</v>
      </c>
      <c r="E219" t="s">
        <v>9683</v>
      </c>
      <c r="F219">
        <v>3</v>
      </c>
      <c r="G219">
        <v>3</v>
      </c>
    </row>
    <row r="220" spans="1:7" x14ac:dyDescent="0.25">
      <c r="A220" t="s">
        <v>9680</v>
      </c>
      <c r="B220" t="s">
        <v>9685</v>
      </c>
      <c r="C220" s="1">
        <v>43074.245354560182</v>
      </c>
      <c r="D220" t="s">
        <v>2</v>
      </c>
      <c r="E220" t="s">
        <v>9682</v>
      </c>
      <c r="F220">
        <v>3</v>
      </c>
      <c r="G220">
        <v>3</v>
      </c>
    </row>
    <row r="221" spans="1:7" x14ac:dyDescent="0.25">
      <c r="A221" t="s">
        <v>9686</v>
      </c>
      <c r="B221" t="s">
        <v>9687</v>
      </c>
      <c r="C221" s="1">
        <v>43073.980662627313</v>
      </c>
      <c r="D221" t="s">
        <v>2</v>
      </c>
      <c r="E221" t="s">
        <v>9688</v>
      </c>
      <c r="F221">
        <v>3</v>
      </c>
      <c r="G221">
        <v>3</v>
      </c>
    </row>
    <row r="222" spans="1:7" x14ac:dyDescent="0.25">
      <c r="A222" t="s">
        <v>9686</v>
      </c>
      <c r="B222" t="s">
        <v>9689</v>
      </c>
      <c r="C222" s="1">
        <v>43074.027259166665</v>
      </c>
      <c r="D222" t="s">
        <v>2</v>
      </c>
      <c r="E222" t="s">
        <v>9688</v>
      </c>
      <c r="F222">
        <v>3</v>
      </c>
      <c r="G222">
        <v>3</v>
      </c>
    </row>
    <row r="223" spans="1:7" x14ac:dyDescent="0.25">
      <c r="A223" t="s">
        <v>9686</v>
      </c>
      <c r="B223" t="s">
        <v>9690</v>
      </c>
      <c r="C223" s="1">
        <v>43074.189816319442</v>
      </c>
      <c r="D223" t="s">
        <v>2</v>
      </c>
      <c r="E223" t="s">
        <v>9688</v>
      </c>
      <c r="F223">
        <v>3</v>
      </c>
      <c r="G223">
        <v>3</v>
      </c>
    </row>
    <row r="224" spans="1:7" x14ac:dyDescent="0.25">
      <c r="A224" t="s">
        <v>9691</v>
      </c>
      <c r="B224" t="s">
        <v>9692</v>
      </c>
      <c r="C224" s="1">
        <v>42958.948188807874</v>
      </c>
      <c r="D224" t="s">
        <v>1684</v>
      </c>
      <c r="E224" t="s">
        <v>9693</v>
      </c>
      <c r="F224">
        <v>2</v>
      </c>
      <c r="G224">
        <v>2</v>
      </c>
    </row>
    <row r="225" spans="1:7" x14ac:dyDescent="0.25">
      <c r="A225" t="s">
        <v>9691</v>
      </c>
      <c r="B225" t="s">
        <v>9694</v>
      </c>
      <c r="C225" s="1">
        <v>42362.758873738429</v>
      </c>
      <c r="D225" t="s">
        <v>9695</v>
      </c>
      <c r="E225" t="s">
        <v>9693</v>
      </c>
      <c r="F225">
        <v>2</v>
      </c>
      <c r="G225">
        <v>2</v>
      </c>
    </row>
    <row r="226" spans="1:7" x14ac:dyDescent="0.25">
      <c r="A226" t="s">
        <v>9696</v>
      </c>
      <c r="B226" t="s">
        <v>9697</v>
      </c>
      <c r="C226" s="1">
        <v>42362.748566238428</v>
      </c>
      <c r="D226" t="s">
        <v>9695</v>
      </c>
      <c r="E226" t="s">
        <v>9698</v>
      </c>
      <c r="F226">
        <v>2</v>
      </c>
      <c r="G226">
        <v>2</v>
      </c>
    </row>
    <row r="227" spans="1:7" x14ac:dyDescent="0.25">
      <c r="A227" t="s">
        <v>9696</v>
      </c>
      <c r="B227" t="s">
        <v>9699</v>
      </c>
      <c r="C227" s="1">
        <v>43074.150159594908</v>
      </c>
      <c r="D227" t="s">
        <v>2</v>
      </c>
      <c r="E227" t="s">
        <v>9698</v>
      </c>
      <c r="F227">
        <v>2</v>
      </c>
      <c r="G227">
        <v>2</v>
      </c>
    </row>
    <row r="228" spans="1:7" x14ac:dyDescent="0.25">
      <c r="A228" t="s">
        <v>2523</v>
      </c>
      <c r="B228" t="s">
        <v>9700</v>
      </c>
      <c r="C228" s="1">
        <v>43074.261287986112</v>
      </c>
      <c r="D228" t="s">
        <v>2</v>
      </c>
      <c r="E228" t="s">
        <v>2524</v>
      </c>
      <c r="F228">
        <v>2</v>
      </c>
      <c r="G228">
        <v>2</v>
      </c>
    </row>
    <row r="229" spans="1:7" x14ac:dyDescent="0.25">
      <c r="A229" t="s">
        <v>2523</v>
      </c>
      <c r="B229" t="s">
        <v>9701</v>
      </c>
      <c r="C229" s="1">
        <v>43074.237533761574</v>
      </c>
      <c r="D229" t="s">
        <v>2</v>
      </c>
      <c r="E229" t="s">
        <v>2524</v>
      </c>
      <c r="F229">
        <v>2</v>
      </c>
      <c r="G229">
        <v>2</v>
      </c>
    </row>
    <row r="230" spans="1:7" x14ac:dyDescent="0.25">
      <c r="A230" t="s">
        <v>9702</v>
      </c>
      <c r="B230" t="s">
        <v>9703</v>
      </c>
      <c r="C230" s="1">
        <v>43074.054271458335</v>
      </c>
      <c r="D230" t="s">
        <v>2</v>
      </c>
      <c r="E230" t="s">
        <v>9704</v>
      </c>
      <c r="F230">
        <v>2</v>
      </c>
      <c r="G230">
        <v>2</v>
      </c>
    </row>
    <row r="231" spans="1:7" x14ac:dyDescent="0.25">
      <c r="A231" t="s">
        <v>9702</v>
      </c>
      <c r="B231" t="s">
        <v>9705</v>
      </c>
      <c r="C231" s="1">
        <v>43074.195599942126</v>
      </c>
      <c r="D231" t="s">
        <v>2</v>
      </c>
      <c r="E231" t="s">
        <v>9704</v>
      </c>
      <c r="F231">
        <v>2</v>
      </c>
      <c r="G231">
        <v>2</v>
      </c>
    </row>
    <row r="232" spans="1:7" x14ac:dyDescent="0.25">
      <c r="A232" t="s">
        <v>9706</v>
      </c>
      <c r="B232" t="s">
        <v>9707</v>
      </c>
      <c r="C232" s="1">
        <v>43073.981676134259</v>
      </c>
      <c r="D232" t="s">
        <v>2</v>
      </c>
      <c r="E232" t="s">
        <v>9704</v>
      </c>
      <c r="F232">
        <v>3</v>
      </c>
      <c r="G232">
        <v>3</v>
      </c>
    </row>
    <row r="233" spans="1:7" x14ac:dyDescent="0.25">
      <c r="A233" t="s">
        <v>9706</v>
      </c>
      <c r="B233" t="s">
        <v>9708</v>
      </c>
      <c r="C233" s="1">
        <v>43073.909329618058</v>
      </c>
      <c r="D233" t="s">
        <v>2</v>
      </c>
      <c r="E233" t="s">
        <v>9704</v>
      </c>
      <c r="F233">
        <v>3</v>
      </c>
      <c r="G233">
        <v>3</v>
      </c>
    </row>
    <row r="234" spans="1:7" x14ac:dyDescent="0.25">
      <c r="A234" t="s">
        <v>9706</v>
      </c>
      <c r="B234" t="s">
        <v>9709</v>
      </c>
      <c r="C234" s="1">
        <v>43074.235067048612</v>
      </c>
      <c r="D234" t="s">
        <v>2</v>
      </c>
      <c r="E234" t="s">
        <v>9704</v>
      </c>
      <c r="F234">
        <v>3</v>
      </c>
      <c r="G234">
        <v>3</v>
      </c>
    </row>
    <row r="235" spans="1:7" x14ac:dyDescent="0.25">
      <c r="A235" t="s">
        <v>9710</v>
      </c>
      <c r="B235" t="s">
        <v>9711</v>
      </c>
      <c r="C235" s="1">
        <v>43073.940556157409</v>
      </c>
      <c r="D235" t="s">
        <v>2</v>
      </c>
      <c r="E235" t="s">
        <v>9712</v>
      </c>
      <c r="F235">
        <v>2</v>
      </c>
      <c r="G235">
        <v>2</v>
      </c>
    </row>
    <row r="236" spans="1:7" x14ac:dyDescent="0.25">
      <c r="A236" t="s">
        <v>9710</v>
      </c>
      <c r="B236" t="s">
        <v>9713</v>
      </c>
      <c r="C236" s="1">
        <v>43074.228778680554</v>
      </c>
      <c r="D236" t="s">
        <v>2</v>
      </c>
      <c r="E236" t="s">
        <v>9712</v>
      </c>
      <c r="F236">
        <v>2</v>
      </c>
      <c r="G236">
        <v>2</v>
      </c>
    </row>
    <row r="237" spans="1:7" x14ac:dyDescent="0.25">
      <c r="A237" t="s">
        <v>9714</v>
      </c>
      <c r="B237" t="s">
        <v>9715</v>
      </c>
      <c r="C237" s="1">
        <v>42362.734172557874</v>
      </c>
      <c r="D237" t="s">
        <v>9695</v>
      </c>
      <c r="E237" t="s">
        <v>9716</v>
      </c>
      <c r="F237">
        <v>2</v>
      </c>
      <c r="G237">
        <v>2</v>
      </c>
    </row>
    <row r="238" spans="1:7" x14ac:dyDescent="0.25">
      <c r="A238" t="s">
        <v>9714</v>
      </c>
      <c r="B238" t="s">
        <v>9717</v>
      </c>
      <c r="C238" s="1">
        <v>43074.126134375001</v>
      </c>
      <c r="D238" t="s">
        <v>2</v>
      </c>
      <c r="E238" t="s">
        <v>9716</v>
      </c>
      <c r="F238">
        <v>2</v>
      </c>
      <c r="G238">
        <v>2</v>
      </c>
    </row>
    <row r="239" spans="1:7" x14ac:dyDescent="0.25">
      <c r="A239" t="s">
        <v>9718</v>
      </c>
      <c r="B239" t="s">
        <v>9719</v>
      </c>
      <c r="C239" s="1">
        <v>43074.101104120367</v>
      </c>
      <c r="D239" t="s">
        <v>2</v>
      </c>
      <c r="E239" t="s">
        <v>9720</v>
      </c>
      <c r="F239">
        <v>2</v>
      </c>
      <c r="G239">
        <v>2</v>
      </c>
    </row>
    <row r="240" spans="1:7" x14ac:dyDescent="0.25">
      <c r="A240" t="s">
        <v>9718</v>
      </c>
      <c r="B240" t="s">
        <v>9721</v>
      </c>
      <c r="C240" s="1">
        <v>43074.152881967595</v>
      </c>
      <c r="D240" t="s">
        <v>2</v>
      </c>
      <c r="E240" t="s">
        <v>9720</v>
      </c>
      <c r="F240">
        <v>2</v>
      </c>
      <c r="G240">
        <v>2</v>
      </c>
    </row>
    <row r="241" spans="1:7" x14ac:dyDescent="0.25">
      <c r="A241" t="s">
        <v>9722</v>
      </c>
      <c r="B241" t="s">
        <v>9723</v>
      </c>
      <c r="C241" s="1">
        <v>43074.269250671299</v>
      </c>
      <c r="D241" t="s">
        <v>2</v>
      </c>
      <c r="E241" t="s">
        <v>9724</v>
      </c>
      <c r="F241">
        <v>2</v>
      </c>
      <c r="G241">
        <v>2</v>
      </c>
    </row>
    <row r="242" spans="1:7" x14ac:dyDescent="0.25">
      <c r="A242" t="s">
        <v>9722</v>
      </c>
      <c r="B242" t="s">
        <v>9725</v>
      </c>
      <c r="C242" s="1">
        <v>43074.277985763889</v>
      </c>
      <c r="D242" t="s">
        <v>2</v>
      </c>
      <c r="E242" t="s">
        <v>9724</v>
      </c>
      <c r="F242">
        <v>2</v>
      </c>
      <c r="G242">
        <v>2</v>
      </c>
    </row>
    <row r="243" spans="1:7" x14ac:dyDescent="0.25">
      <c r="A243" t="s">
        <v>9726</v>
      </c>
      <c r="B243" t="s">
        <v>9727</v>
      </c>
      <c r="C243" s="1">
        <v>43074.196567118059</v>
      </c>
      <c r="D243" t="s">
        <v>2</v>
      </c>
      <c r="E243" t="s">
        <v>9728</v>
      </c>
      <c r="F243">
        <v>2</v>
      </c>
      <c r="G243">
        <v>2</v>
      </c>
    </row>
    <row r="244" spans="1:7" x14ac:dyDescent="0.25">
      <c r="A244" t="s">
        <v>9726</v>
      </c>
      <c r="B244" t="s">
        <v>9729</v>
      </c>
      <c r="C244" s="1">
        <v>43074.181638599533</v>
      </c>
      <c r="D244" t="s">
        <v>2</v>
      </c>
      <c r="E244" t="s">
        <v>9728</v>
      </c>
      <c r="F244">
        <v>2</v>
      </c>
      <c r="G244">
        <v>2</v>
      </c>
    </row>
    <row r="245" spans="1:7" x14ac:dyDescent="0.25">
      <c r="A245" t="s">
        <v>9730</v>
      </c>
      <c r="B245" t="s">
        <v>9731</v>
      </c>
      <c r="C245" s="1">
        <v>43074.036510497688</v>
      </c>
      <c r="D245" t="s">
        <v>2</v>
      </c>
      <c r="E245" t="s">
        <v>9732</v>
      </c>
      <c r="F245">
        <v>2</v>
      </c>
      <c r="G245">
        <v>2</v>
      </c>
    </row>
    <row r="246" spans="1:7" x14ac:dyDescent="0.25">
      <c r="A246" t="s">
        <v>9730</v>
      </c>
      <c r="B246" t="s">
        <v>9733</v>
      </c>
      <c r="C246" s="1">
        <v>43074.016046331017</v>
      </c>
      <c r="D246" t="s">
        <v>2</v>
      </c>
      <c r="E246" t="s">
        <v>9732</v>
      </c>
      <c r="F246">
        <v>2</v>
      </c>
      <c r="G246">
        <v>2</v>
      </c>
    </row>
    <row r="247" spans="1:7" x14ac:dyDescent="0.25">
      <c r="A247" t="s">
        <v>9734</v>
      </c>
      <c r="B247" t="s">
        <v>9735</v>
      </c>
      <c r="C247" s="1">
        <v>43073.867846909721</v>
      </c>
      <c r="D247" t="s">
        <v>2</v>
      </c>
      <c r="E247" t="s">
        <v>9736</v>
      </c>
      <c r="F247">
        <v>2</v>
      </c>
      <c r="G247">
        <v>2</v>
      </c>
    </row>
    <row r="248" spans="1:7" x14ac:dyDescent="0.25">
      <c r="A248" t="s">
        <v>9734</v>
      </c>
      <c r="B248" t="s">
        <v>9737</v>
      </c>
      <c r="C248" s="1">
        <v>43074.15947121528</v>
      </c>
      <c r="D248" t="s">
        <v>2</v>
      </c>
      <c r="E248" t="s">
        <v>9736</v>
      </c>
      <c r="F248">
        <v>2</v>
      </c>
      <c r="G248">
        <v>2</v>
      </c>
    </row>
    <row r="249" spans="1:7" x14ac:dyDescent="0.25">
      <c r="A249" t="s">
        <v>9738</v>
      </c>
      <c r="B249" t="s">
        <v>9739</v>
      </c>
      <c r="C249" s="1">
        <v>43074.081096944443</v>
      </c>
      <c r="D249" t="s">
        <v>2</v>
      </c>
      <c r="E249" t="s">
        <v>9740</v>
      </c>
      <c r="F249">
        <v>3</v>
      </c>
      <c r="G249">
        <v>3</v>
      </c>
    </row>
    <row r="250" spans="1:7" x14ac:dyDescent="0.25">
      <c r="A250" t="s">
        <v>9738</v>
      </c>
      <c r="B250" t="s">
        <v>9741</v>
      </c>
      <c r="C250" s="1">
        <v>43074.097747199077</v>
      </c>
      <c r="D250" t="s">
        <v>2</v>
      </c>
      <c r="E250" t="s">
        <v>9740</v>
      </c>
      <c r="F250">
        <v>3</v>
      </c>
      <c r="G250">
        <v>3</v>
      </c>
    </row>
    <row r="251" spans="1:7" x14ac:dyDescent="0.25">
      <c r="A251" t="s">
        <v>9738</v>
      </c>
      <c r="B251" t="s">
        <v>9742</v>
      </c>
      <c r="C251" s="1">
        <v>43074.083812951387</v>
      </c>
      <c r="D251" t="s">
        <v>2</v>
      </c>
      <c r="E251" t="s">
        <v>9740</v>
      </c>
      <c r="F251">
        <v>3</v>
      </c>
      <c r="G251">
        <v>3</v>
      </c>
    </row>
    <row r="252" spans="1:7" x14ac:dyDescent="0.25">
      <c r="A252" t="s">
        <v>9743</v>
      </c>
      <c r="B252" t="s">
        <v>9744</v>
      </c>
      <c r="C252" s="1">
        <v>42362.727213344908</v>
      </c>
      <c r="D252" t="s">
        <v>9695</v>
      </c>
      <c r="E252" t="s">
        <v>9745</v>
      </c>
      <c r="F252">
        <v>2</v>
      </c>
      <c r="G252">
        <v>2</v>
      </c>
    </row>
    <row r="253" spans="1:7" x14ac:dyDescent="0.25">
      <c r="A253" t="s">
        <v>9743</v>
      </c>
      <c r="B253" t="s">
        <v>9746</v>
      </c>
      <c r="C253" s="1">
        <v>43074.177364953706</v>
      </c>
      <c r="D253" t="s">
        <v>2</v>
      </c>
      <c r="E253" t="s">
        <v>9745</v>
      </c>
      <c r="F253">
        <v>2</v>
      </c>
      <c r="G253">
        <v>2</v>
      </c>
    </row>
    <row r="254" spans="1:7" x14ac:dyDescent="0.25">
      <c r="A254" t="s">
        <v>9747</v>
      </c>
      <c r="B254" t="s">
        <v>9748</v>
      </c>
      <c r="C254" s="1">
        <v>43074.09039607639</v>
      </c>
      <c r="D254" t="s">
        <v>2</v>
      </c>
      <c r="E254" t="s">
        <v>9749</v>
      </c>
      <c r="F254">
        <v>2</v>
      </c>
      <c r="G254">
        <v>2</v>
      </c>
    </row>
    <row r="255" spans="1:7" x14ac:dyDescent="0.25">
      <c r="A255" t="s">
        <v>9747</v>
      </c>
      <c r="B255" t="s">
        <v>9750</v>
      </c>
      <c r="C255" s="1">
        <v>42362.752980775462</v>
      </c>
      <c r="D255" t="s">
        <v>9695</v>
      </c>
      <c r="E255" t="s">
        <v>9749</v>
      </c>
      <c r="F255">
        <v>2</v>
      </c>
      <c r="G255">
        <v>2</v>
      </c>
    </row>
    <row r="256" spans="1:7" x14ac:dyDescent="0.25">
      <c r="A256" t="s">
        <v>9751</v>
      </c>
      <c r="B256" t="s">
        <v>9752</v>
      </c>
      <c r="C256" s="1">
        <v>43073.946010324071</v>
      </c>
      <c r="D256" t="s">
        <v>2</v>
      </c>
      <c r="E256" t="s">
        <v>9753</v>
      </c>
      <c r="F256">
        <v>3</v>
      </c>
      <c r="G256">
        <v>3</v>
      </c>
    </row>
    <row r="257" spans="1:7" x14ac:dyDescent="0.25">
      <c r="A257" t="s">
        <v>9751</v>
      </c>
      <c r="B257" t="s">
        <v>9754</v>
      </c>
      <c r="C257" s="1">
        <v>43074.149182858797</v>
      </c>
      <c r="D257" t="s">
        <v>2</v>
      </c>
      <c r="E257" t="s">
        <v>9753</v>
      </c>
      <c r="F257">
        <v>3</v>
      </c>
      <c r="G257">
        <v>3</v>
      </c>
    </row>
    <row r="258" spans="1:7" x14ac:dyDescent="0.25">
      <c r="A258" t="s">
        <v>9751</v>
      </c>
      <c r="B258" t="s">
        <v>9755</v>
      </c>
      <c r="C258" s="1">
        <v>43073.99523226852</v>
      </c>
      <c r="D258" t="s">
        <v>2</v>
      </c>
      <c r="E258" t="s">
        <v>9753</v>
      </c>
      <c r="F258">
        <v>3</v>
      </c>
      <c r="G258">
        <v>3</v>
      </c>
    </row>
    <row r="259" spans="1:7" x14ac:dyDescent="0.25">
      <c r="A259" t="s">
        <v>9756</v>
      </c>
      <c r="B259" t="s">
        <v>9757</v>
      </c>
      <c r="C259" s="1">
        <v>43073.917108912035</v>
      </c>
      <c r="D259" t="s">
        <v>2</v>
      </c>
      <c r="E259" t="s">
        <v>9758</v>
      </c>
      <c r="F259">
        <v>2</v>
      </c>
      <c r="G259">
        <v>2</v>
      </c>
    </row>
    <row r="260" spans="1:7" x14ac:dyDescent="0.25">
      <c r="A260" t="s">
        <v>9756</v>
      </c>
      <c r="B260" t="s">
        <v>9759</v>
      </c>
      <c r="C260" s="1">
        <v>43074.012902430557</v>
      </c>
      <c r="D260" t="s">
        <v>2</v>
      </c>
      <c r="E260" t="s">
        <v>9758</v>
      </c>
      <c r="F260">
        <v>2</v>
      </c>
      <c r="G260">
        <v>2</v>
      </c>
    </row>
    <row r="261" spans="1:7" x14ac:dyDescent="0.25">
      <c r="A261" t="s">
        <v>9760</v>
      </c>
      <c r="B261" t="s">
        <v>9761</v>
      </c>
      <c r="C261" s="1">
        <v>43073.973745532407</v>
      </c>
      <c r="D261" t="s">
        <v>2</v>
      </c>
      <c r="E261" t="s">
        <v>9762</v>
      </c>
      <c r="F261">
        <v>2</v>
      </c>
      <c r="G261">
        <v>2</v>
      </c>
    </row>
    <row r="262" spans="1:7" x14ac:dyDescent="0.25">
      <c r="A262" t="s">
        <v>9760</v>
      </c>
      <c r="B262" s="49" t="s">
        <v>9763</v>
      </c>
      <c r="C262" s="1">
        <v>43073.962469918981</v>
      </c>
      <c r="D262" t="s">
        <v>2</v>
      </c>
      <c r="E262" t="s">
        <v>9762</v>
      </c>
      <c r="F262">
        <v>2</v>
      </c>
      <c r="G262">
        <v>2</v>
      </c>
    </row>
    <row r="263" spans="1:7" ht="30" x14ac:dyDescent="0.25">
      <c r="A263" s="2" t="s">
        <v>9764</v>
      </c>
      <c r="B263" t="s">
        <v>9765</v>
      </c>
      <c r="C263" s="1">
        <v>43073.98329142361</v>
      </c>
      <c r="D263" t="s">
        <v>2</v>
      </c>
      <c r="E263" t="s">
        <v>9766</v>
      </c>
      <c r="F263">
        <v>2</v>
      </c>
      <c r="G263">
        <v>2</v>
      </c>
    </row>
    <row r="264" spans="1:7" ht="30" x14ac:dyDescent="0.25">
      <c r="A264" s="2" t="s">
        <v>9764</v>
      </c>
      <c r="B264" t="s">
        <v>9767</v>
      </c>
      <c r="C264" s="1">
        <v>43073.951678912039</v>
      </c>
      <c r="D264" t="s">
        <v>2</v>
      </c>
      <c r="E264" t="s">
        <v>9766</v>
      </c>
      <c r="F264">
        <v>2</v>
      </c>
      <c r="G264">
        <v>2</v>
      </c>
    </row>
    <row r="265" spans="1:7" x14ac:dyDescent="0.25">
      <c r="A265" t="s">
        <v>9768</v>
      </c>
      <c r="B265" t="s">
        <v>9769</v>
      </c>
      <c r="C265" s="1">
        <v>43073.86624221065</v>
      </c>
      <c r="D265" t="s">
        <v>2</v>
      </c>
      <c r="E265" t="s">
        <v>9770</v>
      </c>
      <c r="F265">
        <v>3</v>
      </c>
      <c r="G265">
        <v>3</v>
      </c>
    </row>
    <row r="266" spans="1:7" x14ac:dyDescent="0.25">
      <c r="A266" t="s">
        <v>9768</v>
      </c>
      <c r="B266" t="s">
        <v>9771</v>
      </c>
      <c r="C266" s="1">
        <v>43074.136057303243</v>
      </c>
      <c r="D266" t="s">
        <v>2</v>
      </c>
      <c r="E266" t="s">
        <v>9770</v>
      </c>
      <c r="F266">
        <v>3</v>
      </c>
      <c r="G266">
        <v>3</v>
      </c>
    </row>
    <row r="267" spans="1:7" x14ac:dyDescent="0.25">
      <c r="A267" t="s">
        <v>9768</v>
      </c>
      <c r="B267" t="s">
        <v>9771</v>
      </c>
      <c r="C267" s="1">
        <v>43074.136057303243</v>
      </c>
      <c r="D267" t="s">
        <v>2</v>
      </c>
      <c r="E267" t="s">
        <v>9772</v>
      </c>
      <c r="F267">
        <v>3</v>
      </c>
      <c r="G267">
        <v>3</v>
      </c>
    </row>
    <row r="268" spans="1:7" x14ac:dyDescent="0.25">
      <c r="A268" t="s">
        <v>9768</v>
      </c>
      <c r="B268" t="s">
        <v>9773</v>
      </c>
      <c r="C268" s="1">
        <v>43074.244283425927</v>
      </c>
      <c r="D268" t="s">
        <v>2</v>
      </c>
      <c r="E268" t="s">
        <v>9770</v>
      </c>
      <c r="F268">
        <v>3</v>
      </c>
      <c r="G268">
        <v>3</v>
      </c>
    </row>
    <row r="269" spans="1:7" x14ac:dyDescent="0.25">
      <c r="A269" t="s">
        <v>9768</v>
      </c>
      <c r="B269" t="s">
        <v>9773</v>
      </c>
      <c r="C269" s="1">
        <v>43074.244283425927</v>
      </c>
      <c r="D269" t="s">
        <v>2</v>
      </c>
      <c r="E269" t="s">
        <v>9772</v>
      </c>
      <c r="F269">
        <v>3</v>
      </c>
      <c r="G269">
        <v>3</v>
      </c>
    </row>
    <row r="270" spans="1:7" x14ac:dyDescent="0.25">
      <c r="A270" t="s">
        <v>9768</v>
      </c>
      <c r="B270" t="s">
        <v>9769</v>
      </c>
      <c r="C270" s="1">
        <v>43073.86624221065</v>
      </c>
      <c r="D270" t="s">
        <v>2</v>
      </c>
      <c r="E270" t="s">
        <v>9772</v>
      </c>
      <c r="F270">
        <v>3</v>
      </c>
      <c r="G270">
        <v>3</v>
      </c>
    </row>
    <row r="271" spans="1:7" x14ac:dyDescent="0.25">
      <c r="A271" t="s">
        <v>9774</v>
      </c>
      <c r="B271" t="s">
        <v>9775</v>
      </c>
      <c r="C271" s="1">
        <v>43074.219831168979</v>
      </c>
      <c r="D271" t="s">
        <v>2</v>
      </c>
      <c r="E271" t="s">
        <v>9776</v>
      </c>
      <c r="F271">
        <v>2</v>
      </c>
      <c r="G271">
        <v>2</v>
      </c>
    </row>
    <row r="272" spans="1:7" x14ac:dyDescent="0.25">
      <c r="A272" t="s">
        <v>9774</v>
      </c>
      <c r="B272" t="s">
        <v>9777</v>
      </c>
      <c r="C272" s="1">
        <v>43074.142096932868</v>
      </c>
      <c r="D272" t="s">
        <v>2</v>
      </c>
      <c r="E272" t="s">
        <v>9776</v>
      </c>
      <c r="F272">
        <v>2</v>
      </c>
      <c r="G272">
        <v>2</v>
      </c>
    </row>
    <row r="273" spans="1:7" x14ac:dyDescent="0.25">
      <c r="A273" t="s">
        <v>187</v>
      </c>
      <c r="B273" t="s">
        <v>9778</v>
      </c>
      <c r="C273" s="1">
        <v>43074.076606134258</v>
      </c>
      <c r="D273" t="s">
        <v>2</v>
      </c>
      <c r="E273" t="s">
        <v>188</v>
      </c>
      <c r="F273">
        <v>2</v>
      </c>
      <c r="G273">
        <v>2</v>
      </c>
    </row>
    <row r="274" spans="1:7" x14ac:dyDescent="0.25">
      <c r="A274" t="s">
        <v>187</v>
      </c>
      <c r="B274" t="s">
        <v>9779</v>
      </c>
      <c r="C274" s="1">
        <v>43073.943081886573</v>
      </c>
      <c r="D274" t="s">
        <v>2</v>
      </c>
      <c r="E274" t="s">
        <v>188</v>
      </c>
      <c r="F274">
        <v>2</v>
      </c>
      <c r="G274">
        <v>2</v>
      </c>
    </row>
    <row r="275" spans="1:7" x14ac:dyDescent="0.25">
      <c r="A275" t="s">
        <v>999</v>
      </c>
      <c r="B275" t="s">
        <v>9780</v>
      </c>
      <c r="C275" s="1">
        <v>43074.054242511571</v>
      </c>
      <c r="D275" t="s">
        <v>2</v>
      </c>
      <c r="E275" t="s">
        <v>1000</v>
      </c>
      <c r="F275">
        <v>2</v>
      </c>
      <c r="G275">
        <v>2</v>
      </c>
    </row>
    <row r="276" spans="1:7" x14ac:dyDescent="0.25">
      <c r="A276" t="s">
        <v>999</v>
      </c>
      <c r="B276" t="s">
        <v>9781</v>
      </c>
      <c r="C276" s="1">
        <v>43074.197904502318</v>
      </c>
      <c r="D276" t="s">
        <v>2</v>
      </c>
      <c r="E276" t="s">
        <v>1000</v>
      </c>
      <c r="F276">
        <v>2</v>
      </c>
      <c r="G276">
        <v>2</v>
      </c>
    </row>
    <row r="277" spans="1:7" x14ac:dyDescent="0.25">
      <c r="A277" t="s">
        <v>2636</v>
      </c>
      <c r="B277" t="s">
        <v>9782</v>
      </c>
      <c r="C277" s="1">
        <v>43074.197466516205</v>
      </c>
      <c r="D277" t="s">
        <v>2</v>
      </c>
      <c r="E277" t="s">
        <v>2019</v>
      </c>
      <c r="F277">
        <v>2</v>
      </c>
      <c r="G277">
        <v>2</v>
      </c>
    </row>
    <row r="278" spans="1:7" x14ac:dyDescent="0.25">
      <c r="A278" t="s">
        <v>2636</v>
      </c>
      <c r="B278" t="s">
        <v>9783</v>
      </c>
      <c r="C278" s="1">
        <v>43074.234160092594</v>
      </c>
      <c r="D278" t="s">
        <v>2</v>
      </c>
      <c r="E278" t="s">
        <v>2019</v>
      </c>
      <c r="F278">
        <v>2</v>
      </c>
      <c r="G278">
        <v>2</v>
      </c>
    </row>
    <row r="279" spans="1:7" x14ac:dyDescent="0.25">
      <c r="A279" t="s">
        <v>9784</v>
      </c>
      <c r="B279" t="s">
        <v>9785</v>
      </c>
      <c r="C279" s="1">
        <v>43074.077567129629</v>
      </c>
      <c r="D279" t="s">
        <v>2</v>
      </c>
      <c r="E279" t="s">
        <v>9786</v>
      </c>
      <c r="F279">
        <v>2</v>
      </c>
      <c r="G279">
        <v>2</v>
      </c>
    </row>
    <row r="280" spans="1:7" x14ac:dyDescent="0.25">
      <c r="A280" t="s">
        <v>9784</v>
      </c>
      <c r="B280" t="s">
        <v>9787</v>
      </c>
      <c r="C280" s="1">
        <v>43074.235071400464</v>
      </c>
      <c r="D280" t="s">
        <v>2</v>
      </c>
      <c r="E280" t="s">
        <v>9786</v>
      </c>
      <c r="F280">
        <v>2</v>
      </c>
      <c r="G280">
        <v>2</v>
      </c>
    </row>
    <row r="281" spans="1:7" x14ac:dyDescent="0.25">
      <c r="A281" t="s">
        <v>9788</v>
      </c>
      <c r="B281" t="s">
        <v>9789</v>
      </c>
      <c r="C281" s="1">
        <v>43074.053244895833</v>
      </c>
      <c r="D281" t="s">
        <v>2</v>
      </c>
      <c r="E281" t="s">
        <v>9790</v>
      </c>
      <c r="F281">
        <v>2</v>
      </c>
      <c r="G281">
        <v>2</v>
      </c>
    </row>
    <row r="282" spans="1:7" x14ac:dyDescent="0.25">
      <c r="A282" t="s">
        <v>9788</v>
      </c>
      <c r="B282" t="s">
        <v>9791</v>
      </c>
      <c r="C282" s="1">
        <v>43073.923265590274</v>
      </c>
      <c r="D282" t="s">
        <v>2</v>
      </c>
      <c r="E282" t="s">
        <v>9790</v>
      </c>
      <c r="F282">
        <v>2</v>
      </c>
      <c r="G282">
        <v>2</v>
      </c>
    </row>
  </sheetData>
  <autoFilter ref="D1:D28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Summary</vt:lpstr>
      <vt:lpstr>WebServices Error</vt:lpstr>
      <vt:lpstr>Static Resource Link Errors</vt:lpstr>
      <vt:lpstr>GDR problems</vt:lpstr>
      <vt:lpstr>Duplicate Datasets</vt:lpstr>
      <vt:lpstr>Duplicate Titles &amp; Resources</vt:lpstr>
      <vt:lpstr>final_Token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Hudman</dc:creator>
  <cp:lastModifiedBy>Stephen Richard</cp:lastModifiedBy>
  <dcterms:created xsi:type="dcterms:W3CDTF">2018-03-20T19:12:47Z</dcterms:created>
  <dcterms:modified xsi:type="dcterms:W3CDTF">2018-03-21T23:56:53Z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19979403-492e-4cdf-b983-494cea39fe9c</vt:lpwstr>
  </property>
</Properties>
</file>