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 Terpening\Desktop\"/>
    </mc:Choice>
  </mc:AlternateContent>
  <xr:revisionPtr revIDLastSave="0" documentId="8_{5419AA08-D7CD-4932-BB8E-86D32C70D76C}" xr6:coauthVersionLast="47" xr6:coauthVersionMax="47" xr10:uidLastSave="{00000000-0000-0000-0000-000000000000}"/>
  <bookViews>
    <workbookView xWindow="-120" yWindow="-120" windowWidth="20730" windowHeight="11160" xr2:uid="{DE1B61F3-85AE-4020-BFF1-8E2BF77B6B14}"/>
  </bookViews>
  <sheets>
    <sheet name="States 2023" sheetId="1" r:id="rId1"/>
    <sheet name="Cities 2023" sheetId="2" r:id="rId2"/>
  </sheets>
  <externalReferences>
    <externalReference r:id="rId3"/>
  </externalReferences>
  <definedNames>
    <definedName name="_2Excel_BuiltIn_Print_Area_1_1_1">#REF!</definedName>
    <definedName name="Excel_BuiltIn_Print_Area">#REF!</definedName>
    <definedName name="Excel_BuiltIn_Print_Area_1_1">#N/A</definedName>
    <definedName name="Excel_BuiltIn_Print_Area_5_1">#N/A</definedName>
    <definedName name="Excel_BuiltIn_Print_Titles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2" i="1" l="1"/>
  <c r="I65" i="1"/>
  <c r="G62" i="1"/>
  <c r="G65" i="1"/>
  <c r="D62" i="1"/>
  <c r="D65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Harry Hutchison</author>
  </authors>
  <commentList>
    <comment ref="C7" authorId="0" shapeId="0" xr:uid="{E3FF23AB-5ADF-41C5-A9AA-AA3F9205431E}">
      <text>
        <r>
          <rPr>
            <b/>
            <sz val="9"/>
            <color indexed="81"/>
            <rFont val="Tahoma"/>
            <charset val="1"/>
          </rPr>
          <t>Harry Hutchison:</t>
        </r>
        <r>
          <rPr>
            <sz val="9"/>
            <color indexed="81"/>
            <rFont val="Tahoma"/>
            <charset val="1"/>
          </rPr>
          <t xml:space="preserve">
#s can be found inT24 - B1 or weighted trim file</t>
        </r>
      </text>
    </comment>
    <comment ref="F7" authorId="0" shapeId="0" xr:uid="{36A238A8-EF18-42CC-8FB2-9F5AD110BFF5}">
      <text>
        <r>
          <rPr>
            <b/>
            <sz val="9"/>
            <color indexed="81"/>
            <rFont val="Tahoma"/>
            <charset val="1"/>
          </rPr>
          <t>Harry Hutchison:</t>
        </r>
        <r>
          <rPr>
            <sz val="9"/>
            <color indexed="81"/>
            <rFont val="Tahoma"/>
            <charset val="1"/>
          </rPr>
          <t xml:space="preserve">
#s can be found inT24 - B1 or weighted trim file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Harry Hutchison</author>
    <author>Skip Hull</author>
  </authors>
  <commentList>
    <comment ref="C4" authorId="0" shapeId="0" xr:uid="{BCAC4CED-6935-46FE-82E0-18A4B28BB54D}">
      <text>
        <r>
          <rPr>
            <b/>
            <sz val="9"/>
            <color indexed="81"/>
            <rFont val="Tahoma"/>
            <family val="2"/>
          </rPr>
          <t>Harry Hutchison:</t>
        </r>
        <r>
          <rPr>
            <sz val="9"/>
            <color indexed="81"/>
            <rFont val="Tahoma"/>
            <family val="2"/>
          </rPr>
          <t xml:space="preserve">
#s can be found in T24 - B1 or weighted trim file</t>
        </r>
      </text>
    </comment>
    <comment ref="F4" authorId="0" shapeId="0" xr:uid="{9016CEFB-21D5-4F5F-A595-72749308B30B}">
      <text>
        <r>
          <rPr>
            <b/>
            <sz val="9"/>
            <color indexed="81"/>
            <rFont val="Tahoma"/>
            <family val="2"/>
          </rPr>
          <t>Harry Hutchison:</t>
        </r>
        <r>
          <rPr>
            <sz val="9"/>
            <color indexed="81"/>
            <rFont val="Tahoma"/>
            <family val="2"/>
          </rPr>
          <t xml:space="preserve">
#s can be found in T24 - B1 or weighted trim file</t>
        </r>
      </text>
    </comment>
    <comment ref="C76" authorId="1" shapeId="0" xr:uid="{0A90E8E4-4AD3-4B5A-A7F6-8EF6F14BA67C}">
      <text>
        <r>
          <rPr>
            <b/>
            <sz val="9"/>
            <color indexed="81"/>
            <rFont val="Tahoma"/>
            <family val="2"/>
          </rPr>
          <t>Skip Hull:</t>
        </r>
        <r>
          <rPr>
            <sz val="9"/>
            <color indexed="81"/>
            <rFont val="Tahoma"/>
            <family val="2"/>
          </rPr>
          <t xml:space="preserve">
Was .15%</t>
        </r>
      </text>
    </comment>
    <comment ref="F76" authorId="1" shapeId="0" xr:uid="{B3195A8E-0309-4291-8CA5-DD580BC1CCB0}">
      <text>
        <r>
          <rPr>
            <b/>
            <sz val="9"/>
            <color indexed="81"/>
            <rFont val="Tahoma"/>
            <family val="2"/>
          </rPr>
          <t>Skip Hull:</t>
        </r>
        <r>
          <rPr>
            <sz val="9"/>
            <color indexed="81"/>
            <rFont val="Tahoma"/>
            <family val="2"/>
          </rPr>
          <t xml:space="preserve">
Was .08%</t>
        </r>
      </text>
    </comment>
    <comment ref="G76" authorId="1" shapeId="0" xr:uid="{FB8079CD-A7F5-466A-B0C0-1BC5FBED2B31}">
      <text>
        <r>
          <rPr>
            <b/>
            <sz val="9"/>
            <color indexed="81"/>
            <rFont val="Tahoma"/>
            <family val="2"/>
          </rPr>
          <t>Skip Hull:</t>
        </r>
        <r>
          <rPr>
            <sz val="9"/>
            <color indexed="81"/>
            <rFont val="Tahoma"/>
            <family val="2"/>
          </rPr>
          <t xml:space="preserve">
Was 19,000</t>
        </r>
      </text>
    </comment>
    <comment ref="B88" authorId="1" shapeId="0" xr:uid="{27215C20-DF2F-4DA6-A13E-0BFCDA45813B}">
      <text>
        <r>
          <rPr>
            <b/>
            <sz val="9"/>
            <color indexed="81"/>
            <rFont val="Tahoma"/>
            <family val="2"/>
          </rPr>
          <t>Skip Hull:</t>
        </r>
        <r>
          <rPr>
            <sz val="9"/>
            <color indexed="81"/>
            <rFont val="Tahoma"/>
            <family val="2"/>
          </rPr>
          <t xml:space="preserve">
48 sample size for 2023</t>
        </r>
      </text>
    </comment>
  </commentList>
</comments>
</file>

<file path=xl/sharedStrings.xml><?xml version="1.0" encoding="utf-8"?>
<sst xmlns="http://schemas.openxmlformats.org/spreadsheetml/2006/main" count="218" uniqueCount="194">
  <si>
    <t>AND TERRITORIES</t>
  </si>
  <si>
    <t xml:space="preserve"> </t>
  </si>
  <si>
    <t>VOLUME</t>
  </si>
  <si>
    <t>STATE/TERRITORY</t>
  </si>
  <si>
    <t>MARKET</t>
  </si>
  <si>
    <t>VISITATION</t>
  </si>
  <si>
    <t>%</t>
  </si>
  <si>
    <t>Rank</t>
  </si>
  <si>
    <t xml:space="preserve"> VISITATION**</t>
  </si>
  <si>
    <t>SHARE</t>
  </si>
  <si>
    <t>(000)</t>
  </si>
  <si>
    <t>CHANGE</t>
  </si>
  <si>
    <t xml:space="preserve">    New York</t>
  </si>
  <si>
    <t xml:space="preserve">    Florida</t>
  </si>
  <si>
    <t xml:space="preserve">    California</t>
  </si>
  <si>
    <t xml:space="preserve">    Nevada</t>
  </si>
  <si>
    <t xml:space="preserve">    Texas</t>
  </si>
  <si>
    <t xml:space="preserve">    Hawaiian Islands</t>
  </si>
  <si>
    <t xml:space="preserve">    Illinois</t>
  </si>
  <si>
    <t xml:space="preserve">    Massachusetts</t>
  </si>
  <si>
    <t xml:space="preserve">    New Jersey</t>
  </si>
  <si>
    <t xml:space="preserve">    Arizona</t>
  </si>
  <si>
    <t xml:space="preserve">    Georgia</t>
  </si>
  <si>
    <t xml:space="preserve">    Pennsylvania</t>
  </si>
  <si>
    <t xml:space="preserve">    Guam</t>
  </si>
  <si>
    <t xml:space="preserve">    Washington</t>
  </si>
  <si>
    <t xml:space="preserve">    Utah</t>
  </si>
  <si>
    <t xml:space="preserve">    Virginia</t>
  </si>
  <si>
    <t xml:space="preserve">    Colorado</t>
  </si>
  <si>
    <t xml:space="preserve">    North Carolina</t>
  </si>
  <si>
    <t xml:space="preserve">    Tennessee</t>
  </si>
  <si>
    <t xml:space="preserve">    Michigan</t>
  </si>
  <si>
    <t xml:space="preserve">    Ohio</t>
  </si>
  <si>
    <t xml:space="preserve">    Maryland</t>
  </si>
  <si>
    <t xml:space="preserve">    Louisiana</t>
  </si>
  <si>
    <t xml:space="preserve">    Connecticut</t>
  </si>
  <si>
    <t xml:space="preserve">    South Carolina</t>
  </si>
  <si>
    <t xml:space="preserve">    Indiana</t>
  </si>
  <si>
    <t xml:space="preserve">    Minnesota</t>
  </si>
  <si>
    <t xml:space="preserve">    Wisconsin</t>
  </si>
  <si>
    <t xml:space="preserve">    Oregon</t>
  </si>
  <si>
    <t xml:space="preserve">    Puerto Rico</t>
  </si>
  <si>
    <t xml:space="preserve">    Missouri</t>
  </si>
  <si>
    <t xml:space="preserve">    Wyoming</t>
  </si>
  <si>
    <t xml:space="preserve">    Maine</t>
  </si>
  <si>
    <t xml:space="preserve">    Kentucky</t>
  </si>
  <si>
    <t xml:space="preserve">    Alaska</t>
  </si>
  <si>
    <t xml:space="preserve">    Alabama</t>
  </si>
  <si>
    <t xml:space="preserve">    Kansas</t>
  </si>
  <si>
    <t xml:space="preserve">    Rhode Island</t>
  </si>
  <si>
    <t xml:space="preserve">    New Mexico</t>
  </si>
  <si>
    <t xml:space="preserve">    New Hampshire</t>
  </si>
  <si>
    <t xml:space="preserve">    Oklahoma</t>
  </si>
  <si>
    <t xml:space="preserve">    Arkansas</t>
  </si>
  <si>
    <t xml:space="preserve">    Iowa</t>
  </si>
  <si>
    <t xml:space="preserve">    Montana</t>
  </si>
  <si>
    <t xml:space="preserve">    Delaware</t>
  </si>
  <si>
    <t xml:space="preserve">    Idaho</t>
  </si>
  <si>
    <t xml:space="preserve">    Nebraska</t>
  </si>
  <si>
    <t xml:space="preserve">    South Dakota</t>
  </si>
  <si>
    <t xml:space="preserve">    Mississippi</t>
  </si>
  <si>
    <t xml:space="preserve">    Vermont</t>
  </si>
  <si>
    <t xml:space="preserve">    North Dakota</t>
  </si>
  <si>
    <t xml:space="preserve">    West Virginia</t>
  </si>
  <si>
    <t xml:space="preserve">    U.S. Virgin Islands</t>
  </si>
  <si>
    <t xml:space="preserve">    U.S. Trust Terr.</t>
  </si>
  <si>
    <t xml:space="preserve">* Excludes Canada and Mexico. </t>
  </si>
  <si>
    <t xml:space="preserve">   The District of Columbia is excluded.</t>
  </si>
  <si>
    <t>Source:  U.S. Department of Commerce, ITA, National Travel and Tourism Office, Survey of International Air Travelers.</t>
  </si>
  <si>
    <t>All Mode Arrivals (I-94 vis)</t>
  </si>
  <si>
    <t>Avg # States Visited</t>
  </si>
  <si>
    <t>Summation =</t>
  </si>
  <si>
    <t>2023-2019</t>
  </si>
  <si>
    <t xml:space="preserve">OVERSEAS VISITORS TO U.S. STATES </t>
  </si>
  <si>
    <t>OVERSEAS* VISITORS
TO U.S. CITIES/HAWAIIAN ISLANDS
2023 - 2022</t>
  </si>
  <si>
    <t>RANK</t>
  </si>
  <si>
    <t>CITY (MSA)  VISITATION**</t>
  </si>
  <si>
    <t>New York-White Plains-Wayne, NY-NJ MD</t>
  </si>
  <si>
    <t>Miami-Miami Beach-Kendall, FL MD</t>
  </si>
  <si>
    <t>Los Angeles-Long Beach-Glendale, CA MD</t>
  </si>
  <si>
    <t>Orlando-Kissimmee-Sanford, FL MSA</t>
  </si>
  <si>
    <t>San Francisco-San Mateo-Redwood City, CA MD</t>
  </si>
  <si>
    <t>Las Vegas-Paradise, NV MSA</t>
  </si>
  <si>
    <t>Washington (DC Metro Area), DC-MD-VA</t>
  </si>
  <si>
    <t>Chicago-Joliet-Naperville, IL MD</t>
  </si>
  <si>
    <t>Honolulu, HI MSA</t>
  </si>
  <si>
    <t>Boston-Quincy, MA MD</t>
  </si>
  <si>
    <t>Houston-Sugar Land-Baytown, TX MSA</t>
  </si>
  <si>
    <t>Atlanta-Sandy Springs-Marietta, GA MSA</t>
  </si>
  <si>
    <t>Fort Lauderdale-Pompano Beach-Deerfield Beach, FL MD</t>
  </si>
  <si>
    <t>Dallas-Plano-Irving, TX MSA</t>
  </si>
  <si>
    <t>San Diego-Carlsbad-San Marcos, CA MSA</t>
  </si>
  <si>
    <t>Santa Ana-Anaheim-Irvine, CA MD</t>
  </si>
  <si>
    <t>Seattle-Bellevue-Everett, WA MD</t>
  </si>
  <si>
    <t>Flagstaff, AZ MSA</t>
  </si>
  <si>
    <t>Philadelphia, PA MSA</t>
  </si>
  <si>
    <t>Tampa-St. Petersburg-Clearwater, FL MSA</t>
  </si>
  <si>
    <t>San Jose-Sunnyvale-Santa Clara, CA MSA</t>
  </si>
  <si>
    <t>Key West, FL MSA</t>
  </si>
  <si>
    <t>Phoenix-Mesa-Glendale, AZ MSA</t>
  </si>
  <si>
    <t>Riverside-San Bernardino-Ontario, CA MSA</t>
  </si>
  <si>
    <t>Buffalo-Niagara Falls, NY MSA</t>
  </si>
  <si>
    <t>Denver-Aurora-Broomfield, CO MSA</t>
  </si>
  <si>
    <t>New Orleans-Metairie-Kenner, LA MSA</t>
  </si>
  <si>
    <t>Nashville-Davidson-Murfreesboro-Franklin, TN MSA</t>
  </si>
  <si>
    <t>West Palm Beach-Boca Raton-Boynton Beach, FL MD</t>
  </si>
  <si>
    <t>Austin-Round Rock-San Marcos, TX MSA</t>
  </si>
  <si>
    <t>Salinas, CA MSA</t>
  </si>
  <si>
    <t>Detroit-Warren-Livonia, MI MSA</t>
  </si>
  <si>
    <t>Naples-Marco Island, FL MSA</t>
  </si>
  <si>
    <t>Newark-Union, NJ-PA MD</t>
  </si>
  <si>
    <t>Sacramento-Arden-Arcade-Roseville, CA MSA</t>
  </si>
  <si>
    <t>Santa Barbara-Santa Maria-Goleta, CA MSA</t>
  </si>
  <si>
    <t>Jacksonville, FL MSA</t>
  </si>
  <si>
    <t>Minneapolis-St. Paul-Bloomington, MN-WI MSA</t>
  </si>
  <si>
    <t>Palm Bay-Melbourne-Titusville, FL MSA</t>
  </si>
  <si>
    <t>Charlotte-Gastonia-Rock Hill, NC-SC MSA</t>
  </si>
  <si>
    <t>San Antonio-New Braunfels, TX MSA</t>
  </si>
  <si>
    <t>St. George, UT MSA</t>
  </si>
  <si>
    <t>Salt Lake City, UT MSA</t>
  </si>
  <si>
    <t>Baltimore-Towson, MD MSA</t>
  </si>
  <si>
    <t>North Port-Bradenton-Sarasota, FL MSA</t>
  </si>
  <si>
    <t>Oakland-Fremont-Hayward, CA MD</t>
  </si>
  <si>
    <t>Portland-Vancouver-Hillsboro, OR-WA MSA</t>
  </si>
  <si>
    <t>Cape Coral-Fort Myers, FL MSA</t>
  </si>
  <si>
    <t>Cleveland-Elyria-Mentor, OH MSA</t>
  </si>
  <si>
    <t>Hilo (Big Island), HI MICRO</t>
  </si>
  <si>
    <t>Nassau-Suffolk, NY MD</t>
  </si>
  <si>
    <t>Memphis, TN-AR-MS MSA</t>
  </si>
  <si>
    <t>San Luis Obispo-Paso Robles, CA MSA, CA</t>
  </si>
  <si>
    <t>Pittsburgh, PA MSA</t>
  </si>
  <si>
    <t>Kahului-Wailuku (Maui), HI MICRO</t>
  </si>
  <si>
    <t>San Juan-Caguas-Guaynabo, PR MSA</t>
  </si>
  <si>
    <t>Edison-New Brunswick, NJ MD</t>
  </si>
  <si>
    <t>Virginia Beach-Norfolk-Newport News, VA-NC MSA</t>
  </si>
  <si>
    <t>Visalia-Porterville, CA MSA</t>
  </si>
  <si>
    <t>Charleston-North Charleston-Summerville, SC MSA</t>
  </si>
  <si>
    <t>Hartford-West Hartford-East Hartford, CT MSA</t>
  </si>
  <si>
    <t>Indianapolis-Carmel, IN MSA</t>
  </si>
  <si>
    <t>Savannah, GA MSA</t>
  </si>
  <si>
    <t>Fort Worth-Arlington, TX MD</t>
  </si>
  <si>
    <t>Providence-New Bedford-Fall River, RI-MA MSA</t>
  </si>
  <si>
    <t>Raleigh-Cary, NC MSA</t>
  </si>
  <si>
    <t>Deltona-Daytona Beach-Ormond Beach, FL MSA</t>
  </si>
  <si>
    <t>St. Louis, MO-IL MSA</t>
  </si>
  <si>
    <t>Bridgeport-Stamford-Norwalk, CT MSA</t>
  </si>
  <si>
    <t>Columbus, OH MSA</t>
  </si>
  <si>
    <t>Richmond, VA MSA</t>
  </si>
  <si>
    <t>Kansas City, MO-KS MSA</t>
  </si>
  <si>
    <t>Albany-Schenectady-Troy, NY MSA</t>
  </si>
  <si>
    <t>Barnstable Town (Cape Cod), MA MSA</t>
  </si>
  <si>
    <t>Cincinnati-Middletown, OH-KY-IN MSA</t>
  </si>
  <si>
    <t>Milwaukee-Waukesha-West Allis, WI MSA</t>
  </si>
  <si>
    <t>Santa Cruz-Watsonville, CA MSA</t>
  </si>
  <si>
    <t>Madison, WI MSA</t>
  </si>
  <si>
    <t>New Haven-Milford, CT MSA</t>
  </si>
  <si>
    <t>Portland-South Portland-Biddeford, ME MSA</t>
  </si>
  <si>
    <t>Tucson, AZ MSA</t>
  </si>
  <si>
    <t>Louisville-Jefferson County, KY-IN MSA</t>
  </si>
  <si>
    <t>Bethesda-Rockville-Frederick, MD MD</t>
  </si>
  <si>
    <t>Port St. Lucie, FL MSA</t>
  </si>
  <si>
    <t>na</t>
  </si>
  <si>
    <t>Atlantic City-Hammonton, NJ MSA</t>
  </si>
  <si>
    <t>Boulder, CO MSA</t>
  </si>
  <si>
    <t>Kapaa (Kauai), HI MICRO</t>
  </si>
  <si>
    <t>Napa, CA MSA</t>
  </si>
  <si>
    <t>Poughkeepsie-Newburgh-Middletown, NY MSA</t>
  </si>
  <si>
    <t>Rochester, NY MSA</t>
  </si>
  <si>
    <t>Durham-Chapel Hill, NC MSA</t>
  </si>
  <si>
    <t>Fresno, CA MSA</t>
  </si>
  <si>
    <t>Santa Rosa-Petaluma, CA MSA</t>
  </si>
  <si>
    <t>Santa Fe, NM MSA</t>
  </si>
  <si>
    <t>Cambridge-Newton-Framingham, MA MD</t>
  </si>
  <si>
    <t>Lakeland-Winter Haven, FL MSA</t>
  </si>
  <si>
    <t>Oklahoma City, OK MSA</t>
  </si>
  <si>
    <t>Oxnard-Thousand Oaks-Ventura, CA MSA</t>
  </si>
  <si>
    <t>Syracuse, NY MSA</t>
  </si>
  <si>
    <t>Asheville, NC</t>
  </si>
  <si>
    <t>Colorado Springs, CO MSA</t>
  </si>
  <si>
    <t>Trenton-Ewing, NJ MSA</t>
  </si>
  <si>
    <t>Anchorage, AK MSA</t>
  </si>
  <si>
    <t>Columbia, SC MSA</t>
  </si>
  <si>
    <t>Bakersfield-Delano, CA MSA</t>
  </si>
  <si>
    <t>Greenville-Mauldin-Easley, SC</t>
  </si>
  <si>
    <t>Lancaster, PA MSA</t>
  </si>
  <si>
    <t>Albuquerque, NM MSA</t>
  </si>
  <si>
    <t>Reno-Sparks, NV MSA</t>
  </si>
  <si>
    <t>Pensacola-Ferry Pass-Brent, FL MSA</t>
  </si>
  <si>
    <t>Total Overseas Visitors to the U.S.</t>
  </si>
  <si>
    <t>* Excludes Canada and Mexico</t>
  </si>
  <si>
    <t>**All metro areas with 30 or more sample (passenger respondents) for the current year are listed.</t>
  </si>
  <si>
    <t>Includes visits to multiple cities</t>
  </si>
  <si>
    <t>Source:  U.S. Department of Commerce, ITA, I&amp;A, NTTO, Survey of International Air Travelers.</t>
  </si>
  <si>
    <t xml:space="preserve">   For more information please contact the National Travel &amp; Tourism Office (NTTO)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</si>
</sst>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indexed="8"/>
      <name val="Arial"/>
      <family val="2"/>
    </font>
    <font>
      <b/>
      <sz val="14"/>
      <color indexed="8"/>
      <name val="Swis721 BlkEx BT"/>
    </font>
    <font>
      <b/>
      <sz val="11"/>
      <color indexed="8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2"/>
      <name val="Univers"/>
      <family val="2"/>
    </font>
    <font>
      <b/>
      <sz val="11"/>
      <name val="Univers"/>
      <family val="2"/>
    </font>
    <font>
      <b/>
      <sz val="12"/>
      <color indexed="9"/>
      <name val="Univers"/>
      <family val="2"/>
    </font>
    <font>
      <sz val="12"/>
      <color indexed="8"/>
      <name val="Univers"/>
      <family val="2"/>
    </font>
    <font>
      <sz val="11"/>
      <color indexed="8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2"/>
      <name val="Arial"/>
      <family val="2"/>
    </font>
    <font>
      <b/>
      <sz val="14"/>
      <color indexed="10"/>
      <name val="Swis721 BlkEx BT"/>
    </font>
    <font>
      <sz val="12"/>
      <color indexed="9"/>
      <name val="Arial"/>
      <family val="2"/>
    </font>
    <font>
      <sz val="12"/>
      <color indexed="9"/>
      <name val="Univers"/>
      <family val="2"/>
    </font>
    <font>
      <b/>
      <sz val="12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3" fontId="6" fillId="2" borderId="3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10" fontId="2" fillId="0" borderId="5" xfId="0" applyNumberFormat="1" applyFont="1" applyBorder="1"/>
    <xf numFmtId="3" fontId="2" fillId="0" borderId="5" xfId="0" applyNumberFormat="1" applyFont="1" applyBorder="1"/>
    <xf numFmtId="164" fontId="0" fillId="0" borderId="6" xfId="1" applyNumberFormat="1" applyFont="1" applyFill="1" applyBorder="1" applyAlignment="1" applyProtection="1"/>
    <xf numFmtId="3" fontId="2" fillId="0" borderId="4" xfId="0" applyNumberFormat="1" applyFont="1" applyBorder="1"/>
    <xf numFmtId="10" fontId="2" fillId="0" borderId="7" xfId="0" applyNumberFormat="1" applyFont="1" applyBorder="1"/>
    <xf numFmtId="10" fontId="2" fillId="0" borderId="8" xfId="0" applyNumberFormat="1" applyFont="1" applyBorder="1"/>
    <xf numFmtId="10" fontId="2" fillId="0" borderId="4" xfId="0" applyNumberFormat="1" applyFont="1" applyBorder="1"/>
    <xf numFmtId="10" fontId="2" fillId="0" borderId="6" xfId="0" applyNumberFormat="1" applyFont="1" applyBorder="1"/>
    <xf numFmtId="3" fontId="2" fillId="0" borderId="6" xfId="0" applyNumberFormat="1" applyFont="1" applyBorder="1"/>
    <xf numFmtId="0" fontId="9" fillId="0" borderId="0" xfId="0" applyFont="1"/>
    <xf numFmtId="0" fontId="10" fillId="0" borderId="0" xfId="0" applyFont="1"/>
    <xf numFmtId="10" fontId="2" fillId="0" borderId="0" xfId="0" applyNumberFormat="1" applyFont="1"/>
    <xf numFmtId="3" fontId="2" fillId="0" borderId="0" xfId="0" applyNumberFormat="1" applyFont="1"/>
    <xf numFmtId="164" fontId="0" fillId="0" borderId="0" xfId="1" applyNumberFormat="1" applyFont="1" applyFill="1" applyBorder="1" applyAlignment="1" applyProtection="1"/>
    <xf numFmtId="4" fontId="2" fillId="0" borderId="0" xfId="0" applyNumberFormat="1" applyFont="1"/>
    <xf numFmtId="0" fontId="2" fillId="4" borderId="4" xfId="0" applyFont="1" applyFill="1" applyBorder="1"/>
    <xf numFmtId="0" fontId="13" fillId="0" borderId="0" xfId="2"/>
    <xf numFmtId="0" fontId="3" fillId="0" borderId="0" xfId="2" applyFont="1" applyAlignment="1">
      <alignment horizontal="left" vertical="center" wrapText="1"/>
    </xf>
    <xf numFmtId="0" fontId="14" fillId="0" borderId="0" xfId="2" applyFont="1" applyAlignment="1">
      <alignment vertical="center"/>
    </xf>
    <xf numFmtId="0" fontId="3" fillId="0" borderId="0" xfId="2" applyFont="1" applyAlignment="1">
      <alignment vertical="center"/>
    </xf>
    <xf numFmtId="0" fontId="15" fillId="3" borderId="0" xfId="2" applyFont="1" applyFill="1"/>
    <xf numFmtId="0" fontId="16" fillId="3" borderId="0" xfId="2" applyFont="1" applyFill="1"/>
    <xf numFmtId="0" fontId="8" fillId="3" borderId="0" xfId="2" applyFont="1" applyFill="1" applyAlignment="1">
      <alignment horizontal="center"/>
    </xf>
    <xf numFmtId="3" fontId="8" fillId="3" borderId="0" xfId="2" applyNumberFormat="1" applyFont="1" applyFill="1" applyAlignment="1">
      <alignment horizontal="center"/>
    </xf>
    <xf numFmtId="0" fontId="13" fillId="0" borderId="0" xfId="2" applyAlignment="1">
      <alignment horizontal="center"/>
    </xf>
    <xf numFmtId="0" fontId="2" fillId="0" borderId="9" xfId="2" applyFont="1" applyBorder="1" applyAlignment="1">
      <alignment horizontal="center"/>
    </xf>
    <xf numFmtId="0" fontId="2" fillId="0" borderId="4" xfId="2" applyFont="1" applyBorder="1"/>
    <xf numFmtId="10" fontId="2" fillId="0" borderId="4" xfId="2" applyNumberFormat="1" applyFont="1" applyBorder="1"/>
    <xf numFmtId="3" fontId="2" fillId="0" borderId="9" xfId="2" applyNumberFormat="1" applyFont="1" applyBorder="1" applyAlignment="1">
      <alignment horizontal="right"/>
    </xf>
    <xf numFmtId="164" fontId="2" fillId="0" borderId="9" xfId="2" applyNumberFormat="1" applyFont="1" applyBorder="1"/>
    <xf numFmtId="0" fontId="2" fillId="0" borderId="4" xfId="2" applyFont="1" applyBorder="1" applyAlignment="1">
      <alignment horizontal="center"/>
    </xf>
    <xf numFmtId="0" fontId="2" fillId="0" borderId="9" xfId="2" applyFont="1" applyBorder="1"/>
    <xf numFmtId="0" fontId="2" fillId="0" borderId="1" xfId="2" applyFont="1" applyBorder="1"/>
    <xf numFmtId="49" fontId="2" fillId="0" borderId="4" xfId="2" applyNumberFormat="1" applyFont="1" applyBorder="1"/>
    <xf numFmtId="3" fontId="2" fillId="0" borderId="4" xfId="2" applyNumberFormat="1" applyFont="1" applyBorder="1" applyAlignment="1">
      <alignment horizontal="right"/>
    </xf>
    <xf numFmtId="164" fontId="2" fillId="0" borderId="9" xfId="2" applyNumberFormat="1" applyFont="1" applyBorder="1" applyAlignment="1">
      <alignment horizontal="center"/>
    </xf>
    <xf numFmtId="10" fontId="2" fillId="0" borderId="4" xfId="2" applyNumberFormat="1" applyFont="1" applyBorder="1" applyAlignment="1">
      <alignment horizontal="center"/>
    </xf>
    <xf numFmtId="3" fontId="2" fillId="0" borderId="4" xfId="2" applyNumberFormat="1" applyFont="1" applyBorder="1"/>
    <xf numFmtId="0" fontId="2" fillId="0" borderId="6" xfId="2" applyFont="1" applyBorder="1"/>
    <xf numFmtId="0" fontId="17" fillId="0" borderId="4" xfId="2" applyFont="1" applyBorder="1"/>
    <xf numFmtId="3" fontId="2" fillId="0" borderId="10" xfId="2" applyNumberFormat="1" applyFont="1" applyBorder="1"/>
    <xf numFmtId="0" fontId="2" fillId="0" borderId="0" xfId="2" applyFont="1"/>
    <xf numFmtId="3" fontId="2" fillId="0" borderId="0" xfId="2" applyNumberFormat="1" applyFont="1"/>
    <xf numFmtId="0" fontId="9" fillId="0" borderId="0" xfId="2" applyFont="1"/>
    <xf numFmtId="0" fontId="10" fillId="0" borderId="0" xfId="2" applyFont="1"/>
    <xf numFmtId="10" fontId="2" fillId="0" borderId="0" xfId="2" applyNumberFormat="1" applyFont="1"/>
  </cellXfs>
  <cellStyles count="3">
    <cellStyle name="Normal" xfId="0" builtinId="0"/>
    <cellStyle name="Normal 2" xfId="2" xr:uid="{3F4C07D8-F868-4E2C-B469-626AAE4880A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hn%20Terpening\Desktop\Cities%20Visited%202023%20v%202022%20%202024-06-04.xlsx" TargetMode="External"/><Relationship Id="rId1" Type="http://schemas.openxmlformats.org/officeDocument/2006/relationships/externalLinkPath" Target="Cities%20Visited%202023%20v%202022%20%202024-06-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ties 2023 to web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27D6-C015-46DD-84E6-23B1FCDE3216}">
  <dimension ref="A1:I71"/>
  <sheetViews>
    <sheetView tabSelected="1" workbookViewId="0">
      <selection sqref="A1:XFD1"/>
    </sheetView>
  </sheetViews>
  <sheetFormatPr defaultColWidth="11.7109375" defaultRowHeight="15"/>
  <cols>
    <col min="1" max="1" width="7.28515625" customWidth="1"/>
    <col min="2" max="2" width="26.42578125" customWidth="1"/>
    <col min="3" max="3" width="11.85546875" customWidth="1"/>
    <col min="4" max="4" width="13.28515625" customWidth="1"/>
    <col min="7" max="7" width="13.28515625" customWidth="1"/>
    <col min="9" max="9" width="13" customWidth="1"/>
  </cols>
  <sheetData>
    <row r="1" spans="1:9" ht="19.5" customHeight="1">
      <c r="A1" s="1"/>
      <c r="B1" s="2" t="s">
        <v>73</v>
      </c>
      <c r="C1" s="3"/>
      <c r="D1" s="3"/>
      <c r="E1" s="3"/>
      <c r="F1" s="3"/>
      <c r="G1" s="2"/>
      <c r="H1" s="4"/>
      <c r="I1" s="4"/>
    </row>
    <row r="2" spans="1:9" ht="18">
      <c r="A2" s="1"/>
      <c r="B2" s="2" t="s">
        <v>0</v>
      </c>
      <c r="C2" s="3"/>
      <c r="D2" s="3"/>
      <c r="E2" s="3"/>
      <c r="F2" s="3"/>
      <c r="G2" s="2"/>
      <c r="H2" s="4"/>
      <c r="I2" s="4"/>
    </row>
    <row r="3" spans="1:9" ht="18">
      <c r="A3" s="1"/>
      <c r="B3" s="2" t="s">
        <v>72</v>
      </c>
      <c r="C3" s="3"/>
      <c r="D3" s="3"/>
      <c r="E3" s="3"/>
      <c r="F3" s="3"/>
      <c r="G3" s="3"/>
      <c r="H3" s="3"/>
      <c r="I3" s="5"/>
    </row>
    <row r="4" spans="1:9" ht="15.75">
      <c r="A4" s="1"/>
      <c r="B4" s="1"/>
      <c r="C4" s="1"/>
      <c r="D4" s="1"/>
      <c r="E4" s="1"/>
      <c r="F4" s="1"/>
      <c r="G4" s="1"/>
      <c r="H4" s="1"/>
      <c r="I4" s="6"/>
    </row>
    <row r="5" spans="1:9" ht="20.100000000000001" customHeight="1">
      <c r="A5" s="7"/>
      <c r="B5" s="8" t="s">
        <v>1</v>
      </c>
      <c r="C5" s="7">
        <v>2023</v>
      </c>
      <c r="D5" s="7">
        <v>2023</v>
      </c>
      <c r="E5" s="7" t="s">
        <v>2</v>
      </c>
      <c r="F5" s="7">
        <v>2022</v>
      </c>
      <c r="G5" s="7">
        <v>2022</v>
      </c>
      <c r="H5" s="7">
        <v>2019</v>
      </c>
      <c r="I5" s="7">
        <v>2019</v>
      </c>
    </row>
    <row r="6" spans="1:9" ht="20.100000000000001" customHeight="1">
      <c r="A6" s="9">
        <v>2023</v>
      </c>
      <c r="B6" s="10" t="s">
        <v>3</v>
      </c>
      <c r="C6" s="11" t="s">
        <v>4</v>
      </c>
      <c r="D6" s="11" t="s">
        <v>5</v>
      </c>
      <c r="E6" s="11" t="s">
        <v>6</v>
      </c>
      <c r="F6" s="11" t="s">
        <v>4</v>
      </c>
      <c r="G6" s="11" t="s">
        <v>5</v>
      </c>
      <c r="H6" s="11" t="s">
        <v>4</v>
      </c>
      <c r="I6" s="11" t="s">
        <v>5</v>
      </c>
    </row>
    <row r="7" spans="1:9" ht="20.100000000000001" customHeight="1">
      <c r="A7" s="12" t="s">
        <v>7</v>
      </c>
      <c r="B7" s="13" t="s">
        <v>8</v>
      </c>
      <c r="C7" s="12" t="s">
        <v>9</v>
      </c>
      <c r="D7" s="12" t="s">
        <v>10</v>
      </c>
      <c r="E7" s="14" t="s">
        <v>11</v>
      </c>
      <c r="F7" s="12" t="s">
        <v>9</v>
      </c>
      <c r="G7" s="12" t="s">
        <v>10</v>
      </c>
      <c r="H7" s="12" t="s">
        <v>9</v>
      </c>
      <c r="I7" s="12" t="s">
        <v>10</v>
      </c>
    </row>
    <row r="8" spans="1:9" ht="15.75">
      <c r="A8" s="15">
        <v>1</v>
      </c>
      <c r="B8" s="16" t="s">
        <v>12</v>
      </c>
      <c r="C8" s="17">
        <v>0.28839999999999999</v>
      </c>
      <c r="D8" s="18">
        <v>9076</v>
      </c>
      <c r="E8" s="19">
        <f t="shared" ref="E8:E61" si="0">((D8-G8)/G8)</f>
        <v>0.27239590635076405</v>
      </c>
      <c r="F8" s="17">
        <v>0.29780000000000001</v>
      </c>
      <c r="G8" s="20">
        <v>7133</v>
      </c>
      <c r="H8" s="17">
        <v>0.26039999999999996</v>
      </c>
      <c r="I8" s="20">
        <v>10518</v>
      </c>
    </row>
    <row r="9" spans="1:9" ht="15.75">
      <c r="A9" s="15">
        <v>2</v>
      </c>
      <c r="B9" s="16" t="s">
        <v>13</v>
      </c>
      <c r="C9" s="17">
        <v>0.25209999999999999</v>
      </c>
      <c r="D9" s="18">
        <v>7933</v>
      </c>
      <c r="E9" s="19">
        <f t="shared" si="0"/>
        <v>0.11028691392582225</v>
      </c>
      <c r="F9" s="17">
        <v>0.29830000000000001</v>
      </c>
      <c r="G9" s="20">
        <v>7145</v>
      </c>
      <c r="H9" s="17">
        <v>0.2379</v>
      </c>
      <c r="I9" s="20">
        <v>9610</v>
      </c>
    </row>
    <row r="10" spans="1:9" ht="15.75">
      <c r="A10" s="15">
        <v>3</v>
      </c>
      <c r="B10" s="16" t="s">
        <v>14</v>
      </c>
      <c r="C10" s="17">
        <v>0.19920000000000002</v>
      </c>
      <c r="D10" s="18">
        <v>6269</v>
      </c>
      <c r="E10" s="19">
        <f t="shared" si="0"/>
        <v>0.40718294051627385</v>
      </c>
      <c r="F10" s="17">
        <v>0.186</v>
      </c>
      <c r="G10" s="20">
        <v>4455</v>
      </c>
      <c r="H10" s="17">
        <v>0.1993</v>
      </c>
      <c r="I10" s="20">
        <v>8050</v>
      </c>
    </row>
    <row r="11" spans="1:9" ht="15.75">
      <c r="A11" s="15">
        <v>4</v>
      </c>
      <c r="B11" s="16" t="s">
        <v>15</v>
      </c>
      <c r="C11" s="17">
        <v>6.83E-2</v>
      </c>
      <c r="D11" s="18">
        <v>2149</v>
      </c>
      <c r="E11" s="19">
        <f t="shared" si="0"/>
        <v>0.24796747967479674</v>
      </c>
      <c r="F11" s="17">
        <v>7.1900000000000006E-2</v>
      </c>
      <c r="G11" s="20">
        <v>1722</v>
      </c>
      <c r="H11" s="17">
        <v>7.5700000000000003E-2</v>
      </c>
      <c r="I11" s="20">
        <v>3058</v>
      </c>
    </row>
    <row r="12" spans="1:9" ht="15.75">
      <c r="A12" s="15">
        <v>5</v>
      </c>
      <c r="B12" s="16" t="s">
        <v>16</v>
      </c>
      <c r="C12" s="17">
        <v>5.9500000000000004E-2</v>
      </c>
      <c r="D12" s="18">
        <v>1872</v>
      </c>
      <c r="E12" s="19">
        <f t="shared" si="0"/>
        <v>0.45228859581070596</v>
      </c>
      <c r="F12" s="17">
        <v>5.3800000000000001E-2</v>
      </c>
      <c r="G12" s="20">
        <v>1289</v>
      </c>
      <c r="H12" s="17">
        <v>4.3200000000000002E-2</v>
      </c>
      <c r="I12" s="20">
        <v>1745</v>
      </c>
    </row>
    <row r="13" spans="1:9" ht="15.75">
      <c r="A13" s="15">
        <v>6</v>
      </c>
      <c r="B13" s="16" t="s">
        <v>17</v>
      </c>
      <c r="C13" s="17">
        <v>5.2999999999999999E-2</v>
      </c>
      <c r="D13" s="18">
        <v>1668</v>
      </c>
      <c r="E13" s="19">
        <f t="shared" si="0"/>
        <v>0.75026232948583416</v>
      </c>
      <c r="F13" s="17">
        <v>3.9800000000000002E-2</v>
      </c>
      <c r="G13" s="20">
        <v>953</v>
      </c>
      <c r="H13" s="17">
        <v>8.1600000000000006E-2</v>
      </c>
      <c r="I13" s="20">
        <v>3296</v>
      </c>
    </row>
    <row r="14" spans="1:9" ht="15.75">
      <c r="A14" s="15">
        <v>7</v>
      </c>
      <c r="B14" s="16" t="s">
        <v>18</v>
      </c>
      <c r="C14" s="17">
        <v>4.7300000000000002E-2</v>
      </c>
      <c r="D14" s="18">
        <v>1488</v>
      </c>
      <c r="E14" s="19">
        <f t="shared" si="0"/>
        <v>0.31101321585903086</v>
      </c>
      <c r="F14" s="17">
        <v>4.7399999999999998E-2</v>
      </c>
      <c r="G14" s="20">
        <v>1135</v>
      </c>
      <c r="H14" s="17">
        <v>3.85E-2</v>
      </c>
      <c r="I14" s="20">
        <v>1555</v>
      </c>
    </row>
    <row r="15" spans="1:9" ht="15.75">
      <c r="A15" s="15">
        <v>8</v>
      </c>
      <c r="B15" s="16" t="s">
        <v>19</v>
      </c>
      <c r="C15" s="17">
        <v>3.9900000000000005E-2</v>
      </c>
      <c r="D15" s="18">
        <v>1256</v>
      </c>
      <c r="E15" s="19">
        <f t="shared" si="0"/>
        <v>0.55638166047087978</v>
      </c>
      <c r="F15" s="17">
        <v>3.3700000000000001E-2</v>
      </c>
      <c r="G15" s="20">
        <v>807</v>
      </c>
      <c r="H15" s="17">
        <v>4.3200000000000002E-2</v>
      </c>
      <c r="I15" s="20">
        <v>1745</v>
      </c>
    </row>
    <row r="16" spans="1:9" ht="15.75">
      <c r="A16" s="15">
        <v>9</v>
      </c>
      <c r="B16" s="16" t="s">
        <v>20</v>
      </c>
      <c r="C16" s="17">
        <v>3.2500000000000001E-2</v>
      </c>
      <c r="D16" s="18">
        <v>1023</v>
      </c>
      <c r="E16" s="19">
        <f t="shared" si="0"/>
        <v>0.17993079584775087</v>
      </c>
      <c r="F16" s="17">
        <v>3.6200000000000003E-2</v>
      </c>
      <c r="G16" s="20">
        <v>867</v>
      </c>
      <c r="H16" s="17">
        <v>2.87E-2</v>
      </c>
      <c r="I16" s="20">
        <v>1159</v>
      </c>
    </row>
    <row r="17" spans="1:9" ht="15.75">
      <c r="A17" s="15">
        <v>10</v>
      </c>
      <c r="B17" s="16" t="s">
        <v>21</v>
      </c>
      <c r="C17" s="17">
        <v>2.9900000000000003E-2</v>
      </c>
      <c r="D17" s="18">
        <v>941</v>
      </c>
      <c r="E17" s="19">
        <f t="shared" si="0"/>
        <v>0.41930618401206637</v>
      </c>
      <c r="F17" s="17">
        <v>2.7699999999999999E-2</v>
      </c>
      <c r="G17" s="20">
        <v>663</v>
      </c>
      <c r="H17" s="21">
        <v>2.9600000000000001E-2</v>
      </c>
      <c r="I17" s="20">
        <v>1196</v>
      </c>
    </row>
    <row r="18" spans="1:9" ht="15.75">
      <c r="A18" s="15">
        <v>11</v>
      </c>
      <c r="B18" s="16" t="s">
        <v>22</v>
      </c>
      <c r="C18" s="17">
        <v>2.8900000000000002E-2</v>
      </c>
      <c r="D18" s="18">
        <v>909</v>
      </c>
      <c r="E18" s="19">
        <f t="shared" si="0"/>
        <v>0.95483870967741935</v>
      </c>
      <c r="F18" s="17">
        <v>1.9400000000000001E-2</v>
      </c>
      <c r="G18" s="20">
        <v>465</v>
      </c>
      <c r="H18" s="21">
        <v>2.1499999999999998E-2</v>
      </c>
      <c r="I18" s="20">
        <v>868</v>
      </c>
    </row>
    <row r="19" spans="1:9" ht="15.75">
      <c r="A19" s="15">
        <v>12</v>
      </c>
      <c r="B19" s="16" t="s">
        <v>23</v>
      </c>
      <c r="C19" s="17">
        <v>2.6800000000000001E-2</v>
      </c>
      <c r="D19" s="18">
        <v>843</v>
      </c>
      <c r="E19" s="19">
        <f t="shared" si="0"/>
        <v>0.42398648648648651</v>
      </c>
      <c r="F19" s="17">
        <v>2.47E-2</v>
      </c>
      <c r="G19" s="20">
        <v>592</v>
      </c>
      <c r="H19" s="22">
        <v>2.6099999999999998E-2</v>
      </c>
      <c r="I19" s="20">
        <v>1054</v>
      </c>
    </row>
    <row r="20" spans="1:9" ht="15.75">
      <c r="A20" s="15">
        <v>13</v>
      </c>
      <c r="B20" s="32" t="s">
        <v>24</v>
      </c>
      <c r="C20" s="17">
        <v>2.2400000000000003E-2</v>
      </c>
      <c r="D20" s="18">
        <v>705</v>
      </c>
      <c r="E20" s="19">
        <f t="shared" si="0"/>
        <v>1.319078947368421</v>
      </c>
      <c r="F20" s="17">
        <v>1.2699999999999999E-2</v>
      </c>
      <c r="G20" s="20">
        <v>304</v>
      </c>
      <c r="H20" s="17">
        <v>4.5599999999999995E-2</v>
      </c>
      <c r="I20" s="20">
        <v>1842</v>
      </c>
    </row>
    <row r="21" spans="1:9" ht="15.75">
      <c r="A21" s="15">
        <v>14</v>
      </c>
      <c r="B21" s="16" t="s">
        <v>25</v>
      </c>
      <c r="C21" s="17">
        <v>2.07E-2</v>
      </c>
      <c r="D21" s="18">
        <v>651</v>
      </c>
      <c r="E21" s="19">
        <f t="shared" si="0"/>
        <v>0.39400428265524623</v>
      </c>
      <c r="F21" s="17">
        <v>1.95E-2</v>
      </c>
      <c r="G21" s="20">
        <v>467</v>
      </c>
      <c r="H21" s="17">
        <v>2.29E-2</v>
      </c>
      <c r="I21" s="20">
        <v>925</v>
      </c>
    </row>
    <row r="22" spans="1:9" ht="15.75">
      <c r="A22" s="15">
        <v>15</v>
      </c>
      <c r="B22" s="16" t="s">
        <v>26</v>
      </c>
      <c r="C22" s="17">
        <v>1.8200000000000001E-2</v>
      </c>
      <c r="D22" s="18">
        <v>573</v>
      </c>
      <c r="E22" s="19">
        <f t="shared" si="0"/>
        <v>0.39077669902912621</v>
      </c>
      <c r="F22" s="17">
        <v>1.72E-2</v>
      </c>
      <c r="G22" s="20">
        <v>412</v>
      </c>
      <c r="H22" s="17">
        <v>1.83E-2</v>
      </c>
      <c r="I22" s="20">
        <v>739</v>
      </c>
    </row>
    <row r="23" spans="1:9" ht="15.75">
      <c r="A23" s="15">
        <v>16</v>
      </c>
      <c r="B23" s="16" t="s">
        <v>27</v>
      </c>
      <c r="C23" s="17">
        <v>1.5800000000000002E-2</v>
      </c>
      <c r="D23" s="18">
        <v>497</v>
      </c>
      <c r="E23" s="19">
        <f t="shared" si="0"/>
        <v>0.13470319634703196</v>
      </c>
      <c r="F23" s="17">
        <v>1.83E-2</v>
      </c>
      <c r="G23" s="20">
        <v>438</v>
      </c>
      <c r="H23" s="17">
        <v>1.3100000000000001E-2</v>
      </c>
      <c r="I23" s="20">
        <v>529</v>
      </c>
    </row>
    <row r="24" spans="1:9" ht="15.75">
      <c r="A24" s="15">
        <v>17</v>
      </c>
      <c r="B24" s="16" t="s">
        <v>28</v>
      </c>
      <c r="C24" s="17">
        <v>1.4800000000000001E-2</v>
      </c>
      <c r="D24" s="18">
        <v>466</v>
      </c>
      <c r="E24" s="19">
        <f t="shared" si="0"/>
        <v>0.45171339563862928</v>
      </c>
      <c r="F24" s="17">
        <v>1.34E-2</v>
      </c>
      <c r="G24" s="20">
        <v>321</v>
      </c>
      <c r="H24" s="17">
        <v>1.26E-2</v>
      </c>
      <c r="I24" s="20">
        <v>509</v>
      </c>
    </row>
    <row r="25" spans="1:9" ht="15.75">
      <c r="A25" s="15">
        <v>18</v>
      </c>
      <c r="B25" s="16" t="s">
        <v>29</v>
      </c>
      <c r="C25" s="17">
        <v>1.4499999999999999E-2</v>
      </c>
      <c r="D25" s="18">
        <v>456</v>
      </c>
      <c r="E25" s="19">
        <f t="shared" si="0"/>
        <v>0.3411764705882353</v>
      </c>
      <c r="F25" s="17">
        <v>1.4200000000000001E-2</v>
      </c>
      <c r="G25" s="20">
        <v>340</v>
      </c>
      <c r="H25" s="17">
        <v>1.1200000000000002E-2</v>
      </c>
      <c r="I25" s="20">
        <v>452</v>
      </c>
    </row>
    <row r="26" spans="1:9" ht="15.75">
      <c r="A26" s="15">
        <v>19</v>
      </c>
      <c r="B26" s="16" t="s">
        <v>30</v>
      </c>
      <c r="C26" s="17">
        <v>1.3600000000000001E-2</v>
      </c>
      <c r="D26" s="18">
        <v>428</v>
      </c>
      <c r="E26" s="19">
        <f t="shared" si="0"/>
        <v>0.46575342465753422</v>
      </c>
      <c r="F26" s="17">
        <v>1.2200000000000001E-2</v>
      </c>
      <c r="G26" s="20">
        <v>292</v>
      </c>
      <c r="H26" s="17">
        <v>9.1999999999999998E-3</v>
      </c>
      <c r="I26" s="20">
        <v>372</v>
      </c>
    </row>
    <row r="27" spans="1:9" ht="15.75">
      <c r="A27" s="15">
        <v>20</v>
      </c>
      <c r="B27" s="16" t="s">
        <v>31</v>
      </c>
      <c r="C27" s="17">
        <v>1.2199999999999999E-2</v>
      </c>
      <c r="D27" s="18">
        <v>384</v>
      </c>
      <c r="E27" s="19">
        <f t="shared" si="0"/>
        <v>0.47126436781609193</v>
      </c>
      <c r="F27" s="17">
        <v>1.09E-2</v>
      </c>
      <c r="G27" s="20">
        <v>261</v>
      </c>
      <c r="H27" s="17">
        <v>1.06E-2</v>
      </c>
      <c r="I27" s="20">
        <v>428</v>
      </c>
    </row>
    <row r="28" spans="1:9" ht="15.75">
      <c r="A28" s="15">
        <v>21</v>
      </c>
      <c r="B28" s="16" t="s">
        <v>32</v>
      </c>
      <c r="C28" s="17">
        <v>1.06E-2</v>
      </c>
      <c r="D28" s="18">
        <v>334</v>
      </c>
      <c r="E28" s="19">
        <f t="shared" si="0"/>
        <v>0.22344322344322345</v>
      </c>
      <c r="F28" s="17">
        <v>1.14E-2</v>
      </c>
      <c r="G28" s="20">
        <v>273</v>
      </c>
      <c r="H28" s="17">
        <v>1.11E-2</v>
      </c>
      <c r="I28" s="20">
        <v>448</v>
      </c>
    </row>
    <row r="29" spans="1:9" ht="15.75">
      <c r="A29" s="15">
        <v>22</v>
      </c>
      <c r="B29" s="16" t="s">
        <v>33</v>
      </c>
      <c r="C29" s="17">
        <v>1.03E-2</v>
      </c>
      <c r="D29" s="18">
        <v>324</v>
      </c>
      <c r="E29" s="19">
        <f t="shared" si="0"/>
        <v>-6.1349693251533744E-3</v>
      </c>
      <c r="F29" s="17">
        <v>1.3599999999999999E-2</v>
      </c>
      <c r="G29" s="20">
        <v>326</v>
      </c>
      <c r="H29" s="17">
        <v>1.01E-2</v>
      </c>
      <c r="I29" s="20">
        <v>408</v>
      </c>
    </row>
    <row r="30" spans="1:9" ht="15.75">
      <c r="A30" s="15">
        <v>23</v>
      </c>
      <c r="B30" s="16" t="s">
        <v>34</v>
      </c>
      <c r="C30" s="17">
        <v>1.01E-2</v>
      </c>
      <c r="D30" s="18">
        <v>318</v>
      </c>
      <c r="E30" s="19">
        <f t="shared" si="0"/>
        <v>1.2738853503184714E-2</v>
      </c>
      <c r="F30" s="17">
        <v>1.3100000000000001E-2</v>
      </c>
      <c r="G30" s="20">
        <v>314</v>
      </c>
      <c r="H30" s="17">
        <v>1.24E-2</v>
      </c>
      <c r="I30" s="20">
        <v>501</v>
      </c>
    </row>
    <row r="31" spans="1:9" ht="15.75">
      <c r="A31" s="15">
        <v>24</v>
      </c>
      <c r="B31" s="16" t="s">
        <v>35</v>
      </c>
      <c r="C31" s="17">
        <v>9.300000000000001E-3</v>
      </c>
      <c r="D31" s="18">
        <v>293</v>
      </c>
      <c r="E31" s="19">
        <f t="shared" si="0"/>
        <v>0.30222222222222223</v>
      </c>
      <c r="F31" s="17">
        <v>9.4000000000000004E-3</v>
      </c>
      <c r="G31" s="20">
        <v>225</v>
      </c>
      <c r="H31" s="17">
        <v>8.0000000000000002E-3</v>
      </c>
      <c r="I31" s="20">
        <v>323</v>
      </c>
    </row>
    <row r="32" spans="1:9" ht="15.75">
      <c r="A32" s="15">
        <v>25</v>
      </c>
      <c r="B32" s="16" t="s">
        <v>36</v>
      </c>
      <c r="C32" s="17">
        <v>6.9999999999999993E-3</v>
      </c>
      <c r="D32" s="18">
        <v>220</v>
      </c>
      <c r="E32" s="19">
        <f t="shared" si="0"/>
        <v>0.34969325153374231</v>
      </c>
      <c r="F32" s="17">
        <v>6.7999999999999996E-3</v>
      </c>
      <c r="G32" s="20">
        <v>163</v>
      </c>
      <c r="H32" s="17">
        <v>6.0999999999999995E-3</v>
      </c>
      <c r="I32" s="20">
        <v>246</v>
      </c>
    </row>
    <row r="33" spans="1:9" ht="15.75">
      <c r="A33" s="15">
        <v>26</v>
      </c>
      <c r="B33" s="16" t="s">
        <v>37</v>
      </c>
      <c r="C33" s="17">
        <v>6.7000000000000002E-3</v>
      </c>
      <c r="D33" s="18">
        <v>211</v>
      </c>
      <c r="E33" s="19">
        <f t="shared" si="0"/>
        <v>0.25595238095238093</v>
      </c>
      <c r="F33" s="17">
        <v>7.0000000000000001E-3</v>
      </c>
      <c r="G33" s="20">
        <v>168</v>
      </c>
      <c r="H33" s="17">
        <v>5.6000000000000008E-3</v>
      </c>
      <c r="I33" s="20">
        <v>226</v>
      </c>
    </row>
    <row r="34" spans="1:9" ht="15.75">
      <c r="A34" s="15">
        <v>26</v>
      </c>
      <c r="B34" s="16" t="s">
        <v>38</v>
      </c>
      <c r="C34" s="17">
        <v>6.6E-3</v>
      </c>
      <c r="D34" s="18">
        <v>208</v>
      </c>
      <c r="E34" s="19">
        <f t="shared" si="0"/>
        <v>0.27607361963190186</v>
      </c>
      <c r="F34" s="17">
        <v>6.7999999999999996E-3</v>
      </c>
      <c r="G34" s="20">
        <v>163</v>
      </c>
      <c r="H34" s="17">
        <v>7.0999999999999995E-3</v>
      </c>
      <c r="I34" s="20">
        <v>287</v>
      </c>
    </row>
    <row r="35" spans="1:9" ht="15.75">
      <c r="A35" s="15">
        <v>28</v>
      </c>
      <c r="B35" s="16" t="s">
        <v>39</v>
      </c>
      <c r="C35" s="17">
        <v>6.5000000000000006E-3</v>
      </c>
      <c r="D35" s="18">
        <v>205</v>
      </c>
      <c r="E35" s="19">
        <f t="shared" si="0"/>
        <v>0.17142857142857143</v>
      </c>
      <c r="F35" s="17">
        <v>7.3000000000000001E-3</v>
      </c>
      <c r="G35" s="20">
        <v>175</v>
      </c>
      <c r="H35" s="17">
        <v>5.7999999999999996E-3</v>
      </c>
      <c r="I35" s="20">
        <v>234</v>
      </c>
    </row>
    <row r="36" spans="1:9" ht="15.75">
      <c r="A36" s="15">
        <v>28</v>
      </c>
      <c r="B36" s="16" t="s">
        <v>40</v>
      </c>
      <c r="C36" s="17">
        <v>6.4000000000000003E-3</v>
      </c>
      <c r="D36" s="18">
        <v>201</v>
      </c>
      <c r="E36" s="19">
        <f t="shared" si="0"/>
        <v>0.19642857142857142</v>
      </c>
      <c r="F36" s="17">
        <v>7.0000000000000001E-3</v>
      </c>
      <c r="G36" s="20">
        <v>168</v>
      </c>
      <c r="H36" s="17">
        <v>8.0000000000000002E-3</v>
      </c>
      <c r="I36" s="20">
        <v>323</v>
      </c>
    </row>
    <row r="37" spans="1:9" ht="15.75">
      <c r="A37" s="15">
        <v>30</v>
      </c>
      <c r="B37" s="32" t="s">
        <v>41</v>
      </c>
      <c r="C37" s="17">
        <v>5.0000000000000001E-3</v>
      </c>
      <c r="D37" s="18">
        <v>157</v>
      </c>
      <c r="E37" s="19">
        <f t="shared" si="0"/>
        <v>1.0389610389610389</v>
      </c>
      <c r="F37" s="17">
        <v>3.2000000000000002E-3</v>
      </c>
      <c r="G37" s="20">
        <v>77</v>
      </c>
      <c r="H37" s="17">
        <v>2.0999999999999999E-3</v>
      </c>
      <c r="I37" s="20">
        <v>85</v>
      </c>
    </row>
    <row r="38" spans="1:9" ht="15.75">
      <c r="A38" s="15">
        <v>31</v>
      </c>
      <c r="B38" s="16" t="s">
        <v>42</v>
      </c>
      <c r="C38" s="17">
        <v>4.8999999999999998E-3</v>
      </c>
      <c r="D38" s="18">
        <v>154</v>
      </c>
      <c r="E38" s="19">
        <f t="shared" si="0"/>
        <v>0.1079136690647482</v>
      </c>
      <c r="F38" s="17">
        <v>5.7999999999999996E-3</v>
      </c>
      <c r="G38" s="20">
        <v>139</v>
      </c>
      <c r="H38" s="17">
        <v>4.1999999999999997E-3</v>
      </c>
      <c r="I38" s="20">
        <v>170</v>
      </c>
    </row>
    <row r="39" spans="1:9" ht="15.75">
      <c r="A39" s="15">
        <v>32</v>
      </c>
      <c r="B39" s="16" t="s">
        <v>43</v>
      </c>
      <c r="C39" s="17">
        <v>4.0999999999999995E-3</v>
      </c>
      <c r="D39" s="18">
        <v>129</v>
      </c>
      <c r="E39" s="19">
        <f t="shared" si="0"/>
        <v>1.0806451612903225</v>
      </c>
      <c r="F39" s="17">
        <v>2.5999999999999999E-3</v>
      </c>
      <c r="G39" s="20">
        <v>62</v>
      </c>
      <c r="H39" s="17">
        <v>6.0999999999999995E-3</v>
      </c>
      <c r="I39" s="20">
        <v>246</v>
      </c>
    </row>
    <row r="40" spans="1:9" ht="15.75">
      <c r="A40" s="15">
        <v>33</v>
      </c>
      <c r="B40" s="16" t="s">
        <v>44</v>
      </c>
      <c r="C40" s="17">
        <v>3.5999999999999999E-3</v>
      </c>
      <c r="D40" s="18">
        <v>113</v>
      </c>
      <c r="E40" s="19">
        <f t="shared" si="0"/>
        <v>0.11881188118811881</v>
      </c>
      <c r="F40" s="17">
        <v>4.1999999999999997E-3</v>
      </c>
      <c r="G40" s="20">
        <v>101</v>
      </c>
      <c r="H40" s="17">
        <v>3.7000000000000002E-3</v>
      </c>
      <c r="I40" s="20">
        <v>149</v>
      </c>
    </row>
    <row r="41" spans="1:9" ht="15.75">
      <c r="A41" s="15">
        <v>34</v>
      </c>
      <c r="B41" s="16" t="s">
        <v>45</v>
      </c>
      <c r="C41" s="17">
        <v>3.3E-3</v>
      </c>
      <c r="D41" s="18">
        <v>104</v>
      </c>
      <c r="E41" s="19">
        <f t="shared" si="0"/>
        <v>0.31645569620253167</v>
      </c>
      <c r="F41" s="17">
        <v>3.3E-3</v>
      </c>
      <c r="G41" s="20">
        <v>79</v>
      </c>
      <c r="H41" s="17">
        <v>2.3999999999999998E-3</v>
      </c>
      <c r="I41" s="20">
        <v>97</v>
      </c>
    </row>
    <row r="42" spans="1:9" ht="15.75">
      <c r="A42" s="15">
        <v>35</v>
      </c>
      <c r="B42" s="16" t="s">
        <v>46</v>
      </c>
      <c r="C42" s="17">
        <v>3.2000000000000002E-3</v>
      </c>
      <c r="D42" s="18">
        <v>101</v>
      </c>
      <c r="E42" s="19">
        <f t="shared" si="0"/>
        <v>0.62903225806451613</v>
      </c>
      <c r="F42" s="17">
        <v>2.5999999999999999E-3</v>
      </c>
      <c r="G42" s="20">
        <v>62</v>
      </c>
      <c r="H42" s="23">
        <v>2.7000000000000001E-3</v>
      </c>
      <c r="I42" s="20">
        <v>109</v>
      </c>
    </row>
    <row r="43" spans="1:9" ht="15.75">
      <c r="A43" s="15">
        <v>36</v>
      </c>
      <c r="B43" s="16" t="s">
        <v>47</v>
      </c>
      <c r="C43" s="17">
        <v>3.0999999999999999E-3</v>
      </c>
      <c r="D43" s="18">
        <v>98</v>
      </c>
      <c r="E43" s="19">
        <f t="shared" si="0"/>
        <v>0.32432432432432434</v>
      </c>
      <c r="F43" s="17">
        <v>3.0999999999999999E-3</v>
      </c>
      <c r="G43" s="20">
        <v>74</v>
      </c>
      <c r="H43" s="17">
        <v>3.4999999999999996E-3</v>
      </c>
      <c r="I43" s="20">
        <v>141</v>
      </c>
    </row>
    <row r="44" spans="1:9" ht="15.75">
      <c r="A44" s="15">
        <v>37</v>
      </c>
      <c r="B44" s="16" t="s">
        <v>48</v>
      </c>
      <c r="C44" s="17">
        <v>2.8999999999999998E-3</v>
      </c>
      <c r="D44" s="18">
        <v>91</v>
      </c>
      <c r="E44" s="19">
        <f t="shared" si="0"/>
        <v>0.46774193548387094</v>
      </c>
      <c r="F44" s="17">
        <v>2.5999999999999999E-3</v>
      </c>
      <c r="G44" s="20">
        <v>62</v>
      </c>
      <c r="H44" s="17">
        <v>2.3999999999999998E-3</v>
      </c>
      <c r="I44" s="20">
        <v>97</v>
      </c>
    </row>
    <row r="45" spans="1:9" ht="15.75">
      <c r="A45" s="15">
        <v>37</v>
      </c>
      <c r="B45" s="16" t="s">
        <v>49</v>
      </c>
      <c r="C45" s="17">
        <v>2.8999999999999998E-3</v>
      </c>
      <c r="D45" s="18">
        <v>91</v>
      </c>
      <c r="E45" s="19">
        <f t="shared" si="0"/>
        <v>0.59649122807017541</v>
      </c>
      <c r="F45" s="17">
        <v>2.3999999999999998E-3</v>
      </c>
      <c r="G45" s="20">
        <v>57</v>
      </c>
      <c r="H45" s="17">
        <v>2.8000000000000004E-3</v>
      </c>
      <c r="I45" s="20">
        <v>113</v>
      </c>
    </row>
    <row r="46" spans="1:9" ht="15.75">
      <c r="A46" s="15">
        <v>37</v>
      </c>
      <c r="B46" s="16" t="s">
        <v>50</v>
      </c>
      <c r="C46" s="17">
        <v>2.7000000000000001E-3</v>
      </c>
      <c r="D46" s="18">
        <v>85</v>
      </c>
      <c r="E46" s="19">
        <f t="shared" si="0"/>
        <v>0.2318840579710145</v>
      </c>
      <c r="F46" s="17">
        <v>2.8999999999999998E-3</v>
      </c>
      <c r="G46" s="20">
        <v>69</v>
      </c>
      <c r="H46" s="17">
        <v>3.8E-3</v>
      </c>
      <c r="I46" s="20">
        <v>153</v>
      </c>
    </row>
    <row r="47" spans="1:9" ht="15.75">
      <c r="A47" s="15">
        <v>40</v>
      </c>
      <c r="B47" s="16" t="s">
        <v>51</v>
      </c>
      <c r="C47" s="17">
        <v>2.5999999999999999E-3</v>
      </c>
      <c r="D47" s="18">
        <v>82</v>
      </c>
      <c r="E47" s="19">
        <f t="shared" si="0"/>
        <v>0.43859649122807015</v>
      </c>
      <c r="F47" s="17">
        <v>2.3999999999999998E-3</v>
      </c>
      <c r="G47" s="20">
        <v>57</v>
      </c>
      <c r="H47" s="17">
        <v>2.5999999999999999E-3</v>
      </c>
      <c r="I47" s="20">
        <v>105</v>
      </c>
    </row>
    <row r="48" spans="1:9" ht="15.75">
      <c r="A48" s="15">
        <v>40</v>
      </c>
      <c r="B48" s="16" t="s">
        <v>52</v>
      </c>
      <c r="C48" s="17">
        <v>2.2000000000000001E-3</v>
      </c>
      <c r="D48" s="18">
        <v>69</v>
      </c>
      <c r="E48" s="19">
        <f t="shared" si="0"/>
        <v>-0.14814814814814814</v>
      </c>
      <c r="F48" s="17">
        <v>3.3999999999999998E-3</v>
      </c>
      <c r="G48" s="20">
        <v>81</v>
      </c>
      <c r="H48" s="17">
        <v>2.5000000000000001E-3</v>
      </c>
      <c r="I48" s="20">
        <v>101</v>
      </c>
    </row>
    <row r="49" spans="1:9" ht="15.75">
      <c r="A49" s="15">
        <v>40</v>
      </c>
      <c r="B49" s="16" t="s">
        <v>53</v>
      </c>
      <c r="C49" s="17">
        <v>2.0999999999999999E-3</v>
      </c>
      <c r="D49" s="18">
        <v>66</v>
      </c>
      <c r="E49" s="19">
        <f t="shared" si="0"/>
        <v>1.1290322580645162</v>
      </c>
      <c r="F49" s="17">
        <v>1.2999999999999999E-3</v>
      </c>
      <c r="G49" s="20">
        <v>31</v>
      </c>
      <c r="H49" s="17">
        <v>1.4000000000000002E-3</v>
      </c>
      <c r="I49" s="20">
        <v>57</v>
      </c>
    </row>
    <row r="50" spans="1:9" ht="15.75">
      <c r="A50" s="15">
        <v>40</v>
      </c>
      <c r="B50" s="16" t="s">
        <v>54</v>
      </c>
      <c r="C50" s="17">
        <v>2.0999999999999999E-3</v>
      </c>
      <c r="D50" s="18">
        <v>66</v>
      </c>
      <c r="E50" s="19">
        <f t="shared" si="0"/>
        <v>0.32</v>
      </c>
      <c r="F50" s="17">
        <v>2.0999999999999999E-3</v>
      </c>
      <c r="G50" s="20">
        <v>50</v>
      </c>
      <c r="H50" s="17">
        <v>2.5999999999999999E-3</v>
      </c>
      <c r="I50" s="20">
        <v>105</v>
      </c>
    </row>
    <row r="51" spans="1:9" ht="15.75">
      <c r="A51" s="15">
        <v>44</v>
      </c>
      <c r="B51" s="16" t="s">
        <v>55</v>
      </c>
      <c r="C51" s="17">
        <v>2.0999999999999999E-3</v>
      </c>
      <c r="D51" s="18">
        <v>66</v>
      </c>
      <c r="E51" s="19">
        <f t="shared" si="0"/>
        <v>0.94117647058823528</v>
      </c>
      <c r="F51" s="17">
        <v>1.4E-3</v>
      </c>
      <c r="G51" s="20">
        <v>34</v>
      </c>
      <c r="H51" s="17">
        <v>2.0999999999999999E-3</v>
      </c>
      <c r="I51" s="20">
        <v>85</v>
      </c>
    </row>
    <row r="52" spans="1:9" ht="15.75">
      <c r="A52" s="15">
        <v>45</v>
      </c>
      <c r="B52" s="16" t="s">
        <v>56</v>
      </c>
      <c r="C52" s="17">
        <v>1.7000000000000001E-3</v>
      </c>
      <c r="D52" s="18">
        <v>53</v>
      </c>
      <c r="E52" s="19">
        <f t="shared" si="0"/>
        <v>0.55882352941176472</v>
      </c>
      <c r="F52" s="17">
        <v>1.4E-3</v>
      </c>
      <c r="G52" s="20">
        <v>34</v>
      </c>
      <c r="H52" s="23">
        <v>1.2999999999999999E-3</v>
      </c>
      <c r="I52" s="20">
        <v>53</v>
      </c>
    </row>
    <row r="53" spans="1:9" ht="15.75">
      <c r="A53" s="15">
        <v>46</v>
      </c>
      <c r="B53" s="16" t="s">
        <v>57</v>
      </c>
      <c r="C53" s="17">
        <v>1.7000000000000001E-3</v>
      </c>
      <c r="D53" s="18">
        <v>53</v>
      </c>
      <c r="E53" s="19">
        <f t="shared" si="0"/>
        <v>-7.0175438596491224E-2</v>
      </c>
      <c r="F53" s="17">
        <v>2.3697431198458087E-3</v>
      </c>
      <c r="G53" s="20">
        <v>57</v>
      </c>
      <c r="H53" s="23">
        <v>8.0000000000000004E-4</v>
      </c>
      <c r="I53" s="20">
        <v>32</v>
      </c>
    </row>
    <row r="54" spans="1:9" ht="15.75">
      <c r="A54" s="15">
        <v>47</v>
      </c>
      <c r="B54" s="16" t="s">
        <v>58</v>
      </c>
      <c r="C54" s="17">
        <v>1.7000000000000001E-3</v>
      </c>
      <c r="D54" s="18">
        <v>53</v>
      </c>
      <c r="E54" s="19">
        <f t="shared" si="0"/>
        <v>1.0384615384615385</v>
      </c>
      <c r="F54" s="17">
        <v>1.1000000000000001E-3</v>
      </c>
      <c r="G54" s="20">
        <v>26</v>
      </c>
      <c r="H54" s="22">
        <v>1.7000000000000001E-3</v>
      </c>
      <c r="I54" s="20">
        <v>69</v>
      </c>
    </row>
    <row r="55" spans="1:9" ht="15.75">
      <c r="A55" s="15">
        <v>47</v>
      </c>
      <c r="B55" s="16" t="s">
        <v>59</v>
      </c>
      <c r="C55" s="17">
        <v>1.6000000000000001E-3</v>
      </c>
      <c r="D55" s="18">
        <v>50</v>
      </c>
      <c r="E55" s="19">
        <f t="shared" si="0"/>
        <v>0.3888888888888889</v>
      </c>
      <c r="F55" s="17">
        <v>1.5E-3</v>
      </c>
      <c r="G55" s="20">
        <v>36</v>
      </c>
      <c r="H55" s="17">
        <v>1.5E-3</v>
      </c>
      <c r="I55" s="20">
        <v>61</v>
      </c>
    </row>
    <row r="56" spans="1:9" ht="15.75">
      <c r="A56" s="15">
        <v>47</v>
      </c>
      <c r="B56" s="16" t="s">
        <v>60</v>
      </c>
      <c r="C56" s="17">
        <v>1.2999999999999999E-3</v>
      </c>
      <c r="D56" s="18">
        <v>41</v>
      </c>
      <c r="E56" s="19">
        <f t="shared" si="0"/>
        <v>-0.2807017543859649</v>
      </c>
      <c r="F56" s="17">
        <v>2.3999999999999998E-3</v>
      </c>
      <c r="G56" s="20">
        <v>57</v>
      </c>
      <c r="H56" s="17">
        <v>1.6000000000000001E-3</v>
      </c>
      <c r="I56" s="20">
        <v>65</v>
      </c>
    </row>
    <row r="57" spans="1:9" ht="15.75">
      <c r="A57" s="15">
        <v>50</v>
      </c>
      <c r="B57" s="16" t="s">
        <v>61</v>
      </c>
      <c r="C57" s="17">
        <v>1.2999999999999999E-3</v>
      </c>
      <c r="D57" s="18">
        <v>41</v>
      </c>
      <c r="E57" s="19">
        <f t="shared" si="0"/>
        <v>-0.10869565217391304</v>
      </c>
      <c r="F57" s="17">
        <v>1.9E-3</v>
      </c>
      <c r="G57" s="20">
        <v>46</v>
      </c>
      <c r="H57" s="21">
        <v>2E-3</v>
      </c>
      <c r="I57" s="20">
        <v>81</v>
      </c>
    </row>
    <row r="58" spans="1:9" ht="15.75">
      <c r="A58" s="15">
        <v>51</v>
      </c>
      <c r="B58" s="16" t="s">
        <v>62</v>
      </c>
      <c r="C58" s="17">
        <v>8.0000000000000004E-4</v>
      </c>
      <c r="D58" s="18">
        <v>25</v>
      </c>
      <c r="E58" s="19">
        <f t="shared" si="0"/>
        <v>0.13636363636363635</v>
      </c>
      <c r="F58" s="17">
        <v>8.9999999999999998E-4</v>
      </c>
      <c r="G58" s="20">
        <v>22</v>
      </c>
      <c r="H58" s="21">
        <v>4.0000000000000002E-4</v>
      </c>
      <c r="I58" s="20">
        <v>16</v>
      </c>
    </row>
    <row r="59" spans="1:9" ht="15.75">
      <c r="A59" s="15">
        <v>52</v>
      </c>
      <c r="B59" s="16" t="s">
        <v>63</v>
      </c>
      <c r="C59" s="17">
        <v>7.000000000000001E-4</v>
      </c>
      <c r="D59" s="18">
        <v>22</v>
      </c>
      <c r="E59" s="19">
        <f t="shared" si="0"/>
        <v>-0.35294117647058826</v>
      </c>
      <c r="F59" s="17">
        <v>1.4E-3</v>
      </c>
      <c r="G59" s="20">
        <v>34</v>
      </c>
      <c r="H59" s="21">
        <v>1.1999999999999999E-3</v>
      </c>
      <c r="I59" s="20">
        <v>48</v>
      </c>
    </row>
    <row r="60" spans="1:9" ht="15" customHeight="1">
      <c r="A60" s="15">
        <v>53</v>
      </c>
      <c r="B60" s="16" t="s">
        <v>64</v>
      </c>
      <c r="C60" s="17">
        <v>5.9999999999999995E-4</v>
      </c>
      <c r="D60" s="18">
        <v>19</v>
      </c>
      <c r="E60" s="19">
        <f t="shared" si="0"/>
        <v>1.7142857142857142</v>
      </c>
      <c r="F60" s="17">
        <v>2.9999999999999997E-4</v>
      </c>
      <c r="G60" s="20">
        <v>7</v>
      </c>
      <c r="H60" s="22">
        <v>8.0000000000000004E-4</v>
      </c>
      <c r="I60" s="20">
        <v>32</v>
      </c>
    </row>
    <row r="61" spans="1:9" ht="15" customHeight="1">
      <c r="A61" s="15">
        <v>54</v>
      </c>
      <c r="B61" s="16" t="s">
        <v>65</v>
      </c>
      <c r="C61" s="24">
        <v>0</v>
      </c>
      <c r="D61" s="25">
        <v>0</v>
      </c>
      <c r="E61" s="19" t="e">
        <f t="shared" si="0"/>
        <v>#DIV/0!</v>
      </c>
      <c r="F61" s="24">
        <v>0</v>
      </c>
      <c r="G61" s="20">
        <v>0</v>
      </c>
      <c r="H61" s="23"/>
      <c r="I61" s="20">
        <v>0</v>
      </c>
    </row>
    <row r="62" spans="1:9" ht="15" customHeight="1">
      <c r="A62" s="4"/>
      <c r="B62" s="4" t="s">
        <v>71</v>
      </c>
      <c r="C62" s="28"/>
      <c r="D62" s="29">
        <f>SUM(D8:D61)*1000</f>
        <v>43730000</v>
      </c>
      <c r="E62" s="30"/>
      <c r="F62" s="28"/>
      <c r="G62" s="29">
        <f>SUM(G8:G61)*1000</f>
        <v>33390000</v>
      </c>
      <c r="H62" s="28"/>
      <c r="I62" s="29">
        <f>SUM(I8:I61)*1000</f>
        <v>54916000</v>
      </c>
    </row>
    <row r="63" spans="1:9" ht="15" customHeight="1">
      <c r="A63" s="4"/>
      <c r="B63" s="1"/>
      <c r="C63" s="28"/>
      <c r="D63" s="29"/>
      <c r="E63" s="30"/>
      <c r="F63" s="28"/>
      <c r="G63" s="29"/>
      <c r="H63" s="28"/>
      <c r="I63" s="29"/>
    </row>
    <row r="64" spans="1:9" ht="15" customHeight="1">
      <c r="A64" s="4"/>
      <c r="B64" s="1" t="s">
        <v>69</v>
      </c>
      <c r="C64" s="29"/>
      <c r="D64" s="29">
        <v>31468000</v>
      </c>
      <c r="E64" s="30"/>
      <c r="F64" s="28"/>
      <c r="G64" s="29">
        <v>23953000</v>
      </c>
      <c r="H64" s="28"/>
      <c r="I64" s="29">
        <v>40393000</v>
      </c>
    </row>
    <row r="65" spans="1:9" ht="15" customHeight="1">
      <c r="A65" s="4"/>
      <c r="B65" s="1" t="s">
        <v>70</v>
      </c>
      <c r="C65" s="29"/>
      <c r="D65" s="31">
        <f>D62/D64</f>
        <v>1.3896656921316894</v>
      </c>
      <c r="E65" s="30"/>
      <c r="F65" s="28"/>
      <c r="G65" s="31">
        <f>G62/G64</f>
        <v>1.3939798772596335</v>
      </c>
      <c r="H65" s="28"/>
      <c r="I65" s="31">
        <f>I62/I64</f>
        <v>1.3595424949867552</v>
      </c>
    </row>
    <row r="67" spans="1:9" ht="15.75">
      <c r="B67" s="26" t="s">
        <v>66</v>
      </c>
    </row>
    <row r="68" spans="1:9">
      <c r="B68" t="s">
        <v>67</v>
      </c>
    </row>
    <row r="69" spans="1:9" ht="15.75">
      <c r="A69" s="1"/>
      <c r="B69" s="26"/>
      <c r="C69" s="1"/>
      <c r="D69" s="1"/>
      <c r="E69" s="1"/>
      <c r="F69" s="1"/>
      <c r="G69" s="1"/>
      <c r="H69" s="1"/>
      <c r="I69" s="1"/>
    </row>
    <row r="70" spans="1:9" ht="15.75">
      <c r="A70" s="1"/>
      <c r="B70" s="27" t="s">
        <v>68</v>
      </c>
      <c r="C70" s="26"/>
      <c r="D70" s="26"/>
      <c r="E70" s="26"/>
      <c r="F70" s="26"/>
      <c r="G70" s="26"/>
      <c r="H70" s="1"/>
      <c r="I70" s="1"/>
    </row>
    <row r="71" spans="1:9" ht="15.75">
      <c r="A71" s="1"/>
      <c r="B71" s="1"/>
      <c r="C71" s="1"/>
      <c r="D71" s="1"/>
      <c r="E71" s="1"/>
      <c r="F71" s="1"/>
      <c r="G71" s="1"/>
      <c r="H71" s="1"/>
      <c r="I71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8243D-042E-401D-83DB-A41E2D2995F4}">
  <dimension ref="A1:O125"/>
  <sheetViews>
    <sheetView workbookViewId="0">
      <selection sqref="A1:D1"/>
    </sheetView>
  </sheetViews>
  <sheetFormatPr defaultColWidth="12.42578125" defaultRowHeight="15"/>
  <cols>
    <col min="1" max="1" width="9.85546875" style="33" customWidth="1"/>
    <col min="2" max="2" width="64.42578125" style="33" customWidth="1"/>
    <col min="3" max="3" width="13.28515625" style="33" customWidth="1"/>
    <col min="4" max="4" width="13.42578125" style="33" customWidth="1"/>
    <col min="5" max="5" width="11.28515625" style="33" customWidth="1"/>
    <col min="6" max="6" width="13.28515625" style="33" customWidth="1"/>
    <col min="7" max="7" width="12.85546875" style="33" customWidth="1"/>
    <col min="8" max="9" width="12.42578125" style="33"/>
    <col min="10" max="10" width="53.7109375" style="33" customWidth="1"/>
    <col min="11" max="16384" width="12.42578125" style="33"/>
  </cols>
  <sheetData>
    <row r="1" spans="1:7" ht="57.75" customHeight="1">
      <c r="A1" s="34" t="s">
        <v>74</v>
      </c>
      <c r="B1" s="34"/>
      <c r="C1" s="34"/>
      <c r="D1" s="34"/>
      <c r="E1" s="35"/>
      <c r="F1" s="35"/>
      <c r="G1" s="36"/>
    </row>
    <row r="2" spans="1:7" ht="15.75">
      <c r="A2" s="37"/>
      <c r="B2" s="38"/>
      <c r="C2" s="39">
        <v>2023</v>
      </c>
      <c r="D2" s="39">
        <v>2023</v>
      </c>
      <c r="E2" s="39" t="s">
        <v>2</v>
      </c>
      <c r="F2" s="39">
        <v>2022</v>
      </c>
      <c r="G2" s="39">
        <v>2022</v>
      </c>
    </row>
    <row r="3" spans="1:7" ht="15.75">
      <c r="A3" s="39" t="s">
        <v>75</v>
      </c>
      <c r="B3" s="39" t="s">
        <v>76</v>
      </c>
      <c r="C3" s="39" t="s">
        <v>4</v>
      </c>
      <c r="D3" s="39" t="s">
        <v>5</v>
      </c>
      <c r="E3" s="39" t="s">
        <v>6</v>
      </c>
      <c r="F3" s="39" t="s">
        <v>4</v>
      </c>
      <c r="G3" s="39" t="s">
        <v>5</v>
      </c>
    </row>
    <row r="4" spans="1:7" ht="15.75">
      <c r="A4" s="37"/>
      <c r="B4" s="38"/>
      <c r="C4" s="39" t="s">
        <v>9</v>
      </c>
      <c r="D4" s="39" t="s">
        <v>10</v>
      </c>
      <c r="E4" s="40" t="s">
        <v>11</v>
      </c>
      <c r="F4" s="39" t="s">
        <v>9</v>
      </c>
      <c r="G4" s="39" t="s">
        <v>10</v>
      </c>
    </row>
    <row r="5" spans="1:7" ht="15" customHeight="1">
      <c r="A5" s="42">
        <v>1</v>
      </c>
      <c r="B5" s="43" t="s">
        <v>77</v>
      </c>
      <c r="C5" s="44">
        <v>0.28249999999999997</v>
      </c>
      <c r="D5" s="45">
        <v>8890</v>
      </c>
      <c r="E5" s="46">
        <v>0.27145308924485123</v>
      </c>
      <c r="F5" s="44">
        <v>0.29189999999999999</v>
      </c>
      <c r="G5" s="45">
        <v>6992</v>
      </c>
    </row>
    <row r="6" spans="1:7" ht="15" customHeight="1">
      <c r="A6" s="47">
        <v>2</v>
      </c>
      <c r="B6" s="43" t="s">
        <v>78</v>
      </c>
      <c r="C6" s="44">
        <v>0.13869999999999999</v>
      </c>
      <c r="D6" s="45">
        <v>4365</v>
      </c>
      <c r="E6" s="46">
        <v>6.8281938325991193E-2</v>
      </c>
      <c r="F6" s="44">
        <v>0.1706</v>
      </c>
      <c r="G6" s="45">
        <v>4086</v>
      </c>
    </row>
    <row r="7" spans="1:7" ht="15" customHeight="1">
      <c r="A7" s="42">
        <v>3</v>
      </c>
      <c r="B7" s="48" t="s">
        <v>79</v>
      </c>
      <c r="C7" s="44">
        <v>0.1145</v>
      </c>
      <c r="D7" s="45">
        <v>3603</v>
      </c>
      <c r="E7" s="46">
        <v>0.31018181818181817</v>
      </c>
      <c r="F7" s="44">
        <v>0.1148</v>
      </c>
      <c r="G7" s="45">
        <v>2750</v>
      </c>
    </row>
    <row r="8" spans="1:7" ht="15" customHeight="1">
      <c r="A8" s="47">
        <v>4</v>
      </c>
      <c r="B8" s="43" t="s">
        <v>80</v>
      </c>
      <c r="C8" s="44">
        <v>0.1118</v>
      </c>
      <c r="D8" s="45">
        <v>3518</v>
      </c>
      <c r="E8" s="46">
        <v>0.2047945205479452</v>
      </c>
      <c r="F8" s="44">
        <v>0.12189999999999999</v>
      </c>
      <c r="G8" s="45">
        <v>2920</v>
      </c>
    </row>
    <row r="9" spans="1:7" ht="15" customHeight="1">
      <c r="A9" s="42">
        <v>5</v>
      </c>
      <c r="B9" s="43" t="s">
        <v>81</v>
      </c>
      <c r="C9" s="44">
        <v>7.2499999999999995E-2</v>
      </c>
      <c r="D9" s="45">
        <v>2281</v>
      </c>
      <c r="E9" s="46">
        <v>0.31167337550316276</v>
      </c>
      <c r="F9" s="44">
        <v>7.2599999999999998E-2</v>
      </c>
      <c r="G9" s="45">
        <v>1739</v>
      </c>
    </row>
    <row r="10" spans="1:7" ht="15" customHeight="1">
      <c r="A10" s="47">
        <v>6</v>
      </c>
      <c r="B10" s="48" t="s">
        <v>82</v>
      </c>
      <c r="C10" s="44">
        <v>6.6000000000000003E-2</v>
      </c>
      <c r="D10" s="45">
        <v>2077</v>
      </c>
      <c r="E10" s="46">
        <v>0.25120481927710842</v>
      </c>
      <c r="F10" s="44">
        <v>6.93E-2</v>
      </c>
      <c r="G10" s="45">
        <v>1660</v>
      </c>
    </row>
    <row r="11" spans="1:7" ht="15" customHeight="1">
      <c r="A11" s="42">
        <v>7</v>
      </c>
      <c r="B11" s="48" t="s">
        <v>83</v>
      </c>
      <c r="C11" s="44">
        <v>5.1200000000000002E-2</v>
      </c>
      <c r="D11" s="45">
        <v>1611</v>
      </c>
      <c r="E11" s="46">
        <v>0.38046272493573263</v>
      </c>
      <c r="F11" s="44">
        <v>4.87E-2</v>
      </c>
      <c r="G11" s="45">
        <v>1167</v>
      </c>
    </row>
    <row r="12" spans="1:7" ht="15" customHeight="1">
      <c r="A12" s="47">
        <v>8</v>
      </c>
      <c r="B12" s="43" t="s">
        <v>84</v>
      </c>
      <c r="C12" s="44">
        <v>4.4900000000000002E-2</v>
      </c>
      <c r="D12" s="45">
        <v>1413</v>
      </c>
      <c r="E12" s="46">
        <v>0.33176248821866167</v>
      </c>
      <c r="F12" s="44">
        <v>4.4299999999999999E-2</v>
      </c>
      <c r="G12" s="45">
        <v>1061</v>
      </c>
    </row>
    <row r="13" spans="1:7" ht="15" customHeight="1">
      <c r="A13" s="42">
        <v>9</v>
      </c>
      <c r="B13" s="43" t="s">
        <v>85</v>
      </c>
      <c r="C13" s="44">
        <v>4.2000000000000003E-2</v>
      </c>
      <c r="D13" s="45">
        <v>1322</v>
      </c>
      <c r="E13" s="46">
        <v>0.85935302390998591</v>
      </c>
      <c r="F13" s="44">
        <v>2.9700000000000001E-2</v>
      </c>
      <c r="G13" s="45">
        <v>711</v>
      </c>
    </row>
    <row r="14" spans="1:7" ht="15" customHeight="1">
      <c r="A14" s="47">
        <v>10</v>
      </c>
      <c r="B14" s="43" t="s">
        <v>86</v>
      </c>
      <c r="C14" s="44">
        <v>3.6600000000000001E-2</v>
      </c>
      <c r="D14" s="45">
        <v>1152</v>
      </c>
      <c r="E14" s="46">
        <v>0.56097560975609762</v>
      </c>
      <c r="F14" s="44">
        <v>3.0800000000000001E-2</v>
      </c>
      <c r="G14" s="45">
        <v>738</v>
      </c>
    </row>
    <row r="15" spans="1:7" ht="15" customHeight="1">
      <c r="A15" s="42">
        <v>11</v>
      </c>
      <c r="B15" s="49" t="s">
        <v>87</v>
      </c>
      <c r="C15" s="44">
        <v>2.8199999999999999E-2</v>
      </c>
      <c r="D15" s="45">
        <v>887</v>
      </c>
      <c r="E15" s="46">
        <v>0.48825503355704697</v>
      </c>
      <c r="F15" s="44">
        <v>2.4899999999999999E-2</v>
      </c>
      <c r="G15" s="45">
        <v>596</v>
      </c>
    </row>
    <row r="16" spans="1:7" ht="15" customHeight="1">
      <c r="A16" s="47">
        <v>12</v>
      </c>
      <c r="B16" s="43" t="s">
        <v>88</v>
      </c>
      <c r="C16" s="44">
        <v>2.4299999999999999E-2</v>
      </c>
      <c r="D16" s="45">
        <v>765</v>
      </c>
      <c r="E16" s="46">
        <v>1.1132596685082874</v>
      </c>
      <c r="F16" s="44">
        <v>1.5100000000000001E-2</v>
      </c>
      <c r="G16" s="45">
        <v>362</v>
      </c>
    </row>
    <row r="17" spans="1:15" ht="15" customHeight="1">
      <c r="A17" s="42">
        <v>13</v>
      </c>
      <c r="B17" s="43" t="s">
        <v>89</v>
      </c>
      <c r="C17" s="44">
        <v>2.3800000000000002E-2</v>
      </c>
      <c r="D17" s="45">
        <v>749</v>
      </c>
      <c r="E17" s="46">
        <v>0.10962962962962963</v>
      </c>
      <c r="F17" s="44">
        <v>2.8199999999999999E-2</v>
      </c>
      <c r="G17" s="45">
        <v>675</v>
      </c>
    </row>
    <row r="18" spans="1:15" ht="15" customHeight="1">
      <c r="A18" s="47">
        <v>14</v>
      </c>
      <c r="B18" s="43" t="s">
        <v>90</v>
      </c>
      <c r="C18" s="44">
        <v>2.0799999999999999E-2</v>
      </c>
      <c r="D18" s="45">
        <v>655</v>
      </c>
      <c r="E18" s="46">
        <v>0.44591611479028698</v>
      </c>
      <c r="F18" s="44">
        <v>1.89E-2</v>
      </c>
      <c r="G18" s="45">
        <v>453</v>
      </c>
    </row>
    <row r="19" spans="1:15" ht="15" customHeight="1">
      <c r="A19" s="42">
        <v>14</v>
      </c>
      <c r="B19" s="43" t="s">
        <v>91</v>
      </c>
      <c r="C19" s="44">
        <v>2.0799999999999999E-2</v>
      </c>
      <c r="D19" s="45">
        <v>655</v>
      </c>
      <c r="E19" s="46">
        <v>0.17383512544802868</v>
      </c>
      <c r="F19" s="44">
        <v>2.3300000000000001E-2</v>
      </c>
      <c r="G19" s="45">
        <v>558</v>
      </c>
    </row>
    <row r="20" spans="1:15" ht="15" customHeight="1">
      <c r="A20" s="47">
        <v>16</v>
      </c>
      <c r="B20" s="43" t="s">
        <v>92</v>
      </c>
      <c r="C20" s="44">
        <v>1.9900000000000001E-2</v>
      </c>
      <c r="D20" s="45">
        <v>626</v>
      </c>
      <c r="E20" s="46">
        <v>0.58481012658227849</v>
      </c>
      <c r="F20" s="44">
        <v>1.6500000000000001E-2</v>
      </c>
      <c r="G20" s="45">
        <v>395</v>
      </c>
    </row>
    <row r="21" spans="1:15" ht="15" customHeight="1">
      <c r="A21" s="42">
        <v>17</v>
      </c>
      <c r="B21" s="48" t="s">
        <v>93</v>
      </c>
      <c r="C21" s="44">
        <v>1.84E-2</v>
      </c>
      <c r="D21" s="45">
        <v>579</v>
      </c>
      <c r="E21" s="46">
        <v>0.4053398058252427</v>
      </c>
      <c r="F21" s="44">
        <v>1.72E-2</v>
      </c>
      <c r="G21" s="45">
        <v>412</v>
      </c>
    </row>
    <row r="22" spans="1:15" ht="15" customHeight="1">
      <c r="A22" s="47">
        <v>18</v>
      </c>
      <c r="B22" s="50" t="s">
        <v>94</v>
      </c>
      <c r="C22" s="44">
        <v>1.7600000000000001E-2</v>
      </c>
      <c r="D22" s="45">
        <v>554</v>
      </c>
      <c r="E22" s="46">
        <v>0.38500000000000001</v>
      </c>
      <c r="F22" s="44">
        <v>1.67E-2</v>
      </c>
      <c r="G22" s="45">
        <v>400</v>
      </c>
    </row>
    <row r="23" spans="1:15" ht="15" customHeight="1">
      <c r="A23" s="42">
        <v>19</v>
      </c>
      <c r="B23" s="48" t="s">
        <v>95</v>
      </c>
      <c r="C23" s="44">
        <v>1.6799999999999999E-2</v>
      </c>
      <c r="D23" s="45">
        <v>529</v>
      </c>
      <c r="E23" s="46">
        <v>0.62269938650306744</v>
      </c>
      <c r="F23" s="44">
        <v>1.3599999999999999E-2</v>
      </c>
      <c r="G23" s="45">
        <v>326</v>
      </c>
    </row>
    <row r="24" spans="1:15" ht="15" customHeight="1">
      <c r="A24" s="47">
        <v>20</v>
      </c>
      <c r="B24" s="43" t="s">
        <v>96</v>
      </c>
      <c r="C24" s="44">
        <v>1.4800000000000001E-2</v>
      </c>
      <c r="D24" s="45">
        <v>466</v>
      </c>
      <c r="E24" s="46">
        <v>0.37058823529411766</v>
      </c>
      <c r="F24" s="44">
        <v>1.4200000000000001E-2</v>
      </c>
      <c r="G24" s="45">
        <v>340</v>
      </c>
    </row>
    <row r="25" spans="1:15" ht="15" customHeight="1">
      <c r="A25" s="42">
        <v>21</v>
      </c>
      <c r="B25" s="49" t="s">
        <v>97</v>
      </c>
      <c r="C25" s="44">
        <v>1.23E-2</v>
      </c>
      <c r="D25" s="45">
        <v>387</v>
      </c>
      <c r="E25" s="46">
        <v>1.0695187165775402</v>
      </c>
      <c r="F25" s="44">
        <v>7.7999999999999996E-3</v>
      </c>
      <c r="G25" s="45">
        <v>187</v>
      </c>
    </row>
    <row r="26" spans="1:15" ht="15" customHeight="1">
      <c r="A26" s="47">
        <v>22</v>
      </c>
      <c r="B26" s="48" t="s">
        <v>98</v>
      </c>
      <c r="C26" s="44">
        <v>1.0800000000000001E-2</v>
      </c>
      <c r="D26" s="45">
        <v>340</v>
      </c>
      <c r="E26" s="46">
        <v>0.69154228855721389</v>
      </c>
      <c r="F26" s="44">
        <v>8.3999999999999995E-3</v>
      </c>
      <c r="G26" s="45">
        <v>201</v>
      </c>
    </row>
    <row r="27" spans="1:15" ht="15" customHeight="1">
      <c r="A27" s="42">
        <v>23</v>
      </c>
      <c r="B27" s="49" t="s">
        <v>99</v>
      </c>
      <c r="C27" s="44">
        <v>9.7999999999999997E-3</v>
      </c>
      <c r="D27" s="45">
        <v>308</v>
      </c>
      <c r="E27" s="46">
        <v>0.42592592592592593</v>
      </c>
      <c r="F27" s="44">
        <v>8.9999999999999993E-3</v>
      </c>
      <c r="G27" s="45">
        <v>216</v>
      </c>
      <c r="O27" s="41"/>
    </row>
    <row r="28" spans="1:15" ht="15" customHeight="1">
      <c r="A28" s="47">
        <v>24</v>
      </c>
      <c r="B28" s="49" t="s">
        <v>100</v>
      </c>
      <c r="C28" s="44">
        <v>9.5999999999999992E-3</v>
      </c>
      <c r="D28" s="45">
        <v>302</v>
      </c>
      <c r="E28" s="46">
        <v>0.37272727272727274</v>
      </c>
      <c r="F28" s="44">
        <v>9.1999999999999998E-3</v>
      </c>
      <c r="G28" s="45">
        <v>220</v>
      </c>
    </row>
    <row r="29" spans="1:15" ht="15" customHeight="1">
      <c r="A29" s="42">
        <v>25</v>
      </c>
      <c r="B29" s="50" t="s">
        <v>101</v>
      </c>
      <c r="C29" s="44">
        <v>9.2999999999999992E-3</v>
      </c>
      <c r="D29" s="45">
        <v>293</v>
      </c>
      <c r="E29" s="46">
        <v>0.40865384615384615</v>
      </c>
      <c r="F29" s="44">
        <v>8.6999999999999994E-3</v>
      </c>
      <c r="G29" s="45">
        <v>208</v>
      </c>
    </row>
    <row r="30" spans="1:15" ht="15" customHeight="1">
      <c r="A30" s="47">
        <v>26</v>
      </c>
      <c r="B30" s="43" t="s">
        <v>102</v>
      </c>
      <c r="C30" s="44">
        <v>9.1000000000000004E-3</v>
      </c>
      <c r="D30" s="45">
        <v>286</v>
      </c>
      <c r="E30" s="46">
        <v>0.43718592964824121</v>
      </c>
      <c r="F30" s="44">
        <v>8.3000000000000001E-3</v>
      </c>
      <c r="G30" s="45">
        <v>199</v>
      </c>
    </row>
    <row r="31" spans="1:15" ht="15" customHeight="1">
      <c r="A31" s="42">
        <v>27</v>
      </c>
      <c r="B31" s="48" t="s">
        <v>103</v>
      </c>
      <c r="C31" s="44">
        <v>8.6E-3</v>
      </c>
      <c r="D31" s="45">
        <v>271</v>
      </c>
      <c r="E31" s="46">
        <v>-4.2402826855123678E-2</v>
      </c>
      <c r="F31" s="44">
        <v>1.18E-2</v>
      </c>
      <c r="G31" s="48">
        <v>283</v>
      </c>
    </row>
    <row r="32" spans="1:15" ht="15" customHeight="1">
      <c r="A32" s="47">
        <v>28</v>
      </c>
      <c r="B32" s="48" t="s">
        <v>104</v>
      </c>
      <c r="C32" s="44">
        <v>8.5000000000000006E-3</v>
      </c>
      <c r="D32" s="45">
        <v>267</v>
      </c>
      <c r="E32" s="46">
        <v>0.57058823529411762</v>
      </c>
      <c r="F32" s="44">
        <v>7.1000000000000004E-3</v>
      </c>
      <c r="G32" s="45">
        <v>170</v>
      </c>
    </row>
    <row r="33" spans="1:7" ht="15" customHeight="1">
      <c r="A33" s="42">
        <v>29</v>
      </c>
      <c r="B33" s="43" t="s">
        <v>105</v>
      </c>
      <c r="C33" s="44">
        <v>8.3999999999999995E-3</v>
      </c>
      <c r="D33" s="45">
        <v>264</v>
      </c>
      <c r="E33" s="46">
        <v>3.937007874015748E-2</v>
      </c>
      <c r="F33" s="44">
        <v>1.06E-2</v>
      </c>
      <c r="G33" s="45">
        <v>254</v>
      </c>
    </row>
    <row r="34" spans="1:7" ht="15" customHeight="1">
      <c r="A34" s="47">
        <v>30</v>
      </c>
      <c r="B34" s="43" t="s">
        <v>106</v>
      </c>
      <c r="C34" s="44">
        <v>7.7999999999999996E-3</v>
      </c>
      <c r="D34" s="45">
        <v>245</v>
      </c>
      <c r="E34" s="46">
        <v>0.53125</v>
      </c>
      <c r="F34" s="44">
        <v>6.7000000000000002E-3</v>
      </c>
      <c r="G34" s="45">
        <v>160</v>
      </c>
    </row>
    <row r="35" spans="1:7" ht="15" customHeight="1">
      <c r="A35" s="42">
        <v>30</v>
      </c>
      <c r="B35" s="48" t="s">
        <v>107</v>
      </c>
      <c r="C35" s="44">
        <v>7.7999999999999996E-3</v>
      </c>
      <c r="D35" s="45">
        <v>245</v>
      </c>
      <c r="E35" s="46">
        <v>0.16113744075829384</v>
      </c>
      <c r="F35" s="44">
        <v>8.8000000000000005E-3</v>
      </c>
      <c r="G35" s="45">
        <v>211</v>
      </c>
    </row>
    <row r="36" spans="1:7" ht="15" customHeight="1">
      <c r="A36" s="47">
        <v>32</v>
      </c>
      <c r="B36" s="43" t="s">
        <v>108</v>
      </c>
      <c r="C36" s="44">
        <v>7.0000000000000001E-3</v>
      </c>
      <c r="D36" s="45">
        <v>220</v>
      </c>
      <c r="E36" s="46">
        <v>0.58273381294964033</v>
      </c>
      <c r="F36" s="44">
        <v>5.7999999999999996E-3</v>
      </c>
      <c r="G36" s="45">
        <v>139</v>
      </c>
    </row>
    <row r="37" spans="1:7" ht="15" customHeight="1">
      <c r="A37" s="42">
        <v>33</v>
      </c>
      <c r="B37" s="43" t="s">
        <v>109</v>
      </c>
      <c r="C37" s="44">
        <v>6.6E-3</v>
      </c>
      <c r="D37" s="45">
        <v>208</v>
      </c>
      <c r="E37" s="46">
        <v>0.73333333333333328</v>
      </c>
      <c r="F37" s="44">
        <v>5.0000000000000001E-3</v>
      </c>
      <c r="G37" s="45">
        <v>120</v>
      </c>
    </row>
    <row r="38" spans="1:7" ht="15" customHeight="1">
      <c r="A38" s="47">
        <v>33</v>
      </c>
      <c r="B38" s="48" t="s">
        <v>110</v>
      </c>
      <c r="C38" s="44">
        <v>6.6E-3</v>
      </c>
      <c r="D38" s="45">
        <v>208</v>
      </c>
      <c r="E38" s="46">
        <v>0.13043478260869565</v>
      </c>
      <c r="F38" s="44">
        <v>7.7000000000000002E-3</v>
      </c>
      <c r="G38" s="45">
        <v>184</v>
      </c>
    </row>
    <row r="39" spans="1:7" ht="15" customHeight="1">
      <c r="A39" s="42">
        <v>35</v>
      </c>
      <c r="B39" s="48" t="s">
        <v>111</v>
      </c>
      <c r="C39" s="44">
        <v>6.3E-3</v>
      </c>
      <c r="D39" s="45">
        <v>198</v>
      </c>
      <c r="E39" s="46">
        <v>0.44525547445255476</v>
      </c>
      <c r="F39" s="44">
        <v>5.7000000000000002E-3</v>
      </c>
      <c r="G39" s="45">
        <v>137</v>
      </c>
    </row>
    <row r="40" spans="1:7" ht="15" customHeight="1">
      <c r="A40" s="47">
        <v>36</v>
      </c>
      <c r="B40" s="48" t="s">
        <v>112</v>
      </c>
      <c r="C40" s="44">
        <v>5.8999999999999999E-3</v>
      </c>
      <c r="D40" s="45">
        <v>186</v>
      </c>
      <c r="E40" s="46">
        <v>0.16250000000000001</v>
      </c>
      <c r="F40" s="44">
        <v>6.7000000000000002E-3</v>
      </c>
      <c r="G40" s="45">
        <v>160</v>
      </c>
    </row>
    <row r="41" spans="1:7" ht="15" customHeight="1">
      <c r="A41" s="42">
        <v>37</v>
      </c>
      <c r="B41" s="48" t="s">
        <v>113</v>
      </c>
      <c r="C41" s="44">
        <v>5.4000000000000003E-3</v>
      </c>
      <c r="D41" s="45">
        <v>170</v>
      </c>
      <c r="E41" s="46">
        <v>0.22302158273381295</v>
      </c>
      <c r="F41" s="44">
        <v>5.7999999999999996E-3</v>
      </c>
      <c r="G41" s="45">
        <v>139</v>
      </c>
    </row>
    <row r="42" spans="1:7" ht="15" customHeight="1">
      <c r="A42" s="47">
        <v>38</v>
      </c>
      <c r="B42" s="48" t="s">
        <v>114</v>
      </c>
      <c r="C42" s="44">
        <v>5.3E-3</v>
      </c>
      <c r="D42" s="45">
        <v>167</v>
      </c>
      <c r="E42" s="46">
        <v>0.36885245901639346</v>
      </c>
      <c r="F42" s="44">
        <v>5.1000000000000004E-3</v>
      </c>
      <c r="G42" s="45">
        <v>122</v>
      </c>
    </row>
    <row r="43" spans="1:7" ht="15" customHeight="1">
      <c r="A43" s="42">
        <v>39</v>
      </c>
      <c r="B43" s="43" t="s">
        <v>115</v>
      </c>
      <c r="C43" s="44">
        <v>5.1999999999999998E-3</v>
      </c>
      <c r="D43" s="45">
        <v>164</v>
      </c>
      <c r="E43" s="46">
        <v>-6.2857142857142861E-2</v>
      </c>
      <c r="F43" s="44">
        <v>7.3000000000000001E-3</v>
      </c>
      <c r="G43" s="45">
        <v>175</v>
      </c>
    </row>
    <row r="44" spans="1:7" ht="15" customHeight="1">
      <c r="A44" s="47">
        <v>40</v>
      </c>
      <c r="B44" s="43" t="s">
        <v>116</v>
      </c>
      <c r="C44" s="44">
        <v>5.1000000000000004E-3</v>
      </c>
      <c r="D44" s="45">
        <v>160</v>
      </c>
      <c r="E44" s="46">
        <v>0.45454545454545453</v>
      </c>
      <c r="F44" s="44">
        <v>4.5999999999999999E-3</v>
      </c>
      <c r="G44" s="45">
        <v>110</v>
      </c>
    </row>
    <row r="45" spans="1:7" ht="15" customHeight="1">
      <c r="A45" s="42">
        <v>41</v>
      </c>
      <c r="B45" s="48" t="s">
        <v>117</v>
      </c>
      <c r="C45" s="44">
        <v>4.7999999999999996E-3</v>
      </c>
      <c r="D45" s="45">
        <v>151</v>
      </c>
      <c r="E45" s="46">
        <v>0.39814814814814814</v>
      </c>
      <c r="F45" s="44">
        <v>4.4999999999999997E-3</v>
      </c>
      <c r="G45" s="45">
        <v>108</v>
      </c>
    </row>
    <row r="46" spans="1:7" ht="15" customHeight="1">
      <c r="A46" s="47">
        <v>41</v>
      </c>
      <c r="B46" s="43" t="s">
        <v>118</v>
      </c>
      <c r="C46" s="44">
        <v>4.7999999999999996E-3</v>
      </c>
      <c r="D46" s="45">
        <v>151</v>
      </c>
      <c r="E46" s="46">
        <v>0.14393939393939395</v>
      </c>
      <c r="F46" s="44">
        <v>5.4999999999999997E-3</v>
      </c>
      <c r="G46" s="45">
        <v>132</v>
      </c>
    </row>
    <row r="47" spans="1:7" ht="15" customHeight="1">
      <c r="A47" s="42">
        <v>43</v>
      </c>
      <c r="B47" s="48" t="s">
        <v>119</v>
      </c>
      <c r="C47" s="44">
        <v>4.5999999999999999E-3</v>
      </c>
      <c r="D47" s="45">
        <v>145</v>
      </c>
      <c r="E47" s="46">
        <v>0.12403100775193798</v>
      </c>
      <c r="F47" s="44">
        <v>5.4000000000000003E-3</v>
      </c>
      <c r="G47" s="45">
        <v>129</v>
      </c>
    </row>
    <row r="48" spans="1:7" ht="15" customHeight="1">
      <c r="A48" s="47">
        <v>44</v>
      </c>
      <c r="B48" s="48" t="s">
        <v>120</v>
      </c>
      <c r="C48" s="44">
        <v>4.4999999999999997E-3</v>
      </c>
      <c r="D48" s="45">
        <v>142</v>
      </c>
      <c r="E48" s="46">
        <v>7.575757575757576E-2</v>
      </c>
      <c r="F48" s="44">
        <v>5.4999999999999997E-3</v>
      </c>
      <c r="G48" s="45">
        <v>132</v>
      </c>
    </row>
    <row r="49" spans="1:7" ht="15" customHeight="1">
      <c r="A49" s="42">
        <v>45</v>
      </c>
      <c r="B49" s="48" t="s">
        <v>121</v>
      </c>
      <c r="C49" s="44">
        <v>4.4000000000000003E-3</v>
      </c>
      <c r="D49" s="45">
        <v>138</v>
      </c>
      <c r="E49" s="46">
        <v>0.40816326530612246</v>
      </c>
      <c r="F49" s="44">
        <v>4.1000000000000003E-3</v>
      </c>
      <c r="G49" s="45">
        <v>98</v>
      </c>
    </row>
    <row r="50" spans="1:7" ht="15" customHeight="1">
      <c r="A50" s="47">
        <v>45</v>
      </c>
      <c r="B50" s="48" t="s">
        <v>122</v>
      </c>
      <c r="C50" s="44">
        <v>4.4000000000000003E-3</v>
      </c>
      <c r="D50" s="45">
        <v>138</v>
      </c>
      <c r="E50" s="46">
        <v>0.27777777777777779</v>
      </c>
      <c r="F50" s="44">
        <v>4.4999999999999997E-3</v>
      </c>
      <c r="G50" s="45">
        <v>108</v>
      </c>
    </row>
    <row r="51" spans="1:7" ht="15" customHeight="1">
      <c r="A51" s="42">
        <v>45</v>
      </c>
      <c r="B51" s="48" t="s">
        <v>123</v>
      </c>
      <c r="C51" s="44">
        <v>4.4000000000000003E-3</v>
      </c>
      <c r="D51" s="45">
        <v>138</v>
      </c>
      <c r="E51" s="46">
        <v>0.25454545454545452</v>
      </c>
      <c r="F51" s="44">
        <v>4.5999999999999999E-3</v>
      </c>
      <c r="G51" s="45">
        <v>110</v>
      </c>
    </row>
    <row r="52" spans="1:7" ht="15" customHeight="1">
      <c r="A52" s="47">
        <v>48</v>
      </c>
      <c r="B52" s="48" t="s">
        <v>124</v>
      </c>
      <c r="C52" s="44">
        <v>4.1999999999999997E-3</v>
      </c>
      <c r="D52" s="45">
        <v>132</v>
      </c>
      <c r="E52" s="46">
        <v>0.14782608695652175</v>
      </c>
      <c r="F52" s="44">
        <v>4.7999999999999996E-3</v>
      </c>
      <c r="G52" s="45">
        <v>115</v>
      </c>
    </row>
    <row r="53" spans="1:7" ht="15" customHeight="1">
      <c r="A53" s="42">
        <v>49</v>
      </c>
      <c r="B53" s="48" t="s">
        <v>125</v>
      </c>
      <c r="C53" s="44">
        <v>3.8999999999999998E-3</v>
      </c>
      <c r="D53" s="45">
        <v>123</v>
      </c>
      <c r="E53" s="46">
        <v>0.78260869565217395</v>
      </c>
      <c r="F53" s="44">
        <v>2.8999999999999998E-3</v>
      </c>
      <c r="G53" s="45">
        <v>69</v>
      </c>
    </row>
    <row r="54" spans="1:7" ht="15" customHeight="1">
      <c r="A54" s="47">
        <v>49</v>
      </c>
      <c r="B54" s="48" t="s">
        <v>126</v>
      </c>
      <c r="C54" s="44">
        <v>3.8999999999999998E-3</v>
      </c>
      <c r="D54" s="45">
        <v>123</v>
      </c>
      <c r="E54" s="46">
        <v>0.1388888888888889</v>
      </c>
      <c r="F54" s="44">
        <v>4.4999999999999997E-3</v>
      </c>
      <c r="G54" s="45">
        <v>108</v>
      </c>
    </row>
    <row r="55" spans="1:7" ht="15" customHeight="1">
      <c r="A55" s="42">
        <v>49</v>
      </c>
      <c r="B55" s="48" t="s">
        <v>127</v>
      </c>
      <c r="C55" s="44">
        <v>3.8999999999999998E-3</v>
      </c>
      <c r="D55" s="45">
        <v>123</v>
      </c>
      <c r="E55" s="46">
        <v>0.89230769230769236</v>
      </c>
      <c r="F55" s="44">
        <v>2.7000000000000001E-3</v>
      </c>
      <c r="G55" s="45">
        <v>65</v>
      </c>
    </row>
    <row r="56" spans="1:7" ht="15" customHeight="1">
      <c r="A56" s="47">
        <v>52</v>
      </c>
      <c r="B56" s="43" t="s">
        <v>128</v>
      </c>
      <c r="C56" s="44">
        <v>3.5000000000000001E-3</v>
      </c>
      <c r="D56" s="45">
        <v>110</v>
      </c>
      <c r="E56" s="46">
        <v>0.30952380952380953</v>
      </c>
      <c r="F56" s="44">
        <v>3.5000000000000001E-3</v>
      </c>
      <c r="G56" s="45">
        <v>84</v>
      </c>
    </row>
    <row r="57" spans="1:7" ht="15" customHeight="1">
      <c r="A57" s="42">
        <v>52</v>
      </c>
      <c r="B57" s="43" t="s">
        <v>129</v>
      </c>
      <c r="C57" s="44">
        <v>3.5000000000000001E-3</v>
      </c>
      <c r="D57" s="45">
        <v>110</v>
      </c>
      <c r="E57" s="46">
        <v>-5.9829059829059832E-2</v>
      </c>
      <c r="F57" s="44">
        <v>4.8999999999999998E-3</v>
      </c>
      <c r="G57" s="45">
        <v>117</v>
      </c>
    </row>
    <row r="58" spans="1:7" ht="15" customHeight="1">
      <c r="A58" s="47">
        <v>54</v>
      </c>
      <c r="B58" s="43" t="s">
        <v>130</v>
      </c>
      <c r="C58" s="44">
        <v>3.3999999999999998E-3</v>
      </c>
      <c r="D58" s="45">
        <v>107</v>
      </c>
      <c r="E58" s="46">
        <v>0.17582417582417584</v>
      </c>
      <c r="F58" s="44">
        <v>3.8E-3</v>
      </c>
      <c r="G58" s="45">
        <v>91</v>
      </c>
    </row>
    <row r="59" spans="1:7" ht="15" customHeight="1">
      <c r="A59" s="42">
        <v>55</v>
      </c>
      <c r="B59" s="43" t="s">
        <v>131</v>
      </c>
      <c r="C59" s="44">
        <v>3.3E-3</v>
      </c>
      <c r="D59" s="45">
        <v>104</v>
      </c>
      <c r="E59" s="46">
        <v>-0.13333333333333333</v>
      </c>
      <c r="F59" s="44">
        <v>5.0000000000000001E-3</v>
      </c>
      <c r="G59" s="45">
        <v>120</v>
      </c>
    </row>
    <row r="60" spans="1:7" ht="15" customHeight="1">
      <c r="A60" s="47">
        <v>55</v>
      </c>
      <c r="B60" s="43" t="s">
        <v>132</v>
      </c>
      <c r="C60" s="44">
        <v>3.3E-3</v>
      </c>
      <c r="D60" s="45">
        <v>104</v>
      </c>
      <c r="E60" s="46">
        <v>1.4186046511627908</v>
      </c>
      <c r="F60" s="44">
        <v>1.8E-3</v>
      </c>
      <c r="G60" s="45">
        <v>43</v>
      </c>
    </row>
    <row r="61" spans="1:7" ht="15" customHeight="1">
      <c r="A61" s="42">
        <v>57</v>
      </c>
      <c r="B61" s="43" t="s">
        <v>133</v>
      </c>
      <c r="C61" s="44">
        <v>3.2000000000000002E-3</v>
      </c>
      <c r="D61" s="45">
        <v>101</v>
      </c>
      <c r="E61" s="46">
        <v>0.1348314606741573</v>
      </c>
      <c r="F61" s="44">
        <v>3.7000000000000002E-3</v>
      </c>
      <c r="G61" s="45">
        <v>89</v>
      </c>
    </row>
    <row r="62" spans="1:7" ht="15" customHeight="1">
      <c r="A62" s="47">
        <v>57</v>
      </c>
      <c r="B62" s="48" t="s">
        <v>134</v>
      </c>
      <c r="C62" s="44">
        <v>3.2000000000000002E-3</v>
      </c>
      <c r="D62" s="45">
        <v>101</v>
      </c>
      <c r="E62" s="46">
        <v>0.20238095238095238</v>
      </c>
      <c r="F62" s="44">
        <v>3.5000000000000001E-3</v>
      </c>
      <c r="G62" s="45">
        <v>84</v>
      </c>
    </row>
    <row r="63" spans="1:7" ht="15" customHeight="1">
      <c r="A63" s="42">
        <v>59</v>
      </c>
      <c r="B63" s="43" t="s">
        <v>135</v>
      </c>
      <c r="C63" s="44">
        <v>3.0999999999999999E-3</v>
      </c>
      <c r="D63" s="45">
        <v>98</v>
      </c>
      <c r="E63" s="46">
        <v>0.3611111111111111</v>
      </c>
      <c r="F63" s="44">
        <v>3.0000000000000001E-3</v>
      </c>
      <c r="G63" s="45">
        <v>72</v>
      </c>
    </row>
    <row r="64" spans="1:7" ht="15" customHeight="1">
      <c r="A64" s="47">
        <v>60</v>
      </c>
      <c r="B64" s="48" t="s">
        <v>136</v>
      </c>
      <c r="C64" s="44">
        <v>3.0000000000000001E-3</v>
      </c>
      <c r="D64" s="45">
        <v>94</v>
      </c>
      <c r="E64" s="46">
        <v>0.30555555555555558</v>
      </c>
      <c r="F64" s="44">
        <v>3.0000000000000001E-3</v>
      </c>
      <c r="G64" s="45">
        <v>72</v>
      </c>
    </row>
    <row r="65" spans="1:7" ht="15" customHeight="1">
      <c r="A65" s="42">
        <v>61</v>
      </c>
      <c r="B65" s="43" t="s">
        <v>137</v>
      </c>
      <c r="C65" s="44">
        <v>2.8999999999999998E-3</v>
      </c>
      <c r="D65" s="45">
        <v>91</v>
      </c>
      <c r="E65" s="46">
        <v>2.1379310344827585</v>
      </c>
      <c r="F65" s="44">
        <v>1.1999999999999999E-3</v>
      </c>
      <c r="G65" s="45">
        <v>29</v>
      </c>
    </row>
    <row r="66" spans="1:7" ht="15" customHeight="1">
      <c r="A66" s="47">
        <v>61</v>
      </c>
      <c r="B66" s="48" t="s">
        <v>138</v>
      </c>
      <c r="C66" s="44">
        <v>2.8999999999999998E-3</v>
      </c>
      <c r="D66" s="45">
        <v>91</v>
      </c>
      <c r="E66" s="46">
        <v>5.8139534883720929E-2</v>
      </c>
      <c r="F66" s="44">
        <v>3.5999999999999999E-3</v>
      </c>
      <c r="G66" s="45">
        <v>86</v>
      </c>
    </row>
    <row r="67" spans="1:7" ht="15" customHeight="1">
      <c r="A67" s="42">
        <v>61</v>
      </c>
      <c r="B67" s="43" t="s">
        <v>139</v>
      </c>
      <c r="C67" s="44">
        <v>2.8999999999999998E-3</v>
      </c>
      <c r="D67" s="45">
        <v>91</v>
      </c>
      <c r="E67" s="46">
        <v>0.51666666666666672</v>
      </c>
      <c r="F67" s="44">
        <v>2.5000000000000001E-3</v>
      </c>
      <c r="G67" s="45">
        <v>60</v>
      </c>
    </row>
    <row r="68" spans="1:7" ht="15" customHeight="1">
      <c r="A68" s="47">
        <v>64</v>
      </c>
      <c r="B68" s="43" t="s">
        <v>140</v>
      </c>
      <c r="C68" s="44">
        <v>2.8E-3</v>
      </c>
      <c r="D68" s="45">
        <v>88</v>
      </c>
      <c r="E68" s="46">
        <v>0.46666666666666667</v>
      </c>
      <c r="F68" s="44">
        <v>2.5000000000000001E-3</v>
      </c>
      <c r="G68" s="45">
        <v>60</v>
      </c>
    </row>
    <row r="69" spans="1:7" ht="15" customHeight="1">
      <c r="A69" s="42">
        <v>65</v>
      </c>
      <c r="B69" s="48" t="s">
        <v>141</v>
      </c>
      <c r="C69" s="44">
        <v>2.7000000000000001E-3</v>
      </c>
      <c r="D69" s="45">
        <v>85</v>
      </c>
      <c r="E69" s="46">
        <v>0.54545454545454541</v>
      </c>
      <c r="F69" s="44">
        <v>2.3E-3</v>
      </c>
      <c r="G69" s="45">
        <v>55</v>
      </c>
    </row>
    <row r="70" spans="1:7" ht="15" customHeight="1">
      <c r="A70" s="47">
        <v>65</v>
      </c>
      <c r="B70" s="43" t="s">
        <v>142</v>
      </c>
      <c r="C70" s="44">
        <v>2.7000000000000001E-3</v>
      </c>
      <c r="D70" s="45">
        <v>85</v>
      </c>
      <c r="E70" s="46">
        <v>0.14864864864864866</v>
      </c>
      <c r="F70" s="44">
        <v>3.0999999999999999E-3</v>
      </c>
      <c r="G70" s="45">
        <v>74</v>
      </c>
    </row>
    <row r="71" spans="1:7" ht="15" customHeight="1">
      <c r="A71" s="42">
        <v>67</v>
      </c>
      <c r="B71" s="48" t="s">
        <v>143</v>
      </c>
      <c r="C71" s="44">
        <v>2.5999999999999999E-3</v>
      </c>
      <c r="D71" s="45">
        <v>82</v>
      </c>
      <c r="E71" s="46">
        <v>0.49090909090909091</v>
      </c>
      <c r="F71" s="44">
        <v>2.3E-3</v>
      </c>
      <c r="G71" s="45">
        <v>55</v>
      </c>
    </row>
    <row r="72" spans="1:7" ht="15" customHeight="1">
      <c r="A72" s="47">
        <v>67</v>
      </c>
      <c r="B72" s="43" t="s">
        <v>144</v>
      </c>
      <c r="C72" s="44">
        <v>2.5999999999999999E-3</v>
      </c>
      <c r="D72" s="45">
        <v>82</v>
      </c>
      <c r="E72" s="46">
        <v>-0.21904761904761905</v>
      </c>
      <c r="F72" s="44">
        <v>4.4000000000000003E-3</v>
      </c>
      <c r="G72" s="45">
        <v>105</v>
      </c>
    </row>
    <row r="73" spans="1:7" ht="15" customHeight="1">
      <c r="A73" s="42">
        <v>69</v>
      </c>
      <c r="B73" s="43" t="s">
        <v>145</v>
      </c>
      <c r="C73" s="44">
        <v>2.5000000000000001E-3</v>
      </c>
      <c r="D73" s="45">
        <v>79</v>
      </c>
      <c r="E73" s="46">
        <v>0</v>
      </c>
      <c r="F73" s="44">
        <v>3.3E-3</v>
      </c>
      <c r="G73" s="51">
        <v>79</v>
      </c>
    </row>
    <row r="74" spans="1:7" ht="15" customHeight="1">
      <c r="A74" s="47">
        <v>70</v>
      </c>
      <c r="B74" s="43" t="s">
        <v>146</v>
      </c>
      <c r="C74" s="44">
        <v>2.3999999999999998E-3</v>
      </c>
      <c r="D74" s="45">
        <v>76</v>
      </c>
      <c r="E74" s="46">
        <v>0.43396226415094341</v>
      </c>
      <c r="F74" s="44">
        <v>2.2000000000000001E-3</v>
      </c>
      <c r="G74" s="45">
        <v>53</v>
      </c>
    </row>
    <row r="75" spans="1:7" ht="15" customHeight="1">
      <c r="A75" s="42">
        <v>70</v>
      </c>
      <c r="B75" s="43" t="s">
        <v>147</v>
      </c>
      <c r="C75" s="44">
        <v>2.3999999999999998E-3</v>
      </c>
      <c r="D75" s="45">
        <v>76</v>
      </c>
      <c r="E75" s="46">
        <v>-0.16483516483516483</v>
      </c>
      <c r="F75" s="44">
        <v>3.8E-3</v>
      </c>
      <c r="G75" s="45">
        <v>91</v>
      </c>
    </row>
    <row r="76" spans="1:7" ht="15" customHeight="1">
      <c r="A76" s="47">
        <v>72</v>
      </c>
      <c r="B76" s="43" t="s">
        <v>148</v>
      </c>
      <c r="C76" s="44">
        <v>2.3E-3</v>
      </c>
      <c r="D76" s="45">
        <v>72</v>
      </c>
      <c r="E76" s="46">
        <v>0.89473684210526316</v>
      </c>
      <c r="F76" s="44">
        <v>1.6000000000000001E-3</v>
      </c>
      <c r="G76" s="45">
        <v>38</v>
      </c>
    </row>
    <row r="77" spans="1:7" ht="15" customHeight="1">
      <c r="A77" s="42">
        <v>73</v>
      </c>
      <c r="B77" s="43" t="s">
        <v>149</v>
      </c>
      <c r="C77" s="44">
        <v>2.0999999999999999E-3</v>
      </c>
      <c r="D77" s="45">
        <v>66</v>
      </c>
      <c r="E77" s="46">
        <v>-4.3478260869565216E-2</v>
      </c>
      <c r="F77" s="44">
        <v>2.8999999999999998E-3</v>
      </c>
      <c r="G77" s="45">
        <v>69</v>
      </c>
    </row>
    <row r="78" spans="1:7" ht="15" customHeight="1">
      <c r="A78" s="47">
        <v>73</v>
      </c>
      <c r="B78" s="48" t="s">
        <v>150</v>
      </c>
      <c r="C78" s="44">
        <v>2.0999999999999999E-3</v>
      </c>
      <c r="D78" s="45">
        <v>66</v>
      </c>
      <c r="E78" s="46">
        <v>0.43478260869565216</v>
      </c>
      <c r="F78" s="44">
        <v>1.9E-3</v>
      </c>
      <c r="G78" s="45">
        <v>46</v>
      </c>
    </row>
    <row r="79" spans="1:7" ht="15" customHeight="1">
      <c r="A79" s="42">
        <v>73</v>
      </c>
      <c r="B79" s="48" t="s">
        <v>151</v>
      </c>
      <c r="C79" s="44">
        <v>2.0999999999999999E-3</v>
      </c>
      <c r="D79" s="45">
        <v>66</v>
      </c>
      <c r="E79" s="46">
        <v>-0.18518518518518517</v>
      </c>
      <c r="F79" s="44">
        <v>3.3999999999999998E-3</v>
      </c>
      <c r="G79" s="45">
        <v>81</v>
      </c>
    </row>
    <row r="80" spans="1:7" ht="15" customHeight="1">
      <c r="A80" s="47">
        <v>73</v>
      </c>
      <c r="B80" s="48" t="s">
        <v>152</v>
      </c>
      <c r="C80" s="44">
        <v>2.0999999999999999E-3</v>
      </c>
      <c r="D80" s="45">
        <v>66</v>
      </c>
      <c r="E80" s="46">
        <v>0.43478260869565216</v>
      </c>
      <c r="F80" s="44">
        <v>1.9E-3</v>
      </c>
      <c r="G80" s="45">
        <v>46</v>
      </c>
    </row>
    <row r="81" spans="1:7" ht="15" customHeight="1">
      <c r="A81" s="42">
        <v>77</v>
      </c>
      <c r="B81" s="43" t="s">
        <v>153</v>
      </c>
      <c r="C81" s="44">
        <v>1.9E-3</v>
      </c>
      <c r="D81" s="45">
        <v>60</v>
      </c>
      <c r="E81" s="46">
        <v>0.25</v>
      </c>
      <c r="F81" s="44">
        <v>2E-3</v>
      </c>
      <c r="G81" s="45">
        <v>48</v>
      </c>
    </row>
    <row r="82" spans="1:7" ht="15" customHeight="1">
      <c r="A82" s="47">
        <v>78</v>
      </c>
      <c r="B82" s="48" t="s">
        <v>154</v>
      </c>
      <c r="C82" s="44">
        <v>1.8E-3</v>
      </c>
      <c r="D82" s="45">
        <v>57</v>
      </c>
      <c r="E82" s="46">
        <v>0.2391304347826087</v>
      </c>
      <c r="F82" s="44">
        <v>1.9E-3</v>
      </c>
      <c r="G82" s="45">
        <v>46</v>
      </c>
    </row>
    <row r="83" spans="1:7" ht="15" customHeight="1">
      <c r="A83" s="42">
        <v>78</v>
      </c>
      <c r="B83" s="48" t="s">
        <v>155</v>
      </c>
      <c r="C83" s="44">
        <v>1.8E-3</v>
      </c>
      <c r="D83" s="45">
        <v>57</v>
      </c>
      <c r="E83" s="46">
        <v>0.5</v>
      </c>
      <c r="F83" s="44">
        <v>1.6000000000000001E-3</v>
      </c>
      <c r="G83" s="45">
        <v>38</v>
      </c>
    </row>
    <row r="84" spans="1:7" ht="15" customHeight="1">
      <c r="A84" s="47">
        <v>78</v>
      </c>
      <c r="B84" s="48" t="s">
        <v>156</v>
      </c>
      <c r="C84" s="44">
        <v>1.8E-3</v>
      </c>
      <c r="D84" s="45">
        <v>57</v>
      </c>
      <c r="E84" s="46">
        <v>0.32558139534883723</v>
      </c>
      <c r="F84" s="44">
        <v>1.8E-3</v>
      </c>
      <c r="G84" s="45">
        <v>43</v>
      </c>
    </row>
    <row r="85" spans="1:7" ht="15" customHeight="1">
      <c r="A85" s="42">
        <v>78</v>
      </c>
      <c r="B85" s="48" t="s">
        <v>157</v>
      </c>
      <c r="C85" s="44">
        <v>1.8E-3</v>
      </c>
      <c r="D85" s="45">
        <v>57</v>
      </c>
      <c r="E85" s="46">
        <v>7.5471698113207544E-2</v>
      </c>
      <c r="F85" s="44">
        <v>2.2000000000000001E-3</v>
      </c>
      <c r="G85" s="45">
        <v>53</v>
      </c>
    </row>
    <row r="86" spans="1:7" ht="15" customHeight="1">
      <c r="A86" s="47">
        <v>82</v>
      </c>
      <c r="B86" s="48" t="s">
        <v>158</v>
      </c>
      <c r="C86" s="44">
        <v>1.6999999999999999E-3</v>
      </c>
      <c r="D86" s="45">
        <v>53</v>
      </c>
      <c r="E86" s="46">
        <v>0.47222222222222221</v>
      </c>
      <c r="F86" s="44">
        <v>1.5E-3</v>
      </c>
      <c r="G86" s="45">
        <v>36</v>
      </c>
    </row>
    <row r="87" spans="1:7" ht="15" customHeight="1">
      <c r="A87" s="42">
        <v>83</v>
      </c>
      <c r="B87" s="43" t="s">
        <v>159</v>
      </c>
      <c r="C87" s="44">
        <v>1.6000000000000001E-3</v>
      </c>
      <c r="D87" s="45">
        <v>50</v>
      </c>
      <c r="E87" s="46">
        <v>0.16279069767441862</v>
      </c>
      <c r="F87" s="44">
        <v>1.8E-3</v>
      </c>
      <c r="G87" s="45">
        <v>43</v>
      </c>
    </row>
    <row r="88" spans="1:7" ht="15" customHeight="1">
      <c r="A88" s="47">
        <v>83</v>
      </c>
      <c r="B88" s="43" t="s">
        <v>160</v>
      </c>
      <c r="C88" s="44">
        <v>1.6000000000000001E-3</v>
      </c>
      <c r="D88" s="45">
        <v>50</v>
      </c>
      <c r="E88" s="52" t="s">
        <v>161</v>
      </c>
      <c r="F88" s="53" t="s">
        <v>161</v>
      </c>
      <c r="G88" s="45">
        <v>0</v>
      </c>
    </row>
    <row r="89" spans="1:7" ht="15" customHeight="1">
      <c r="A89" s="42">
        <v>85</v>
      </c>
      <c r="B89" s="43" t="s">
        <v>162</v>
      </c>
      <c r="C89" s="44">
        <v>1.4E-3</v>
      </c>
      <c r="D89" s="45">
        <v>44</v>
      </c>
      <c r="E89" s="46">
        <v>0.83333333333333337</v>
      </c>
      <c r="F89" s="44">
        <v>1E-3</v>
      </c>
      <c r="G89" s="45">
        <v>24</v>
      </c>
    </row>
    <row r="90" spans="1:7" ht="15" customHeight="1">
      <c r="A90" s="47">
        <v>85</v>
      </c>
      <c r="B90" s="48" t="s">
        <v>163</v>
      </c>
      <c r="C90" s="44">
        <v>1.4E-3</v>
      </c>
      <c r="D90" s="45">
        <v>44</v>
      </c>
      <c r="E90" s="46">
        <v>0.51724137931034486</v>
      </c>
      <c r="F90" s="44">
        <v>1.1999999999999999E-3</v>
      </c>
      <c r="G90" s="45">
        <v>29</v>
      </c>
    </row>
    <row r="91" spans="1:7" ht="15" customHeight="1">
      <c r="A91" s="42">
        <v>85</v>
      </c>
      <c r="B91" s="48" t="s">
        <v>164</v>
      </c>
      <c r="C91" s="44">
        <v>1.4E-3</v>
      </c>
      <c r="D91" s="45">
        <v>44</v>
      </c>
      <c r="E91" s="46">
        <v>0.15789473684210525</v>
      </c>
      <c r="F91" s="44">
        <v>1.6000000000000001E-3</v>
      </c>
      <c r="G91" s="45">
        <v>38</v>
      </c>
    </row>
    <row r="92" spans="1:7" ht="15" customHeight="1">
      <c r="A92" s="47">
        <v>85</v>
      </c>
      <c r="B92" s="48" t="s">
        <v>165</v>
      </c>
      <c r="C92" s="44">
        <v>1.4E-3</v>
      </c>
      <c r="D92" s="45">
        <v>44</v>
      </c>
      <c r="E92" s="46">
        <v>0.22222222222222221</v>
      </c>
      <c r="F92" s="44">
        <v>1.5E-3</v>
      </c>
      <c r="G92" s="45">
        <v>36</v>
      </c>
    </row>
    <row r="93" spans="1:7" ht="15" customHeight="1">
      <c r="A93" s="42">
        <v>85</v>
      </c>
      <c r="B93" s="48" t="s">
        <v>166</v>
      </c>
      <c r="C93" s="44">
        <v>1.4E-3</v>
      </c>
      <c r="D93" s="45">
        <v>44</v>
      </c>
      <c r="E93" s="46">
        <v>0.29411764705882354</v>
      </c>
      <c r="F93" s="44">
        <v>1.4E-3</v>
      </c>
      <c r="G93" s="45">
        <v>34</v>
      </c>
    </row>
    <row r="94" spans="1:7" ht="15" customHeight="1">
      <c r="A94" s="47">
        <v>85</v>
      </c>
      <c r="B94" s="48" t="s">
        <v>167</v>
      </c>
      <c r="C94" s="44">
        <v>1.4E-3</v>
      </c>
      <c r="D94" s="45">
        <v>44</v>
      </c>
      <c r="E94" s="46">
        <v>0.51724137931034486</v>
      </c>
      <c r="F94" s="44">
        <v>1.1999999999999999E-3</v>
      </c>
      <c r="G94" s="45">
        <v>29</v>
      </c>
    </row>
    <row r="95" spans="1:7" ht="15" customHeight="1">
      <c r="A95" s="42">
        <v>91</v>
      </c>
      <c r="B95" s="43" t="s">
        <v>168</v>
      </c>
      <c r="C95" s="44">
        <v>1.2999999999999999E-3</v>
      </c>
      <c r="D95" s="45">
        <v>41</v>
      </c>
      <c r="E95" s="46">
        <v>0.1388888888888889</v>
      </c>
      <c r="F95" s="44">
        <v>1.5E-3</v>
      </c>
      <c r="G95" s="45">
        <v>36</v>
      </c>
    </row>
    <row r="96" spans="1:7" ht="15" customHeight="1">
      <c r="A96" s="47">
        <v>91</v>
      </c>
      <c r="B96" s="48" t="s">
        <v>169</v>
      </c>
      <c r="C96" s="44">
        <v>1.2999999999999999E-3</v>
      </c>
      <c r="D96" s="45">
        <v>41</v>
      </c>
      <c r="E96" s="46">
        <v>-0.14583333333333334</v>
      </c>
      <c r="F96" s="44">
        <v>2E-3</v>
      </c>
      <c r="G96" s="45">
        <v>48</v>
      </c>
    </row>
    <row r="97" spans="1:7" ht="15" customHeight="1">
      <c r="A97" s="42">
        <v>91</v>
      </c>
      <c r="B97" s="48" t="s">
        <v>170</v>
      </c>
      <c r="C97" s="44">
        <v>1.2999999999999999E-3</v>
      </c>
      <c r="D97" s="45">
        <v>41</v>
      </c>
      <c r="E97" s="46">
        <v>0.1388888888888889</v>
      </c>
      <c r="F97" s="44">
        <v>1.5E-3</v>
      </c>
      <c r="G97" s="45">
        <v>36</v>
      </c>
    </row>
    <row r="98" spans="1:7" ht="15" customHeight="1">
      <c r="A98" s="47">
        <v>91</v>
      </c>
      <c r="B98" s="48" t="s">
        <v>171</v>
      </c>
      <c r="C98" s="44">
        <v>1.2999999999999999E-3</v>
      </c>
      <c r="D98" s="45">
        <v>41</v>
      </c>
      <c r="E98" s="46">
        <v>0.86363636363636365</v>
      </c>
      <c r="F98" s="44">
        <v>8.9999999999999998E-4</v>
      </c>
      <c r="G98" s="45">
        <v>22</v>
      </c>
    </row>
    <row r="99" spans="1:7" ht="15" customHeight="1">
      <c r="A99" s="42">
        <v>95</v>
      </c>
      <c r="B99" s="48" t="s">
        <v>172</v>
      </c>
      <c r="C99" s="44">
        <v>1.1999999999999999E-3</v>
      </c>
      <c r="D99" s="45">
        <v>38</v>
      </c>
      <c r="E99" s="46">
        <v>-0.17391304347826086</v>
      </c>
      <c r="F99" s="44">
        <v>1.9E-3</v>
      </c>
      <c r="G99" s="45">
        <v>46</v>
      </c>
    </row>
    <row r="100" spans="1:7" ht="15" customHeight="1">
      <c r="A100" s="47">
        <v>95</v>
      </c>
      <c r="B100" s="43" t="s">
        <v>173</v>
      </c>
      <c r="C100" s="44">
        <v>1.1999999999999999E-3</v>
      </c>
      <c r="D100" s="45">
        <v>38</v>
      </c>
      <c r="E100" s="46">
        <v>-0.17391304347826086</v>
      </c>
      <c r="F100" s="44">
        <v>1.9E-3</v>
      </c>
      <c r="G100" s="45">
        <v>46</v>
      </c>
    </row>
    <row r="101" spans="1:7" ht="15" customHeight="1">
      <c r="A101" s="42">
        <v>95</v>
      </c>
      <c r="B101" s="48" t="s">
        <v>174</v>
      </c>
      <c r="C101" s="44">
        <v>1.1999999999999999E-3</v>
      </c>
      <c r="D101" s="45">
        <v>38</v>
      </c>
      <c r="E101" s="46">
        <v>-0.11627906976744186</v>
      </c>
      <c r="F101" s="44">
        <v>1.8E-3</v>
      </c>
      <c r="G101" s="45">
        <v>43</v>
      </c>
    </row>
    <row r="102" spans="1:7" ht="15" customHeight="1">
      <c r="A102" s="47">
        <v>95</v>
      </c>
      <c r="B102" s="43" t="s">
        <v>175</v>
      </c>
      <c r="C102" s="44">
        <v>1.1999999999999999E-3</v>
      </c>
      <c r="D102" s="45">
        <v>38</v>
      </c>
      <c r="E102" s="46">
        <v>-0.17391304347826086</v>
      </c>
      <c r="F102" s="44">
        <v>1.9E-3</v>
      </c>
      <c r="G102" s="45">
        <v>46</v>
      </c>
    </row>
    <row r="103" spans="1:7" ht="15" customHeight="1">
      <c r="A103" s="42">
        <v>95</v>
      </c>
      <c r="B103" s="48" t="s">
        <v>176</v>
      </c>
      <c r="C103" s="44">
        <v>1.1999999999999999E-3</v>
      </c>
      <c r="D103" s="45">
        <v>38</v>
      </c>
      <c r="E103" s="46">
        <v>0.46153846153846156</v>
      </c>
      <c r="F103" s="44">
        <v>1.1000000000000001E-3</v>
      </c>
      <c r="G103" s="45">
        <v>26</v>
      </c>
    </row>
    <row r="104" spans="1:7" ht="15" customHeight="1">
      <c r="A104" s="47">
        <v>100</v>
      </c>
      <c r="B104" s="54" t="s">
        <v>177</v>
      </c>
      <c r="C104" s="44">
        <v>1.1000000000000001E-3</v>
      </c>
      <c r="D104" s="45">
        <v>35</v>
      </c>
      <c r="E104" s="46">
        <v>0.12903225806451613</v>
      </c>
      <c r="F104" s="44">
        <v>1.2999999999999999E-3</v>
      </c>
      <c r="G104" s="51">
        <v>31</v>
      </c>
    </row>
    <row r="105" spans="1:7" ht="15" customHeight="1">
      <c r="A105" s="42">
        <v>100</v>
      </c>
      <c r="B105" s="43" t="s">
        <v>178</v>
      </c>
      <c r="C105" s="44">
        <v>1.1000000000000001E-3</v>
      </c>
      <c r="D105" s="45">
        <v>35</v>
      </c>
      <c r="E105" s="46">
        <v>0.34615384615384615</v>
      </c>
      <c r="F105" s="44">
        <v>1.1000000000000001E-3</v>
      </c>
      <c r="G105" s="51">
        <v>26</v>
      </c>
    </row>
    <row r="106" spans="1:7" ht="15" customHeight="1">
      <c r="A106" s="47">
        <v>100</v>
      </c>
      <c r="B106" s="43" t="s">
        <v>179</v>
      </c>
      <c r="C106" s="44">
        <v>1.1000000000000001E-3</v>
      </c>
      <c r="D106" s="45">
        <v>35</v>
      </c>
      <c r="E106" s="46">
        <v>0.34615384615384615</v>
      </c>
      <c r="F106" s="44">
        <v>1.1000000000000001E-3</v>
      </c>
      <c r="G106" s="51">
        <v>26</v>
      </c>
    </row>
    <row r="107" spans="1:7" ht="15" customHeight="1">
      <c r="A107" s="42">
        <v>100</v>
      </c>
      <c r="B107" s="43" t="s">
        <v>180</v>
      </c>
      <c r="C107" s="44">
        <v>1.1000000000000001E-3</v>
      </c>
      <c r="D107" s="45">
        <v>35</v>
      </c>
      <c r="E107" s="52" t="s">
        <v>161</v>
      </c>
      <c r="F107" s="53" t="s">
        <v>161</v>
      </c>
      <c r="G107" s="51">
        <v>0</v>
      </c>
    </row>
    <row r="108" spans="1:7" ht="15" customHeight="1">
      <c r="A108" s="42">
        <v>104</v>
      </c>
      <c r="B108" s="43" t="s">
        <v>181</v>
      </c>
      <c r="C108" s="44">
        <v>1E-3</v>
      </c>
      <c r="D108" s="45">
        <v>31</v>
      </c>
      <c r="E108" s="52" t="s">
        <v>161</v>
      </c>
      <c r="F108" s="53" t="s">
        <v>161</v>
      </c>
      <c r="G108" s="51">
        <v>0</v>
      </c>
    </row>
    <row r="109" spans="1:7" ht="15" customHeight="1">
      <c r="A109" s="47">
        <v>105</v>
      </c>
      <c r="B109" s="43" t="s">
        <v>182</v>
      </c>
      <c r="C109" s="44">
        <v>8.9999999999999998E-4</v>
      </c>
      <c r="D109" s="45">
        <v>28</v>
      </c>
      <c r="E109" s="46">
        <v>-0.26315789473684209</v>
      </c>
      <c r="F109" s="44">
        <v>1.6000000000000001E-3</v>
      </c>
      <c r="G109" s="45">
        <v>38</v>
      </c>
    </row>
    <row r="110" spans="1:7" ht="15.75" customHeight="1">
      <c r="A110" s="47">
        <v>105</v>
      </c>
      <c r="B110" s="54" t="s">
        <v>183</v>
      </c>
      <c r="C110" s="44">
        <v>8.9999999999999998E-4</v>
      </c>
      <c r="D110" s="45">
        <v>28</v>
      </c>
      <c r="E110" s="46">
        <v>0.16666666666666666</v>
      </c>
      <c r="F110" s="44">
        <v>1E-3</v>
      </c>
      <c r="G110" s="45">
        <v>24</v>
      </c>
    </row>
    <row r="111" spans="1:7" ht="16.5" customHeight="1">
      <c r="A111" s="47">
        <v>105</v>
      </c>
      <c r="B111" s="43" t="s">
        <v>184</v>
      </c>
      <c r="C111" s="44">
        <v>8.9999999999999998E-4</v>
      </c>
      <c r="D111" s="45">
        <v>28</v>
      </c>
      <c r="E111" s="46">
        <v>1</v>
      </c>
      <c r="F111" s="44">
        <v>5.9999999999999995E-4</v>
      </c>
      <c r="G111" s="51">
        <v>14</v>
      </c>
    </row>
    <row r="112" spans="1:7" ht="16.5" customHeight="1">
      <c r="A112" s="47">
        <v>108</v>
      </c>
      <c r="B112" s="55" t="s">
        <v>185</v>
      </c>
      <c r="C112" s="44">
        <v>8.0000000000000004E-4</v>
      </c>
      <c r="D112" s="45">
        <v>25</v>
      </c>
      <c r="E112" s="46">
        <v>-0.19354838709677419</v>
      </c>
      <c r="F112" s="44">
        <v>1.2999999999999999E-3</v>
      </c>
      <c r="G112" s="45">
        <v>31</v>
      </c>
    </row>
    <row r="113" spans="1:11" ht="16.5" customHeight="1">
      <c r="A113" s="47">
        <v>108</v>
      </c>
      <c r="B113" s="43" t="s">
        <v>186</v>
      </c>
      <c r="C113" s="44">
        <v>8.0000000000000004E-4</v>
      </c>
      <c r="D113" s="45">
        <v>25</v>
      </c>
      <c r="E113" s="46">
        <v>-0.34210526315789475</v>
      </c>
      <c r="F113" s="44">
        <v>1.6000000000000001E-3</v>
      </c>
      <c r="G113" s="51">
        <v>38</v>
      </c>
    </row>
    <row r="114" spans="1:11" ht="15.75" customHeight="1">
      <c r="A114" s="47">
        <v>110</v>
      </c>
      <c r="B114" s="43" t="s">
        <v>187</v>
      </c>
      <c r="C114" s="44">
        <v>6.9999999999999999E-4</v>
      </c>
      <c r="D114" s="45">
        <v>22</v>
      </c>
      <c r="E114" s="46">
        <v>-0.2413793103448276</v>
      </c>
      <c r="F114" s="44">
        <v>1.1999999999999999E-3</v>
      </c>
      <c r="G114" s="51">
        <v>29</v>
      </c>
    </row>
    <row r="115" spans="1:11" ht="15" customHeight="1">
      <c r="A115" s="47"/>
      <c r="B115" s="56" t="s">
        <v>188</v>
      </c>
      <c r="C115" s="57"/>
      <c r="D115" s="57">
        <v>31468481</v>
      </c>
      <c r="E115" s="55"/>
      <c r="F115" s="57"/>
      <c r="G115" s="57">
        <v>23952957</v>
      </c>
    </row>
    <row r="116" spans="1:11" ht="15.75" customHeight="1">
      <c r="B116" s="58"/>
      <c r="C116" s="58"/>
      <c r="D116" s="59"/>
      <c r="E116" s="58"/>
      <c r="F116" s="58"/>
      <c r="G116" s="59"/>
    </row>
    <row r="117" spans="1:11" ht="15" customHeight="1">
      <c r="A117" s="60" t="s">
        <v>189</v>
      </c>
      <c r="B117" s="58"/>
      <c r="C117" s="58"/>
      <c r="D117" s="58"/>
      <c r="E117" s="58"/>
      <c r="F117" s="58"/>
      <c r="G117" s="58"/>
    </row>
    <row r="118" spans="1:11" ht="16.5" customHeight="1">
      <c r="A118" s="58" t="s">
        <v>190</v>
      </c>
      <c r="B118" s="58"/>
      <c r="C118" s="58"/>
      <c r="D118" s="58"/>
      <c r="E118" s="58"/>
      <c r="F118" s="58"/>
      <c r="G118" s="58"/>
    </row>
    <row r="119" spans="1:11" ht="16.5" customHeight="1">
      <c r="A119" s="58"/>
      <c r="B119" s="58" t="s">
        <v>191</v>
      </c>
      <c r="C119" s="58"/>
      <c r="D119" s="58"/>
      <c r="E119" s="58"/>
      <c r="F119" s="58"/>
      <c r="G119" s="58"/>
    </row>
    <row r="120" spans="1:11" ht="16.5" customHeight="1">
      <c r="A120" s="61" t="s">
        <v>192</v>
      </c>
      <c r="B120" s="58"/>
      <c r="C120" s="58"/>
      <c r="D120" s="58"/>
      <c r="E120" s="58"/>
      <c r="F120" s="58"/>
      <c r="G120" s="58"/>
    </row>
    <row r="121" spans="1:11" ht="15.75">
      <c r="A121" s="60" t="s">
        <v>193</v>
      </c>
      <c r="K121" s="62"/>
    </row>
    <row r="122" spans="1:11">
      <c r="K122" s="62"/>
    </row>
    <row r="125" spans="1:11" ht="15.75" customHeight="1"/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 2023</vt:lpstr>
      <vt:lpstr>Cities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Champley (Federal)</dc:creator>
  <cp:lastModifiedBy>John Terpening (Federal)</cp:lastModifiedBy>
  <dcterms:created xsi:type="dcterms:W3CDTF">2024-05-01T20:02:39Z</dcterms:created>
  <dcterms:modified xsi:type="dcterms:W3CDTF">2024-06-28T21:25:21Z</dcterms:modified>
</cp:coreProperties>
</file>