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RiceSeedDB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N9" i="1"/>
  <c r="L9" i="1"/>
  <c r="K9" i="1"/>
  <c r="J9" i="1"/>
  <c r="C9" i="1"/>
  <c r="D9" i="1"/>
  <c r="E9" i="1"/>
  <c r="F9" i="1"/>
  <c r="G9" i="1"/>
  <c r="H9" i="1"/>
  <c r="I9" i="1"/>
  <c r="B9" i="1"/>
  <c r="B8" i="1"/>
  <c r="C8" i="1"/>
  <c r="D8" i="1"/>
  <c r="E8" i="1"/>
  <c r="F8" i="1"/>
  <c r="G8" i="1"/>
  <c r="H8" i="1"/>
  <c r="I8" i="1"/>
  <c r="J8" i="1"/>
  <c r="K8" i="1"/>
  <c r="L8" i="1"/>
  <c r="M8" i="1"/>
  <c r="N8" i="1"/>
</calcChain>
</file>

<file path=xl/sharedStrings.xml><?xml version="1.0" encoding="utf-8"?>
<sst xmlns="http://schemas.openxmlformats.org/spreadsheetml/2006/main" count="21" uniqueCount="21">
  <si>
    <t>Eccentricity</t>
  </si>
  <si>
    <t>CD/AB</t>
  </si>
  <si>
    <t>CD</t>
  </si>
  <si>
    <t>P3P4</t>
  </si>
  <si>
    <t>AB</t>
  </si>
  <si>
    <t>P1P2</t>
  </si>
  <si>
    <t>Area</t>
  </si>
  <si>
    <t>Perimeter</t>
  </si>
  <si>
    <t> dK</t>
  </si>
  <si>
    <t>dL</t>
  </si>
  <si>
    <t>phi  </t>
  </si>
  <si>
    <t>Lk</t>
  </si>
  <si>
    <t>hC</t>
  </si>
  <si>
    <t>BC15</t>
  </si>
  <si>
    <t>BQ10</t>
  </si>
  <si>
    <t>NH92</t>
  </si>
  <si>
    <t>NT16</t>
  </si>
  <si>
    <t>PC10</t>
  </si>
  <si>
    <t>VietHuong8</t>
  </si>
  <si>
    <t>H</t>
  </si>
  <si>
    <t>H*W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</si>
</sst>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15" zoomScaleNormal="115" workbookViewId="0">
      <selection activeCell="J13" sqref="J13"/>
    </sheetView>
  </sheetViews>
  <sheetFormatPr defaultRowHeight="15" x14ac:dyDescent="0.25"/>
  <cols>
    <col min="1" max="1" width="13.28515625" customWidth="1"/>
    <col min="2" max="2" width="15.28515625" customWidth="1"/>
    <col min="3" max="3" width="9.85546875" customWidth="1"/>
    <col min="5" max="5" width="11" customWidth="1"/>
    <col min="9" max="9" width="9.140625" customWidth="1"/>
  </cols>
  <sheetData>
    <row r="1" spans="1:14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>
        <v>77.604220999999995</v>
      </c>
      <c r="C2">
        <v>72.928167000000002</v>
      </c>
      <c r="D2">
        <v>77.608311</v>
      </c>
      <c r="E2">
        <v>79.170488000000006</v>
      </c>
      <c r="F2">
        <v>74.436293000000006</v>
      </c>
      <c r="G2">
        <v>61.774923000000001</v>
      </c>
      <c r="H2">
        <v>73.890465000000006</v>
      </c>
      <c r="I2">
        <v>59.414144999999998</v>
      </c>
      <c r="J2">
        <v>88.343378999999999</v>
      </c>
      <c r="K2">
        <v>107.198069</v>
      </c>
      <c r="L2">
        <v>94.615568999999994</v>
      </c>
      <c r="M2">
        <v>59.079844000000001</v>
      </c>
      <c r="N2">
        <v>86.847767000000005</v>
      </c>
    </row>
    <row r="3" spans="1:14" x14ac:dyDescent="0.25">
      <c r="A3" t="s">
        <v>14</v>
      </c>
      <c r="B3">
        <v>66.590024</v>
      </c>
      <c r="C3">
        <v>50.751241</v>
      </c>
      <c r="D3">
        <v>75.357848000000004</v>
      </c>
      <c r="E3">
        <v>55.024867999999998</v>
      </c>
      <c r="F3">
        <v>66.932295999999994</v>
      </c>
      <c r="G3">
        <v>71.910415</v>
      </c>
      <c r="H3">
        <v>60.267161999999999</v>
      </c>
      <c r="I3">
        <v>68.506906000000001</v>
      </c>
      <c r="J3">
        <v>83.819130000000001</v>
      </c>
      <c r="K3">
        <v>71.229517999999999</v>
      </c>
      <c r="L3">
        <v>85.786017999999999</v>
      </c>
      <c r="M3">
        <v>81.328744</v>
      </c>
      <c r="N3">
        <v>62.720660000000002</v>
      </c>
    </row>
    <row r="4" spans="1:14" x14ac:dyDescent="0.25">
      <c r="A4" t="s">
        <v>15</v>
      </c>
      <c r="B4">
        <v>79.463500999999994</v>
      </c>
      <c r="C4">
        <v>60.677349999999997</v>
      </c>
      <c r="D4">
        <v>89.922167000000002</v>
      </c>
      <c r="E4">
        <v>75.115043</v>
      </c>
      <c r="F4">
        <v>72.210937000000001</v>
      </c>
      <c r="G4">
        <v>93.281424000000001</v>
      </c>
      <c r="H4">
        <v>66.396051999999997</v>
      </c>
      <c r="I4">
        <v>82.201154000000002</v>
      </c>
      <c r="J4">
        <v>90.126458</v>
      </c>
      <c r="K4">
        <v>93.526703999999995</v>
      </c>
      <c r="L4">
        <v>99.091629999999995</v>
      </c>
      <c r="M4">
        <v>85.069708000000006</v>
      </c>
      <c r="N4">
        <v>91.330309</v>
      </c>
    </row>
    <row r="5" spans="1:14" x14ac:dyDescent="0.25">
      <c r="A5" t="s">
        <v>16</v>
      </c>
      <c r="B5">
        <v>62.390537000000002</v>
      </c>
      <c r="C5">
        <v>85.724881999999994</v>
      </c>
      <c r="D5">
        <v>81.452946999999995</v>
      </c>
      <c r="E5">
        <v>83.985196000000002</v>
      </c>
      <c r="F5">
        <v>80.659514999999999</v>
      </c>
      <c r="G5">
        <v>90.875378999999995</v>
      </c>
      <c r="H5">
        <v>66.018317999999994</v>
      </c>
      <c r="I5">
        <v>67.520169999999993</v>
      </c>
      <c r="J5">
        <v>76.362778000000006</v>
      </c>
      <c r="K5">
        <v>95.604343</v>
      </c>
      <c r="L5">
        <v>91.512901999999997</v>
      </c>
      <c r="M5">
        <v>88.145122000000001</v>
      </c>
      <c r="N5">
        <v>81.549459999999996</v>
      </c>
    </row>
    <row r="6" spans="1:14" x14ac:dyDescent="0.25">
      <c r="A6" t="s">
        <v>17</v>
      </c>
      <c r="B6">
        <v>67.659923000000006</v>
      </c>
      <c r="C6">
        <v>78.971117000000007</v>
      </c>
      <c r="D6">
        <v>86.471711999999997</v>
      </c>
      <c r="E6">
        <v>61.699513000000003</v>
      </c>
      <c r="F6">
        <v>67.631989000000004</v>
      </c>
      <c r="G6">
        <v>66.226282999999995</v>
      </c>
      <c r="H6">
        <v>71.931982000000005</v>
      </c>
      <c r="I6">
        <v>80.974411000000003</v>
      </c>
      <c r="J6">
        <v>83.515091999999996</v>
      </c>
      <c r="K6">
        <v>91.217821000000001</v>
      </c>
      <c r="L6">
        <v>91.370791999999994</v>
      </c>
      <c r="M6">
        <v>80.198859999999996</v>
      </c>
      <c r="N6">
        <v>70.992147000000003</v>
      </c>
    </row>
    <row r="7" spans="1:14" x14ac:dyDescent="0.25">
      <c r="A7" t="s">
        <v>18</v>
      </c>
      <c r="B7">
        <v>83.218941999999998</v>
      </c>
      <c r="C7">
        <v>79.038017999999994</v>
      </c>
      <c r="D7">
        <v>61.971989000000001</v>
      </c>
      <c r="E7">
        <v>83.985253</v>
      </c>
      <c r="F7">
        <v>77.931900999999996</v>
      </c>
      <c r="G7">
        <v>91.417147999999997</v>
      </c>
      <c r="H7">
        <v>97.217821999999998</v>
      </c>
      <c r="I7">
        <v>67.658899000000005</v>
      </c>
      <c r="J7">
        <v>84.194638999999995</v>
      </c>
      <c r="K7">
        <v>84.444941</v>
      </c>
      <c r="L7">
        <v>87.198513000000005</v>
      </c>
      <c r="M7">
        <v>97.664461000000003</v>
      </c>
      <c r="N7">
        <v>84.260108000000002</v>
      </c>
    </row>
    <row r="8" spans="1:14" x14ac:dyDescent="0.25">
      <c r="A8" t="s">
        <v>19</v>
      </c>
      <c r="B8" s="2">
        <f xml:space="preserve"> SUM(B2,B3,B4,B5,B6,B7)</f>
        <v>436.92714799999999</v>
      </c>
      <c r="C8" s="2">
        <f t="shared" ref="C8:N8" si="0" xml:space="preserve"> SUM(C2,C3,C4,C5,C6,C7)</f>
        <v>428.09077500000001</v>
      </c>
      <c r="D8" s="2">
        <f t="shared" si="0"/>
        <v>472.78497400000003</v>
      </c>
      <c r="E8" s="2">
        <f t="shared" si="0"/>
        <v>438.98036100000007</v>
      </c>
      <c r="F8" s="2">
        <f t="shared" si="0"/>
        <v>439.802931</v>
      </c>
      <c r="G8" s="2">
        <f t="shared" si="0"/>
        <v>475.48557200000005</v>
      </c>
      <c r="H8" s="2">
        <f t="shared" si="0"/>
        <v>435.72180100000003</v>
      </c>
      <c r="I8" s="2">
        <f t="shared" si="0"/>
        <v>426.27568500000007</v>
      </c>
      <c r="J8" s="2">
        <f t="shared" si="0"/>
        <v>506.36147599999998</v>
      </c>
      <c r="K8" s="2">
        <f t="shared" si="0"/>
        <v>543.22139600000003</v>
      </c>
      <c r="L8" s="2">
        <f t="shared" si="0"/>
        <v>549.575424</v>
      </c>
      <c r="M8" s="2">
        <f t="shared" si="0"/>
        <v>491.486739</v>
      </c>
      <c r="N8" s="2">
        <f t="shared" si="0"/>
        <v>477.70045099999999</v>
      </c>
    </row>
    <row r="9" spans="1:14" x14ac:dyDescent="0.25">
      <c r="A9" t="s">
        <v>20</v>
      </c>
      <c r="B9" s="3">
        <f xml:space="preserve"> B8*0.08</f>
        <v>34.954171840000001</v>
      </c>
      <c r="C9" s="3">
        <f t="shared" ref="C9:I9" si="1" xml:space="preserve"> C8*0.08</f>
        <v>34.247261999999999</v>
      </c>
      <c r="D9" s="3">
        <f t="shared" si="1"/>
        <v>37.822797920000006</v>
      </c>
      <c r="E9" s="3">
        <f t="shared" si="1"/>
        <v>35.118428880000003</v>
      </c>
      <c r="F9" s="3">
        <f t="shared" si="1"/>
        <v>35.184234480000001</v>
      </c>
      <c r="G9" s="3">
        <f t="shared" si="1"/>
        <v>38.038845760000008</v>
      </c>
      <c r="H9" s="3">
        <f t="shared" si="1"/>
        <v>34.857744080000003</v>
      </c>
      <c r="I9" s="3">
        <f t="shared" si="1"/>
        <v>34.102054800000005</v>
      </c>
      <c r="J9" s="3">
        <f xml:space="preserve"> J8*0.07</f>
        <v>35.445303320000001</v>
      </c>
      <c r="K9" s="3">
        <f xml:space="preserve"> K8*0.07</f>
        <v>38.025497720000004</v>
      </c>
      <c r="L9" s="3">
        <f xml:space="preserve"> L8*0.06</f>
        <v>32.974525440000001</v>
      </c>
      <c r="M9" s="3">
        <f t="shared" ref="M9:N9" si="2" xml:space="preserve"> M8*0.06</f>
        <v>29.489204340000001</v>
      </c>
      <c r="N9" s="3">
        <f t="shared" si="2"/>
        <v>28.66202706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2019-08-14T07:51:25Z</dcterms:created>
  <dcterms:modified xsi:type="dcterms:W3CDTF">2019-08-23T12:39:13Z</dcterms:modified>
</cp:coreProperties>
</file>