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hia\OneDrive\Documents\FPT Summer 2023 Semester 5\SWT301\"/>
    </mc:Choice>
  </mc:AlternateContent>
  <xr:revisionPtr revIDLastSave="0" documentId="13_ncr:1_{457C927D-E455-4609-B7CB-507BCC5092ED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Question 1" sheetId="5" r:id="rId1"/>
    <sheet name="Question 2" sheetId="1" r:id="rId2"/>
    <sheet name="Question 3.1 &amp; 3.2 templates" sheetId="2" r:id="rId3"/>
    <sheet name="Question 3.3 template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D5" i="3"/>
  <c r="D4" i="3"/>
  <c r="D3" i="3"/>
  <c r="E5" i="3" l="1"/>
  <c r="O7" i="1" l="1"/>
  <c r="N7" i="1"/>
  <c r="M7" i="1"/>
  <c r="L7" i="1"/>
  <c r="C7" i="1"/>
  <c r="A7" i="1"/>
  <c r="F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 P</author>
    <author>Nguyen Hoang Anh</author>
    <author>ANa</author>
  </authors>
  <commentList>
    <comment ref="C4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Tom P:</t>
        </r>
        <r>
          <rPr>
            <sz val="9"/>
            <color indexed="81"/>
            <rFont val="Tahoma"/>
            <charset val="1"/>
          </rPr>
          <t xml:space="preserve">
Input number line of code</t>
        </r>
      </text>
    </comment>
    <comment ref="A5" authorId="1" shapeId="0" xr:uid="{00000000-0006-0000-0100-000002000000}">
      <text>
        <r>
          <rPr>
            <sz val="8"/>
            <color indexed="81"/>
            <rFont val="Tahoma"/>
            <family val="2"/>
          </rPr>
          <t xml:space="preserve">Not mandatory
</t>
        </r>
      </text>
    </comment>
    <comment ref="C10" authorId="2" shapeId="0" xr:uid="{00000000-0006-0000-0100-000003000000}">
      <text>
        <r>
          <rPr>
            <sz val="8"/>
            <color indexed="81"/>
            <rFont val="Tahoma"/>
            <family val="2"/>
          </rPr>
          <t>Not mandatory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6" authorId="0" shapeId="0" xr:uid="{00000000-0006-0000-03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<sst xmlns="http://schemas.openxmlformats.org/spreadsheetml/2006/main" count="237" uniqueCount="175">
  <si>
    <t>Issue No</t>
  </si>
  <si>
    <t>Description</t>
  </si>
  <si>
    <t>Line</t>
  </si>
  <si>
    <t>Array initialization error</t>
  </si>
  <si>
    <t>Error declaring variable with the same name</t>
  </si>
  <si>
    <t>Error not initializing variable i</t>
  </si>
  <si>
    <t xml:space="preserve"> potential logical issues (in case of not executing the for loop, null will be returned)</t>
  </si>
  <si>
    <t>When i == ar2.length, i is out of range of the array index leading to error</t>
  </si>
  <si>
    <t>* Notes:</t>
  </si>
  <si>
    <t xml:space="preserve">Blue text is sample, needed to be deleted in the answer </t>
  </si>
  <si>
    <t>Function Code</t>
  </si>
  <si>
    <t>Q2.vicDiff</t>
  </si>
  <si>
    <t>Function Name</t>
  </si>
  <si>
    <t>vicDiff(int[] ar1, int[] ar2)</t>
  </si>
  <si>
    <t>Created By</t>
  </si>
  <si>
    <t>&lt;Developer Name&gt;</t>
  </si>
  <si>
    <t>Executed By</t>
  </si>
  <si>
    <t>Lines  of code</t>
  </si>
  <si>
    <t>Lack of test cases</t>
  </si>
  <si>
    <t>Test requirement</t>
  </si>
  <si>
    <t>SRS.vicDiff</t>
  </si>
  <si>
    <t>Passed</t>
  </si>
  <si>
    <t>Failed</t>
  </si>
  <si>
    <t>Untested</t>
  </si>
  <si>
    <t>N/A/B</t>
  </si>
  <si>
    <t>Total Test Cases</t>
  </si>
  <si>
    <t>UTCID01</t>
  </si>
  <si>
    <t>UTCID02</t>
  </si>
  <si>
    <t>UTCID03</t>
  </si>
  <si>
    <t>UTCID04</t>
  </si>
  <si>
    <t>UTCID05</t>
  </si>
  <si>
    <t>UTCID06</t>
  </si>
  <si>
    <t>UTCID07</t>
  </si>
  <si>
    <t>UTCID08</t>
  </si>
  <si>
    <t>UTCID09</t>
  </si>
  <si>
    <t>Condition</t>
  </si>
  <si>
    <t xml:space="preserve">Precondition </t>
  </si>
  <si>
    <t>&lt;condition&gt;</t>
  </si>
  <si>
    <t>Input condition</t>
  </si>
  <si>
    <t>ar1</t>
  </si>
  <si>
    <t>null</t>
  </si>
  <si>
    <t>O</t>
  </si>
  <si>
    <t>empty</t>
  </si>
  <si>
    <t>[1,2,3,4,5]</t>
  </si>
  <si>
    <t>ar2</t>
  </si>
  <si>
    <t>[2,3,4]</t>
  </si>
  <si>
    <t>Confirm</t>
  </si>
  <si>
    <t>Return</t>
  </si>
  <si>
    <t>empty List</t>
  </si>
  <si>
    <t>List include [2,3,4]</t>
  </si>
  <si>
    <t>Exception</t>
  </si>
  <si>
    <t>Log message</t>
  </si>
  <si>
    <t>&lt;Data&gt;</t>
  </si>
  <si>
    <t>Result</t>
  </si>
  <si>
    <t>Type(N : Normal, A : Abnormal, B : Boundary)</t>
  </si>
  <si>
    <t>A</t>
  </si>
  <si>
    <t>N</t>
  </si>
  <si>
    <t>Passed/Failed</t>
  </si>
  <si>
    <t>P</t>
  </si>
  <si>
    <t>Executed Date</t>
  </si>
  <si>
    <t>Defect ID</t>
  </si>
  <si>
    <t>Don't edit the grey cell</t>
  </si>
  <si>
    <t>Table 3.1: Test Conditions Analysis</t>
  </si>
  <si>
    <t>Table 3.2: High Level Test Cases</t>
  </si>
  <si>
    <t>Valid Partitions</t>
  </si>
  <si>
    <t>Tag</t>
  </si>
  <si>
    <t>Invalid Partitions</t>
  </si>
  <si>
    <t>Valid Boundaries</t>
  </si>
  <si>
    <t>Invalid Boundaries</t>
  </si>
  <si>
    <t>Test-case No</t>
  </si>
  <si>
    <t>Expected result</t>
  </si>
  <si>
    <t>TAG</t>
  </si>
  <si>
    <t>Đối tượng</t>
  </si>
  <si>
    <t>2-30 chars</t>
  </si>
  <si>
    <t>vp1</t>
  </si>
  <si>
    <t>&lt; 2 chars</t>
  </si>
  <si>
    <t>IP2</t>
  </si>
  <si>
    <t>2 chars</t>
  </si>
  <si>
    <t>vb1</t>
  </si>
  <si>
    <t>1 char</t>
  </si>
  <si>
    <t>ib1</t>
  </si>
  <si>
    <t>Đối tượng: A
Ngày: 25/07/2023
Tiền: 1000 VND
Số phiếu: 1 (Is generated Automatically)
Diễn giải: ok</t>
  </si>
  <si>
    <t>Create new receipt success</t>
  </si>
  <si>
    <t>vp1, vp6, vp8, vp9, vp10</t>
  </si>
  <si>
    <t>valid chars</t>
  </si>
  <si>
    <t>vp2</t>
  </si>
  <si>
    <t>&gt; 30 chars</t>
  </si>
  <si>
    <t>ip2</t>
  </si>
  <si>
    <t>30 chars</t>
  </si>
  <si>
    <t>vb2</t>
  </si>
  <si>
    <t>ib2</t>
  </si>
  <si>
    <t>Đối tượng: B
Ngày: 25/07/2023
Tiền: null
Số phiếu: 2 (Is generated Automatically)
Diễn giải: ok</t>
  </si>
  <si>
    <t>Create new receipt failed</t>
  </si>
  <si>
    <t>vp1, vp6,ip7, vp9, vp10</t>
  </si>
  <si>
    <t>first char is letter</t>
  </si>
  <si>
    <t>vp3</t>
  </si>
  <si>
    <t>first char is number</t>
  </si>
  <si>
    <t>ip3</t>
  </si>
  <si>
    <t>Đối tượng: C
Ngày: 26/07/2023 (User setting)
Tiền: null
Số phiếu: 2 (Is generated Automatically)
Diễn giải: ok</t>
  </si>
  <si>
    <t>vp1, ip6,ip7, vp9, vp11</t>
  </si>
  <si>
    <t>No special chars</t>
  </si>
  <si>
    <t>vp4</t>
  </si>
  <si>
    <t>have special chars</t>
  </si>
  <si>
    <t>ip4</t>
  </si>
  <si>
    <t xml:space="preserve">Đối tượng: C
Ngày: 26/07/2023 (User setting)
Tiền: null
Số phiếu: null
Diễn giải: </t>
  </si>
  <si>
    <t>vp1, ip6,ip7, vp9, vp10</t>
  </si>
  <si>
    <t>No blank</t>
  </si>
  <si>
    <t>vp5</t>
  </si>
  <si>
    <t>have blank</t>
  </si>
  <si>
    <t>ip5</t>
  </si>
  <si>
    <t>Ngày</t>
  </si>
  <si>
    <t>Automatically set to the current date</t>
  </si>
  <si>
    <t>vp6</t>
  </si>
  <si>
    <t>Can edit to any date</t>
  </si>
  <si>
    <t>ip6</t>
  </si>
  <si>
    <t>Empty or null</t>
  </si>
  <si>
    <t>Tiền</t>
  </si>
  <si>
    <t>required</t>
  </si>
  <si>
    <t>vp7</t>
  </si>
  <si>
    <t>ip7</t>
  </si>
  <si>
    <t>&gt; 0 VND and &lt;= 100,000,000 VND</t>
  </si>
  <si>
    <t>vp8</t>
  </si>
  <si>
    <t>&lt;= 0 VND</t>
  </si>
  <si>
    <t>ip8</t>
  </si>
  <si>
    <t>1 VND</t>
  </si>
  <si>
    <t>vb3</t>
  </si>
  <si>
    <t>0 VND</t>
  </si>
  <si>
    <t>ib3</t>
  </si>
  <si>
    <t>&gt; 100,000,000 VND</t>
  </si>
  <si>
    <t>ip9</t>
  </si>
  <si>
    <t>100,000,000 VND</t>
  </si>
  <si>
    <t>vb4</t>
  </si>
  <si>
    <t>100,000,001 VND</t>
  </si>
  <si>
    <t>ib4</t>
  </si>
  <si>
    <t xml:space="preserve">Số phiếu </t>
  </si>
  <si>
    <t xml:space="preserve">Is generated Automatically </t>
  </si>
  <si>
    <t>vp9</t>
  </si>
  <si>
    <t>Can edit</t>
  </si>
  <si>
    <t xml:space="preserve">Is not generated Automatically </t>
  </si>
  <si>
    <t xml:space="preserve">Diễn giải </t>
  </si>
  <si>
    <t>Null or empty</t>
  </si>
  <si>
    <t>vp10</t>
  </si>
  <si>
    <t>&gt; 250 chars</t>
  </si>
  <si>
    <t>ip10</t>
  </si>
  <si>
    <t>250 chars</t>
  </si>
  <si>
    <t>vb5</t>
  </si>
  <si>
    <t>251 char</t>
  </si>
  <si>
    <t>&lt;= 250 chars</t>
  </si>
  <si>
    <t>vp11</t>
  </si>
  <si>
    <t>ip11</t>
  </si>
  <si>
    <t>…</t>
  </si>
  <si>
    <t>Table 3.3: Detail Test Cases</t>
  </si>
  <si>
    <t>Module Code</t>
  </si>
  <si>
    <t>&lt;Name of function or Module&gt;</t>
  </si>
  <si>
    <t>Tester</t>
  </si>
  <si>
    <t>&lt;Tester name&gt;</t>
  </si>
  <si>
    <t>ID</t>
  </si>
  <si>
    <t>Test Case Description</t>
  </si>
  <si>
    <t>Pre -Condition</t>
  </si>
  <si>
    <t>Test Case Procedure</t>
  </si>
  <si>
    <t>Expected Output</t>
  </si>
  <si>
    <t>Bug#</t>
  </si>
  <si>
    <t>Test date
(dd/mm/yyyy&gt;</t>
  </si>
  <si>
    <t>Note</t>
  </si>
  <si>
    <t>01</t>
  </si>
  <si>
    <t>- Receipt Information
- Login as cashier</t>
  </si>
  <si>
    <t>1. Login by cashier 
2. Fill all information require
3. Click button "Lưu"  to create new receipt</t>
  </si>
  <si>
    <t>Pass</t>
  </si>
  <si>
    <t>Create new receipt successfully</t>
  </si>
  <si>
    <t>02/08/2023</t>
  </si>
  <si>
    <t>Create new receipt - success</t>
  </si>
  <si>
    <t>02</t>
  </si>
  <si>
    <t>Create new receipt - fail</t>
  </si>
  <si>
    <t>1. Login by cashier 
2. Fill all information require
3. Click button "Hủy"  to create new receipt</t>
  </si>
  <si>
    <t>Create new receipt unsuccessfully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</si>
</sst>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-mmm\-yy;@"/>
    <numFmt numFmtId="165" formatCode="mm/dd"/>
  </numFmts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8"/>
      <name val="Tahoma"/>
      <family val="2"/>
    </font>
    <font>
      <b/>
      <sz val="8"/>
      <name val="Tahoma"/>
      <family val="2"/>
    </font>
    <font>
      <i/>
      <sz val="8"/>
      <name val="Tahoma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sz val="8"/>
      <color indexed="9"/>
      <name val="Tahoma"/>
      <family val="2"/>
    </font>
    <font>
      <b/>
      <sz val="12"/>
      <name val="Tahoma"/>
      <family val="2"/>
    </font>
    <font>
      <sz val="11"/>
      <name val="Tahoma"/>
      <family val="2"/>
    </font>
    <font>
      <sz val="8"/>
      <color indexed="17"/>
      <name val="Tahoma"/>
      <family val="2"/>
    </font>
    <font>
      <sz val="8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theme="4"/>
      <name val="Tahoma"/>
      <family val="2"/>
    </font>
    <font>
      <i/>
      <sz val="8"/>
      <color theme="4"/>
      <name val="Tahoma"/>
      <family val="2"/>
    </font>
    <font>
      <b/>
      <sz val="8"/>
      <color theme="4"/>
      <name val="Tahoma"/>
      <family val="2"/>
    </font>
    <font>
      <b/>
      <sz val="8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70C0"/>
      <name val="Calibri"/>
      <family val="2"/>
      <scheme val="minor"/>
    </font>
    <font>
      <b/>
      <sz val="8"/>
      <color rgb="FF0070C0"/>
      <name val="Tahoma"/>
      <family val="2"/>
    </font>
    <font>
      <sz val="10"/>
      <color theme="1"/>
      <name val="Calibri"/>
      <family val="2"/>
      <scheme val="minor"/>
    </font>
    <font>
      <b/>
      <u/>
      <sz val="10"/>
      <color indexed="12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color rgb="FF0070C0"/>
      <name val="Tahoma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32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32"/>
      </patternFill>
    </fill>
    <fill>
      <patternFill patternType="solid">
        <fgColor rgb="FF92D050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64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3" fillId="0" borderId="0" applyNumberFormat="0" applyFill="0" applyBorder="0" applyAlignment="0" applyProtection="0"/>
  </cellStyleXfs>
  <cellXfs count="187">
    <xf numFmtId="0" fontId="0" fillId="0" borderId="0" xfId="0"/>
    <xf numFmtId="0" fontId="3" fillId="0" borderId="1" xfId="1" applyFont="1" applyBorder="1"/>
    <xf numFmtId="0" fontId="4" fillId="0" borderId="1" xfId="1" applyFont="1" applyBorder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right"/>
    </xf>
    <xf numFmtId="0" fontId="5" fillId="2" borderId="12" xfId="2" applyFont="1" applyFill="1" applyBorder="1" applyAlignment="1">
      <alignment wrapText="1"/>
    </xf>
    <xf numFmtId="0" fontId="5" fillId="2" borderId="17" xfId="2" applyFont="1" applyFill="1" applyBorder="1" applyAlignment="1">
      <alignment wrapText="1"/>
    </xf>
    <xf numFmtId="0" fontId="5" fillId="2" borderId="19" xfId="2" applyFont="1" applyFill="1" applyBorder="1" applyAlignment="1">
      <alignment horizontal="left" wrapText="1"/>
    </xf>
    <xf numFmtId="0" fontId="3" fillId="0" borderId="33" xfId="1" applyFont="1" applyBorder="1"/>
    <xf numFmtId="0" fontId="4" fillId="0" borderId="0" xfId="1" applyFont="1" applyAlignment="1">
      <alignment horizontal="left"/>
    </xf>
    <xf numFmtId="0" fontId="9" fillId="0" borderId="36" xfId="1" applyFont="1" applyBorder="1" applyAlignment="1">
      <alignment horizontal="center"/>
    </xf>
    <xf numFmtId="0" fontId="3" fillId="4" borderId="15" xfId="1" applyFont="1" applyFill="1" applyBorder="1" applyAlignment="1">
      <alignment horizontal="center" vertical="top"/>
    </xf>
    <xf numFmtId="0" fontId="3" fillId="4" borderId="16" xfId="1" applyFont="1" applyFill="1" applyBorder="1" applyAlignment="1">
      <alignment horizontal="right" vertical="top"/>
    </xf>
    <xf numFmtId="0" fontId="9" fillId="0" borderId="37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3" fillId="4" borderId="15" xfId="1" applyFont="1" applyFill="1" applyBorder="1"/>
    <xf numFmtId="0" fontId="3" fillId="4" borderId="16" xfId="1" applyFont="1" applyFill="1" applyBorder="1" applyAlignment="1">
      <alignment horizontal="right"/>
    </xf>
    <xf numFmtId="0" fontId="3" fillId="5" borderId="37" xfId="1" applyFont="1" applyFill="1" applyBorder="1" applyAlignment="1">
      <alignment horizontal="left"/>
    </xf>
    <xf numFmtId="0" fontId="10" fillId="4" borderId="15" xfId="1" applyFont="1" applyFill="1" applyBorder="1"/>
    <xf numFmtId="0" fontId="3" fillId="5" borderId="37" xfId="1" applyFont="1" applyFill="1" applyBorder="1"/>
    <xf numFmtId="0" fontId="9" fillId="0" borderId="40" xfId="1" applyFont="1" applyBorder="1" applyAlignment="1">
      <alignment horizontal="center"/>
    </xf>
    <xf numFmtId="0" fontId="11" fillId="0" borderId="37" xfId="1" applyFont="1" applyBorder="1" applyAlignment="1">
      <alignment horizontal="left"/>
    </xf>
    <xf numFmtId="0" fontId="3" fillId="0" borderId="37" xfId="1" applyFont="1" applyBorder="1" applyAlignment="1">
      <alignment horizontal="center"/>
    </xf>
    <xf numFmtId="0" fontId="3" fillId="0" borderId="37" xfId="1" applyFont="1" applyBorder="1"/>
    <xf numFmtId="165" fontId="3" fillId="0" borderId="37" xfId="1" applyNumberFormat="1" applyFont="1" applyBorder="1" applyAlignment="1">
      <alignment vertical="top" textRotation="255"/>
    </xf>
    <xf numFmtId="0" fontId="7" fillId="0" borderId="0" xfId="1" applyFont="1" applyAlignment="1">
      <alignment vertical="top"/>
    </xf>
    <xf numFmtId="0" fontId="0" fillId="0" borderId="37" xfId="0" applyBorder="1"/>
    <xf numFmtId="0" fontId="0" fillId="0" borderId="37" xfId="0" applyBorder="1" applyAlignment="1">
      <alignment horizontal="center"/>
    </xf>
    <xf numFmtId="0" fontId="3" fillId="0" borderId="0" xfId="0" applyFont="1"/>
    <xf numFmtId="0" fontId="16" fillId="4" borderId="16" xfId="1" applyFont="1" applyFill="1" applyBorder="1" applyAlignment="1">
      <alignment horizontal="right" vertical="top"/>
    </xf>
    <xf numFmtId="0" fontId="16" fillId="4" borderId="16" xfId="1" applyFont="1" applyFill="1" applyBorder="1" applyAlignment="1">
      <alignment horizontal="right"/>
    </xf>
    <xf numFmtId="0" fontId="3" fillId="10" borderId="31" xfId="1" applyFont="1" applyFill="1" applyBorder="1" applyAlignment="1">
      <alignment horizontal="center" vertical="center"/>
    </xf>
    <xf numFmtId="0" fontId="3" fillId="11" borderId="0" xfId="1" applyFont="1" applyFill="1"/>
    <xf numFmtId="0" fontId="4" fillId="11" borderId="0" xfId="1" applyFont="1" applyFill="1" applyAlignment="1">
      <alignment horizontal="left"/>
    </xf>
    <xf numFmtId="0" fontId="4" fillId="0" borderId="0" xfId="1" applyFont="1"/>
    <xf numFmtId="0" fontId="9" fillId="0" borderId="43" xfId="1" applyFont="1" applyBorder="1" applyAlignment="1">
      <alignment horizontal="center"/>
    </xf>
    <xf numFmtId="0" fontId="9" fillId="0" borderId="44" xfId="1" applyFont="1" applyBorder="1" applyAlignment="1">
      <alignment horizontal="center"/>
    </xf>
    <xf numFmtId="0" fontId="9" fillId="0" borderId="45" xfId="1" applyFont="1" applyBorder="1" applyAlignment="1">
      <alignment horizontal="center"/>
    </xf>
    <xf numFmtId="0" fontId="3" fillId="0" borderId="44" xfId="1" applyFont="1" applyBorder="1" applyAlignment="1">
      <alignment horizontal="center"/>
    </xf>
    <xf numFmtId="165" fontId="3" fillId="0" borderId="44" xfId="1" applyNumberFormat="1" applyFont="1" applyBorder="1" applyAlignment="1">
      <alignment vertical="top" textRotation="255"/>
    </xf>
    <xf numFmtId="0" fontId="3" fillId="0" borderId="46" xfId="1" applyFont="1" applyBorder="1"/>
    <xf numFmtId="0" fontId="3" fillId="0" borderId="46" xfId="1" applyFont="1" applyBorder="1" applyAlignment="1">
      <alignment textRotation="255"/>
    </xf>
    <xf numFmtId="0" fontId="3" fillId="0" borderId="47" xfId="1" applyFont="1" applyBorder="1" applyAlignment="1">
      <alignment textRotation="255"/>
    </xf>
    <xf numFmtId="0" fontId="8" fillId="11" borderId="48" xfId="1" applyFont="1" applyFill="1" applyBorder="1"/>
    <xf numFmtId="0" fontId="4" fillId="4" borderId="34" xfId="1" applyFont="1" applyFill="1" applyBorder="1" applyAlignment="1">
      <alignment horizontal="left" vertical="top"/>
    </xf>
    <xf numFmtId="0" fontId="4" fillId="4" borderId="15" xfId="1" applyFont="1" applyFill="1" applyBorder="1" applyAlignment="1">
      <alignment horizontal="left" vertical="top"/>
    </xf>
    <xf numFmtId="0" fontId="18" fillId="4" borderId="15" xfId="1" applyFont="1" applyFill="1" applyBorder="1" applyAlignment="1">
      <alignment horizontal="left" vertical="top"/>
    </xf>
    <xf numFmtId="0" fontId="19" fillId="11" borderId="50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center"/>
    </xf>
    <xf numFmtId="0" fontId="19" fillId="11" borderId="51" xfId="1" applyFont="1" applyFill="1" applyBorder="1" applyAlignment="1">
      <alignment vertical="top"/>
    </xf>
    <xf numFmtId="0" fontId="19" fillId="11" borderId="52" xfId="1" applyFont="1" applyFill="1" applyBorder="1" applyAlignment="1">
      <alignment vertical="top"/>
    </xf>
    <xf numFmtId="0" fontId="19" fillId="11" borderId="52" xfId="1" applyFont="1" applyFill="1" applyBorder="1" applyAlignment="1">
      <alignment vertical="center"/>
    </xf>
    <xf numFmtId="0" fontId="19" fillId="11" borderId="50" xfId="1" applyFont="1" applyFill="1" applyBorder="1" applyAlignment="1">
      <alignment vertical="top"/>
    </xf>
    <xf numFmtId="0" fontId="19" fillId="11" borderId="54" xfId="1" applyFont="1" applyFill="1" applyBorder="1" applyAlignment="1">
      <alignment vertical="top" textRotation="180"/>
    </xf>
    <xf numFmtId="0" fontId="7" fillId="11" borderId="54" xfId="1" applyFont="1" applyFill="1" applyBorder="1" applyAlignment="1">
      <alignment vertical="top" textRotation="180"/>
    </xf>
    <xf numFmtId="0" fontId="7" fillId="11" borderId="55" xfId="1" applyFont="1" applyFill="1" applyBorder="1" applyAlignment="1">
      <alignment vertical="top" textRotation="180"/>
    </xf>
    <xf numFmtId="0" fontId="3" fillId="4" borderId="3" xfId="1" applyFont="1" applyFill="1" applyBorder="1" applyAlignment="1">
      <alignment horizontal="center" vertical="top"/>
    </xf>
    <xf numFmtId="0" fontId="3" fillId="4" borderId="5" xfId="1" applyFont="1" applyFill="1" applyBorder="1" applyAlignment="1">
      <alignment horizontal="right" vertical="top"/>
    </xf>
    <xf numFmtId="0" fontId="5" fillId="5" borderId="56" xfId="1" applyFont="1" applyFill="1" applyBorder="1" applyAlignment="1">
      <alignment horizontal="right"/>
    </xf>
    <xf numFmtId="0" fontId="17" fillId="5" borderId="57" xfId="1" applyFont="1" applyFill="1" applyBorder="1" applyAlignment="1">
      <alignment horizontal="right"/>
    </xf>
    <xf numFmtId="0" fontId="16" fillId="0" borderId="57" xfId="1" applyFont="1" applyBorder="1" applyAlignment="1">
      <alignment vertical="top"/>
    </xf>
    <xf numFmtId="0" fontId="16" fillId="5" borderId="57" xfId="1" applyFont="1" applyFill="1" applyBorder="1" applyAlignment="1">
      <alignment horizontal="right"/>
    </xf>
    <xf numFmtId="0" fontId="3" fillId="5" borderId="57" xfId="1" applyFont="1" applyFill="1" applyBorder="1" applyAlignment="1">
      <alignment horizontal="right"/>
    </xf>
    <xf numFmtId="0" fontId="4" fillId="4" borderId="58" xfId="1" applyFont="1" applyFill="1" applyBorder="1" applyAlignment="1">
      <alignment horizontal="left" vertical="top"/>
    </xf>
    <xf numFmtId="0" fontId="4" fillId="4" borderId="59" xfId="1" applyFont="1" applyFill="1" applyBorder="1" applyAlignment="1">
      <alignment horizontal="left" vertical="top"/>
    </xf>
    <xf numFmtId="0" fontId="3" fillId="4" borderId="38" xfId="1" applyFont="1" applyFill="1" applyBorder="1" applyAlignment="1">
      <alignment horizontal="center" vertical="top"/>
    </xf>
    <xf numFmtId="0" fontId="3" fillId="4" borderId="39" xfId="1" applyFont="1" applyFill="1" applyBorder="1" applyAlignment="1">
      <alignment horizontal="right" vertical="top"/>
    </xf>
    <xf numFmtId="0" fontId="3" fillId="0" borderId="36" xfId="1" applyFont="1" applyBorder="1" applyAlignment="1">
      <alignment horizontal="left"/>
    </xf>
    <xf numFmtId="0" fontId="3" fillId="0" borderId="36" xfId="1" applyFont="1" applyBorder="1" applyAlignment="1">
      <alignment horizontal="center"/>
    </xf>
    <xf numFmtId="0" fontId="3" fillId="0" borderId="43" xfId="1" applyFont="1" applyBorder="1" applyAlignment="1">
      <alignment horizontal="center"/>
    </xf>
    <xf numFmtId="0" fontId="4" fillId="4" borderId="60" xfId="1" applyFont="1" applyFill="1" applyBorder="1"/>
    <xf numFmtId="0" fontId="4" fillId="4" borderId="3" xfId="1" applyFont="1" applyFill="1" applyBorder="1"/>
    <xf numFmtId="0" fontId="3" fillId="4" borderId="5" xfId="1" applyFont="1" applyFill="1" applyBorder="1" applyAlignment="1">
      <alignment horizontal="right"/>
    </xf>
    <xf numFmtId="0" fontId="3" fillId="5" borderId="61" xfId="1" applyFont="1" applyFill="1" applyBorder="1" applyAlignment="1">
      <alignment horizontal="left"/>
    </xf>
    <xf numFmtId="0" fontId="9" fillId="0" borderId="61" xfId="1" applyFont="1" applyBorder="1" applyAlignment="1">
      <alignment horizontal="center"/>
    </xf>
    <xf numFmtId="0" fontId="9" fillId="0" borderId="62" xfId="1" applyFont="1" applyBorder="1" applyAlignment="1">
      <alignment horizontal="center"/>
    </xf>
    <xf numFmtId="0" fontId="4" fillId="4" borderId="58" xfId="1" applyFont="1" applyFill="1" applyBorder="1"/>
    <xf numFmtId="0" fontId="4" fillId="4" borderId="63" xfId="1" applyFont="1" applyFill="1" applyBorder="1"/>
    <xf numFmtId="0" fontId="3" fillId="4" borderId="64" xfId="1" applyFont="1" applyFill="1" applyBorder="1"/>
    <xf numFmtId="0" fontId="16" fillId="4" borderId="49" xfId="1" applyFont="1" applyFill="1" applyBorder="1" applyAlignment="1">
      <alignment horizontal="right"/>
    </xf>
    <xf numFmtId="0" fontId="3" fillId="5" borderId="46" xfId="1" applyFont="1" applyFill="1" applyBorder="1" applyAlignment="1">
      <alignment horizontal="left"/>
    </xf>
    <xf numFmtId="0" fontId="9" fillId="0" borderId="46" xfId="1" applyFont="1" applyBorder="1" applyAlignment="1">
      <alignment horizontal="center"/>
    </xf>
    <xf numFmtId="0" fontId="9" fillId="0" borderId="47" xfId="1" applyFont="1" applyBorder="1" applyAlignment="1">
      <alignment horizontal="center"/>
    </xf>
    <xf numFmtId="0" fontId="7" fillId="3" borderId="37" xfId="2" applyFont="1" applyFill="1" applyBorder="1" applyAlignment="1">
      <alignment horizontal="center" vertical="center" wrapText="1"/>
    </xf>
    <xf numFmtId="0" fontId="14" fillId="7" borderId="37" xfId="2" applyFont="1" applyFill="1" applyBorder="1" applyAlignment="1">
      <alignment horizontal="center" vertical="center" wrapText="1"/>
    </xf>
    <xf numFmtId="0" fontId="3" fillId="8" borderId="37" xfId="2" applyFont="1" applyFill="1" applyBorder="1" applyAlignment="1">
      <alignment vertical="top" wrapText="1"/>
    </xf>
    <xf numFmtId="0" fontId="3" fillId="9" borderId="37" xfId="0" applyFont="1" applyFill="1" applyBorder="1" applyAlignment="1">
      <alignment vertical="top"/>
    </xf>
    <xf numFmtId="0" fontId="3" fillId="9" borderId="37" xfId="0" applyFont="1" applyFill="1" applyBorder="1" applyAlignment="1">
      <alignment vertical="top" wrapText="1"/>
    </xf>
    <xf numFmtId="16" fontId="3" fillId="9" borderId="37" xfId="0" applyNumberFormat="1" applyFont="1" applyFill="1" applyBorder="1" applyAlignment="1">
      <alignment vertical="top"/>
    </xf>
    <xf numFmtId="0" fontId="3" fillId="9" borderId="37" xfId="0" applyFont="1" applyFill="1" applyBorder="1" applyAlignment="1">
      <alignment horizontal="left" vertical="top"/>
    </xf>
    <xf numFmtId="0" fontId="3" fillId="9" borderId="37" xfId="0" applyFont="1" applyFill="1" applyBorder="1" applyAlignment="1">
      <alignment horizontal="left" vertical="top" wrapText="1"/>
    </xf>
    <xf numFmtId="16" fontId="3" fillId="9" borderId="37" xfId="0" applyNumberFormat="1" applyFont="1" applyFill="1" applyBorder="1" applyAlignment="1">
      <alignment horizontal="left" vertical="top"/>
    </xf>
    <xf numFmtId="0" fontId="3" fillId="0" borderId="37" xfId="0" applyFont="1" applyBorder="1" applyAlignment="1">
      <alignment horizontal="left" vertical="top" wrapText="1"/>
    </xf>
    <xf numFmtId="0" fontId="3" fillId="8" borderId="37" xfId="2" applyFont="1" applyFill="1" applyBorder="1" applyAlignment="1">
      <alignment horizontal="left" vertical="top" wrapText="1"/>
    </xf>
    <xf numFmtId="0" fontId="3" fillId="0" borderId="37" xfId="0" applyFont="1" applyBorder="1"/>
    <xf numFmtId="0" fontId="3" fillId="0" borderId="37" xfId="0" applyFont="1" applyBorder="1" applyAlignment="1">
      <alignment vertical="top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49" fontId="3" fillId="0" borderId="0" xfId="1" applyNumberFormat="1" applyFont="1" applyAlignment="1">
      <alignment horizontal="center"/>
    </xf>
    <xf numFmtId="0" fontId="4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1" fillId="6" borderId="37" xfId="0" applyFont="1" applyFill="1" applyBorder="1"/>
    <xf numFmtId="0" fontId="0" fillId="0" borderId="37" xfId="0" applyBorder="1" applyAlignment="1">
      <alignment horizontal="center" vertical="center"/>
    </xf>
    <xf numFmtId="0" fontId="23" fillId="0" borderId="0" xfId="1" applyFont="1"/>
    <xf numFmtId="0" fontId="0" fillId="13" borderId="37" xfId="0" applyFill="1" applyBorder="1"/>
    <xf numFmtId="0" fontId="22" fillId="0" borderId="37" xfId="0" applyFont="1" applyBorder="1" applyAlignment="1">
      <alignment horizontal="left"/>
    </xf>
    <xf numFmtId="0" fontId="24" fillId="0" borderId="0" xfId="0" applyFont="1"/>
    <xf numFmtId="0" fontId="25" fillId="0" borderId="41" xfId="3" applyFont="1" applyFill="1" applyBorder="1" applyAlignment="1">
      <alignment horizontal="left" vertical="top" wrapText="1"/>
    </xf>
    <xf numFmtId="0" fontId="26" fillId="0" borderId="41" xfId="0" applyFont="1" applyBorder="1" applyAlignment="1">
      <alignment horizontal="left" vertical="top" wrapText="1"/>
    </xf>
    <xf numFmtId="0" fontId="26" fillId="0" borderId="41" xfId="0" applyFont="1" applyBorder="1" applyAlignment="1">
      <alignment vertical="top" wrapText="1"/>
    </xf>
    <xf numFmtId="0" fontId="26" fillId="0" borderId="0" xfId="0" applyFont="1" applyAlignment="1">
      <alignment vertical="top" wrapText="1"/>
    </xf>
    <xf numFmtId="0" fontId="26" fillId="0" borderId="0" xfId="0" applyFont="1"/>
    <xf numFmtId="0" fontId="27" fillId="0" borderId="41" xfId="2" applyFont="1" applyBorder="1" applyAlignment="1">
      <alignment horizontal="left" vertical="top" wrapText="1"/>
    </xf>
    <xf numFmtId="0" fontId="28" fillId="0" borderId="42" xfId="2" applyFont="1" applyBorder="1" applyAlignment="1">
      <alignment horizontal="left" vertical="top" wrapText="1"/>
    </xf>
    <xf numFmtId="0" fontId="26" fillId="0" borderId="41" xfId="2" applyFont="1" applyBorder="1" applyAlignment="1">
      <alignment horizontal="left" vertical="top" wrapText="1"/>
    </xf>
    <xf numFmtId="0" fontId="27" fillId="0" borderId="42" xfId="2" applyFont="1" applyBorder="1" applyAlignment="1">
      <alignment horizontal="left" vertical="top" wrapText="1"/>
    </xf>
    <xf numFmtId="0" fontId="26" fillId="0" borderId="42" xfId="0" applyFont="1" applyBorder="1" applyAlignment="1">
      <alignment horizontal="left" vertical="top" wrapText="1"/>
    </xf>
    <xf numFmtId="2" fontId="26" fillId="0" borderId="42" xfId="0" applyNumberFormat="1" applyFont="1" applyBorder="1" applyAlignment="1">
      <alignment vertical="top" wrapText="1"/>
    </xf>
    <xf numFmtId="2" fontId="26" fillId="0" borderId="0" xfId="0" applyNumberFormat="1" applyFont="1" applyAlignment="1">
      <alignment vertical="top" wrapText="1"/>
    </xf>
    <xf numFmtId="0" fontId="0" fillId="0" borderId="37" xfId="0" applyBorder="1" applyAlignment="1">
      <alignment wrapText="1"/>
    </xf>
    <xf numFmtId="0" fontId="0" fillId="0" borderId="37" xfId="0" applyBorder="1" applyAlignment="1">
      <alignment vertical="top"/>
    </xf>
    <xf numFmtId="0" fontId="3" fillId="0" borderId="49" xfId="1" applyFont="1" applyBorder="1" applyAlignment="1">
      <alignment horizontal="left" vertical="top"/>
    </xf>
    <xf numFmtId="0" fontId="3" fillId="0" borderId="46" xfId="1" applyFont="1" applyBorder="1" applyAlignment="1">
      <alignment horizontal="left" vertical="top"/>
    </xf>
    <xf numFmtId="0" fontId="16" fillId="0" borderId="15" xfId="1" applyFont="1" applyBorder="1" applyAlignment="1">
      <alignment horizontal="right"/>
    </xf>
    <xf numFmtId="0" fontId="16" fillId="0" borderId="16" xfId="1" applyFont="1" applyBorder="1" applyAlignment="1">
      <alignment horizontal="right"/>
    </xf>
    <xf numFmtId="0" fontId="16" fillId="0" borderId="0" xfId="1" applyFont="1" applyAlignment="1">
      <alignment horizontal="right"/>
    </xf>
    <xf numFmtId="0" fontId="16" fillId="0" borderId="57" xfId="1" applyFont="1" applyBorder="1" applyAlignment="1">
      <alignment horizontal="right"/>
    </xf>
    <xf numFmtId="0" fontId="3" fillId="10" borderId="26" xfId="1" applyFont="1" applyFill="1" applyBorder="1" applyAlignment="1">
      <alignment horizontal="center" vertical="center"/>
    </xf>
    <xf numFmtId="0" fontId="3" fillId="10" borderId="27" xfId="1" applyFont="1" applyFill="1" applyBorder="1" applyAlignment="1">
      <alignment horizontal="center" vertical="center"/>
    </xf>
    <xf numFmtId="0" fontId="3" fillId="10" borderId="28" xfId="1" applyFont="1" applyFill="1" applyBorder="1" applyAlignment="1">
      <alignment horizontal="center" vertical="center"/>
    </xf>
    <xf numFmtId="0" fontId="3" fillId="10" borderId="29" xfId="1" applyFont="1" applyFill="1" applyBorder="1" applyAlignment="1">
      <alignment horizontal="center" vertical="center"/>
    </xf>
    <xf numFmtId="164" fontId="6" fillId="12" borderId="53" xfId="1" applyNumberFormat="1" applyFont="1" applyFill="1" applyBorder="1" applyAlignment="1">
      <alignment horizontal="center" vertical="center"/>
    </xf>
    <xf numFmtId="164" fontId="6" fillId="12" borderId="48" xfId="1" applyNumberFormat="1" applyFont="1" applyFill="1" applyBorder="1" applyAlignment="1">
      <alignment horizontal="center" vertical="center"/>
    </xf>
    <xf numFmtId="0" fontId="16" fillId="0" borderId="34" xfId="1" applyFont="1" applyBorder="1" applyAlignment="1">
      <alignment horizontal="right"/>
    </xf>
    <xf numFmtId="0" fontId="16" fillId="0" borderId="35" xfId="1" applyFont="1" applyBorder="1" applyAlignment="1">
      <alignment horizontal="right"/>
    </xf>
    <xf numFmtId="0" fontId="3" fillId="0" borderId="35" xfId="1" applyFont="1" applyBorder="1" applyAlignment="1">
      <alignment horizontal="left"/>
    </xf>
    <xf numFmtId="0" fontId="3" fillId="0" borderId="36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37" xfId="1" applyFont="1" applyBorder="1" applyAlignment="1">
      <alignment horizontal="left"/>
    </xf>
    <xf numFmtId="0" fontId="3" fillId="0" borderId="16" xfId="1" applyFont="1" applyBorder="1" applyAlignment="1">
      <alignment horizontal="left" vertical="top"/>
    </xf>
    <xf numFmtId="0" fontId="3" fillId="0" borderId="37" xfId="1" applyFont="1" applyBorder="1" applyAlignment="1">
      <alignment horizontal="left" vertical="top"/>
    </xf>
    <xf numFmtId="0" fontId="3" fillId="10" borderId="30" xfId="1" applyFont="1" applyFill="1" applyBorder="1" applyAlignment="1">
      <alignment horizontal="center" vertical="center"/>
    </xf>
    <xf numFmtId="0" fontId="3" fillId="10" borderId="31" xfId="1" applyFont="1" applyFill="1" applyBorder="1" applyAlignment="1">
      <alignment horizontal="center" vertical="center"/>
    </xf>
    <xf numFmtId="0" fontId="3" fillId="10" borderId="32" xfId="1" applyFont="1" applyFill="1" applyBorder="1" applyAlignment="1">
      <alignment horizontal="center" vertical="center"/>
    </xf>
    <xf numFmtId="0" fontId="4" fillId="10" borderId="9" xfId="2" applyFont="1" applyFill="1" applyBorder="1" applyAlignment="1">
      <alignment horizontal="left" wrapText="1"/>
    </xf>
    <xf numFmtId="0" fontId="4" fillId="10" borderId="10" xfId="2" applyFont="1" applyFill="1" applyBorder="1" applyAlignment="1">
      <alignment horizontal="left" wrapText="1"/>
    </xf>
    <xf numFmtId="0" fontId="17" fillId="2" borderId="18" xfId="2" applyFont="1" applyFill="1" applyBorder="1" applyAlignment="1">
      <alignment horizontal="center" wrapText="1"/>
    </xf>
    <xf numFmtId="0" fontId="17" fillId="2" borderId="19" xfId="2" applyFont="1" applyFill="1" applyBorder="1" applyAlignment="1">
      <alignment horizontal="center" wrapText="1"/>
    </xf>
    <xf numFmtId="0" fontId="4" fillId="10" borderId="14" xfId="2" applyFont="1" applyFill="1" applyBorder="1" applyAlignment="1">
      <alignment horizontal="left" wrapText="1"/>
    </xf>
    <xf numFmtId="0" fontId="4" fillId="10" borderId="15" xfId="2" applyFont="1" applyFill="1" applyBorder="1" applyAlignment="1">
      <alignment horizontal="left" wrapText="1"/>
    </xf>
    <xf numFmtId="0" fontId="4" fillId="10" borderId="16" xfId="2" applyFont="1" applyFill="1" applyBorder="1" applyAlignment="1">
      <alignment horizontal="left" wrapText="1"/>
    </xf>
    <xf numFmtId="0" fontId="3" fillId="10" borderId="20" xfId="2" applyFont="1" applyFill="1" applyBorder="1" applyAlignment="1">
      <alignment horizontal="center" wrapText="1"/>
    </xf>
    <xf numFmtId="0" fontId="3" fillId="10" borderId="19" xfId="2" applyFont="1" applyFill="1" applyBorder="1" applyAlignment="1">
      <alignment horizontal="center" wrapText="1"/>
    </xf>
    <xf numFmtId="0" fontId="3" fillId="10" borderId="21" xfId="2" applyFont="1" applyFill="1" applyBorder="1" applyAlignment="1">
      <alignment horizontal="center" wrapText="1"/>
    </xf>
    <xf numFmtId="0" fontId="17" fillId="2" borderId="22" xfId="2" applyFont="1" applyFill="1" applyBorder="1" applyAlignment="1">
      <alignment horizontal="left" wrapText="1"/>
    </xf>
    <xf numFmtId="0" fontId="17" fillId="2" borderId="23" xfId="2" applyFont="1" applyFill="1" applyBorder="1" applyAlignment="1">
      <alignment horizontal="left" wrapText="1"/>
    </xf>
    <xf numFmtId="0" fontId="4" fillId="10" borderId="9" xfId="1" applyFont="1" applyFill="1" applyBorder="1" applyAlignment="1">
      <alignment horizontal="center" vertical="center"/>
    </xf>
    <xf numFmtId="0" fontId="4" fillId="10" borderId="10" xfId="1" applyFont="1" applyFill="1" applyBorder="1" applyAlignment="1">
      <alignment horizontal="center" vertical="center"/>
    </xf>
    <xf numFmtId="0" fontId="4" fillId="10" borderId="18" xfId="1" applyFont="1" applyFill="1" applyBorder="1" applyAlignment="1">
      <alignment horizontal="center" vertical="center" wrapText="1"/>
    </xf>
    <xf numFmtId="0" fontId="4" fillId="10" borderId="19" xfId="1" applyFont="1" applyFill="1" applyBorder="1" applyAlignment="1">
      <alignment horizontal="center" vertical="center" wrapText="1"/>
    </xf>
    <xf numFmtId="0" fontId="4" fillId="10" borderId="10" xfId="1" applyFont="1" applyFill="1" applyBorder="1" applyAlignment="1">
      <alignment horizontal="center" vertical="center" wrapText="1"/>
    </xf>
    <xf numFmtId="0" fontId="4" fillId="10" borderId="24" xfId="1" applyFont="1" applyFill="1" applyBorder="1" applyAlignment="1">
      <alignment horizontal="center" vertical="center" wrapText="1"/>
    </xf>
    <xf numFmtId="0" fontId="4" fillId="10" borderId="20" xfId="1" applyFont="1" applyFill="1" applyBorder="1" applyAlignment="1">
      <alignment horizontal="center" vertical="center" wrapText="1"/>
    </xf>
    <xf numFmtId="0" fontId="4" fillId="10" borderId="25" xfId="1" applyFont="1" applyFill="1" applyBorder="1" applyAlignment="1">
      <alignment horizontal="center" vertical="center" wrapText="1"/>
    </xf>
    <xf numFmtId="0" fontId="4" fillId="10" borderId="2" xfId="2" applyFont="1" applyFill="1" applyBorder="1" applyAlignment="1">
      <alignment horizontal="left" wrapText="1"/>
    </xf>
    <xf numFmtId="0" fontId="4" fillId="10" borderId="3" xfId="2" applyFont="1" applyFill="1" applyBorder="1" applyAlignment="1">
      <alignment horizontal="left" wrapText="1"/>
    </xf>
    <xf numFmtId="49" fontId="17" fillId="2" borderId="4" xfId="2" applyNumberFormat="1" applyFont="1" applyFill="1" applyBorder="1" applyAlignment="1">
      <alignment horizontal="left" wrapText="1"/>
    </xf>
    <xf numFmtId="0" fontId="17" fillId="2" borderId="3" xfId="2" applyFont="1" applyFill="1" applyBorder="1" applyAlignment="1">
      <alignment horizontal="left" wrapText="1"/>
    </xf>
    <xf numFmtId="0" fontId="17" fillId="2" borderId="5" xfId="2" applyFont="1" applyFill="1" applyBorder="1" applyAlignment="1">
      <alignment horizontal="left" wrapText="1"/>
    </xf>
    <xf numFmtId="0" fontId="4" fillId="10" borderId="6" xfId="2" applyFont="1" applyFill="1" applyBorder="1" applyAlignment="1">
      <alignment horizontal="left" wrapText="1"/>
    </xf>
    <xf numFmtId="0" fontId="4" fillId="10" borderId="7" xfId="2" applyFont="1" applyFill="1" applyBorder="1" applyAlignment="1">
      <alignment horizontal="left" wrapText="1"/>
    </xf>
    <xf numFmtId="49" fontId="16" fillId="2" borderId="4" xfId="2" applyNumberFormat="1" applyFont="1" applyFill="1" applyBorder="1" applyAlignment="1">
      <alignment horizontal="center" wrapText="1"/>
    </xf>
    <xf numFmtId="0" fontId="16" fillId="2" borderId="3" xfId="2" applyFont="1" applyFill="1" applyBorder="1" applyAlignment="1">
      <alignment horizontal="center" wrapText="1"/>
    </xf>
    <xf numFmtId="0" fontId="16" fillId="2" borderId="8" xfId="2" applyFont="1" applyFill="1" applyBorder="1" applyAlignment="1">
      <alignment horizontal="center" wrapText="1"/>
    </xf>
    <xf numFmtId="0" fontId="17" fillId="2" borderId="11" xfId="2" applyFont="1" applyFill="1" applyBorder="1" applyAlignment="1">
      <alignment horizontal="left" wrapText="1"/>
    </xf>
    <xf numFmtId="0" fontId="17" fillId="2" borderId="12" xfId="2" applyFont="1" applyFill="1" applyBorder="1" applyAlignment="1">
      <alignment horizontal="left" wrapText="1"/>
    </xf>
    <xf numFmtId="0" fontId="17" fillId="2" borderId="13" xfId="2" applyFont="1" applyFill="1" applyBorder="1" applyAlignment="1">
      <alignment horizontal="left" wrapText="1"/>
    </xf>
    <xf numFmtId="0" fontId="5" fillId="2" borderId="12" xfId="2" applyFont="1" applyFill="1" applyBorder="1" applyAlignment="1">
      <alignment horizontal="left" wrapText="1"/>
    </xf>
    <xf numFmtId="0" fontId="0" fillId="0" borderId="40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8" borderId="37" xfId="2" quotePrefix="1" applyFont="1" applyFill="1" applyBorder="1" applyAlignment="1">
      <alignment horizontal="left" vertical="top" wrapText="1"/>
    </xf>
    <xf numFmtId="0" fontId="3" fillId="9" borderId="37" xfId="0" quotePrefix="1" applyFont="1" applyFill="1" applyBorder="1" applyAlignment="1">
      <alignment horizontal="left" vertical="top" wrapText="1"/>
    </xf>
    <xf numFmtId="16" fontId="3" fillId="9" borderId="37" xfId="0" quotePrefix="1" applyNumberFormat="1" applyFont="1" applyFill="1" applyBorder="1" applyAlignment="1">
      <alignment horizontal="left" vertical="top"/>
    </xf>
    <xf numFmtId="0" fontId="3" fillId="9" borderId="37" xfId="0" quotePrefix="1" applyFont="1" applyFill="1" applyBorder="1" applyAlignment="1">
      <alignment horizontal="left" vertical="top"/>
    </xf>
  </cellXfs>
  <cellStyles count="4">
    <cellStyle name="Hyperlink" xfId="3" builtinId="8"/>
    <cellStyle name="Normal" xfId="0" builtinId="0"/>
    <cellStyle name="Normal_Sheet1" xfId="2" xr:uid="{00000000-0005-0000-0000-000002000000}"/>
    <cellStyle name="Normal_Template_UnitTest Case_v0.9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C17" sqref="C17"/>
    </sheetView>
  </sheetViews>
  <sheetFormatPr defaultRowHeight="14.4"/>
  <cols>
    <col min="1" max="1" width="8" bestFit="1" customWidth="1"/>
    <col min="2" max="2" width="65.33203125" customWidth="1"/>
    <col min="3" max="3" width="36.33203125" customWidth="1"/>
  </cols>
  <sheetData>
    <row r="1" spans="1:3">
      <c r="A1" s="105" t="s">
        <v>0</v>
      </c>
      <c r="B1" s="105" t="s">
        <v>1</v>
      </c>
      <c r="C1" s="105" t="s">
        <v>2</v>
      </c>
    </row>
    <row r="2" spans="1:3">
      <c r="A2" s="106">
        <v>1</v>
      </c>
      <c r="B2" s="106" t="s">
        <v>3</v>
      </c>
      <c r="C2" s="106">
        <v>3</v>
      </c>
    </row>
    <row r="3" spans="1:3">
      <c r="A3" s="106">
        <v>2</v>
      </c>
      <c r="B3" s="106" t="s">
        <v>4</v>
      </c>
      <c r="C3" s="106">
        <v>3</v>
      </c>
    </row>
    <row r="4" spans="1:3">
      <c r="A4" s="106">
        <v>3</v>
      </c>
      <c r="B4" s="106" t="s">
        <v>5</v>
      </c>
      <c r="C4" s="106">
        <v>8</v>
      </c>
    </row>
    <row r="5" spans="1:3">
      <c r="A5" s="106">
        <v>4</v>
      </c>
      <c r="B5" s="106" t="s">
        <v>6</v>
      </c>
      <c r="C5" s="106">
        <v>2</v>
      </c>
    </row>
    <row r="6" spans="1:3">
      <c r="A6" s="106">
        <v>5</v>
      </c>
      <c r="B6" s="106" t="s">
        <v>7</v>
      </c>
      <c r="C6" s="106">
        <v>11</v>
      </c>
    </row>
    <row r="10" spans="1:3">
      <c r="A10" s="34" t="s">
        <v>8</v>
      </c>
      <c r="B10" s="104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1"/>
  <sheetViews>
    <sheetView topLeftCell="A13" zoomScale="115" zoomScaleNormal="115" workbookViewId="0">
      <selection activeCell="W24" sqref="W24"/>
    </sheetView>
  </sheetViews>
  <sheetFormatPr defaultColWidth="9" defaultRowHeight="10.199999999999999"/>
  <cols>
    <col min="1" max="1" width="8.109375" style="3" customWidth="1"/>
    <col min="2" max="2" width="13.33203125" style="9" customWidth="1"/>
    <col min="3" max="3" width="10.6640625" style="3" customWidth="1"/>
    <col min="4" max="4" width="11.33203125" style="4" customWidth="1"/>
    <col min="5" max="5" width="1.6640625" style="3" hidden="1" customWidth="1"/>
    <col min="6" max="7" width="2.88671875" style="3" bestFit="1" customWidth="1"/>
    <col min="8" max="8" width="2.88671875" style="3" customWidth="1"/>
    <col min="9" max="10" width="2.88671875" style="3" bestFit="1" customWidth="1"/>
    <col min="11" max="19" width="2.88671875" style="3" customWidth="1"/>
    <col min="20" max="20" width="2.88671875" style="3" bestFit="1" customWidth="1"/>
    <col min="21" max="21" width="2.88671875" style="3" customWidth="1"/>
    <col min="22" max="22" width="9" style="98"/>
    <col min="23" max="23" width="24.33203125" style="3" bestFit="1" customWidth="1"/>
    <col min="24" max="24" width="9" style="3"/>
    <col min="25" max="25" width="15.109375" style="3" bestFit="1" customWidth="1"/>
    <col min="26" max="256" width="9" style="3"/>
    <col min="257" max="257" width="8.109375" style="3" customWidth="1"/>
    <col min="258" max="258" width="13.33203125" style="3" customWidth="1"/>
    <col min="259" max="259" width="10.6640625" style="3" customWidth="1"/>
    <col min="260" max="260" width="11.33203125" style="3" customWidth="1"/>
    <col min="261" max="261" width="0" style="3" hidden="1" customWidth="1"/>
    <col min="262" max="263" width="2.88671875" style="3" bestFit="1" customWidth="1"/>
    <col min="264" max="264" width="2.88671875" style="3" customWidth="1"/>
    <col min="265" max="266" width="2.88671875" style="3" bestFit="1" customWidth="1"/>
    <col min="267" max="275" width="2.88671875" style="3" customWidth="1"/>
    <col min="276" max="276" width="2.88671875" style="3" bestFit="1" customWidth="1"/>
    <col min="277" max="277" width="2.88671875" style="3" customWidth="1"/>
    <col min="278" max="512" width="9" style="3"/>
    <col min="513" max="513" width="8.109375" style="3" customWidth="1"/>
    <col min="514" max="514" width="13.33203125" style="3" customWidth="1"/>
    <col min="515" max="515" width="10.6640625" style="3" customWidth="1"/>
    <col min="516" max="516" width="11.33203125" style="3" customWidth="1"/>
    <col min="517" max="517" width="0" style="3" hidden="1" customWidth="1"/>
    <col min="518" max="519" width="2.88671875" style="3" bestFit="1" customWidth="1"/>
    <col min="520" max="520" width="2.88671875" style="3" customWidth="1"/>
    <col min="521" max="522" width="2.88671875" style="3" bestFit="1" customWidth="1"/>
    <col min="523" max="531" width="2.88671875" style="3" customWidth="1"/>
    <col min="532" max="532" width="2.88671875" style="3" bestFit="1" customWidth="1"/>
    <col min="533" max="533" width="2.88671875" style="3" customWidth="1"/>
    <col min="534" max="768" width="9" style="3"/>
    <col min="769" max="769" width="8.109375" style="3" customWidth="1"/>
    <col min="770" max="770" width="13.33203125" style="3" customWidth="1"/>
    <col min="771" max="771" width="10.6640625" style="3" customWidth="1"/>
    <col min="772" max="772" width="11.33203125" style="3" customWidth="1"/>
    <col min="773" max="773" width="0" style="3" hidden="1" customWidth="1"/>
    <col min="774" max="775" width="2.88671875" style="3" bestFit="1" customWidth="1"/>
    <col min="776" max="776" width="2.88671875" style="3" customWidth="1"/>
    <col min="777" max="778" width="2.88671875" style="3" bestFit="1" customWidth="1"/>
    <col min="779" max="787" width="2.88671875" style="3" customWidth="1"/>
    <col min="788" max="788" width="2.88671875" style="3" bestFit="1" customWidth="1"/>
    <col min="789" max="789" width="2.88671875" style="3" customWidth="1"/>
    <col min="790" max="1024" width="9" style="3"/>
    <col min="1025" max="1025" width="8.109375" style="3" customWidth="1"/>
    <col min="1026" max="1026" width="13.33203125" style="3" customWidth="1"/>
    <col min="1027" max="1027" width="10.6640625" style="3" customWidth="1"/>
    <col min="1028" max="1028" width="11.33203125" style="3" customWidth="1"/>
    <col min="1029" max="1029" width="0" style="3" hidden="1" customWidth="1"/>
    <col min="1030" max="1031" width="2.88671875" style="3" bestFit="1" customWidth="1"/>
    <col min="1032" max="1032" width="2.88671875" style="3" customWidth="1"/>
    <col min="1033" max="1034" width="2.88671875" style="3" bestFit="1" customWidth="1"/>
    <col min="1035" max="1043" width="2.88671875" style="3" customWidth="1"/>
    <col min="1044" max="1044" width="2.88671875" style="3" bestFit="1" customWidth="1"/>
    <col min="1045" max="1045" width="2.88671875" style="3" customWidth="1"/>
    <col min="1046" max="1280" width="9" style="3"/>
    <col min="1281" max="1281" width="8.109375" style="3" customWidth="1"/>
    <col min="1282" max="1282" width="13.33203125" style="3" customWidth="1"/>
    <col min="1283" max="1283" width="10.6640625" style="3" customWidth="1"/>
    <col min="1284" max="1284" width="11.33203125" style="3" customWidth="1"/>
    <col min="1285" max="1285" width="0" style="3" hidden="1" customWidth="1"/>
    <col min="1286" max="1287" width="2.88671875" style="3" bestFit="1" customWidth="1"/>
    <col min="1288" max="1288" width="2.88671875" style="3" customWidth="1"/>
    <col min="1289" max="1290" width="2.88671875" style="3" bestFit="1" customWidth="1"/>
    <col min="1291" max="1299" width="2.88671875" style="3" customWidth="1"/>
    <col min="1300" max="1300" width="2.88671875" style="3" bestFit="1" customWidth="1"/>
    <col min="1301" max="1301" width="2.88671875" style="3" customWidth="1"/>
    <col min="1302" max="1536" width="9" style="3"/>
    <col min="1537" max="1537" width="8.109375" style="3" customWidth="1"/>
    <col min="1538" max="1538" width="13.33203125" style="3" customWidth="1"/>
    <col min="1539" max="1539" width="10.6640625" style="3" customWidth="1"/>
    <col min="1540" max="1540" width="11.33203125" style="3" customWidth="1"/>
    <col min="1541" max="1541" width="0" style="3" hidden="1" customWidth="1"/>
    <col min="1542" max="1543" width="2.88671875" style="3" bestFit="1" customWidth="1"/>
    <col min="1544" max="1544" width="2.88671875" style="3" customWidth="1"/>
    <col min="1545" max="1546" width="2.88671875" style="3" bestFit="1" customWidth="1"/>
    <col min="1547" max="1555" width="2.88671875" style="3" customWidth="1"/>
    <col min="1556" max="1556" width="2.88671875" style="3" bestFit="1" customWidth="1"/>
    <col min="1557" max="1557" width="2.88671875" style="3" customWidth="1"/>
    <col min="1558" max="1792" width="9" style="3"/>
    <col min="1793" max="1793" width="8.109375" style="3" customWidth="1"/>
    <col min="1794" max="1794" width="13.33203125" style="3" customWidth="1"/>
    <col min="1795" max="1795" width="10.6640625" style="3" customWidth="1"/>
    <col min="1796" max="1796" width="11.33203125" style="3" customWidth="1"/>
    <col min="1797" max="1797" width="0" style="3" hidden="1" customWidth="1"/>
    <col min="1798" max="1799" width="2.88671875" style="3" bestFit="1" customWidth="1"/>
    <col min="1800" max="1800" width="2.88671875" style="3" customWidth="1"/>
    <col min="1801" max="1802" width="2.88671875" style="3" bestFit="1" customWidth="1"/>
    <col min="1803" max="1811" width="2.88671875" style="3" customWidth="1"/>
    <col min="1812" max="1812" width="2.88671875" style="3" bestFit="1" customWidth="1"/>
    <col min="1813" max="1813" width="2.88671875" style="3" customWidth="1"/>
    <col min="1814" max="2048" width="9" style="3"/>
    <col min="2049" max="2049" width="8.109375" style="3" customWidth="1"/>
    <col min="2050" max="2050" width="13.33203125" style="3" customWidth="1"/>
    <col min="2051" max="2051" width="10.6640625" style="3" customWidth="1"/>
    <col min="2052" max="2052" width="11.33203125" style="3" customWidth="1"/>
    <col min="2053" max="2053" width="0" style="3" hidden="1" customWidth="1"/>
    <col min="2054" max="2055" width="2.88671875" style="3" bestFit="1" customWidth="1"/>
    <col min="2056" max="2056" width="2.88671875" style="3" customWidth="1"/>
    <col min="2057" max="2058" width="2.88671875" style="3" bestFit="1" customWidth="1"/>
    <col min="2059" max="2067" width="2.88671875" style="3" customWidth="1"/>
    <col min="2068" max="2068" width="2.88671875" style="3" bestFit="1" customWidth="1"/>
    <col min="2069" max="2069" width="2.88671875" style="3" customWidth="1"/>
    <col min="2070" max="2304" width="9" style="3"/>
    <col min="2305" max="2305" width="8.109375" style="3" customWidth="1"/>
    <col min="2306" max="2306" width="13.33203125" style="3" customWidth="1"/>
    <col min="2307" max="2307" width="10.6640625" style="3" customWidth="1"/>
    <col min="2308" max="2308" width="11.33203125" style="3" customWidth="1"/>
    <col min="2309" max="2309" width="0" style="3" hidden="1" customWidth="1"/>
    <col min="2310" max="2311" width="2.88671875" style="3" bestFit="1" customWidth="1"/>
    <col min="2312" max="2312" width="2.88671875" style="3" customWidth="1"/>
    <col min="2313" max="2314" width="2.88671875" style="3" bestFit="1" customWidth="1"/>
    <col min="2315" max="2323" width="2.88671875" style="3" customWidth="1"/>
    <col min="2324" max="2324" width="2.88671875" style="3" bestFit="1" customWidth="1"/>
    <col min="2325" max="2325" width="2.88671875" style="3" customWidth="1"/>
    <col min="2326" max="2560" width="9" style="3"/>
    <col min="2561" max="2561" width="8.109375" style="3" customWidth="1"/>
    <col min="2562" max="2562" width="13.33203125" style="3" customWidth="1"/>
    <col min="2563" max="2563" width="10.6640625" style="3" customWidth="1"/>
    <col min="2564" max="2564" width="11.33203125" style="3" customWidth="1"/>
    <col min="2565" max="2565" width="0" style="3" hidden="1" customWidth="1"/>
    <col min="2566" max="2567" width="2.88671875" style="3" bestFit="1" customWidth="1"/>
    <col min="2568" max="2568" width="2.88671875" style="3" customWidth="1"/>
    <col min="2569" max="2570" width="2.88671875" style="3" bestFit="1" customWidth="1"/>
    <col min="2571" max="2579" width="2.88671875" style="3" customWidth="1"/>
    <col min="2580" max="2580" width="2.88671875" style="3" bestFit="1" customWidth="1"/>
    <col min="2581" max="2581" width="2.88671875" style="3" customWidth="1"/>
    <col min="2582" max="2816" width="9" style="3"/>
    <col min="2817" max="2817" width="8.109375" style="3" customWidth="1"/>
    <col min="2818" max="2818" width="13.33203125" style="3" customWidth="1"/>
    <col min="2819" max="2819" width="10.6640625" style="3" customWidth="1"/>
    <col min="2820" max="2820" width="11.33203125" style="3" customWidth="1"/>
    <col min="2821" max="2821" width="0" style="3" hidden="1" customWidth="1"/>
    <col min="2822" max="2823" width="2.88671875" style="3" bestFit="1" customWidth="1"/>
    <col min="2824" max="2824" width="2.88671875" style="3" customWidth="1"/>
    <col min="2825" max="2826" width="2.88671875" style="3" bestFit="1" customWidth="1"/>
    <col min="2827" max="2835" width="2.88671875" style="3" customWidth="1"/>
    <col min="2836" max="2836" width="2.88671875" style="3" bestFit="1" customWidth="1"/>
    <col min="2837" max="2837" width="2.88671875" style="3" customWidth="1"/>
    <col min="2838" max="3072" width="9" style="3"/>
    <col min="3073" max="3073" width="8.109375" style="3" customWidth="1"/>
    <col min="3074" max="3074" width="13.33203125" style="3" customWidth="1"/>
    <col min="3075" max="3075" width="10.6640625" style="3" customWidth="1"/>
    <col min="3076" max="3076" width="11.33203125" style="3" customWidth="1"/>
    <col min="3077" max="3077" width="0" style="3" hidden="1" customWidth="1"/>
    <col min="3078" max="3079" width="2.88671875" style="3" bestFit="1" customWidth="1"/>
    <col min="3080" max="3080" width="2.88671875" style="3" customWidth="1"/>
    <col min="3081" max="3082" width="2.88671875" style="3" bestFit="1" customWidth="1"/>
    <col min="3083" max="3091" width="2.88671875" style="3" customWidth="1"/>
    <col min="3092" max="3092" width="2.88671875" style="3" bestFit="1" customWidth="1"/>
    <col min="3093" max="3093" width="2.88671875" style="3" customWidth="1"/>
    <col min="3094" max="3328" width="9" style="3"/>
    <col min="3329" max="3329" width="8.109375" style="3" customWidth="1"/>
    <col min="3330" max="3330" width="13.33203125" style="3" customWidth="1"/>
    <col min="3331" max="3331" width="10.6640625" style="3" customWidth="1"/>
    <col min="3332" max="3332" width="11.33203125" style="3" customWidth="1"/>
    <col min="3333" max="3333" width="0" style="3" hidden="1" customWidth="1"/>
    <col min="3334" max="3335" width="2.88671875" style="3" bestFit="1" customWidth="1"/>
    <col min="3336" max="3336" width="2.88671875" style="3" customWidth="1"/>
    <col min="3337" max="3338" width="2.88671875" style="3" bestFit="1" customWidth="1"/>
    <col min="3339" max="3347" width="2.88671875" style="3" customWidth="1"/>
    <col min="3348" max="3348" width="2.88671875" style="3" bestFit="1" customWidth="1"/>
    <col min="3349" max="3349" width="2.88671875" style="3" customWidth="1"/>
    <col min="3350" max="3584" width="9" style="3"/>
    <col min="3585" max="3585" width="8.109375" style="3" customWidth="1"/>
    <col min="3586" max="3586" width="13.33203125" style="3" customWidth="1"/>
    <col min="3587" max="3587" width="10.6640625" style="3" customWidth="1"/>
    <col min="3588" max="3588" width="11.33203125" style="3" customWidth="1"/>
    <col min="3589" max="3589" width="0" style="3" hidden="1" customWidth="1"/>
    <col min="3590" max="3591" width="2.88671875" style="3" bestFit="1" customWidth="1"/>
    <col min="3592" max="3592" width="2.88671875" style="3" customWidth="1"/>
    <col min="3593" max="3594" width="2.88671875" style="3" bestFit="1" customWidth="1"/>
    <col min="3595" max="3603" width="2.88671875" style="3" customWidth="1"/>
    <col min="3604" max="3604" width="2.88671875" style="3" bestFit="1" customWidth="1"/>
    <col min="3605" max="3605" width="2.88671875" style="3" customWidth="1"/>
    <col min="3606" max="3840" width="9" style="3"/>
    <col min="3841" max="3841" width="8.109375" style="3" customWidth="1"/>
    <col min="3842" max="3842" width="13.33203125" style="3" customWidth="1"/>
    <col min="3843" max="3843" width="10.6640625" style="3" customWidth="1"/>
    <col min="3844" max="3844" width="11.33203125" style="3" customWidth="1"/>
    <col min="3845" max="3845" width="0" style="3" hidden="1" customWidth="1"/>
    <col min="3846" max="3847" width="2.88671875" style="3" bestFit="1" customWidth="1"/>
    <col min="3848" max="3848" width="2.88671875" style="3" customWidth="1"/>
    <col min="3849" max="3850" width="2.88671875" style="3" bestFit="1" customWidth="1"/>
    <col min="3851" max="3859" width="2.88671875" style="3" customWidth="1"/>
    <col min="3860" max="3860" width="2.88671875" style="3" bestFit="1" customWidth="1"/>
    <col min="3861" max="3861" width="2.88671875" style="3" customWidth="1"/>
    <col min="3862" max="4096" width="9" style="3"/>
    <col min="4097" max="4097" width="8.109375" style="3" customWidth="1"/>
    <col min="4098" max="4098" width="13.33203125" style="3" customWidth="1"/>
    <col min="4099" max="4099" width="10.6640625" style="3" customWidth="1"/>
    <col min="4100" max="4100" width="11.33203125" style="3" customWidth="1"/>
    <col min="4101" max="4101" width="0" style="3" hidden="1" customWidth="1"/>
    <col min="4102" max="4103" width="2.88671875" style="3" bestFit="1" customWidth="1"/>
    <col min="4104" max="4104" width="2.88671875" style="3" customWidth="1"/>
    <col min="4105" max="4106" width="2.88671875" style="3" bestFit="1" customWidth="1"/>
    <col min="4107" max="4115" width="2.88671875" style="3" customWidth="1"/>
    <col min="4116" max="4116" width="2.88671875" style="3" bestFit="1" customWidth="1"/>
    <col min="4117" max="4117" width="2.88671875" style="3" customWidth="1"/>
    <col min="4118" max="4352" width="9" style="3"/>
    <col min="4353" max="4353" width="8.109375" style="3" customWidth="1"/>
    <col min="4354" max="4354" width="13.33203125" style="3" customWidth="1"/>
    <col min="4355" max="4355" width="10.6640625" style="3" customWidth="1"/>
    <col min="4356" max="4356" width="11.33203125" style="3" customWidth="1"/>
    <col min="4357" max="4357" width="0" style="3" hidden="1" customWidth="1"/>
    <col min="4358" max="4359" width="2.88671875" style="3" bestFit="1" customWidth="1"/>
    <col min="4360" max="4360" width="2.88671875" style="3" customWidth="1"/>
    <col min="4361" max="4362" width="2.88671875" style="3" bestFit="1" customWidth="1"/>
    <col min="4363" max="4371" width="2.88671875" style="3" customWidth="1"/>
    <col min="4372" max="4372" width="2.88671875" style="3" bestFit="1" customWidth="1"/>
    <col min="4373" max="4373" width="2.88671875" style="3" customWidth="1"/>
    <col min="4374" max="4608" width="9" style="3"/>
    <col min="4609" max="4609" width="8.109375" style="3" customWidth="1"/>
    <col min="4610" max="4610" width="13.33203125" style="3" customWidth="1"/>
    <col min="4611" max="4611" width="10.6640625" style="3" customWidth="1"/>
    <col min="4612" max="4612" width="11.33203125" style="3" customWidth="1"/>
    <col min="4613" max="4613" width="0" style="3" hidden="1" customWidth="1"/>
    <col min="4614" max="4615" width="2.88671875" style="3" bestFit="1" customWidth="1"/>
    <col min="4616" max="4616" width="2.88671875" style="3" customWidth="1"/>
    <col min="4617" max="4618" width="2.88671875" style="3" bestFit="1" customWidth="1"/>
    <col min="4619" max="4627" width="2.88671875" style="3" customWidth="1"/>
    <col min="4628" max="4628" width="2.88671875" style="3" bestFit="1" customWidth="1"/>
    <col min="4629" max="4629" width="2.88671875" style="3" customWidth="1"/>
    <col min="4630" max="4864" width="9" style="3"/>
    <col min="4865" max="4865" width="8.109375" style="3" customWidth="1"/>
    <col min="4866" max="4866" width="13.33203125" style="3" customWidth="1"/>
    <col min="4867" max="4867" width="10.6640625" style="3" customWidth="1"/>
    <col min="4868" max="4868" width="11.33203125" style="3" customWidth="1"/>
    <col min="4869" max="4869" width="0" style="3" hidden="1" customWidth="1"/>
    <col min="4870" max="4871" width="2.88671875" style="3" bestFit="1" customWidth="1"/>
    <col min="4872" max="4872" width="2.88671875" style="3" customWidth="1"/>
    <col min="4873" max="4874" width="2.88671875" style="3" bestFit="1" customWidth="1"/>
    <col min="4875" max="4883" width="2.88671875" style="3" customWidth="1"/>
    <col min="4884" max="4884" width="2.88671875" style="3" bestFit="1" customWidth="1"/>
    <col min="4885" max="4885" width="2.88671875" style="3" customWidth="1"/>
    <col min="4886" max="5120" width="9" style="3"/>
    <col min="5121" max="5121" width="8.109375" style="3" customWidth="1"/>
    <col min="5122" max="5122" width="13.33203125" style="3" customWidth="1"/>
    <col min="5123" max="5123" width="10.6640625" style="3" customWidth="1"/>
    <col min="5124" max="5124" width="11.33203125" style="3" customWidth="1"/>
    <col min="5125" max="5125" width="0" style="3" hidden="1" customWidth="1"/>
    <col min="5126" max="5127" width="2.88671875" style="3" bestFit="1" customWidth="1"/>
    <col min="5128" max="5128" width="2.88671875" style="3" customWidth="1"/>
    <col min="5129" max="5130" width="2.88671875" style="3" bestFit="1" customWidth="1"/>
    <col min="5131" max="5139" width="2.88671875" style="3" customWidth="1"/>
    <col min="5140" max="5140" width="2.88671875" style="3" bestFit="1" customWidth="1"/>
    <col min="5141" max="5141" width="2.88671875" style="3" customWidth="1"/>
    <col min="5142" max="5376" width="9" style="3"/>
    <col min="5377" max="5377" width="8.109375" style="3" customWidth="1"/>
    <col min="5378" max="5378" width="13.33203125" style="3" customWidth="1"/>
    <col min="5379" max="5379" width="10.6640625" style="3" customWidth="1"/>
    <col min="5380" max="5380" width="11.33203125" style="3" customWidth="1"/>
    <col min="5381" max="5381" width="0" style="3" hidden="1" customWidth="1"/>
    <col min="5382" max="5383" width="2.88671875" style="3" bestFit="1" customWidth="1"/>
    <col min="5384" max="5384" width="2.88671875" style="3" customWidth="1"/>
    <col min="5385" max="5386" width="2.88671875" style="3" bestFit="1" customWidth="1"/>
    <col min="5387" max="5395" width="2.88671875" style="3" customWidth="1"/>
    <col min="5396" max="5396" width="2.88671875" style="3" bestFit="1" customWidth="1"/>
    <col min="5397" max="5397" width="2.88671875" style="3" customWidth="1"/>
    <col min="5398" max="5632" width="9" style="3"/>
    <col min="5633" max="5633" width="8.109375" style="3" customWidth="1"/>
    <col min="5634" max="5634" width="13.33203125" style="3" customWidth="1"/>
    <col min="5635" max="5635" width="10.6640625" style="3" customWidth="1"/>
    <col min="5636" max="5636" width="11.33203125" style="3" customWidth="1"/>
    <col min="5637" max="5637" width="0" style="3" hidden="1" customWidth="1"/>
    <col min="5638" max="5639" width="2.88671875" style="3" bestFit="1" customWidth="1"/>
    <col min="5640" max="5640" width="2.88671875" style="3" customWidth="1"/>
    <col min="5641" max="5642" width="2.88671875" style="3" bestFit="1" customWidth="1"/>
    <col min="5643" max="5651" width="2.88671875" style="3" customWidth="1"/>
    <col min="5652" max="5652" width="2.88671875" style="3" bestFit="1" customWidth="1"/>
    <col min="5653" max="5653" width="2.88671875" style="3" customWidth="1"/>
    <col min="5654" max="5888" width="9" style="3"/>
    <col min="5889" max="5889" width="8.109375" style="3" customWidth="1"/>
    <col min="5890" max="5890" width="13.33203125" style="3" customWidth="1"/>
    <col min="5891" max="5891" width="10.6640625" style="3" customWidth="1"/>
    <col min="5892" max="5892" width="11.33203125" style="3" customWidth="1"/>
    <col min="5893" max="5893" width="0" style="3" hidden="1" customWidth="1"/>
    <col min="5894" max="5895" width="2.88671875" style="3" bestFit="1" customWidth="1"/>
    <col min="5896" max="5896" width="2.88671875" style="3" customWidth="1"/>
    <col min="5897" max="5898" width="2.88671875" style="3" bestFit="1" customWidth="1"/>
    <col min="5899" max="5907" width="2.88671875" style="3" customWidth="1"/>
    <col min="5908" max="5908" width="2.88671875" style="3" bestFit="1" customWidth="1"/>
    <col min="5909" max="5909" width="2.88671875" style="3" customWidth="1"/>
    <col min="5910" max="6144" width="9" style="3"/>
    <col min="6145" max="6145" width="8.109375" style="3" customWidth="1"/>
    <col min="6146" max="6146" width="13.33203125" style="3" customWidth="1"/>
    <col min="6147" max="6147" width="10.6640625" style="3" customWidth="1"/>
    <col min="6148" max="6148" width="11.33203125" style="3" customWidth="1"/>
    <col min="6149" max="6149" width="0" style="3" hidden="1" customWidth="1"/>
    <col min="6150" max="6151" width="2.88671875" style="3" bestFit="1" customWidth="1"/>
    <col min="6152" max="6152" width="2.88671875" style="3" customWidth="1"/>
    <col min="6153" max="6154" width="2.88671875" style="3" bestFit="1" customWidth="1"/>
    <col min="6155" max="6163" width="2.88671875" style="3" customWidth="1"/>
    <col min="6164" max="6164" width="2.88671875" style="3" bestFit="1" customWidth="1"/>
    <col min="6165" max="6165" width="2.88671875" style="3" customWidth="1"/>
    <col min="6166" max="6400" width="9" style="3"/>
    <col min="6401" max="6401" width="8.109375" style="3" customWidth="1"/>
    <col min="6402" max="6402" width="13.33203125" style="3" customWidth="1"/>
    <col min="6403" max="6403" width="10.6640625" style="3" customWidth="1"/>
    <col min="6404" max="6404" width="11.33203125" style="3" customWidth="1"/>
    <col min="6405" max="6405" width="0" style="3" hidden="1" customWidth="1"/>
    <col min="6406" max="6407" width="2.88671875" style="3" bestFit="1" customWidth="1"/>
    <col min="6408" max="6408" width="2.88671875" style="3" customWidth="1"/>
    <col min="6409" max="6410" width="2.88671875" style="3" bestFit="1" customWidth="1"/>
    <col min="6411" max="6419" width="2.88671875" style="3" customWidth="1"/>
    <col min="6420" max="6420" width="2.88671875" style="3" bestFit="1" customWidth="1"/>
    <col min="6421" max="6421" width="2.88671875" style="3" customWidth="1"/>
    <col min="6422" max="6656" width="9" style="3"/>
    <col min="6657" max="6657" width="8.109375" style="3" customWidth="1"/>
    <col min="6658" max="6658" width="13.33203125" style="3" customWidth="1"/>
    <col min="6659" max="6659" width="10.6640625" style="3" customWidth="1"/>
    <col min="6660" max="6660" width="11.33203125" style="3" customWidth="1"/>
    <col min="6661" max="6661" width="0" style="3" hidden="1" customWidth="1"/>
    <col min="6662" max="6663" width="2.88671875" style="3" bestFit="1" customWidth="1"/>
    <col min="6664" max="6664" width="2.88671875" style="3" customWidth="1"/>
    <col min="6665" max="6666" width="2.88671875" style="3" bestFit="1" customWidth="1"/>
    <col min="6667" max="6675" width="2.88671875" style="3" customWidth="1"/>
    <col min="6676" max="6676" width="2.88671875" style="3" bestFit="1" customWidth="1"/>
    <col min="6677" max="6677" width="2.88671875" style="3" customWidth="1"/>
    <col min="6678" max="6912" width="9" style="3"/>
    <col min="6913" max="6913" width="8.109375" style="3" customWidth="1"/>
    <col min="6914" max="6914" width="13.33203125" style="3" customWidth="1"/>
    <col min="6915" max="6915" width="10.6640625" style="3" customWidth="1"/>
    <col min="6916" max="6916" width="11.33203125" style="3" customWidth="1"/>
    <col min="6917" max="6917" width="0" style="3" hidden="1" customWidth="1"/>
    <col min="6918" max="6919" width="2.88671875" style="3" bestFit="1" customWidth="1"/>
    <col min="6920" max="6920" width="2.88671875" style="3" customWidth="1"/>
    <col min="6921" max="6922" width="2.88671875" style="3" bestFit="1" customWidth="1"/>
    <col min="6923" max="6931" width="2.88671875" style="3" customWidth="1"/>
    <col min="6932" max="6932" width="2.88671875" style="3" bestFit="1" customWidth="1"/>
    <col min="6933" max="6933" width="2.88671875" style="3" customWidth="1"/>
    <col min="6934" max="7168" width="9" style="3"/>
    <col min="7169" max="7169" width="8.109375" style="3" customWidth="1"/>
    <col min="7170" max="7170" width="13.33203125" style="3" customWidth="1"/>
    <col min="7171" max="7171" width="10.6640625" style="3" customWidth="1"/>
    <col min="7172" max="7172" width="11.33203125" style="3" customWidth="1"/>
    <col min="7173" max="7173" width="0" style="3" hidden="1" customWidth="1"/>
    <col min="7174" max="7175" width="2.88671875" style="3" bestFit="1" customWidth="1"/>
    <col min="7176" max="7176" width="2.88671875" style="3" customWidth="1"/>
    <col min="7177" max="7178" width="2.88671875" style="3" bestFit="1" customWidth="1"/>
    <col min="7179" max="7187" width="2.88671875" style="3" customWidth="1"/>
    <col min="7188" max="7188" width="2.88671875" style="3" bestFit="1" customWidth="1"/>
    <col min="7189" max="7189" width="2.88671875" style="3" customWidth="1"/>
    <col min="7190" max="7424" width="9" style="3"/>
    <col min="7425" max="7425" width="8.109375" style="3" customWidth="1"/>
    <col min="7426" max="7426" width="13.33203125" style="3" customWidth="1"/>
    <col min="7427" max="7427" width="10.6640625" style="3" customWidth="1"/>
    <col min="7428" max="7428" width="11.33203125" style="3" customWidth="1"/>
    <col min="7429" max="7429" width="0" style="3" hidden="1" customWidth="1"/>
    <col min="7430" max="7431" width="2.88671875" style="3" bestFit="1" customWidth="1"/>
    <col min="7432" max="7432" width="2.88671875" style="3" customWidth="1"/>
    <col min="7433" max="7434" width="2.88671875" style="3" bestFit="1" customWidth="1"/>
    <col min="7435" max="7443" width="2.88671875" style="3" customWidth="1"/>
    <col min="7444" max="7444" width="2.88671875" style="3" bestFit="1" customWidth="1"/>
    <col min="7445" max="7445" width="2.88671875" style="3" customWidth="1"/>
    <col min="7446" max="7680" width="9" style="3"/>
    <col min="7681" max="7681" width="8.109375" style="3" customWidth="1"/>
    <col min="7682" max="7682" width="13.33203125" style="3" customWidth="1"/>
    <col min="7683" max="7683" width="10.6640625" style="3" customWidth="1"/>
    <col min="7684" max="7684" width="11.33203125" style="3" customWidth="1"/>
    <col min="7685" max="7685" width="0" style="3" hidden="1" customWidth="1"/>
    <col min="7686" max="7687" width="2.88671875" style="3" bestFit="1" customWidth="1"/>
    <col min="7688" max="7688" width="2.88671875" style="3" customWidth="1"/>
    <col min="7689" max="7690" width="2.88671875" style="3" bestFit="1" customWidth="1"/>
    <col min="7691" max="7699" width="2.88671875" style="3" customWidth="1"/>
    <col min="7700" max="7700" width="2.88671875" style="3" bestFit="1" customWidth="1"/>
    <col min="7701" max="7701" width="2.88671875" style="3" customWidth="1"/>
    <col min="7702" max="7936" width="9" style="3"/>
    <col min="7937" max="7937" width="8.109375" style="3" customWidth="1"/>
    <col min="7938" max="7938" width="13.33203125" style="3" customWidth="1"/>
    <col min="7939" max="7939" width="10.6640625" style="3" customWidth="1"/>
    <col min="7940" max="7940" width="11.33203125" style="3" customWidth="1"/>
    <col min="7941" max="7941" width="0" style="3" hidden="1" customWidth="1"/>
    <col min="7942" max="7943" width="2.88671875" style="3" bestFit="1" customWidth="1"/>
    <col min="7944" max="7944" width="2.88671875" style="3" customWidth="1"/>
    <col min="7945" max="7946" width="2.88671875" style="3" bestFit="1" customWidth="1"/>
    <col min="7947" max="7955" width="2.88671875" style="3" customWidth="1"/>
    <col min="7956" max="7956" width="2.88671875" style="3" bestFit="1" customWidth="1"/>
    <col min="7957" max="7957" width="2.88671875" style="3" customWidth="1"/>
    <col min="7958" max="8192" width="9" style="3"/>
    <col min="8193" max="8193" width="8.109375" style="3" customWidth="1"/>
    <col min="8194" max="8194" width="13.33203125" style="3" customWidth="1"/>
    <col min="8195" max="8195" width="10.6640625" style="3" customWidth="1"/>
    <col min="8196" max="8196" width="11.33203125" style="3" customWidth="1"/>
    <col min="8197" max="8197" width="0" style="3" hidden="1" customWidth="1"/>
    <col min="8198" max="8199" width="2.88671875" style="3" bestFit="1" customWidth="1"/>
    <col min="8200" max="8200" width="2.88671875" style="3" customWidth="1"/>
    <col min="8201" max="8202" width="2.88671875" style="3" bestFit="1" customWidth="1"/>
    <col min="8203" max="8211" width="2.88671875" style="3" customWidth="1"/>
    <col min="8212" max="8212" width="2.88671875" style="3" bestFit="1" customWidth="1"/>
    <col min="8213" max="8213" width="2.88671875" style="3" customWidth="1"/>
    <col min="8214" max="8448" width="9" style="3"/>
    <col min="8449" max="8449" width="8.109375" style="3" customWidth="1"/>
    <col min="8450" max="8450" width="13.33203125" style="3" customWidth="1"/>
    <col min="8451" max="8451" width="10.6640625" style="3" customWidth="1"/>
    <col min="8452" max="8452" width="11.33203125" style="3" customWidth="1"/>
    <col min="8453" max="8453" width="0" style="3" hidden="1" customWidth="1"/>
    <col min="8454" max="8455" width="2.88671875" style="3" bestFit="1" customWidth="1"/>
    <col min="8456" max="8456" width="2.88671875" style="3" customWidth="1"/>
    <col min="8457" max="8458" width="2.88671875" style="3" bestFit="1" customWidth="1"/>
    <col min="8459" max="8467" width="2.88671875" style="3" customWidth="1"/>
    <col min="8468" max="8468" width="2.88671875" style="3" bestFit="1" customWidth="1"/>
    <col min="8469" max="8469" width="2.88671875" style="3" customWidth="1"/>
    <col min="8470" max="8704" width="9" style="3"/>
    <col min="8705" max="8705" width="8.109375" style="3" customWidth="1"/>
    <col min="8706" max="8706" width="13.33203125" style="3" customWidth="1"/>
    <col min="8707" max="8707" width="10.6640625" style="3" customWidth="1"/>
    <col min="8708" max="8708" width="11.33203125" style="3" customWidth="1"/>
    <col min="8709" max="8709" width="0" style="3" hidden="1" customWidth="1"/>
    <col min="8710" max="8711" width="2.88671875" style="3" bestFit="1" customWidth="1"/>
    <col min="8712" max="8712" width="2.88671875" style="3" customWidth="1"/>
    <col min="8713" max="8714" width="2.88671875" style="3" bestFit="1" customWidth="1"/>
    <col min="8715" max="8723" width="2.88671875" style="3" customWidth="1"/>
    <col min="8724" max="8724" width="2.88671875" style="3" bestFit="1" customWidth="1"/>
    <col min="8725" max="8725" width="2.88671875" style="3" customWidth="1"/>
    <col min="8726" max="8960" width="9" style="3"/>
    <col min="8961" max="8961" width="8.109375" style="3" customWidth="1"/>
    <col min="8962" max="8962" width="13.33203125" style="3" customWidth="1"/>
    <col min="8963" max="8963" width="10.6640625" style="3" customWidth="1"/>
    <col min="8964" max="8964" width="11.33203125" style="3" customWidth="1"/>
    <col min="8965" max="8965" width="0" style="3" hidden="1" customWidth="1"/>
    <col min="8966" max="8967" width="2.88671875" style="3" bestFit="1" customWidth="1"/>
    <col min="8968" max="8968" width="2.88671875" style="3" customWidth="1"/>
    <col min="8969" max="8970" width="2.88671875" style="3" bestFit="1" customWidth="1"/>
    <col min="8971" max="8979" width="2.88671875" style="3" customWidth="1"/>
    <col min="8980" max="8980" width="2.88671875" style="3" bestFit="1" customWidth="1"/>
    <col min="8981" max="8981" width="2.88671875" style="3" customWidth="1"/>
    <col min="8982" max="9216" width="9" style="3"/>
    <col min="9217" max="9217" width="8.109375" style="3" customWidth="1"/>
    <col min="9218" max="9218" width="13.33203125" style="3" customWidth="1"/>
    <col min="9219" max="9219" width="10.6640625" style="3" customWidth="1"/>
    <col min="9220" max="9220" width="11.33203125" style="3" customWidth="1"/>
    <col min="9221" max="9221" width="0" style="3" hidden="1" customWidth="1"/>
    <col min="9222" max="9223" width="2.88671875" style="3" bestFit="1" customWidth="1"/>
    <col min="9224" max="9224" width="2.88671875" style="3" customWidth="1"/>
    <col min="9225" max="9226" width="2.88671875" style="3" bestFit="1" customWidth="1"/>
    <col min="9227" max="9235" width="2.88671875" style="3" customWidth="1"/>
    <col min="9236" max="9236" width="2.88671875" style="3" bestFit="1" customWidth="1"/>
    <col min="9237" max="9237" width="2.88671875" style="3" customWidth="1"/>
    <col min="9238" max="9472" width="9" style="3"/>
    <col min="9473" max="9473" width="8.109375" style="3" customWidth="1"/>
    <col min="9474" max="9474" width="13.33203125" style="3" customWidth="1"/>
    <col min="9475" max="9475" width="10.6640625" style="3" customWidth="1"/>
    <col min="9476" max="9476" width="11.33203125" style="3" customWidth="1"/>
    <col min="9477" max="9477" width="0" style="3" hidden="1" customWidth="1"/>
    <col min="9478" max="9479" width="2.88671875" style="3" bestFit="1" customWidth="1"/>
    <col min="9480" max="9480" width="2.88671875" style="3" customWidth="1"/>
    <col min="9481" max="9482" width="2.88671875" style="3" bestFit="1" customWidth="1"/>
    <col min="9483" max="9491" width="2.88671875" style="3" customWidth="1"/>
    <col min="9492" max="9492" width="2.88671875" style="3" bestFit="1" customWidth="1"/>
    <col min="9493" max="9493" width="2.88671875" style="3" customWidth="1"/>
    <col min="9494" max="9728" width="9" style="3"/>
    <col min="9729" max="9729" width="8.109375" style="3" customWidth="1"/>
    <col min="9730" max="9730" width="13.33203125" style="3" customWidth="1"/>
    <col min="9731" max="9731" width="10.6640625" style="3" customWidth="1"/>
    <col min="9732" max="9732" width="11.33203125" style="3" customWidth="1"/>
    <col min="9733" max="9733" width="0" style="3" hidden="1" customWidth="1"/>
    <col min="9734" max="9735" width="2.88671875" style="3" bestFit="1" customWidth="1"/>
    <col min="9736" max="9736" width="2.88671875" style="3" customWidth="1"/>
    <col min="9737" max="9738" width="2.88671875" style="3" bestFit="1" customWidth="1"/>
    <col min="9739" max="9747" width="2.88671875" style="3" customWidth="1"/>
    <col min="9748" max="9748" width="2.88671875" style="3" bestFit="1" customWidth="1"/>
    <col min="9749" max="9749" width="2.88671875" style="3" customWidth="1"/>
    <col min="9750" max="9984" width="9" style="3"/>
    <col min="9985" max="9985" width="8.109375" style="3" customWidth="1"/>
    <col min="9986" max="9986" width="13.33203125" style="3" customWidth="1"/>
    <col min="9987" max="9987" width="10.6640625" style="3" customWidth="1"/>
    <col min="9988" max="9988" width="11.33203125" style="3" customWidth="1"/>
    <col min="9989" max="9989" width="0" style="3" hidden="1" customWidth="1"/>
    <col min="9990" max="9991" width="2.88671875" style="3" bestFit="1" customWidth="1"/>
    <col min="9992" max="9992" width="2.88671875" style="3" customWidth="1"/>
    <col min="9993" max="9994" width="2.88671875" style="3" bestFit="1" customWidth="1"/>
    <col min="9995" max="10003" width="2.88671875" style="3" customWidth="1"/>
    <col min="10004" max="10004" width="2.88671875" style="3" bestFit="1" customWidth="1"/>
    <col min="10005" max="10005" width="2.88671875" style="3" customWidth="1"/>
    <col min="10006" max="10240" width="9" style="3"/>
    <col min="10241" max="10241" width="8.109375" style="3" customWidth="1"/>
    <col min="10242" max="10242" width="13.33203125" style="3" customWidth="1"/>
    <col min="10243" max="10243" width="10.6640625" style="3" customWidth="1"/>
    <col min="10244" max="10244" width="11.33203125" style="3" customWidth="1"/>
    <col min="10245" max="10245" width="0" style="3" hidden="1" customWidth="1"/>
    <col min="10246" max="10247" width="2.88671875" style="3" bestFit="1" customWidth="1"/>
    <col min="10248" max="10248" width="2.88671875" style="3" customWidth="1"/>
    <col min="10249" max="10250" width="2.88671875" style="3" bestFit="1" customWidth="1"/>
    <col min="10251" max="10259" width="2.88671875" style="3" customWidth="1"/>
    <col min="10260" max="10260" width="2.88671875" style="3" bestFit="1" customWidth="1"/>
    <col min="10261" max="10261" width="2.88671875" style="3" customWidth="1"/>
    <col min="10262" max="10496" width="9" style="3"/>
    <col min="10497" max="10497" width="8.109375" style="3" customWidth="1"/>
    <col min="10498" max="10498" width="13.33203125" style="3" customWidth="1"/>
    <col min="10499" max="10499" width="10.6640625" style="3" customWidth="1"/>
    <col min="10500" max="10500" width="11.33203125" style="3" customWidth="1"/>
    <col min="10501" max="10501" width="0" style="3" hidden="1" customWidth="1"/>
    <col min="10502" max="10503" width="2.88671875" style="3" bestFit="1" customWidth="1"/>
    <col min="10504" max="10504" width="2.88671875" style="3" customWidth="1"/>
    <col min="10505" max="10506" width="2.88671875" style="3" bestFit="1" customWidth="1"/>
    <col min="10507" max="10515" width="2.88671875" style="3" customWidth="1"/>
    <col min="10516" max="10516" width="2.88671875" style="3" bestFit="1" customWidth="1"/>
    <col min="10517" max="10517" width="2.88671875" style="3" customWidth="1"/>
    <col min="10518" max="10752" width="9" style="3"/>
    <col min="10753" max="10753" width="8.109375" style="3" customWidth="1"/>
    <col min="10754" max="10754" width="13.33203125" style="3" customWidth="1"/>
    <col min="10755" max="10755" width="10.6640625" style="3" customWidth="1"/>
    <col min="10756" max="10756" width="11.33203125" style="3" customWidth="1"/>
    <col min="10757" max="10757" width="0" style="3" hidden="1" customWidth="1"/>
    <col min="10758" max="10759" width="2.88671875" style="3" bestFit="1" customWidth="1"/>
    <col min="10760" max="10760" width="2.88671875" style="3" customWidth="1"/>
    <col min="10761" max="10762" width="2.88671875" style="3" bestFit="1" customWidth="1"/>
    <col min="10763" max="10771" width="2.88671875" style="3" customWidth="1"/>
    <col min="10772" max="10772" width="2.88671875" style="3" bestFit="1" customWidth="1"/>
    <col min="10773" max="10773" width="2.88671875" style="3" customWidth="1"/>
    <col min="10774" max="11008" width="9" style="3"/>
    <col min="11009" max="11009" width="8.109375" style="3" customWidth="1"/>
    <col min="11010" max="11010" width="13.33203125" style="3" customWidth="1"/>
    <col min="11011" max="11011" width="10.6640625" style="3" customWidth="1"/>
    <col min="11012" max="11012" width="11.33203125" style="3" customWidth="1"/>
    <col min="11013" max="11013" width="0" style="3" hidden="1" customWidth="1"/>
    <col min="11014" max="11015" width="2.88671875" style="3" bestFit="1" customWidth="1"/>
    <col min="11016" max="11016" width="2.88671875" style="3" customWidth="1"/>
    <col min="11017" max="11018" width="2.88671875" style="3" bestFit="1" customWidth="1"/>
    <col min="11019" max="11027" width="2.88671875" style="3" customWidth="1"/>
    <col min="11028" max="11028" width="2.88671875" style="3" bestFit="1" customWidth="1"/>
    <col min="11029" max="11029" width="2.88671875" style="3" customWidth="1"/>
    <col min="11030" max="11264" width="9" style="3"/>
    <col min="11265" max="11265" width="8.109375" style="3" customWidth="1"/>
    <col min="11266" max="11266" width="13.33203125" style="3" customWidth="1"/>
    <col min="11267" max="11267" width="10.6640625" style="3" customWidth="1"/>
    <col min="11268" max="11268" width="11.33203125" style="3" customWidth="1"/>
    <col min="11269" max="11269" width="0" style="3" hidden="1" customWidth="1"/>
    <col min="11270" max="11271" width="2.88671875" style="3" bestFit="1" customWidth="1"/>
    <col min="11272" max="11272" width="2.88671875" style="3" customWidth="1"/>
    <col min="11273" max="11274" width="2.88671875" style="3" bestFit="1" customWidth="1"/>
    <col min="11275" max="11283" width="2.88671875" style="3" customWidth="1"/>
    <col min="11284" max="11284" width="2.88671875" style="3" bestFit="1" customWidth="1"/>
    <col min="11285" max="11285" width="2.88671875" style="3" customWidth="1"/>
    <col min="11286" max="11520" width="9" style="3"/>
    <col min="11521" max="11521" width="8.109375" style="3" customWidth="1"/>
    <col min="11522" max="11522" width="13.33203125" style="3" customWidth="1"/>
    <col min="11523" max="11523" width="10.6640625" style="3" customWidth="1"/>
    <col min="11524" max="11524" width="11.33203125" style="3" customWidth="1"/>
    <col min="11525" max="11525" width="0" style="3" hidden="1" customWidth="1"/>
    <col min="11526" max="11527" width="2.88671875" style="3" bestFit="1" customWidth="1"/>
    <col min="11528" max="11528" width="2.88671875" style="3" customWidth="1"/>
    <col min="11529" max="11530" width="2.88671875" style="3" bestFit="1" customWidth="1"/>
    <col min="11531" max="11539" width="2.88671875" style="3" customWidth="1"/>
    <col min="11540" max="11540" width="2.88671875" style="3" bestFit="1" customWidth="1"/>
    <col min="11541" max="11541" width="2.88671875" style="3" customWidth="1"/>
    <col min="11542" max="11776" width="9" style="3"/>
    <col min="11777" max="11777" width="8.109375" style="3" customWidth="1"/>
    <col min="11778" max="11778" width="13.33203125" style="3" customWidth="1"/>
    <col min="11779" max="11779" width="10.6640625" style="3" customWidth="1"/>
    <col min="11780" max="11780" width="11.33203125" style="3" customWidth="1"/>
    <col min="11781" max="11781" width="0" style="3" hidden="1" customWidth="1"/>
    <col min="11782" max="11783" width="2.88671875" style="3" bestFit="1" customWidth="1"/>
    <col min="11784" max="11784" width="2.88671875" style="3" customWidth="1"/>
    <col min="11785" max="11786" width="2.88671875" style="3" bestFit="1" customWidth="1"/>
    <col min="11787" max="11795" width="2.88671875" style="3" customWidth="1"/>
    <col min="11796" max="11796" width="2.88671875" style="3" bestFit="1" customWidth="1"/>
    <col min="11797" max="11797" width="2.88671875" style="3" customWidth="1"/>
    <col min="11798" max="12032" width="9" style="3"/>
    <col min="12033" max="12033" width="8.109375" style="3" customWidth="1"/>
    <col min="12034" max="12034" width="13.33203125" style="3" customWidth="1"/>
    <col min="12035" max="12035" width="10.6640625" style="3" customWidth="1"/>
    <col min="12036" max="12036" width="11.33203125" style="3" customWidth="1"/>
    <col min="12037" max="12037" width="0" style="3" hidden="1" customWidth="1"/>
    <col min="12038" max="12039" width="2.88671875" style="3" bestFit="1" customWidth="1"/>
    <col min="12040" max="12040" width="2.88671875" style="3" customWidth="1"/>
    <col min="12041" max="12042" width="2.88671875" style="3" bestFit="1" customWidth="1"/>
    <col min="12043" max="12051" width="2.88671875" style="3" customWidth="1"/>
    <col min="12052" max="12052" width="2.88671875" style="3" bestFit="1" customWidth="1"/>
    <col min="12053" max="12053" width="2.88671875" style="3" customWidth="1"/>
    <col min="12054" max="12288" width="9" style="3"/>
    <col min="12289" max="12289" width="8.109375" style="3" customWidth="1"/>
    <col min="12290" max="12290" width="13.33203125" style="3" customWidth="1"/>
    <col min="12291" max="12291" width="10.6640625" style="3" customWidth="1"/>
    <col min="12292" max="12292" width="11.33203125" style="3" customWidth="1"/>
    <col min="12293" max="12293" width="0" style="3" hidden="1" customWidth="1"/>
    <col min="12294" max="12295" width="2.88671875" style="3" bestFit="1" customWidth="1"/>
    <col min="12296" max="12296" width="2.88671875" style="3" customWidth="1"/>
    <col min="12297" max="12298" width="2.88671875" style="3" bestFit="1" customWidth="1"/>
    <col min="12299" max="12307" width="2.88671875" style="3" customWidth="1"/>
    <col min="12308" max="12308" width="2.88671875" style="3" bestFit="1" customWidth="1"/>
    <col min="12309" max="12309" width="2.88671875" style="3" customWidth="1"/>
    <col min="12310" max="12544" width="9" style="3"/>
    <col min="12545" max="12545" width="8.109375" style="3" customWidth="1"/>
    <col min="12546" max="12546" width="13.33203125" style="3" customWidth="1"/>
    <col min="12547" max="12547" width="10.6640625" style="3" customWidth="1"/>
    <col min="12548" max="12548" width="11.33203125" style="3" customWidth="1"/>
    <col min="12549" max="12549" width="0" style="3" hidden="1" customWidth="1"/>
    <col min="12550" max="12551" width="2.88671875" style="3" bestFit="1" customWidth="1"/>
    <col min="12552" max="12552" width="2.88671875" style="3" customWidth="1"/>
    <col min="12553" max="12554" width="2.88671875" style="3" bestFit="1" customWidth="1"/>
    <col min="12555" max="12563" width="2.88671875" style="3" customWidth="1"/>
    <col min="12564" max="12564" width="2.88671875" style="3" bestFit="1" customWidth="1"/>
    <col min="12565" max="12565" width="2.88671875" style="3" customWidth="1"/>
    <col min="12566" max="12800" width="9" style="3"/>
    <col min="12801" max="12801" width="8.109375" style="3" customWidth="1"/>
    <col min="12802" max="12802" width="13.33203125" style="3" customWidth="1"/>
    <col min="12803" max="12803" width="10.6640625" style="3" customWidth="1"/>
    <col min="12804" max="12804" width="11.33203125" style="3" customWidth="1"/>
    <col min="12805" max="12805" width="0" style="3" hidden="1" customWidth="1"/>
    <col min="12806" max="12807" width="2.88671875" style="3" bestFit="1" customWidth="1"/>
    <col min="12808" max="12808" width="2.88671875" style="3" customWidth="1"/>
    <col min="12809" max="12810" width="2.88671875" style="3" bestFit="1" customWidth="1"/>
    <col min="12811" max="12819" width="2.88671875" style="3" customWidth="1"/>
    <col min="12820" max="12820" width="2.88671875" style="3" bestFit="1" customWidth="1"/>
    <col min="12821" max="12821" width="2.88671875" style="3" customWidth="1"/>
    <col min="12822" max="13056" width="9" style="3"/>
    <col min="13057" max="13057" width="8.109375" style="3" customWidth="1"/>
    <col min="13058" max="13058" width="13.33203125" style="3" customWidth="1"/>
    <col min="13059" max="13059" width="10.6640625" style="3" customWidth="1"/>
    <col min="13060" max="13060" width="11.33203125" style="3" customWidth="1"/>
    <col min="13061" max="13061" width="0" style="3" hidden="1" customWidth="1"/>
    <col min="13062" max="13063" width="2.88671875" style="3" bestFit="1" customWidth="1"/>
    <col min="13064" max="13064" width="2.88671875" style="3" customWidth="1"/>
    <col min="13065" max="13066" width="2.88671875" style="3" bestFit="1" customWidth="1"/>
    <col min="13067" max="13075" width="2.88671875" style="3" customWidth="1"/>
    <col min="13076" max="13076" width="2.88671875" style="3" bestFit="1" customWidth="1"/>
    <col min="13077" max="13077" width="2.88671875" style="3" customWidth="1"/>
    <col min="13078" max="13312" width="9" style="3"/>
    <col min="13313" max="13313" width="8.109375" style="3" customWidth="1"/>
    <col min="13314" max="13314" width="13.33203125" style="3" customWidth="1"/>
    <col min="13315" max="13315" width="10.6640625" style="3" customWidth="1"/>
    <col min="13316" max="13316" width="11.33203125" style="3" customWidth="1"/>
    <col min="13317" max="13317" width="0" style="3" hidden="1" customWidth="1"/>
    <col min="13318" max="13319" width="2.88671875" style="3" bestFit="1" customWidth="1"/>
    <col min="13320" max="13320" width="2.88671875" style="3" customWidth="1"/>
    <col min="13321" max="13322" width="2.88671875" style="3" bestFit="1" customWidth="1"/>
    <col min="13323" max="13331" width="2.88671875" style="3" customWidth="1"/>
    <col min="13332" max="13332" width="2.88671875" style="3" bestFit="1" customWidth="1"/>
    <col min="13333" max="13333" width="2.88671875" style="3" customWidth="1"/>
    <col min="13334" max="13568" width="9" style="3"/>
    <col min="13569" max="13569" width="8.109375" style="3" customWidth="1"/>
    <col min="13570" max="13570" width="13.33203125" style="3" customWidth="1"/>
    <col min="13571" max="13571" width="10.6640625" style="3" customWidth="1"/>
    <col min="13572" max="13572" width="11.33203125" style="3" customWidth="1"/>
    <col min="13573" max="13573" width="0" style="3" hidden="1" customWidth="1"/>
    <col min="13574" max="13575" width="2.88671875" style="3" bestFit="1" customWidth="1"/>
    <col min="13576" max="13576" width="2.88671875" style="3" customWidth="1"/>
    <col min="13577" max="13578" width="2.88671875" style="3" bestFit="1" customWidth="1"/>
    <col min="13579" max="13587" width="2.88671875" style="3" customWidth="1"/>
    <col min="13588" max="13588" width="2.88671875" style="3" bestFit="1" customWidth="1"/>
    <col min="13589" max="13589" width="2.88671875" style="3" customWidth="1"/>
    <col min="13590" max="13824" width="9" style="3"/>
    <col min="13825" max="13825" width="8.109375" style="3" customWidth="1"/>
    <col min="13826" max="13826" width="13.33203125" style="3" customWidth="1"/>
    <col min="13827" max="13827" width="10.6640625" style="3" customWidth="1"/>
    <col min="13828" max="13828" width="11.33203125" style="3" customWidth="1"/>
    <col min="13829" max="13829" width="0" style="3" hidden="1" customWidth="1"/>
    <col min="13830" max="13831" width="2.88671875" style="3" bestFit="1" customWidth="1"/>
    <col min="13832" max="13832" width="2.88671875" style="3" customWidth="1"/>
    <col min="13833" max="13834" width="2.88671875" style="3" bestFit="1" customWidth="1"/>
    <col min="13835" max="13843" width="2.88671875" style="3" customWidth="1"/>
    <col min="13844" max="13844" width="2.88671875" style="3" bestFit="1" customWidth="1"/>
    <col min="13845" max="13845" width="2.88671875" style="3" customWidth="1"/>
    <col min="13846" max="14080" width="9" style="3"/>
    <col min="14081" max="14081" width="8.109375" style="3" customWidth="1"/>
    <col min="14082" max="14082" width="13.33203125" style="3" customWidth="1"/>
    <col min="14083" max="14083" width="10.6640625" style="3" customWidth="1"/>
    <col min="14084" max="14084" width="11.33203125" style="3" customWidth="1"/>
    <col min="14085" max="14085" width="0" style="3" hidden="1" customWidth="1"/>
    <col min="14086" max="14087" width="2.88671875" style="3" bestFit="1" customWidth="1"/>
    <col min="14088" max="14088" width="2.88671875" style="3" customWidth="1"/>
    <col min="14089" max="14090" width="2.88671875" style="3" bestFit="1" customWidth="1"/>
    <col min="14091" max="14099" width="2.88671875" style="3" customWidth="1"/>
    <col min="14100" max="14100" width="2.88671875" style="3" bestFit="1" customWidth="1"/>
    <col min="14101" max="14101" width="2.88671875" style="3" customWidth="1"/>
    <col min="14102" max="14336" width="9" style="3"/>
    <col min="14337" max="14337" width="8.109375" style="3" customWidth="1"/>
    <col min="14338" max="14338" width="13.33203125" style="3" customWidth="1"/>
    <col min="14339" max="14339" width="10.6640625" style="3" customWidth="1"/>
    <col min="14340" max="14340" width="11.33203125" style="3" customWidth="1"/>
    <col min="14341" max="14341" width="0" style="3" hidden="1" customWidth="1"/>
    <col min="14342" max="14343" width="2.88671875" style="3" bestFit="1" customWidth="1"/>
    <col min="14344" max="14344" width="2.88671875" style="3" customWidth="1"/>
    <col min="14345" max="14346" width="2.88671875" style="3" bestFit="1" customWidth="1"/>
    <col min="14347" max="14355" width="2.88671875" style="3" customWidth="1"/>
    <col min="14356" max="14356" width="2.88671875" style="3" bestFit="1" customWidth="1"/>
    <col min="14357" max="14357" width="2.88671875" style="3" customWidth="1"/>
    <col min="14358" max="14592" width="9" style="3"/>
    <col min="14593" max="14593" width="8.109375" style="3" customWidth="1"/>
    <col min="14594" max="14594" width="13.33203125" style="3" customWidth="1"/>
    <col min="14595" max="14595" width="10.6640625" style="3" customWidth="1"/>
    <col min="14596" max="14596" width="11.33203125" style="3" customWidth="1"/>
    <col min="14597" max="14597" width="0" style="3" hidden="1" customWidth="1"/>
    <col min="14598" max="14599" width="2.88671875" style="3" bestFit="1" customWidth="1"/>
    <col min="14600" max="14600" width="2.88671875" style="3" customWidth="1"/>
    <col min="14601" max="14602" width="2.88671875" style="3" bestFit="1" customWidth="1"/>
    <col min="14603" max="14611" width="2.88671875" style="3" customWidth="1"/>
    <col min="14612" max="14612" width="2.88671875" style="3" bestFit="1" customWidth="1"/>
    <col min="14613" max="14613" width="2.88671875" style="3" customWidth="1"/>
    <col min="14614" max="14848" width="9" style="3"/>
    <col min="14849" max="14849" width="8.109375" style="3" customWidth="1"/>
    <col min="14850" max="14850" width="13.33203125" style="3" customWidth="1"/>
    <col min="14851" max="14851" width="10.6640625" style="3" customWidth="1"/>
    <col min="14852" max="14852" width="11.33203125" style="3" customWidth="1"/>
    <col min="14853" max="14853" width="0" style="3" hidden="1" customWidth="1"/>
    <col min="14854" max="14855" width="2.88671875" style="3" bestFit="1" customWidth="1"/>
    <col min="14856" max="14856" width="2.88671875" style="3" customWidth="1"/>
    <col min="14857" max="14858" width="2.88671875" style="3" bestFit="1" customWidth="1"/>
    <col min="14859" max="14867" width="2.88671875" style="3" customWidth="1"/>
    <col min="14868" max="14868" width="2.88671875" style="3" bestFit="1" customWidth="1"/>
    <col min="14869" max="14869" width="2.88671875" style="3" customWidth="1"/>
    <col min="14870" max="15104" width="9" style="3"/>
    <col min="15105" max="15105" width="8.109375" style="3" customWidth="1"/>
    <col min="15106" max="15106" width="13.33203125" style="3" customWidth="1"/>
    <col min="15107" max="15107" width="10.6640625" style="3" customWidth="1"/>
    <col min="15108" max="15108" width="11.33203125" style="3" customWidth="1"/>
    <col min="15109" max="15109" width="0" style="3" hidden="1" customWidth="1"/>
    <col min="15110" max="15111" width="2.88671875" style="3" bestFit="1" customWidth="1"/>
    <col min="15112" max="15112" width="2.88671875" style="3" customWidth="1"/>
    <col min="15113" max="15114" width="2.88671875" style="3" bestFit="1" customWidth="1"/>
    <col min="15115" max="15123" width="2.88671875" style="3" customWidth="1"/>
    <col min="15124" max="15124" width="2.88671875" style="3" bestFit="1" customWidth="1"/>
    <col min="15125" max="15125" width="2.88671875" style="3" customWidth="1"/>
    <col min="15126" max="15360" width="9" style="3"/>
    <col min="15361" max="15361" width="8.109375" style="3" customWidth="1"/>
    <col min="15362" max="15362" width="13.33203125" style="3" customWidth="1"/>
    <col min="15363" max="15363" width="10.6640625" style="3" customWidth="1"/>
    <col min="15364" max="15364" width="11.33203125" style="3" customWidth="1"/>
    <col min="15365" max="15365" width="0" style="3" hidden="1" customWidth="1"/>
    <col min="15366" max="15367" width="2.88671875" style="3" bestFit="1" customWidth="1"/>
    <col min="15368" max="15368" width="2.88671875" style="3" customWidth="1"/>
    <col min="15369" max="15370" width="2.88671875" style="3" bestFit="1" customWidth="1"/>
    <col min="15371" max="15379" width="2.88671875" style="3" customWidth="1"/>
    <col min="15380" max="15380" width="2.88671875" style="3" bestFit="1" customWidth="1"/>
    <col min="15381" max="15381" width="2.88671875" style="3" customWidth="1"/>
    <col min="15382" max="15616" width="9" style="3"/>
    <col min="15617" max="15617" width="8.109375" style="3" customWidth="1"/>
    <col min="15618" max="15618" width="13.33203125" style="3" customWidth="1"/>
    <col min="15619" max="15619" width="10.6640625" style="3" customWidth="1"/>
    <col min="15620" max="15620" width="11.33203125" style="3" customWidth="1"/>
    <col min="15621" max="15621" width="0" style="3" hidden="1" customWidth="1"/>
    <col min="15622" max="15623" width="2.88671875" style="3" bestFit="1" customWidth="1"/>
    <col min="15624" max="15624" width="2.88671875" style="3" customWidth="1"/>
    <col min="15625" max="15626" width="2.88671875" style="3" bestFit="1" customWidth="1"/>
    <col min="15627" max="15635" width="2.88671875" style="3" customWidth="1"/>
    <col min="15636" max="15636" width="2.88671875" style="3" bestFit="1" customWidth="1"/>
    <col min="15637" max="15637" width="2.88671875" style="3" customWidth="1"/>
    <col min="15638" max="15872" width="9" style="3"/>
    <col min="15873" max="15873" width="8.109375" style="3" customWidth="1"/>
    <col min="15874" max="15874" width="13.33203125" style="3" customWidth="1"/>
    <col min="15875" max="15875" width="10.6640625" style="3" customWidth="1"/>
    <col min="15876" max="15876" width="11.33203125" style="3" customWidth="1"/>
    <col min="15877" max="15877" width="0" style="3" hidden="1" customWidth="1"/>
    <col min="15878" max="15879" width="2.88671875" style="3" bestFit="1" customWidth="1"/>
    <col min="15880" max="15880" width="2.88671875" style="3" customWidth="1"/>
    <col min="15881" max="15882" width="2.88671875" style="3" bestFit="1" customWidth="1"/>
    <col min="15883" max="15891" width="2.88671875" style="3" customWidth="1"/>
    <col min="15892" max="15892" width="2.88671875" style="3" bestFit="1" customWidth="1"/>
    <col min="15893" max="15893" width="2.88671875" style="3" customWidth="1"/>
    <col min="15894" max="16128" width="9" style="3"/>
    <col min="16129" max="16129" width="8.109375" style="3" customWidth="1"/>
    <col min="16130" max="16130" width="13.33203125" style="3" customWidth="1"/>
    <col min="16131" max="16131" width="10.6640625" style="3" customWidth="1"/>
    <col min="16132" max="16132" width="11.33203125" style="3" customWidth="1"/>
    <col min="16133" max="16133" width="0" style="3" hidden="1" customWidth="1"/>
    <col min="16134" max="16135" width="2.88671875" style="3" bestFit="1" customWidth="1"/>
    <col min="16136" max="16136" width="2.88671875" style="3" customWidth="1"/>
    <col min="16137" max="16138" width="2.88671875" style="3" bestFit="1" customWidth="1"/>
    <col min="16139" max="16147" width="2.88671875" style="3" customWidth="1"/>
    <col min="16148" max="16148" width="2.88671875" style="3" bestFit="1" customWidth="1"/>
    <col min="16149" max="16149" width="2.88671875" style="3" customWidth="1"/>
    <col min="16150" max="16384" width="9" style="3"/>
  </cols>
  <sheetData>
    <row r="1" spans="1:22" ht="13.5" customHeight="1" thickBot="1">
      <c r="A1" s="1"/>
      <c r="B1" s="2"/>
    </row>
    <row r="2" spans="1:22" ht="13.5" customHeight="1">
      <c r="A2" s="165" t="s">
        <v>10</v>
      </c>
      <c r="B2" s="166"/>
      <c r="C2" s="167" t="s">
        <v>11</v>
      </c>
      <c r="D2" s="168"/>
      <c r="E2" s="169"/>
      <c r="F2" s="170" t="s">
        <v>12</v>
      </c>
      <c r="G2" s="171"/>
      <c r="H2" s="171"/>
      <c r="I2" s="171"/>
      <c r="J2" s="171"/>
      <c r="K2" s="171"/>
      <c r="L2" s="172" t="s">
        <v>13</v>
      </c>
      <c r="M2" s="173"/>
      <c r="N2" s="173"/>
      <c r="O2" s="173"/>
      <c r="P2" s="173"/>
      <c r="Q2" s="173"/>
      <c r="R2" s="173"/>
      <c r="S2" s="173"/>
      <c r="T2" s="174"/>
    </row>
    <row r="3" spans="1:22" ht="13.5" customHeight="1">
      <c r="A3" s="145" t="s">
        <v>14</v>
      </c>
      <c r="B3" s="146"/>
      <c r="C3" s="175" t="s">
        <v>15</v>
      </c>
      <c r="D3" s="176"/>
      <c r="E3" s="177"/>
      <c r="F3" s="149" t="s">
        <v>16</v>
      </c>
      <c r="G3" s="150"/>
      <c r="H3" s="150"/>
      <c r="I3" s="150"/>
      <c r="J3" s="150"/>
      <c r="K3" s="151"/>
      <c r="L3" s="178"/>
      <c r="M3" s="178"/>
      <c r="N3" s="178"/>
      <c r="O3" s="5"/>
      <c r="P3" s="5"/>
      <c r="Q3" s="5"/>
      <c r="R3" s="5"/>
      <c r="S3" s="5"/>
      <c r="T3" s="6"/>
    </row>
    <row r="4" spans="1:22" ht="13.5" customHeight="1">
      <c r="A4" s="145" t="s">
        <v>17</v>
      </c>
      <c r="B4" s="146"/>
      <c r="C4" s="147">
        <v>21</v>
      </c>
      <c r="D4" s="148"/>
      <c r="E4" s="7"/>
      <c r="F4" s="149" t="s">
        <v>18</v>
      </c>
      <c r="G4" s="150"/>
      <c r="H4" s="150"/>
      <c r="I4" s="150"/>
      <c r="J4" s="150"/>
      <c r="K4" s="151"/>
      <c r="L4" s="152">
        <v>-2</v>
      </c>
      <c r="M4" s="153"/>
      <c r="N4" s="153"/>
      <c r="O4" s="153"/>
      <c r="P4" s="153"/>
      <c r="Q4" s="153"/>
      <c r="R4" s="153"/>
      <c r="S4" s="153"/>
      <c r="T4" s="154"/>
    </row>
    <row r="5" spans="1:22" ht="13.5" customHeight="1">
      <c r="A5" s="145" t="s">
        <v>19</v>
      </c>
      <c r="B5" s="146"/>
      <c r="C5" s="155" t="s">
        <v>20</v>
      </c>
      <c r="D5" s="155"/>
      <c r="E5" s="155"/>
      <c r="F5" s="156"/>
      <c r="G5" s="156"/>
      <c r="H5" s="156"/>
      <c r="I5" s="156"/>
      <c r="J5" s="156"/>
      <c r="K5" s="156"/>
      <c r="L5" s="155"/>
      <c r="M5" s="155"/>
      <c r="N5" s="155"/>
      <c r="O5" s="155"/>
      <c r="P5" s="155"/>
      <c r="Q5" s="155"/>
      <c r="R5" s="155"/>
      <c r="S5" s="155"/>
      <c r="T5" s="155"/>
    </row>
    <row r="6" spans="1:22" ht="13.5" customHeight="1">
      <c r="A6" s="157" t="s">
        <v>21</v>
      </c>
      <c r="B6" s="158"/>
      <c r="C6" s="159" t="s">
        <v>22</v>
      </c>
      <c r="D6" s="160"/>
      <c r="E6" s="161"/>
      <c r="F6" s="159" t="s">
        <v>23</v>
      </c>
      <c r="G6" s="160"/>
      <c r="H6" s="160"/>
      <c r="I6" s="160"/>
      <c r="J6" s="160"/>
      <c r="K6" s="162"/>
      <c r="L6" s="160" t="s">
        <v>24</v>
      </c>
      <c r="M6" s="160"/>
      <c r="N6" s="160"/>
      <c r="O6" s="163" t="s">
        <v>25</v>
      </c>
      <c r="P6" s="160"/>
      <c r="Q6" s="160"/>
      <c r="R6" s="160"/>
      <c r="S6" s="160"/>
      <c r="T6" s="164"/>
    </row>
    <row r="7" spans="1:22" ht="13.5" customHeight="1" thickBot="1">
      <c r="A7" s="128">
        <f>COUNTIF(F34:HQ34,"P")</f>
        <v>9</v>
      </c>
      <c r="B7" s="129"/>
      <c r="C7" s="130">
        <f>COUNTIF(F34:HQ34,"F")</f>
        <v>0</v>
      </c>
      <c r="D7" s="131"/>
      <c r="E7" s="129"/>
      <c r="F7" s="130">
        <f>SUM(O7,- A7,- C7)</f>
        <v>0</v>
      </c>
      <c r="G7" s="131"/>
      <c r="H7" s="131"/>
      <c r="I7" s="131"/>
      <c r="J7" s="131"/>
      <c r="K7" s="142"/>
      <c r="L7" s="31">
        <f>COUNTIF(E33:HQ33,"N")</f>
        <v>6</v>
      </c>
      <c r="M7" s="31">
        <f>COUNTIF(E33:HQ33,"A")</f>
        <v>3</v>
      </c>
      <c r="N7" s="31">
        <f>COUNTIF(E33:HQ33,"B")</f>
        <v>0</v>
      </c>
      <c r="O7" s="143">
        <f>COUNTA(E9:HT9)</f>
        <v>9</v>
      </c>
      <c r="P7" s="131"/>
      <c r="Q7" s="131"/>
      <c r="R7" s="131"/>
      <c r="S7" s="131"/>
      <c r="T7" s="144"/>
      <c r="U7" s="8"/>
    </row>
    <row r="8" spans="1:22" ht="10.8" thickBot="1"/>
    <row r="9" spans="1:22" ht="46.5" customHeight="1" thickBot="1">
      <c r="A9" s="132"/>
      <c r="B9" s="133"/>
      <c r="C9" s="133"/>
      <c r="D9" s="133"/>
      <c r="E9" s="43"/>
      <c r="F9" s="53" t="s">
        <v>26</v>
      </c>
      <c r="G9" s="53" t="s">
        <v>27</v>
      </c>
      <c r="H9" s="53" t="s">
        <v>28</v>
      </c>
      <c r="I9" s="53" t="s">
        <v>29</v>
      </c>
      <c r="J9" s="53" t="s">
        <v>30</v>
      </c>
      <c r="K9" s="53" t="s">
        <v>31</v>
      </c>
      <c r="L9" s="53" t="s">
        <v>32</v>
      </c>
      <c r="M9" s="53" t="s">
        <v>33</v>
      </c>
      <c r="N9" s="53" t="s">
        <v>34</v>
      </c>
      <c r="O9" s="54"/>
      <c r="P9" s="54"/>
      <c r="Q9" s="54"/>
      <c r="R9" s="54"/>
      <c r="S9" s="54"/>
      <c r="T9" s="55"/>
      <c r="U9" s="34"/>
      <c r="V9" s="99"/>
    </row>
    <row r="10" spans="1:22" ht="13.5" customHeight="1">
      <c r="A10" s="47" t="s">
        <v>35</v>
      </c>
      <c r="B10" s="44" t="s">
        <v>36</v>
      </c>
      <c r="C10" s="56"/>
      <c r="D10" s="57"/>
      <c r="E10" s="58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35"/>
    </row>
    <row r="11" spans="1:22" ht="13.5" customHeight="1">
      <c r="A11" s="48"/>
      <c r="B11" s="45"/>
      <c r="C11" s="11"/>
      <c r="D11" s="29" t="s">
        <v>37</v>
      </c>
      <c r="E11" s="59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36"/>
      <c r="V11" s="99"/>
    </row>
    <row r="12" spans="1:22" ht="13.5" customHeight="1">
      <c r="A12" s="48"/>
      <c r="B12" s="45"/>
      <c r="C12" s="11"/>
      <c r="D12" s="29"/>
      <c r="E12" s="59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36"/>
    </row>
    <row r="13" spans="1:22" ht="13.5" customHeight="1">
      <c r="A13" s="48"/>
      <c r="B13" s="45" t="s">
        <v>38</v>
      </c>
      <c r="C13" s="11"/>
      <c r="D13" s="29"/>
      <c r="E13" s="60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6"/>
    </row>
    <row r="14" spans="1:22" ht="15.6" customHeight="1">
      <c r="A14" s="48"/>
      <c r="B14" s="46" t="s">
        <v>39</v>
      </c>
      <c r="C14" s="11"/>
      <c r="D14" s="29"/>
      <c r="E14" s="61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36"/>
    </row>
    <row r="15" spans="1:22" ht="13.5" customHeight="1">
      <c r="A15" s="48"/>
      <c r="B15" s="45"/>
      <c r="C15" s="11"/>
      <c r="D15" s="29" t="s">
        <v>40</v>
      </c>
      <c r="E15" s="61"/>
      <c r="F15" s="13" t="s">
        <v>41</v>
      </c>
      <c r="G15" s="13" t="s">
        <v>41</v>
      </c>
      <c r="H15" s="13" t="s">
        <v>41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36"/>
    </row>
    <row r="16" spans="1:22" ht="13.5" customHeight="1">
      <c r="A16" s="48"/>
      <c r="B16" s="45"/>
      <c r="C16" s="11"/>
      <c r="D16" s="29" t="s">
        <v>42</v>
      </c>
      <c r="E16" s="61"/>
      <c r="F16" s="13"/>
      <c r="G16" s="13"/>
      <c r="H16" s="13"/>
      <c r="I16" s="13" t="s">
        <v>41</v>
      </c>
      <c r="J16" s="13" t="s">
        <v>41</v>
      </c>
      <c r="K16" s="13" t="s">
        <v>41</v>
      </c>
      <c r="L16" s="13"/>
      <c r="M16" s="13"/>
      <c r="N16" s="13"/>
      <c r="O16" s="13"/>
      <c r="P16" s="13"/>
      <c r="Q16" s="13"/>
      <c r="R16" s="13"/>
      <c r="S16" s="13"/>
      <c r="T16" s="36"/>
    </row>
    <row r="17" spans="1:21" ht="13.5" customHeight="1">
      <c r="A17" s="48"/>
      <c r="B17" s="45"/>
      <c r="C17" s="11"/>
      <c r="D17" s="29" t="s">
        <v>43</v>
      </c>
      <c r="E17" s="61"/>
      <c r="F17" s="13"/>
      <c r="G17" s="13"/>
      <c r="H17" s="13"/>
      <c r="I17" s="13"/>
      <c r="J17" s="13"/>
      <c r="K17" s="13"/>
      <c r="L17" s="13" t="s">
        <v>41</v>
      </c>
      <c r="M17" s="13" t="s">
        <v>41</v>
      </c>
      <c r="N17" s="13" t="s">
        <v>41</v>
      </c>
      <c r="O17" s="13"/>
      <c r="P17" s="13"/>
      <c r="Q17" s="13"/>
      <c r="R17" s="13"/>
      <c r="S17" s="13"/>
      <c r="T17" s="36"/>
      <c r="U17" s="14"/>
    </row>
    <row r="18" spans="1:21" ht="13.5" customHeight="1">
      <c r="A18" s="48"/>
      <c r="B18" s="46" t="s">
        <v>44</v>
      </c>
      <c r="C18" s="11"/>
      <c r="D18" s="29"/>
      <c r="E18" s="61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36"/>
      <c r="U18" s="14"/>
    </row>
    <row r="19" spans="1:21" ht="13.5" customHeight="1">
      <c r="A19" s="48"/>
      <c r="B19" s="45"/>
      <c r="C19" s="11"/>
      <c r="D19" s="134" t="s">
        <v>40</v>
      </c>
      <c r="E19" s="135"/>
      <c r="F19" s="13" t="s">
        <v>41</v>
      </c>
      <c r="G19" s="13"/>
      <c r="H19" s="13"/>
      <c r="I19" s="13" t="s">
        <v>41</v>
      </c>
      <c r="J19" s="13"/>
      <c r="K19" s="13"/>
      <c r="L19" s="13" t="s">
        <v>41</v>
      </c>
      <c r="M19" s="13"/>
      <c r="N19" s="13"/>
      <c r="O19" s="13"/>
      <c r="P19" s="13"/>
      <c r="Q19" s="13"/>
      <c r="R19" s="13"/>
      <c r="S19" s="13"/>
      <c r="T19" s="36"/>
    </row>
    <row r="20" spans="1:21" ht="13.5" customHeight="1">
      <c r="A20" s="48"/>
      <c r="B20" s="45"/>
      <c r="C20" s="11"/>
      <c r="D20" s="124" t="s">
        <v>42</v>
      </c>
      <c r="E20" s="125"/>
      <c r="F20" s="13"/>
      <c r="G20" s="13" t="s">
        <v>41</v>
      </c>
      <c r="H20" s="13"/>
      <c r="I20" s="13"/>
      <c r="J20" s="13" t="s">
        <v>41</v>
      </c>
      <c r="K20" s="13"/>
      <c r="L20" s="13"/>
      <c r="M20" s="13" t="s">
        <v>41</v>
      </c>
      <c r="N20" s="13"/>
      <c r="O20" s="13"/>
      <c r="P20" s="13"/>
      <c r="Q20" s="13"/>
      <c r="R20" s="13"/>
      <c r="S20" s="13"/>
      <c r="T20" s="36"/>
    </row>
    <row r="21" spans="1:21" ht="13.5" customHeight="1">
      <c r="A21" s="48"/>
      <c r="B21" s="45"/>
      <c r="C21" s="11"/>
      <c r="D21" s="126" t="s">
        <v>45</v>
      </c>
      <c r="E21" s="127"/>
      <c r="F21" s="13"/>
      <c r="G21" s="13"/>
      <c r="H21" s="13" t="s">
        <v>41</v>
      </c>
      <c r="I21" s="13"/>
      <c r="J21" s="13"/>
      <c r="K21" s="13" t="s">
        <v>41</v>
      </c>
      <c r="L21" s="13"/>
      <c r="M21" s="13"/>
      <c r="N21" s="13" t="s">
        <v>41</v>
      </c>
      <c r="O21" s="13"/>
      <c r="P21" s="13"/>
      <c r="Q21" s="13"/>
      <c r="R21" s="13"/>
      <c r="S21" s="13"/>
      <c r="T21" s="36"/>
    </row>
    <row r="22" spans="1:21" ht="13.5" customHeight="1">
      <c r="A22" s="48"/>
      <c r="B22" s="63"/>
      <c r="C22" s="11"/>
      <c r="D22" s="12"/>
      <c r="E22" s="62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36"/>
    </row>
    <row r="23" spans="1:21" ht="13.5" customHeight="1" thickBot="1">
      <c r="A23" s="51"/>
      <c r="B23" s="64"/>
      <c r="C23" s="65"/>
      <c r="D23" s="66"/>
      <c r="E23" s="62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37"/>
    </row>
    <row r="24" spans="1:21" ht="13.5" customHeight="1">
      <c r="A24" s="52" t="s">
        <v>46</v>
      </c>
      <c r="B24" s="70" t="s">
        <v>47</v>
      </c>
      <c r="C24" s="71"/>
      <c r="D24" s="72"/>
      <c r="E24" s="73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5"/>
    </row>
    <row r="25" spans="1:21" ht="13.5" customHeight="1">
      <c r="A25" s="49"/>
      <c r="B25" s="76"/>
      <c r="C25" s="15"/>
      <c r="D25" s="30" t="s">
        <v>40</v>
      </c>
      <c r="E25" s="17"/>
      <c r="F25" s="13" t="s">
        <v>41</v>
      </c>
      <c r="G25" s="13" t="s">
        <v>41</v>
      </c>
      <c r="H25" s="13" t="s">
        <v>41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36"/>
    </row>
    <row r="26" spans="1:21" ht="13.5" customHeight="1">
      <c r="A26" s="49"/>
      <c r="B26" s="76"/>
      <c r="C26" s="15"/>
      <c r="D26" s="30" t="s">
        <v>48</v>
      </c>
      <c r="E26" s="17"/>
      <c r="F26" s="13"/>
      <c r="G26" s="13"/>
      <c r="H26" s="13"/>
      <c r="I26" s="13" t="s">
        <v>41</v>
      </c>
      <c r="J26" s="13" t="s">
        <v>41</v>
      </c>
      <c r="K26" s="13" t="s">
        <v>41</v>
      </c>
      <c r="L26" s="13" t="s">
        <v>41</v>
      </c>
      <c r="M26" s="13" t="s">
        <v>41</v>
      </c>
      <c r="N26" s="13"/>
      <c r="O26" s="13"/>
      <c r="P26" s="13"/>
      <c r="Q26" s="13"/>
      <c r="R26" s="13"/>
      <c r="S26" s="13"/>
      <c r="T26" s="36"/>
    </row>
    <row r="27" spans="1:21" ht="13.5" customHeight="1">
      <c r="A27" s="49"/>
      <c r="B27" s="76"/>
      <c r="C27" s="18"/>
      <c r="D27" s="30" t="s">
        <v>49</v>
      </c>
      <c r="E27" s="19"/>
      <c r="F27" s="13"/>
      <c r="G27" s="13"/>
      <c r="H27" s="13"/>
      <c r="I27" s="13"/>
      <c r="J27" s="13"/>
      <c r="K27" s="13"/>
      <c r="L27" s="13"/>
      <c r="M27" s="13"/>
      <c r="N27" s="13" t="s">
        <v>41</v>
      </c>
      <c r="O27" s="13"/>
      <c r="P27" s="13"/>
      <c r="Q27" s="13"/>
      <c r="R27" s="13"/>
      <c r="S27" s="13"/>
      <c r="T27" s="36"/>
    </row>
    <row r="28" spans="1:21" ht="13.5" customHeight="1">
      <c r="A28" s="49"/>
      <c r="B28" s="76" t="s">
        <v>50</v>
      </c>
      <c r="C28" s="18"/>
      <c r="D28" s="16"/>
      <c r="E28" s="19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36"/>
    </row>
    <row r="29" spans="1:21" ht="13.5" customHeight="1">
      <c r="A29" s="49"/>
      <c r="B29" s="76"/>
      <c r="C29" s="18"/>
      <c r="D29" s="16"/>
      <c r="E29" s="19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36"/>
    </row>
    <row r="30" spans="1:21" ht="13.5" customHeight="1">
      <c r="A30" s="49"/>
      <c r="B30" s="76" t="s">
        <v>51</v>
      </c>
      <c r="C30" s="18"/>
      <c r="D30" s="16"/>
      <c r="E30" s="19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36"/>
    </row>
    <row r="31" spans="1:21" ht="13.5" customHeight="1">
      <c r="A31" s="49"/>
      <c r="B31" s="76"/>
      <c r="C31" s="18"/>
      <c r="D31" s="30" t="s">
        <v>52</v>
      </c>
      <c r="E31" s="19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36"/>
    </row>
    <row r="32" spans="1:21" ht="13.5" customHeight="1" thickBot="1">
      <c r="A32" s="50"/>
      <c r="B32" s="77"/>
      <c r="C32" s="78"/>
      <c r="D32" s="79" t="s">
        <v>52</v>
      </c>
      <c r="E32" s="80"/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2"/>
    </row>
    <row r="33" spans="1:20" ht="13.5" customHeight="1">
      <c r="A33" s="49" t="s">
        <v>53</v>
      </c>
      <c r="B33" s="136" t="s">
        <v>54</v>
      </c>
      <c r="C33" s="137"/>
      <c r="D33" s="137"/>
      <c r="E33" s="67"/>
      <c r="F33" s="68" t="s">
        <v>55</v>
      </c>
      <c r="G33" s="68" t="s">
        <v>55</v>
      </c>
      <c r="H33" s="68" t="s">
        <v>55</v>
      </c>
      <c r="I33" s="68" t="s">
        <v>56</v>
      </c>
      <c r="J33" s="68" t="s">
        <v>56</v>
      </c>
      <c r="K33" s="68" t="s">
        <v>56</v>
      </c>
      <c r="L33" s="68" t="s">
        <v>56</v>
      </c>
      <c r="M33" s="68" t="s">
        <v>56</v>
      </c>
      <c r="N33" s="68" t="s">
        <v>56</v>
      </c>
      <c r="O33" s="68"/>
      <c r="P33" s="68"/>
      <c r="Q33" s="68"/>
      <c r="R33" s="68"/>
      <c r="S33" s="68"/>
      <c r="T33" s="69"/>
    </row>
    <row r="34" spans="1:20" ht="13.5" customHeight="1">
      <c r="A34" s="49"/>
      <c r="B34" s="138" t="s">
        <v>57</v>
      </c>
      <c r="C34" s="139"/>
      <c r="D34" s="139"/>
      <c r="E34" s="21"/>
      <c r="F34" s="22" t="s">
        <v>58</v>
      </c>
      <c r="G34" s="22" t="s">
        <v>58</v>
      </c>
      <c r="H34" s="22" t="s">
        <v>58</v>
      </c>
      <c r="I34" s="22" t="s">
        <v>58</v>
      </c>
      <c r="J34" s="22" t="s">
        <v>58</v>
      </c>
      <c r="K34" s="22" t="s">
        <v>58</v>
      </c>
      <c r="L34" s="22" t="s">
        <v>58</v>
      </c>
      <c r="M34" s="22" t="s">
        <v>58</v>
      </c>
      <c r="N34" s="22" t="s">
        <v>58</v>
      </c>
      <c r="O34" s="22"/>
      <c r="P34" s="22"/>
      <c r="Q34" s="22"/>
      <c r="R34" s="22"/>
      <c r="S34" s="22"/>
      <c r="T34" s="38"/>
    </row>
    <row r="35" spans="1:20" ht="13.5" customHeight="1">
      <c r="A35" s="49"/>
      <c r="B35" s="140" t="s">
        <v>59</v>
      </c>
      <c r="C35" s="141"/>
      <c r="D35" s="141"/>
      <c r="E35" s="23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39"/>
    </row>
    <row r="36" spans="1:20" ht="10.8" thickBot="1">
      <c r="A36" s="50"/>
      <c r="B36" s="122" t="s">
        <v>60</v>
      </c>
      <c r="C36" s="123"/>
      <c r="D36" s="123"/>
      <c r="E36" s="40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2"/>
    </row>
    <row r="37" spans="1:20">
      <c r="A37" s="25"/>
    </row>
    <row r="40" spans="1:20">
      <c r="A40" s="34" t="s">
        <v>8</v>
      </c>
      <c r="B40" s="104" t="s">
        <v>9</v>
      </c>
    </row>
    <row r="41" spans="1:20">
      <c r="B41" s="32" t="s">
        <v>61</v>
      </c>
      <c r="C41" s="33"/>
    </row>
  </sheetData>
  <mergeCells count="31">
    <mergeCell ref="A2:B2"/>
    <mergeCell ref="C2:E2"/>
    <mergeCell ref="F2:K2"/>
    <mergeCell ref="L2:T2"/>
    <mergeCell ref="A3:B3"/>
    <mergeCell ref="C3:E3"/>
    <mergeCell ref="F3:K3"/>
    <mergeCell ref="L3:N3"/>
    <mergeCell ref="F7:K7"/>
    <mergeCell ref="O7:T7"/>
    <mergeCell ref="A4:B4"/>
    <mergeCell ref="C4:D4"/>
    <mergeCell ref="F4:K4"/>
    <mergeCell ref="L4:T4"/>
    <mergeCell ref="A5:B5"/>
    <mergeCell ref="C5:T5"/>
    <mergeCell ref="A6:B6"/>
    <mergeCell ref="C6:E6"/>
    <mergeCell ref="F6:K6"/>
    <mergeCell ref="L6:N6"/>
    <mergeCell ref="O6:T6"/>
    <mergeCell ref="B36:D36"/>
    <mergeCell ref="D20:E20"/>
    <mergeCell ref="D21:E21"/>
    <mergeCell ref="A7:B7"/>
    <mergeCell ref="C7:E7"/>
    <mergeCell ref="A9:D9"/>
    <mergeCell ref="D19:E19"/>
    <mergeCell ref="B33:D33"/>
    <mergeCell ref="B34:D34"/>
    <mergeCell ref="B35:D35"/>
  </mergeCells>
  <dataValidations count="3">
    <dataValidation type="list" allowBlank="1" showInputMessage="1" showErrorMessage="1" sqref="F65540:T65568 JB65540:JP65568 SX65540:TL65568 ACT65540:ADH65568 AMP65540:AND65568 AWL65540:AWZ65568 BGH65540:BGV65568 BQD65540:BQR65568 BZZ65540:CAN65568 CJV65540:CKJ65568 CTR65540:CUF65568 DDN65540:DEB65568 DNJ65540:DNX65568 DXF65540:DXT65568 EHB65540:EHP65568 EQX65540:ERL65568 FAT65540:FBH65568 FKP65540:FLD65568 FUL65540:FUZ65568 GEH65540:GEV65568 GOD65540:GOR65568 GXZ65540:GYN65568 HHV65540:HIJ65568 HRR65540:HSF65568 IBN65540:ICB65568 ILJ65540:ILX65568 IVF65540:IVT65568 JFB65540:JFP65568 JOX65540:JPL65568 JYT65540:JZH65568 KIP65540:KJD65568 KSL65540:KSZ65568 LCH65540:LCV65568 LMD65540:LMR65568 LVZ65540:LWN65568 MFV65540:MGJ65568 MPR65540:MQF65568 MZN65540:NAB65568 NJJ65540:NJX65568 NTF65540:NTT65568 ODB65540:ODP65568 OMX65540:ONL65568 OWT65540:OXH65568 PGP65540:PHD65568 PQL65540:PQZ65568 QAH65540:QAV65568 QKD65540:QKR65568 QTZ65540:QUN65568 RDV65540:REJ65568 RNR65540:ROF65568 RXN65540:RYB65568 SHJ65540:SHX65568 SRF65540:SRT65568 TBB65540:TBP65568 TKX65540:TLL65568 TUT65540:TVH65568 UEP65540:UFD65568 UOL65540:UOZ65568 UYH65540:UYV65568 VID65540:VIR65568 VRZ65540:VSN65568 WBV65540:WCJ65568 WLR65540:WMF65568 WVN65540:WWB65568 F131076:T131104 JB131076:JP131104 SX131076:TL131104 ACT131076:ADH131104 AMP131076:AND131104 AWL131076:AWZ131104 BGH131076:BGV131104 BQD131076:BQR131104 BZZ131076:CAN131104 CJV131076:CKJ131104 CTR131076:CUF131104 DDN131076:DEB131104 DNJ131076:DNX131104 DXF131076:DXT131104 EHB131076:EHP131104 EQX131076:ERL131104 FAT131076:FBH131104 FKP131076:FLD131104 FUL131076:FUZ131104 GEH131076:GEV131104 GOD131076:GOR131104 GXZ131076:GYN131104 HHV131076:HIJ131104 HRR131076:HSF131104 IBN131076:ICB131104 ILJ131076:ILX131104 IVF131076:IVT131104 JFB131076:JFP131104 JOX131076:JPL131104 JYT131076:JZH131104 KIP131076:KJD131104 KSL131076:KSZ131104 LCH131076:LCV131104 LMD131076:LMR131104 LVZ131076:LWN131104 MFV131076:MGJ131104 MPR131076:MQF131104 MZN131076:NAB131104 NJJ131076:NJX131104 NTF131076:NTT131104 ODB131076:ODP131104 OMX131076:ONL131104 OWT131076:OXH131104 PGP131076:PHD131104 PQL131076:PQZ131104 QAH131076:QAV131104 QKD131076:QKR131104 QTZ131076:QUN131104 RDV131076:REJ131104 RNR131076:ROF131104 RXN131076:RYB131104 SHJ131076:SHX131104 SRF131076:SRT131104 TBB131076:TBP131104 TKX131076:TLL131104 TUT131076:TVH131104 UEP131076:UFD131104 UOL131076:UOZ131104 UYH131076:UYV131104 VID131076:VIR131104 VRZ131076:VSN131104 WBV131076:WCJ131104 WLR131076:WMF131104 WVN131076:WWB131104 F196612:T196640 JB196612:JP196640 SX196612:TL196640 ACT196612:ADH196640 AMP196612:AND196640 AWL196612:AWZ196640 BGH196612:BGV196640 BQD196612:BQR196640 BZZ196612:CAN196640 CJV196612:CKJ196640 CTR196612:CUF196640 DDN196612:DEB196640 DNJ196612:DNX196640 DXF196612:DXT196640 EHB196612:EHP196640 EQX196612:ERL196640 FAT196612:FBH196640 FKP196612:FLD196640 FUL196612:FUZ196640 GEH196612:GEV196640 GOD196612:GOR196640 GXZ196612:GYN196640 HHV196612:HIJ196640 HRR196612:HSF196640 IBN196612:ICB196640 ILJ196612:ILX196640 IVF196612:IVT196640 JFB196612:JFP196640 JOX196612:JPL196640 JYT196612:JZH196640 KIP196612:KJD196640 KSL196612:KSZ196640 LCH196612:LCV196640 LMD196612:LMR196640 LVZ196612:LWN196640 MFV196612:MGJ196640 MPR196612:MQF196640 MZN196612:NAB196640 NJJ196612:NJX196640 NTF196612:NTT196640 ODB196612:ODP196640 OMX196612:ONL196640 OWT196612:OXH196640 PGP196612:PHD196640 PQL196612:PQZ196640 QAH196612:QAV196640 QKD196612:QKR196640 QTZ196612:QUN196640 RDV196612:REJ196640 RNR196612:ROF196640 RXN196612:RYB196640 SHJ196612:SHX196640 SRF196612:SRT196640 TBB196612:TBP196640 TKX196612:TLL196640 TUT196612:TVH196640 UEP196612:UFD196640 UOL196612:UOZ196640 UYH196612:UYV196640 VID196612:VIR196640 VRZ196612:VSN196640 WBV196612:WCJ196640 WLR196612:WMF196640 WVN196612:WWB196640 F262148:T262176 JB262148:JP262176 SX262148:TL262176 ACT262148:ADH262176 AMP262148:AND262176 AWL262148:AWZ262176 BGH262148:BGV262176 BQD262148:BQR262176 BZZ262148:CAN262176 CJV262148:CKJ262176 CTR262148:CUF262176 DDN262148:DEB262176 DNJ262148:DNX262176 DXF262148:DXT262176 EHB262148:EHP262176 EQX262148:ERL262176 FAT262148:FBH262176 FKP262148:FLD262176 FUL262148:FUZ262176 GEH262148:GEV262176 GOD262148:GOR262176 GXZ262148:GYN262176 HHV262148:HIJ262176 HRR262148:HSF262176 IBN262148:ICB262176 ILJ262148:ILX262176 IVF262148:IVT262176 JFB262148:JFP262176 JOX262148:JPL262176 JYT262148:JZH262176 KIP262148:KJD262176 KSL262148:KSZ262176 LCH262148:LCV262176 LMD262148:LMR262176 LVZ262148:LWN262176 MFV262148:MGJ262176 MPR262148:MQF262176 MZN262148:NAB262176 NJJ262148:NJX262176 NTF262148:NTT262176 ODB262148:ODP262176 OMX262148:ONL262176 OWT262148:OXH262176 PGP262148:PHD262176 PQL262148:PQZ262176 QAH262148:QAV262176 QKD262148:QKR262176 QTZ262148:QUN262176 RDV262148:REJ262176 RNR262148:ROF262176 RXN262148:RYB262176 SHJ262148:SHX262176 SRF262148:SRT262176 TBB262148:TBP262176 TKX262148:TLL262176 TUT262148:TVH262176 UEP262148:UFD262176 UOL262148:UOZ262176 UYH262148:UYV262176 VID262148:VIR262176 VRZ262148:VSN262176 WBV262148:WCJ262176 WLR262148:WMF262176 WVN262148:WWB262176 F327684:T327712 JB327684:JP327712 SX327684:TL327712 ACT327684:ADH327712 AMP327684:AND327712 AWL327684:AWZ327712 BGH327684:BGV327712 BQD327684:BQR327712 BZZ327684:CAN327712 CJV327684:CKJ327712 CTR327684:CUF327712 DDN327684:DEB327712 DNJ327684:DNX327712 DXF327684:DXT327712 EHB327684:EHP327712 EQX327684:ERL327712 FAT327684:FBH327712 FKP327684:FLD327712 FUL327684:FUZ327712 GEH327684:GEV327712 GOD327684:GOR327712 GXZ327684:GYN327712 HHV327684:HIJ327712 HRR327684:HSF327712 IBN327684:ICB327712 ILJ327684:ILX327712 IVF327684:IVT327712 JFB327684:JFP327712 JOX327684:JPL327712 JYT327684:JZH327712 KIP327684:KJD327712 KSL327684:KSZ327712 LCH327684:LCV327712 LMD327684:LMR327712 LVZ327684:LWN327712 MFV327684:MGJ327712 MPR327684:MQF327712 MZN327684:NAB327712 NJJ327684:NJX327712 NTF327684:NTT327712 ODB327684:ODP327712 OMX327684:ONL327712 OWT327684:OXH327712 PGP327684:PHD327712 PQL327684:PQZ327712 QAH327684:QAV327712 QKD327684:QKR327712 QTZ327684:QUN327712 RDV327684:REJ327712 RNR327684:ROF327712 RXN327684:RYB327712 SHJ327684:SHX327712 SRF327684:SRT327712 TBB327684:TBP327712 TKX327684:TLL327712 TUT327684:TVH327712 UEP327684:UFD327712 UOL327684:UOZ327712 UYH327684:UYV327712 VID327684:VIR327712 VRZ327684:VSN327712 WBV327684:WCJ327712 WLR327684:WMF327712 WVN327684:WWB327712 F393220:T393248 JB393220:JP393248 SX393220:TL393248 ACT393220:ADH393248 AMP393220:AND393248 AWL393220:AWZ393248 BGH393220:BGV393248 BQD393220:BQR393248 BZZ393220:CAN393248 CJV393220:CKJ393248 CTR393220:CUF393248 DDN393220:DEB393248 DNJ393220:DNX393248 DXF393220:DXT393248 EHB393220:EHP393248 EQX393220:ERL393248 FAT393220:FBH393248 FKP393220:FLD393248 FUL393220:FUZ393248 GEH393220:GEV393248 GOD393220:GOR393248 GXZ393220:GYN393248 HHV393220:HIJ393248 HRR393220:HSF393248 IBN393220:ICB393248 ILJ393220:ILX393248 IVF393220:IVT393248 JFB393220:JFP393248 JOX393220:JPL393248 JYT393220:JZH393248 KIP393220:KJD393248 KSL393220:KSZ393248 LCH393220:LCV393248 LMD393220:LMR393248 LVZ393220:LWN393248 MFV393220:MGJ393248 MPR393220:MQF393248 MZN393220:NAB393248 NJJ393220:NJX393248 NTF393220:NTT393248 ODB393220:ODP393248 OMX393220:ONL393248 OWT393220:OXH393248 PGP393220:PHD393248 PQL393220:PQZ393248 QAH393220:QAV393248 QKD393220:QKR393248 QTZ393220:QUN393248 RDV393220:REJ393248 RNR393220:ROF393248 RXN393220:RYB393248 SHJ393220:SHX393248 SRF393220:SRT393248 TBB393220:TBP393248 TKX393220:TLL393248 TUT393220:TVH393248 UEP393220:UFD393248 UOL393220:UOZ393248 UYH393220:UYV393248 VID393220:VIR393248 VRZ393220:VSN393248 WBV393220:WCJ393248 WLR393220:WMF393248 WVN393220:WWB393248 F458756:T458784 JB458756:JP458784 SX458756:TL458784 ACT458756:ADH458784 AMP458756:AND458784 AWL458756:AWZ458784 BGH458756:BGV458784 BQD458756:BQR458784 BZZ458756:CAN458784 CJV458756:CKJ458784 CTR458756:CUF458784 DDN458756:DEB458784 DNJ458756:DNX458784 DXF458756:DXT458784 EHB458756:EHP458784 EQX458756:ERL458784 FAT458756:FBH458784 FKP458756:FLD458784 FUL458756:FUZ458784 GEH458756:GEV458784 GOD458756:GOR458784 GXZ458756:GYN458784 HHV458756:HIJ458784 HRR458756:HSF458784 IBN458756:ICB458784 ILJ458756:ILX458784 IVF458756:IVT458784 JFB458756:JFP458784 JOX458756:JPL458784 JYT458756:JZH458784 KIP458756:KJD458784 KSL458756:KSZ458784 LCH458756:LCV458784 LMD458756:LMR458784 LVZ458756:LWN458784 MFV458756:MGJ458784 MPR458756:MQF458784 MZN458756:NAB458784 NJJ458756:NJX458784 NTF458756:NTT458784 ODB458756:ODP458784 OMX458756:ONL458784 OWT458756:OXH458784 PGP458756:PHD458784 PQL458756:PQZ458784 QAH458756:QAV458784 QKD458756:QKR458784 QTZ458756:QUN458784 RDV458756:REJ458784 RNR458756:ROF458784 RXN458756:RYB458784 SHJ458756:SHX458784 SRF458756:SRT458784 TBB458756:TBP458784 TKX458756:TLL458784 TUT458756:TVH458784 UEP458756:UFD458784 UOL458756:UOZ458784 UYH458756:UYV458784 VID458756:VIR458784 VRZ458756:VSN458784 WBV458756:WCJ458784 WLR458756:WMF458784 WVN458756:WWB458784 F524292:T524320 JB524292:JP524320 SX524292:TL524320 ACT524292:ADH524320 AMP524292:AND524320 AWL524292:AWZ524320 BGH524292:BGV524320 BQD524292:BQR524320 BZZ524292:CAN524320 CJV524292:CKJ524320 CTR524292:CUF524320 DDN524292:DEB524320 DNJ524292:DNX524320 DXF524292:DXT524320 EHB524292:EHP524320 EQX524292:ERL524320 FAT524292:FBH524320 FKP524292:FLD524320 FUL524292:FUZ524320 GEH524292:GEV524320 GOD524292:GOR524320 GXZ524292:GYN524320 HHV524292:HIJ524320 HRR524292:HSF524320 IBN524292:ICB524320 ILJ524292:ILX524320 IVF524292:IVT524320 JFB524292:JFP524320 JOX524292:JPL524320 JYT524292:JZH524320 KIP524292:KJD524320 KSL524292:KSZ524320 LCH524292:LCV524320 LMD524292:LMR524320 LVZ524292:LWN524320 MFV524292:MGJ524320 MPR524292:MQF524320 MZN524292:NAB524320 NJJ524292:NJX524320 NTF524292:NTT524320 ODB524292:ODP524320 OMX524292:ONL524320 OWT524292:OXH524320 PGP524292:PHD524320 PQL524292:PQZ524320 QAH524292:QAV524320 QKD524292:QKR524320 QTZ524292:QUN524320 RDV524292:REJ524320 RNR524292:ROF524320 RXN524292:RYB524320 SHJ524292:SHX524320 SRF524292:SRT524320 TBB524292:TBP524320 TKX524292:TLL524320 TUT524292:TVH524320 UEP524292:UFD524320 UOL524292:UOZ524320 UYH524292:UYV524320 VID524292:VIR524320 VRZ524292:VSN524320 WBV524292:WCJ524320 WLR524292:WMF524320 WVN524292:WWB524320 F589828:T589856 JB589828:JP589856 SX589828:TL589856 ACT589828:ADH589856 AMP589828:AND589856 AWL589828:AWZ589856 BGH589828:BGV589856 BQD589828:BQR589856 BZZ589828:CAN589856 CJV589828:CKJ589856 CTR589828:CUF589856 DDN589828:DEB589856 DNJ589828:DNX589856 DXF589828:DXT589856 EHB589828:EHP589856 EQX589828:ERL589856 FAT589828:FBH589856 FKP589828:FLD589856 FUL589828:FUZ589856 GEH589828:GEV589856 GOD589828:GOR589856 GXZ589828:GYN589856 HHV589828:HIJ589856 HRR589828:HSF589856 IBN589828:ICB589856 ILJ589828:ILX589856 IVF589828:IVT589856 JFB589828:JFP589856 JOX589828:JPL589856 JYT589828:JZH589856 KIP589828:KJD589856 KSL589828:KSZ589856 LCH589828:LCV589856 LMD589828:LMR589856 LVZ589828:LWN589856 MFV589828:MGJ589856 MPR589828:MQF589856 MZN589828:NAB589856 NJJ589828:NJX589856 NTF589828:NTT589856 ODB589828:ODP589856 OMX589828:ONL589856 OWT589828:OXH589856 PGP589828:PHD589856 PQL589828:PQZ589856 QAH589828:QAV589856 QKD589828:QKR589856 QTZ589828:QUN589856 RDV589828:REJ589856 RNR589828:ROF589856 RXN589828:RYB589856 SHJ589828:SHX589856 SRF589828:SRT589856 TBB589828:TBP589856 TKX589828:TLL589856 TUT589828:TVH589856 UEP589828:UFD589856 UOL589828:UOZ589856 UYH589828:UYV589856 VID589828:VIR589856 VRZ589828:VSN589856 WBV589828:WCJ589856 WLR589828:WMF589856 WVN589828:WWB589856 F655364:T655392 JB655364:JP655392 SX655364:TL655392 ACT655364:ADH655392 AMP655364:AND655392 AWL655364:AWZ655392 BGH655364:BGV655392 BQD655364:BQR655392 BZZ655364:CAN655392 CJV655364:CKJ655392 CTR655364:CUF655392 DDN655364:DEB655392 DNJ655364:DNX655392 DXF655364:DXT655392 EHB655364:EHP655392 EQX655364:ERL655392 FAT655364:FBH655392 FKP655364:FLD655392 FUL655364:FUZ655392 GEH655364:GEV655392 GOD655364:GOR655392 GXZ655364:GYN655392 HHV655364:HIJ655392 HRR655364:HSF655392 IBN655364:ICB655392 ILJ655364:ILX655392 IVF655364:IVT655392 JFB655364:JFP655392 JOX655364:JPL655392 JYT655364:JZH655392 KIP655364:KJD655392 KSL655364:KSZ655392 LCH655364:LCV655392 LMD655364:LMR655392 LVZ655364:LWN655392 MFV655364:MGJ655392 MPR655364:MQF655392 MZN655364:NAB655392 NJJ655364:NJX655392 NTF655364:NTT655392 ODB655364:ODP655392 OMX655364:ONL655392 OWT655364:OXH655392 PGP655364:PHD655392 PQL655364:PQZ655392 QAH655364:QAV655392 QKD655364:QKR655392 QTZ655364:QUN655392 RDV655364:REJ655392 RNR655364:ROF655392 RXN655364:RYB655392 SHJ655364:SHX655392 SRF655364:SRT655392 TBB655364:TBP655392 TKX655364:TLL655392 TUT655364:TVH655392 UEP655364:UFD655392 UOL655364:UOZ655392 UYH655364:UYV655392 VID655364:VIR655392 VRZ655364:VSN655392 WBV655364:WCJ655392 WLR655364:WMF655392 WVN655364:WWB655392 F720900:T720928 JB720900:JP720928 SX720900:TL720928 ACT720900:ADH720928 AMP720900:AND720928 AWL720900:AWZ720928 BGH720900:BGV720928 BQD720900:BQR720928 BZZ720900:CAN720928 CJV720900:CKJ720928 CTR720900:CUF720928 DDN720900:DEB720928 DNJ720900:DNX720928 DXF720900:DXT720928 EHB720900:EHP720928 EQX720900:ERL720928 FAT720900:FBH720928 FKP720900:FLD720928 FUL720900:FUZ720928 GEH720900:GEV720928 GOD720900:GOR720928 GXZ720900:GYN720928 HHV720900:HIJ720928 HRR720900:HSF720928 IBN720900:ICB720928 ILJ720900:ILX720928 IVF720900:IVT720928 JFB720900:JFP720928 JOX720900:JPL720928 JYT720900:JZH720928 KIP720900:KJD720928 KSL720900:KSZ720928 LCH720900:LCV720928 LMD720900:LMR720928 LVZ720900:LWN720928 MFV720900:MGJ720928 MPR720900:MQF720928 MZN720900:NAB720928 NJJ720900:NJX720928 NTF720900:NTT720928 ODB720900:ODP720928 OMX720900:ONL720928 OWT720900:OXH720928 PGP720900:PHD720928 PQL720900:PQZ720928 QAH720900:QAV720928 QKD720900:QKR720928 QTZ720900:QUN720928 RDV720900:REJ720928 RNR720900:ROF720928 RXN720900:RYB720928 SHJ720900:SHX720928 SRF720900:SRT720928 TBB720900:TBP720928 TKX720900:TLL720928 TUT720900:TVH720928 UEP720900:UFD720928 UOL720900:UOZ720928 UYH720900:UYV720928 VID720900:VIR720928 VRZ720900:VSN720928 WBV720900:WCJ720928 WLR720900:WMF720928 WVN720900:WWB720928 F786436:T786464 JB786436:JP786464 SX786436:TL786464 ACT786436:ADH786464 AMP786436:AND786464 AWL786436:AWZ786464 BGH786436:BGV786464 BQD786436:BQR786464 BZZ786436:CAN786464 CJV786436:CKJ786464 CTR786436:CUF786464 DDN786436:DEB786464 DNJ786436:DNX786464 DXF786436:DXT786464 EHB786436:EHP786464 EQX786436:ERL786464 FAT786436:FBH786464 FKP786436:FLD786464 FUL786436:FUZ786464 GEH786436:GEV786464 GOD786436:GOR786464 GXZ786436:GYN786464 HHV786436:HIJ786464 HRR786436:HSF786464 IBN786436:ICB786464 ILJ786436:ILX786464 IVF786436:IVT786464 JFB786436:JFP786464 JOX786436:JPL786464 JYT786436:JZH786464 KIP786436:KJD786464 KSL786436:KSZ786464 LCH786436:LCV786464 LMD786436:LMR786464 LVZ786436:LWN786464 MFV786436:MGJ786464 MPR786436:MQF786464 MZN786436:NAB786464 NJJ786436:NJX786464 NTF786436:NTT786464 ODB786436:ODP786464 OMX786436:ONL786464 OWT786436:OXH786464 PGP786436:PHD786464 PQL786436:PQZ786464 QAH786436:QAV786464 QKD786436:QKR786464 QTZ786436:QUN786464 RDV786436:REJ786464 RNR786436:ROF786464 RXN786436:RYB786464 SHJ786436:SHX786464 SRF786436:SRT786464 TBB786436:TBP786464 TKX786436:TLL786464 TUT786436:TVH786464 UEP786436:UFD786464 UOL786436:UOZ786464 UYH786436:UYV786464 VID786436:VIR786464 VRZ786436:VSN786464 WBV786436:WCJ786464 WLR786436:WMF786464 WVN786436:WWB786464 F851972:T852000 JB851972:JP852000 SX851972:TL852000 ACT851972:ADH852000 AMP851972:AND852000 AWL851972:AWZ852000 BGH851972:BGV852000 BQD851972:BQR852000 BZZ851972:CAN852000 CJV851972:CKJ852000 CTR851972:CUF852000 DDN851972:DEB852000 DNJ851972:DNX852000 DXF851972:DXT852000 EHB851972:EHP852000 EQX851972:ERL852000 FAT851972:FBH852000 FKP851972:FLD852000 FUL851972:FUZ852000 GEH851972:GEV852000 GOD851972:GOR852000 GXZ851972:GYN852000 HHV851972:HIJ852000 HRR851972:HSF852000 IBN851972:ICB852000 ILJ851972:ILX852000 IVF851972:IVT852000 JFB851972:JFP852000 JOX851972:JPL852000 JYT851972:JZH852000 KIP851972:KJD852000 KSL851972:KSZ852000 LCH851972:LCV852000 LMD851972:LMR852000 LVZ851972:LWN852000 MFV851972:MGJ852000 MPR851972:MQF852000 MZN851972:NAB852000 NJJ851972:NJX852000 NTF851972:NTT852000 ODB851972:ODP852000 OMX851972:ONL852000 OWT851972:OXH852000 PGP851972:PHD852000 PQL851972:PQZ852000 QAH851972:QAV852000 QKD851972:QKR852000 QTZ851972:QUN852000 RDV851972:REJ852000 RNR851972:ROF852000 RXN851972:RYB852000 SHJ851972:SHX852000 SRF851972:SRT852000 TBB851972:TBP852000 TKX851972:TLL852000 TUT851972:TVH852000 UEP851972:UFD852000 UOL851972:UOZ852000 UYH851972:UYV852000 VID851972:VIR852000 VRZ851972:VSN852000 WBV851972:WCJ852000 WLR851972:WMF852000 WVN851972:WWB852000 F917508:T917536 JB917508:JP917536 SX917508:TL917536 ACT917508:ADH917536 AMP917508:AND917536 AWL917508:AWZ917536 BGH917508:BGV917536 BQD917508:BQR917536 BZZ917508:CAN917536 CJV917508:CKJ917536 CTR917508:CUF917536 DDN917508:DEB917536 DNJ917508:DNX917536 DXF917508:DXT917536 EHB917508:EHP917536 EQX917508:ERL917536 FAT917508:FBH917536 FKP917508:FLD917536 FUL917508:FUZ917536 GEH917508:GEV917536 GOD917508:GOR917536 GXZ917508:GYN917536 HHV917508:HIJ917536 HRR917508:HSF917536 IBN917508:ICB917536 ILJ917508:ILX917536 IVF917508:IVT917536 JFB917508:JFP917536 JOX917508:JPL917536 JYT917508:JZH917536 KIP917508:KJD917536 KSL917508:KSZ917536 LCH917508:LCV917536 LMD917508:LMR917536 LVZ917508:LWN917536 MFV917508:MGJ917536 MPR917508:MQF917536 MZN917508:NAB917536 NJJ917508:NJX917536 NTF917508:NTT917536 ODB917508:ODP917536 OMX917508:ONL917536 OWT917508:OXH917536 PGP917508:PHD917536 PQL917508:PQZ917536 QAH917508:QAV917536 QKD917508:QKR917536 QTZ917508:QUN917536 RDV917508:REJ917536 RNR917508:ROF917536 RXN917508:RYB917536 SHJ917508:SHX917536 SRF917508:SRT917536 TBB917508:TBP917536 TKX917508:TLL917536 TUT917508:TVH917536 UEP917508:UFD917536 UOL917508:UOZ917536 UYH917508:UYV917536 VID917508:VIR917536 VRZ917508:VSN917536 WBV917508:WCJ917536 WLR917508:WMF917536 WVN917508:WWB917536 F983044:T983072 JB983044:JP983072 SX983044:TL983072 ACT983044:ADH983072 AMP983044:AND983072 AWL983044:AWZ983072 BGH983044:BGV983072 BQD983044:BQR983072 BZZ983044:CAN983072 CJV983044:CKJ983072 CTR983044:CUF983072 DDN983044:DEB983072 DNJ983044:DNX983072 DXF983044:DXT983072 EHB983044:EHP983072 EQX983044:ERL983072 FAT983044:FBH983072 FKP983044:FLD983072 FUL983044:FUZ983072 GEH983044:GEV983072 GOD983044:GOR983072 GXZ983044:GYN983072 HHV983044:HIJ983072 HRR983044:HSF983072 IBN983044:ICB983072 ILJ983044:ILX983072 IVF983044:IVT983072 JFB983044:JFP983072 JOX983044:JPL983072 JYT983044:JZH983072 KIP983044:KJD983072 KSL983044:KSZ983072 LCH983044:LCV983072 LMD983044:LMR983072 LVZ983044:LWN983072 MFV983044:MGJ983072 MPR983044:MQF983072 MZN983044:NAB983072 NJJ983044:NJX983072 NTF983044:NTT983072 ODB983044:ODP983072 OMX983044:ONL983072 OWT983044:OXH983072 PGP983044:PHD983072 PQL983044:PQZ983072 QAH983044:QAV983072 QKD983044:QKR983072 QTZ983044:QUN983072 RDV983044:REJ983072 RNR983044:ROF983072 RXN983044:RYB983072 SHJ983044:SHX983072 SRF983044:SRT983072 TBB983044:TBP983072 TKX983044:TLL983072 TUT983044:TVH983072 UEP983044:UFD983072 UOL983044:UOZ983072 UYH983044:UYV983072 VID983044:VIR983072 VRZ983044:VSN983072 WBV983044:WCJ983072 WLR983044:WMF983072 WVN983044:WWB983072 WVN10:WWB32 WLR10:WMF32 WBV10:WCJ32 VRZ10:VSN32 VID10:VIR32 UYH10:UYV32 UOL10:UOZ32 UEP10:UFD32 TUT10:TVH32 TKX10:TLL32 TBB10:TBP32 SRF10:SRT32 SHJ10:SHX32 RXN10:RYB32 RNR10:ROF32 RDV10:REJ32 QTZ10:QUN32 QKD10:QKR32 QAH10:QAV32 PQL10:PQZ32 PGP10:PHD32 OWT10:OXH32 OMX10:ONL32 ODB10:ODP32 NTF10:NTT32 NJJ10:NJX32 MZN10:NAB32 MPR10:MQF32 MFV10:MGJ32 LVZ10:LWN32 LMD10:LMR32 LCH10:LCV32 KSL10:KSZ32 KIP10:KJD32 JYT10:JZH32 JOX10:JPL32 JFB10:JFP32 IVF10:IVT32 ILJ10:ILX32 IBN10:ICB32 HRR10:HSF32 HHV10:HIJ32 GXZ10:GYN32 GOD10:GOR32 GEH10:GEV32 FUL10:FUZ32 FKP10:FLD32 FAT10:FBH32 EQX10:ERL32 EHB10:EHP32 DXF10:DXT32 DNJ10:DNX32 DDN10:DEB32 CTR10:CUF32 CJV10:CKJ32 BZZ10:CAN32 BQD10:BQR32 BGH10:BGV32 AWL10:AWZ32 AMP10:AND32 ACT10:ADH32 SX10:TL32 JB10:JP32 F10:T32" xr:uid="{00000000-0002-0000-0100-000000000000}">
      <formula1>"O, "</formula1>
    </dataValidation>
    <dataValidation type="list" allowBlank="1" showInputMessage="1" showErrorMessage="1" sqref="WVN983074:WWB983074 JB34:JP34 SX34:TL34 ACT34:ADH34 AMP34:AND34 AWL34:AWZ34 BGH34:BGV34 BQD34:BQR34 BZZ34:CAN34 CJV34:CKJ34 CTR34:CUF34 DDN34:DEB34 DNJ34:DNX34 DXF34:DXT34 EHB34:EHP34 EQX34:ERL34 FAT34:FBH34 FKP34:FLD34 FUL34:FUZ34 GEH34:GEV34 GOD34:GOR34 GXZ34:GYN34 HHV34:HIJ34 HRR34:HSF34 IBN34:ICB34 ILJ34:ILX34 IVF34:IVT34 JFB34:JFP34 JOX34:JPL34 JYT34:JZH34 KIP34:KJD34 KSL34:KSZ34 LCH34:LCV34 LMD34:LMR34 LVZ34:LWN34 MFV34:MGJ34 MPR34:MQF34 MZN34:NAB34 NJJ34:NJX34 NTF34:NTT34 ODB34:ODP34 OMX34:ONL34 OWT34:OXH34 PGP34:PHD34 PQL34:PQZ34 QAH34:QAV34 QKD34:QKR34 QTZ34:QUN34 RDV34:REJ34 RNR34:ROF34 RXN34:RYB34 SHJ34:SHX34 SRF34:SRT34 TBB34:TBP34 TKX34:TLL34 TUT34:TVH34 UEP34:UFD34 UOL34:UOZ34 UYH34:UYV34 VID34:VIR34 VRZ34:VSN34 WBV34:WCJ34 WLR34:WMF34 WVN34:WWB34 F65570:T65570 JB65570:JP65570 SX65570:TL65570 ACT65570:ADH65570 AMP65570:AND65570 AWL65570:AWZ65570 BGH65570:BGV65570 BQD65570:BQR65570 BZZ65570:CAN65570 CJV65570:CKJ65570 CTR65570:CUF65570 DDN65570:DEB65570 DNJ65570:DNX65570 DXF65570:DXT65570 EHB65570:EHP65570 EQX65570:ERL65570 FAT65570:FBH65570 FKP65570:FLD65570 FUL65570:FUZ65570 GEH65570:GEV65570 GOD65570:GOR65570 GXZ65570:GYN65570 HHV65570:HIJ65570 HRR65570:HSF65570 IBN65570:ICB65570 ILJ65570:ILX65570 IVF65570:IVT65570 JFB65570:JFP65570 JOX65570:JPL65570 JYT65570:JZH65570 KIP65570:KJD65570 KSL65570:KSZ65570 LCH65570:LCV65570 LMD65570:LMR65570 LVZ65570:LWN65570 MFV65570:MGJ65570 MPR65570:MQF65570 MZN65570:NAB65570 NJJ65570:NJX65570 NTF65570:NTT65570 ODB65570:ODP65570 OMX65570:ONL65570 OWT65570:OXH65570 PGP65570:PHD65570 PQL65570:PQZ65570 QAH65570:QAV65570 QKD65570:QKR65570 QTZ65570:QUN65570 RDV65570:REJ65570 RNR65570:ROF65570 RXN65570:RYB65570 SHJ65570:SHX65570 SRF65570:SRT65570 TBB65570:TBP65570 TKX65570:TLL65570 TUT65570:TVH65570 UEP65570:UFD65570 UOL65570:UOZ65570 UYH65570:UYV65570 VID65570:VIR65570 VRZ65570:VSN65570 WBV65570:WCJ65570 WLR65570:WMF65570 WVN65570:WWB65570 F131106:T131106 JB131106:JP131106 SX131106:TL131106 ACT131106:ADH131106 AMP131106:AND131106 AWL131106:AWZ131106 BGH131106:BGV131106 BQD131106:BQR131106 BZZ131106:CAN131106 CJV131106:CKJ131106 CTR131106:CUF131106 DDN131106:DEB131106 DNJ131106:DNX131106 DXF131106:DXT131106 EHB131106:EHP131106 EQX131106:ERL131106 FAT131106:FBH131106 FKP131106:FLD131106 FUL131106:FUZ131106 GEH131106:GEV131106 GOD131106:GOR131106 GXZ131106:GYN131106 HHV131106:HIJ131106 HRR131106:HSF131106 IBN131106:ICB131106 ILJ131106:ILX131106 IVF131106:IVT131106 JFB131106:JFP131106 JOX131106:JPL131106 JYT131106:JZH131106 KIP131106:KJD131106 KSL131106:KSZ131106 LCH131106:LCV131106 LMD131106:LMR131106 LVZ131106:LWN131106 MFV131106:MGJ131106 MPR131106:MQF131106 MZN131106:NAB131106 NJJ131106:NJX131106 NTF131106:NTT131106 ODB131106:ODP131106 OMX131106:ONL131106 OWT131106:OXH131106 PGP131106:PHD131106 PQL131106:PQZ131106 QAH131106:QAV131106 QKD131106:QKR131106 QTZ131106:QUN131106 RDV131106:REJ131106 RNR131106:ROF131106 RXN131106:RYB131106 SHJ131106:SHX131106 SRF131106:SRT131106 TBB131106:TBP131106 TKX131106:TLL131106 TUT131106:TVH131106 UEP131106:UFD131106 UOL131106:UOZ131106 UYH131106:UYV131106 VID131106:VIR131106 VRZ131106:VSN131106 WBV131106:WCJ131106 WLR131106:WMF131106 WVN131106:WWB131106 F196642:T196642 JB196642:JP196642 SX196642:TL196642 ACT196642:ADH196642 AMP196642:AND196642 AWL196642:AWZ196642 BGH196642:BGV196642 BQD196642:BQR196642 BZZ196642:CAN196642 CJV196642:CKJ196642 CTR196642:CUF196642 DDN196642:DEB196642 DNJ196642:DNX196642 DXF196642:DXT196642 EHB196642:EHP196642 EQX196642:ERL196642 FAT196642:FBH196642 FKP196642:FLD196642 FUL196642:FUZ196642 GEH196642:GEV196642 GOD196642:GOR196642 GXZ196642:GYN196642 HHV196642:HIJ196642 HRR196642:HSF196642 IBN196642:ICB196642 ILJ196642:ILX196642 IVF196642:IVT196642 JFB196642:JFP196642 JOX196642:JPL196642 JYT196642:JZH196642 KIP196642:KJD196642 KSL196642:KSZ196642 LCH196642:LCV196642 LMD196642:LMR196642 LVZ196642:LWN196642 MFV196642:MGJ196642 MPR196642:MQF196642 MZN196642:NAB196642 NJJ196642:NJX196642 NTF196642:NTT196642 ODB196642:ODP196642 OMX196642:ONL196642 OWT196642:OXH196642 PGP196642:PHD196642 PQL196642:PQZ196642 QAH196642:QAV196642 QKD196642:QKR196642 QTZ196642:QUN196642 RDV196642:REJ196642 RNR196642:ROF196642 RXN196642:RYB196642 SHJ196642:SHX196642 SRF196642:SRT196642 TBB196642:TBP196642 TKX196642:TLL196642 TUT196642:TVH196642 UEP196642:UFD196642 UOL196642:UOZ196642 UYH196642:UYV196642 VID196642:VIR196642 VRZ196642:VSN196642 WBV196642:WCJ196642 WLR196642:WMF196642 WVN196642:WWB196642 F262178:T262178 JB262178:JP262178 SX262178:TL262178 ACT262178:ADH262178 AMP262178:AND262178 AWL262178:AWZ262178 BGH262178:BGV262178 BQD262178:BQR262178 BZZ262178:CAN262178 CJV262178:CKJ262178 CTR262178:CUF262178 DDN262178:DEB262178 DNJ262178:DNX262178 DXF262178:DXT262178 EHB262178:EHP262178 EQX262178:ERL262178 FAT262178:FBH262178 FKP262178:FLD262178 FUL262178:FUZ262178 GEH262178:GEV262178 GOD262178:GOR262178 GXZ262178:GYN262178 HHV262178:HIJ262178 HRR262178:HSF262178 IBN262178:ICB262178 ILJ262178:ILX262178 IVF262178:IVT262178 JFB262178:JFP262178 JOX262178:JPL262178 JYT262178:JZH262178 KIP262178:KJD262178 KSL262178:KSZ262178 LCH262178:LCV262178 LMD262178:LMR262178 LVZ262178:LWN262178 MFV262178:MGJ262178 MPR262178:MQF262178 MZN262178:NAB262178 NJJ262178:NJX262178 NTF262178:NTT262178 ODB262178:ODP262178 OMX262178:ONL262178 OWT262178:OXH262178 PGP262178:PHD262178 PQL262178:PQZ262178 QAH262178:QAV262178 QKD262178:QKR262178 QTZ262178:QUN262178 RDV262178:REJ262178 RNR262178:ROF262178 RXN262178:RYB262178 SHJ262178:SHX262178 SRF262178:SRT262178 TBB262178:TBP262178 TKX262178:TLL262178 TUT262178:TVH262178 UEP262178:UFD262178 UOL262178:UOZ262178 UYH262178:UYV262178 VID262178:VIR262178 VRZ262178:VSN262178 WBV262178:WCJ262178 WLR262178:WMF262178 WVN262178:WWB262178 F327714:T327714 JB327714:JP327714 SX327714:TL327714 ACT327714:ADH327714 AMP327714:AND327714 AWL327714:AWZ327714 BGH327714:BGV327714 BQD327714:BQR327714 BZZ327714:CAN327714 CJV327714:CKJ327714 CTR327714:CUF327714 DDN327714:DEB327714 DNJ327714:DNX327714 DXF327714:DXT327714 EHB327714:EHP327714 EQX327714:ERL327714 FAT327714:FBH327714 FKP327714:FLD327714 FUL327714:FUZ327714 GEH327714:GEV327714 GOD327714:GOR327714 GXZ327714:GYN327714 HHV327714:HIJ327714 HRR327714:HSF327714 IBN327714:ICB327714 ILJ327714:ILX327714 IVF327714:IVT327714 JFB327714:JFP327714 JOX327714:JPL327714 JYT327714:JZH327714 KIP327714:KJD327714 KSL327714:KSZ327714 LCH327714:LCV327714 LMD327714:LMR327714 LVZ327714:LWN327714 MFV327714:MGJ327714 MPR327714:MQF327714 MZN327714:NAB327714 NJJ327714:NJX327714 NTF327714:NTT327714 ODB327714:ODP327714 OMX327714:ONL327714 OWT327714:OXH327714 PGP327714:PHD327714 PQL327714:PQZ327714 QAH327714:QAV327714 QKD327714:QKR327714 QTZ327714:QUN327714 RDV327714:REJ327714 RNR327714:ROF327714 RXN327714:RYB327714 SHJ327714:SHX327714 SRF327714:SRT327714 TBB327714:TBP327714 TKX327714:TLL327714 TUT327714:TVH327714 UEP327714:UFD327714 UOL327714:UOZ327714 UYH327714:UYV327714 VID327714:VIR327714 VRZ327714:VSN327714 WBV327714:WCJ327714 WLR327714:WMF327714 WVN327714:WWB327714 F393250:T393250 JB393250:JP393250 SX393250:TL393250 ACT393250:ADH393250 AMP393250:AND393250 AWL393250:AWZ393250 BGH393250:BGV393250 BQD393250:BQR393250 BZZ393250:CAN393250 CJV393250:CKJ393250 CTR393250:CUF393250 DDN393250:DEB393250 DNJ393250:DNX393250 DXF393250:DXT393250 EHB393250:EHP393250 EQX393250:ERL393250 FAT393250:FBH393250 FKP393250:FLD393250 FUL393250:FUZ393250 GEH393250:GEV393250 GOD393250:GOR393250 GXZ393250:GYN393250 HHV393250:HIJ393250 HRR393250:HSF393250 IBN393250:ICB393250 ILJ393250:ILX393250 IVF393250:IVT393250 JFB393250:JFP393250 JOX393250:JPL393250 JYT393250:JZH393250 KIP393250:KJD393250 KSL393250:KSZ393250 LCH393250:LCV393250 LMD393250:LMR393250 LVZ393250:LWN393250 MFV393250:MGJ393250 MPR393250:MQF393250 MZN393250:NAB393250 NJJ393250:NJX393250 NTF393250:NTT393250 ODB393250:ODP393250 OMX393250:ONL393250 OWT393250:OXH393250 PGP393250:PHD393250 PQL393250:PQZ393250 QAH393250:QAV393250 QKD393250:QKR393250 QTZ393250:QUN393250 RDV393250:REJ393250 RNR393250:ROF393250 RXN393250:RYB393250 SHJ393250:SHX393250 SRF393250:SRT393250 TBB393250:TBP393250 TKX393250:TLL393250 TUT393250:TVH393250 UEP393250:UFD393250 UOL393250:UOZ393250 UYH393250:UYV393250 VID393250:VIR393250 VRZ393250:VSN393250 WBV393250:WCJ393250 WLR393250:WMF393250 WVN393250:WWB393250 F458786:T458786 JB458786:JP458786 SX458786:TL458786 ACT458786:ADH458786 AMP458786:AND458786 AWL458786:AWZ458786 BGH458786:BGV458786 BQD458786:BQR458786 BZZ458786:CAN458786 CJV458786:CKJ458786 CTR458786:CUF458786 DDN458786:DEB458786 DNJ458786:DNX458786 DXF458786:DXT458786 EHB458786:EHP458786 EQX458786:ERL458786 FAT458786:FBH458786 FKP458786:FLD458786 FUL458786:FUZ458786 GEH458786:GEV458786 GOD458786:GOR458786 GXZ458786:GYN458786 HHV458786:HIJ458786 HRR458786:HSF458786 IBN458786:ICB458786 ILJ458786:ILX458786 IVF458786:IVT458786 JFB458786:JFP458786 JOX458786:JPL458786 JYT458786:JZH458786 KIP458786:KJD458786 KSL458786:KSZ458786 LCH458786:LCV458786 LMD458786:LMR458786 LVZ458786:LWN458786 MFV458786:MGJ458786 MPR458786:MQF458786 MZN458786:NAB458786 NJJ458786:NJX458786 NTF458786:NTT458786 ODB458786:ODP458786 OMX458786:ONL458786 OWT458786:OXH458786 PGP458786:PHD458786 PQL458786:PQZ458786 QAH458786:QAV458786 QKD458786:QKR458786 QTZ458786:QUN458786 RDV458786:REJ458786 RNR458786:ROF458786 RXN458786:RYB458786 SHJ458786:SHX458786 SRF458786:SRT458786 TBB458786:TBP458786 TKX458786:TLL458786 TUT458786:TVH458786 UEP458786:UFD458786 UOL458786:UOZ458786 UYH458786:UYV458786 VID458786:VIR458786 VRZ458786:VSN458786 WBV458786:WCJ458786 WLR458786:WMF458786 WVN458786:WWB458786 F524322:T524322 JB524322:JP524322 SX524322:TL524322 ACT524322:ADH524322 AMP524322:AND524322 AWL524322:AWZ524322 BGH524322:BGV524322 BQD524322:BQR524322 BZZ524322:CAN524322 CJV524322:CKJ524322 CTR524322:CUF524322 DDN524322:DEB524322 DNJ524322:DNX524322 DXF524322:DXT524322 EHB524322:EHP524322 EQX524322:ERL524322 FAT524322:FBH524322 FKP524322:FLD524322 FUL524322:FUZ524322 GEH524322:GEV524322 GOD524322:GOR524322 GXZ524322:GYN524322 HHV524322:HIJ524322 HRR524322:HSF524322 IBN524322:ICB524322 ILJ524322:ILX524322 IVF524322:IVT524322 JFB524322:JFP524322 JOX524322:JPL524322 JYT524322:JZH524322 KIP524322:KJD524322 KSL524322:KSZ524322 LCH524322:LCV524322 LMD524322:LMR524322 LVZ524322:LWN524322 MFV524322:MGJ524322 MPR524322:MQF524322 MZN524322:NAB524322 NJJ524322:NJX524322 NTF524322:NTT524322 ODB524322:ODP524322 OMX524322:ONL524322 OWT524322:OXH524322 PGP524322:PHD524322 PQL524322:PQZ524322 QAH524322:QAV524322 QKD524322:QKR524322 QTZ524322:QUN524322 RDV524322:REJ524322 RNR524322:ROF524322 RXN524322:RYB524322 SHJ524322:SHX524322 SRF524322:SRT524322 TBB524322:TBP524322 TKX524322:TLL524322 TUT524322:TVH524322 UEP524322:UFD524322 UOL524322:UOZ524322 UYH524322:UYV524322 VID524322:VIR524322 VRZ524322:VSN524322 WBV524322:WCJ524322 WLR524322:WMF524322 WVN524322:WWB524322 F589858:T589858 JB589858:JP589858 SX589858:TL589858 ACT589858:ADH589858 AMP589858:AND589858 AWL589858:AWZ589858 BGH589858:BGV589858 BQD589858:BQR589858 BZZ589858:CAN589858 CJV589858:CKJ589858 CTR589858:CUF589858 DDN589858:DEB589858 DNJ589858:DNX589858 DXF589858:DXT589858 EHB589858:EHP589858 EQX589858:ERL589858 FAT589858:FBH589858 FKP589858:FLD589858 FUL589858:FUZ589858 GEH589858:GEV589858 GOD589858:GOR589858 GXZ589858:GYN589858 HHV589858:HIJ589858 HRR589858:HSF589858 IBN589858:ICB589858 ILJ589858:ILX589858 IVF589858:IVT589858 JFB589858:JFP589858 JOX589858:JPL589858 JYT589858:JZH589858 KIP589858:KJD589858 KSL589858:KSZ589858 LCH589858:LCV589858 LMD589858:LMR589858 LVZ589858:LWN589858 MFV589858:MGJ589858 MPR589858:MQF589858 MZN589858:NAB589858 NJJ589858:NJX589858 NTF589858:NTT589858 ODB589858:ODP589858 OMX589858:ONL589858 OWT589858:OXH589858 PGP589858:PHD589858 PQL589858:PQZ589858 QAH589858:QAV589858 QKD589858:QKR589858 QTZ589858:QUN589858 RDV589858:REJ589858 RNR589858:ROF589858 RXN589858:RYB589858 SHJ589858:SHX589858 SRF589858:SRT589858 TBB589858:TBP589858 TKX589858:TLL589858 TUT589858:TVH589858 UEP589858:UFD589858 UOL589858:UOZ589858 UYH589858:UYV589858 VID589858:VIR589858 VRZ589858:VSN589858 WBV589858:WCJ589858 WLR589858:WMF589858 WVN589858:WWB589858 F655394:T655394 JB655394:JP655394 SX655394:TL655394 ACT655394:ADH655394 AMP655394:AND655394 AWL655394:AWZ655394 BGH655394:BGV655394 BQD655394:BQR655394 BZZ655394:CAN655394 CJV655394:CKJ655394 CTR655394:CUF655394 DDN655394:DEB655394 DNJ655394:DNX655394 DXF655394:DXT655394 EHB655394:EHP655394 EQX655394:ERL655394 FAT655394:FBH655394 FKP655394:FLD655394 FUL655394:FUZ655394 GEH655394:GEV655394 GOD655394:GOR655394 GXZ655394:GYN655394 HHV655394:HIJ655394 HRR655394:HSF655394 IBN655394:ICB655394 ILJ655394:ILX655394 IVF655394:IVT655394 JFB655394:JFP655394 JOX655394:JPL655394 JYT655394:JZH655394 KIP655394:KJD655394 KSL655394:KSZ655394 LCH655394:LCV655394 LMD655394:LMR655394 LVZ655394:LWN655394 MFV655394:MGJ655394 MPR655394:MQF655394 MZN655394:NAB655394 NJJ655394:NJX655394 NTF655394:NTT655394 ODB655394:ODP655394 OMX655394:ONL655394 OWT655394:OXH655394 PGP655394:PHD655394 PQL655394:PQZ655394 QAH655394:QAV655394 QKD655394:QKR655394 QTZ655394:QUN655394 RDV655394:REJ655394 RNR655394:ROF655394 RXN655394:RYB655394 SHJ655394:SHX655394 SRF655394:SRT655394 TBB655394:TBP655394 TKX655394:TLL655394 TUT655394:TVH655394 UEP655394:UFD655394 UOL655394:UOZ655394 UYH655394:UYV655394 VID655394:VIR655394 VRZ655394:VSN655394 WBV655394:WCJ655394 WLR655394:WMF655394 WVN655394:WWB655394 F720930:T720930 JB720930:JP720930 SX720930:TL720930 ACT720930:ADH720930 AMP720930:AND720930 AWL720930:AWZ720930 BGH720930:BGV720930 BQD720930:BQR720930 BZZ720930:CAN720930 CJV720930:CKJ720930 CTR720930:CUF720930 DDN720930:DEB720930 DNJ720930:DNX720930 DXF720930:DXT720930 EHB720930:EHP720930 EQX720930:ERL720930 FAT720930:FBH720930 FKP720930:FLD720930 FUL720930:FUZ720930 GEH720930:GEV720930 GOD720930:GOR720930 GXZ720930:GYN720930 HHV720930:HIJ720930 HRR720930:HSF720930 IBN720930:ICB720930 ILJ720930:ILX720930 IVF720930:IVT720930 JFB720930:JFP720930 JOX720930:JPL720930 JYT720930:JZH720930 KIP720930:KJD720930 KSL720930:KSZ720930 LCH720930:LCV720930 LMD720930:LMR720930 LVZ720930:LWN720930 MFV720930:MGJ720930 MPR720930:MQF720930 MZN720930:NAB720930 NJJ720930:NJX720930 NTF720930:NTT720930 ODB720930:ODP720930 OMX720930:ONL720930 OWT720930:OXH720930 PGP720930:PHD720930 PQL720930:PQZ720930 QAH720930:QAV720930 QKD720930:QKR720930 QTZ720930:QUN720930 RDV720930:REJ720930 RNR720930:ROF720930 RXN720930:RYB720930 SHJ720930:SHX720930 SRF720930:SRT720930 TBB720930:TBP720930 TKX720930:TLL720930 TUT720930:TVH720930 UEP720930:UFD720930 UOL720930:UOZ720930 UYH720930:UYV720930 VID720930:VIR720930 VRZ720930:VSN720930 WBV720930:WCJ720930 WLR720930:WMF720930 WVN720930:WWB720930 F786466:T786466 JB786466:JP786466 SX786466:TL786466 ACT786466:ADH786466 AMP786466:AND786466 AWL786466:AWZ786466 BGH786466:BGV786466 BQD786466:BQR786466 BZZ786466:CAN786466 CJV786466:CKJ786466 CTR786466:CUF786466 DDN786466:DEB786466 DNJ786466:DNX786466 DXF786466:DXT786466 EHB786466:EHP786466 EQX786466:ERL786466 FAT786466:FBH786466 FKP786466:FLD786466 FUL786466:FUZ786466 GEH786466:GEV786466 GOD786466:GOR786466 GXZ786466:GYN786466 HHV786466:HIJ786466 HRR786466:HSF786466 IBN786466:ICB786466 ILJ786466:ILX786466 IVF786466:IVT786466 JFB786466:JFP786466 JOX786466:JPL786466 JYT786466:JZH786466 KIP786466:KJD786466 KSL786466:KSZ786466 LCH786466:LCV786466 LMD786466:LMR786466 LVZ786466:LWN786466 MFV786466:MGJ786466 MPR786466:MQF786466 MZN786466:NAB786466 NJJ786466:NJX786466 NTF786466:NTT786466 ODB786466:ODP786466 OMX786466:ONL786466 OWT786466:OXH786466 PGP786466:PHD786466 PQL786466:PQZ786466 QAH786466:QAV786466 QKD786466:QKR786466 QTZ786466:QUN786466 RDV786466:REJ786466 RNR786466:ROF786466 RXN786466:RYB786466 SHJ786466:SHX786466 SRF786466:SRT786466 TBB786466:TBP786466 TKX786466:TLL786466 TUT786466:TVH786466 UEP786466:UFD786466 UOL786466:UOZ786466 UYH786466:UYV786466 VID786466:VIR786466 VRZ786466:VSN786466 WBV786466:WCJ786466 WLR786466:WMF786466 WVN786466:WWB786466 F852002:T852002 JB852002:JP852002 SX852002:TL852002 ACT852002:ADH852002 AMP852002:AND852002 AWL852002:AWZ852002 BGH852002:BGV852002 BQD852002:BQR852002 BZZ852002:CAN852002 CJV852002:CKJ852002 CTR852002:CUF852002 DDN852002:DEB852002 DNJ852002:DNX852002 DXF852002:DXT852002 EHB852002:EHP852002 EQX852002:ERL852002 FAT852002:FBH852002 FKP852002:FLD852002 FUL852002:FUZ852002 GEH852002:GEV852002 GOD852002:GOR852002 GXZ852002:GYN852002 HHV852002:HIJ852002 HRR852002:HSF852002 IBN852002:ICB852002 ILJ852002:ILX852002 IVF852002:IVT852002 JFB852002:JFP852002 JOX852002:JPL852002 JYT852002:JZH852002 KIP852002:KJD852002 KSL852002:KSZ852002 LCH852002:LCV852002 LMD852002:LMR852002 LVZ852002:LWN852002 MFV852002:MGJ852002 MPR852002:MQF852002 MZN852002:NAB852002 NJJ852002:NJX852002 NTF852002:NTT852002 ODB852002:ODP852002 OMX852002:ONL852002 OWT852002:OXH852002 PGP852002:PHD852002 PQL852002:PQZ852002 QAH852002:QAV852002 QKD852002:QKR852002 QTZ852002:QUN852002 RDV852002:REJ852002 RNR852002:ROF852002 RXN852002:RYB852002 SHJ852002:SHX852002 SRF852002:SRT852002 TBB852002:TBP852002 TKX852002:TLL852002 TUT852002:TVH852002 UEP852002:UFD852002 UOL852002:UOZ852002 UYH852002:UYV852002 VID852002:VIR852002 VRZ852002:VSN852002 WBV852002:WCJ852002 WLR852002:WMF852002 WVN852002:WWB852002 F917538:T917538 JB917538:JP917538 SX917538:TL917538 ACT917538:ADH917538 AMP917538:AND917538 AWL917538:AWZ917538 BGH917538:BGV917538 BQD917538:BQR917538 BZZ917538:CAN917538 CJV917538:CKJ917538 CTR917538:CUF917538 DDN917538:DEB917538 DNJ917538:DNX917538 DXF917538:DXT917538 EHB917538:EHP917538 EQX917538:ERL917538 FAT917538:FBH917538 FKP917538:FLD917538 FUL917538:FUZ917538 GEH917538:GEV917538 GOD917538:GOR917538 GXZ917538:GYN917538 HHV917538:HIJ917538 HRR917538:HSF917538 IBN917538:ICB917538 ILJ917538:ILX917538 IVF917538:IVT917538 JFB917538:JFP917538 JOX917538:JPL917538 JYT917538:JZH917538 KIP917538:KJD917538 KSL917538:KSZ917538 LCH917538:LCV917538 LMD917538:LMR917538 LVZ917538:LWN917538 MFV917538:MGJ917538 MPR917538:MQF917538 MZN917538:NAB917538 NJJ917538:NJX917538 NTF917538:NTT917538 ODB917538:ODP917538 OMX917538:ONL917538 OWT917538:OXH917538 PGP917538:PHD917538 PQL917538:PQZ917538 QAH917538:QAV917538 QKD917538:QKR917538 QTZ917538:QUN917538 RDV917538:REJ917538 RNR917538:ROF917538 RXN917538:RYB917538 SHJ917538:SHX917538 SRF917538:SRT917538 TBB917538:TBP917538 TKX917538:TLL917538 TUT917538:TVH917538 UEP917538:UFD917538 UOL917538:UOZ917538 UYH917538:UYV917538 VID917538:VIR917538 VRZ917538:VSN917538 WBV917538:WCJ917538 WLR917538:WMF917538 WVN917538:WWB917538 F983074:T983074 JB983074:JP983074 SX983074:TL983074 ACT983074:ADH983074 AMP983074:AND983074 AWL983074:AWZ983074 BGH983074:BGV983074 BQD983074:BQR983074 BZZ983074:CAN983074 CJV983074:CKJ983074 CTR983074:CUF983074 DDN983074:DEB983074 DNJ983074:DNX983074 DXF983074:DXT983074 EHB983074:EHP983074 EQX983074:ERL983074 FAT983074:FBH983074 FKP983074:FLD983074 FUL983074:FUZ983074 GEH983074:GEV983074 GOD983074:GOR983074 GXZ983074:GYN983074 HHV983074:HIJ983074 HRR983074:HSF983074 IBN983074:ICB983074 ILJ983074:ILX983074 IVF983074:IVT983074 JFB983074:JFP983074 JOX983074:JPL983074 JYT983074:JZH983074 KIP983074:KJD983074 KSL983074:KSZ983074 LCH983074:LCV983074 LMD983074:LMR983074 LVZ983074:LWN983074 MFV983074:MGJ983074 MPR983074:MQF983074 MZN983074:NAB983074 NJJ983074:NJX983074 NTF983074:NTT983074 ODB983074:ODP983074 OMX983074:ONL983074 OWT983074:OXH983074 PGP983074:PHD983074 PQL983074:PQZ983074 QAH983074:QAV983074 QKD983074:QKR983074 QTZ983074:QUN983074 RDV983074:REJ983074 RNR983074:ROF983074 RXN983074:RYB983074 SHJ983074:SHX983074 SRF983074:SRT983074 TBB983074:TBP983074 TKX983074:TLL983074 TUT983074:TVH983074 UEP983074:UFD983074 UOL983074:UOZ983074 UYH983074:UYV983074 VID983074:VIR983074 VRZ983074:VSN983074 WBV983074:WCJ983074 WLR983074:WMF983074 F34:T34" xr:uid="{00000000-0002-0000-0100-000001000000}">
      <formula1>"P,F, "</formula1>
    </dataValidation>
    <dataValidation type="list" allowBlank="1" showInputMessage="1" showErrorMessage="1" sqref="WVN983073:WWB983073 JB33:JP33 SX33:TL33 ACT33:ADH33 AMP33:AND33 AWL33:AWZ33 BGH33:BGV33 BQD33:BQR33 BZZ33:CAN33 CJV33:CKJ33 CTR33:CUF33 DDN33:DEB33 DNJ33:DNX33 DXF33:DXT33 EHB33:EHP33 EQX33:ERL33 FAT33:FBH33 FKP33:FLD33 FUL33:FUZ33 GEH33:GEV33 GOD33:GOR33 GXZ33:GYN33 HHV33:HIJ33 HRR33:HSF33 IBN33:ICB33 ILJ33:ILX33 IVF33:IVT33 JFB33:JFP33 JOX33:JPL33 JYT33:JZH33 KIP33:KJD33 KSL33:KSZ33 LCH33:LCV33 LMD33:LMR33 LVZ33:LWN33 MFV33:MGJ33 MPR33:MQF33 MZN33:NAB33 NJJ33:NJX33 NTF33:NTT33 ODB33:ODP33 OMX33:ONL33 OWT33:OXH33 PGP33:PHD33 PQL33:PQZ33 QAH33:QAV33 QKD33:QKR33 QTZ33:QUN33 RDV33:REJ33 RNR33:ROF33 RXN33:RYB33 SHJ33:SHX33 SRF33:SRT33 TBB33:TBP33 TKX33:TLL33 TUT33:TVH33 UEP33:UFD33 UOL33:UOZ33 UYH33:UYV33 VID33:VIR33 VRZ33:VSN33 WBV33:WCJ33 WLR33:WMF33 WVN33:WWB33 F65569:T65569 JB65569:JP65569 SX65569:TL65569 ACT65569:ADH65569 AMP65569:AND65569 AWL65569:AWZ65569 BGH65569:BGV65569 BQD65569:BQR65569 BZZ65569:CAN65569 CJV65569:CKJ65569 CTR65569:CUF65569 DDN65569:DEB65569 DNJ65569:DNX65569 DXF65569:DXT65569 EHB65569:EHP65569 EQX65569:ERL65569 FAT65569:FBH65569 FKP65569:FLD65569 FUL65569:FUZ65569 GEH65569:GEV65569 GOD65569:GOR65569 GXZ65569:GYN65569 HHV65569:HIJ65569 HRR65569:HSF65569 IBN65569:ICB65569 ILJ65569:ILX65569 IVF65569:IVT65569 JFB65569:JFP65569 JOX65569:JPL65569 JYT65569:JZH65569 KIP65569:KJD65569 KSL65569:KSZ65569 LCH65569:LCV65569 LMD65569:LMR65569 LVZ65569:LWN65569 MFV65569:MGJ65569 MPR65569:MQF65569 MZN65569:NAB65569 NJJ65569:NJX65569 NTF65569:NTT65569 ODB65569:ODP65569 OMX65569:ONL65569 OWT65569:OXH65569 PGP65569:PHD65569 PQL65569:PQZ65569 QAH65569:QAV65569 QKD65569:QKR65569 QTZ65569:QUN65569 RDV65569:REJ65569 RNR65569:ROF65569 RXN65569:RYB65569 SHJ65569:SHX65569 SRF65569:SRT65569 TBB65569:TBP65569 TKX65569:TLL65569 TUT65569:TVH65569 UEP65569:UFD65569 UOL65569:UOZ65569 UYH65569:UYV65569 VID65569:VIR65569 VRZ65569:VSN65569 WBV65569:WCJ65569 WLR65569:WMF65569 WVN65569:WWB65569 F131105:T131105 JB131105:JP131105 SX131105:TL131105 ACT131105:ADH131105 AMP131105:AND131105 AWL131105:AWZ131105 BGH131105:BGV131105 BQD131105:BQR131105 BZZ131105:CAN131105 CJV131105:CKJ131105 CTR131105:CUF131105 DDN131105:DEB131105 DNJ131105:DNX131105 DXF131105:DXT131105 EHB131105:EHP131105 EQX131105:ERL131105 FAT131105:FBH131105 FKP131105:FLD131105 FUL131105:FUZ131105 GEH131105:GEV131105 GOD131105:GOR131105 GXZ131105:GYN131105 HHV131105:HIJ131105 HRR131105:HSF131105 IBN131105:ICB131105 ILJ131105:ILX131105 IVF131105:IVT131105 JFB131105:JFP131105 JOX131105:JPL131105 JYT131105:JZH131105 KIP131105:KJD131105 KSL131105:KSZ131105 LCH131105:LCV131105 LMD131105:LMR131105 LVZ131105:LWN131105 MFV131105:MGJ131105 MPR131105:MQF131105 MZN131105:NAB131105 NJJ131105:NJX131105 NTF131105:NTT131105 ODB131105:ODP131105 OMX131105:ONL131105 OWT131105:OXH131105 PGP131105:PHD131105 PQL131105:PQZ131105 QAH131105:QAV131105 QKD131105:QKR131105 QTZ131105:QUN131105 RDV131105:REJ131105 RNR131105:ROF131105 RXN131105:RYB131105 SHJ131105:SHX131105 SRF131105:SRT131105 TBB131105:TBP131105 TKX131105:TLL131105 TUT131105:TVH131105 UEP131105:UFD131105 UOL131105:UOZ131105 UYH131105:UYV131105 VID131105:VIR131105 VRZ131105:VSN131105 WBV131105:WCJ131105 WLR131105:WMF131105 WVN131105:WWB131105 F196641:T196641 JB196641:JP196641 SX196641:TL196641 ACT196641:ADH196641 AMP196641:AND196641 AWL196641:AWZ196641 BGH196641:BGV196641 BQD196641:BQR196641 BZZ196641:CAN196641 CJV196641:CKJ196641 CTR196641:CUF196641 DDN196641:DEB196641 DNJ196641:DNX196641 DXF196641:DXT196641 EHB196641:EHP196641 EQX196641:ERL196641 FAT196641:FBH196641 FKP196641:FLD196641 FUL196641:FUZ196641 GEH196641:GEV196641 GOD196641:GOR196641 GXZ196641:GYN196641 HHV196641:HIJ196641 HRR196641:HSF196641 IBN196641:ICB196641 ILJ196641:ILX196641 IVF196641:IVT196641 JFB196641:JFP196641 JOX196641:JPL196641 JYT196641:JZH196641 KIP196641:KJD196641 KSL196641:KSZ196641 LCH196641:LCV196641 LMD196641:LMR196641 LVZ196641:LWN196641 MFV196641:MGJ196641 MPR196641:MQF196641 MZN196641:NAB196641 NJJ196641:NJX196641 NTF196641:NTT196641 ODB196641:ODP196641 OMX196641:ONL196641 OWT196641:OXH196641 PGP196641:PHD196641 PQL196641:PQZ196641 QAH196641:QAV196641 QKD196641:QKR196641 QTZ196641:QUN196641 RDV196641:REJ196641 RNR196641:ROF196641 RXN196641:RYB196641 SHJ196641:SHX196641 SRF196641:SRT196641 TBB196641:TBP196641 TKX196641:TLL196641 TUT196641:TVH196641 UEP196641:UFD196641 UOL196641:UOZ196641 UYH196641:UYV196641 VID196641:VIR196641 VRZ196641:VSN196641 WBV196641:WCJ196641 WLR196641:WMF196641 WVN196641:WWB196641 F262177:T262177 JB262177:JP262177 SX262177:TL262177 ACT262177:ADH262177 AMP262177:AND262177 AWL262177:AWZ262177 BGH262177:BGV262177 BQD262177:BQR262177 BZZ262177:CAN262177 CJV262177:CKJ262177 CTR262177:CUF262177 DDN262177:DEB262177 DNJ262177:DNX262177 DXF262177:DXT262177 EHB262177:EHP262177 EQX262177:ERL262177 FAT262177:FBH262177 FKP262177:FLD262177 FUL262177:FUZ262177 GEH262177:GEV262177 GOD262177:GOR262177 GXZ262177:GYN262177 HHV262177:HIJ262177 HRR262177:HSF262177 IBN262177:ICB262177 ILJ262177:ILX262177 IVF262177:IVT262177 JFB262177:JFP262177 JOX262177:JPL262177 JYT262177:JZH262177 KIP262177:KJD262177 KSL262177:KSZ262177 LCH262177:LCV262177 LMD262177:LMR262177 LVZ262177:LWN262177 MFV262177:MGJ262177 MPR262177:MQF262177 MZN262177:NAB262177 NJJ262177:NJX262177 NTF262177:NTT262177 ODB262177:ODP262177 OMX262177:ONL262177 OWT262177:OXH262177 PGP262177:PHD262177 PQL262177:PQZ262177 QAH262177:QAV262177 QKD262177:QKR262177 QTZ262177:QUN262177 RDV262177:REJ262177 RNR262177:ROF262177 RXN262177:RYB262177 SHJ262177:SHX262177 SRF262177:SRT262177 TBB262177:TBP262177 TKX262177:TLL262177 TUT262177:TVH262177 UEP262177:UFD262177 UOL262177:UOZ262177 UYH262177:UYV262177 VID262177:VIR262177 VRZ262177:VSN262177 WBV262177:WCJ262177 WLR262177:WMF262177 WVN262177:WWB262177 F327713:T327713 JB327713:JP327713 SX327713:TL327713 ACT327713:ADH327713 AMP327713:AND327713 AWL327713:AWZ327713 BGH327713:BGV327713 BQD327713:BQR327713 BZZ327713:CAN327713 CJV327713:CKJ327713 CTR327713:CUF327713 DDN327713:DEB327713 DNJ327713:DNX327713 DXF327713:DXT327713 EHB327713:EHP327713 EQX327713:ERL327713 FAT327713:FBH327713 FKP327713:FLD327713 FUL327713:FUZ327713 GEH327713:GEV327713 GOD327713:GOR327713 GXZ327713:GYN327713 HHV327713:HIJ327713 HRR327713:HSF327713 IBN327713:ICB327713 ILJ327713:ILX327713 IVF327713:IVT327713 JFB327713:JFP327713 JOX327713:JPL327713 JYT327713:JZH327713 KIP327713:KJD327713 KSL327713:KSZ327713 LCH327713:LCV327713 LMD327713:LMR327713 LVZ327713:LWN327713 MFV327713:MGJ327713 MPR327713:MQF327713 MZN327713:NAB327713 NJJ327713:NJX327713 NTF327713:NTT327713 ODB327713:ODP327713 OMX327713:ONL327713 OWT327713:OXH327713 PGP327713:PHD327713 PQL327713:PQZ327713 QAH327713:QAV327713 QKD327713:QKR327713 QTZ327713:QUN327713 RDV327713:REJ327713 RNR327713:ROF327713 RXN327713:RYB327713 SHJ327713:SHX327713 SRF327713:SRT327713 TBB327713:TBP327713 TKX327713:TLL327713 TUT327713:TVH327713 UEP327713:UFD327713 UOL327713:UOZ327713 UYH327713:UYV327713 VID327713:VIR327713 VRZ327713:VSN327713 WBV327713:WCJ327713 WLR327713:WMF327713 WVN327713:WWB327713 F393249:T393249 JB393249:JP393249 SX393249:TL393249 ACT393249:ADH393249 AMP393249:AND393249 AWL393249:AWZ393249 BGH393249:BGV393249 BQD393249:BQR393249 BZZ393249:CAN393249 CJV393249:CKJ393249 CTR393249:CUF393249 DDN393249:DEB393249 DNJ393249:DNX393249 DXF393249:DXT393249 EHB393249:EHP393249 EQX393249:ERL393249 FAT393249:FBH393249 FKP393249:FLD393249 FUL393249:FUZ393249 GEH393249:GEV393249 GOD393249:GOR393249 GXZ393249:GYN393249 HHV393249:HIJ393249 HRR393249:HSF393249 IBN393249:ICB393249 ILJ393249:ILX393249 IVF393249:IVT393249 JFB393249:JFP393249 JOX393249:JPL393249 JYT393249:JZH393249 KIP393249:KJD393249 KSL393249:KSZ393249 LCH393249:LCV393249 LMD393249:LMR393249 LVZ393249:LWN393249 MFV393249:MGJ393249 MPR393249:MQF393249 MZN393249:NAB393249 NJJ393249:NJX393249 NTF393249:NTT393249 ODB393249:ODP393249 OMX393249:ONL393249 OWT393249:OXH393249 PGP393249:PHD393249 PQL393249:PQZ393249 QAH393249:QAV393249 QKD393249:QKR393249 QTZ393249:QUN393249 RDV393249:REJ393249 RNR393249:ROF393249 RXN393249:RYB393249 SHJ393249:SHX393249 SRF393249:SRT393249 TBB393249:TBP393249 TKX393249:TLL393249 TUT393249:TVH393249 UEP393249:UFD393249 UOL393249:UOZ393249 UYH393249:UYV393249 VID393249:VIR393249 VRZ393249:VSN393249 WBV393249:WCJ393249 WLR393249:WMF393249 WVN393249:WWB393249 F458785:T458785 JB458785:JP458785 SX458785:TL458785 ACT458785:ADH458785 AMP458785:AND458785 AWL458785:AWZ458785 BGH458785:BGV458785 BQD458785:BQR458785 BZZ458785:CAN458785 CJV458785:CKJ458785 CTR458785:CUF458785 DDN458785:DEB458785 DNJ458785:DNX458785 DXF458785:DXT458785 EHB458785:EHP458785 EQX458785:ERL458785 FAT458785:FBH458785 FKP458785:FLD458785 FUL458785:FUZ458785 GEH458785:GEV458785 GOD458785:GOR458785 GXZ458785:GYN458785 HHV458785:HIJ458785 HRR458785:HSF458785 IBN458785:ICB458785 ILJ458785:ILX458785 IVF458785:IVT458785 JFB458785:JFP458785 JOX458785:JPL458785 JYT458785:JZH458785 KIP458785:KJD458785 KSL458785:KSZ458785 LCH458785:LCV458785 LMD458785:LMR458785 LVZ458785:LWN458785 MFV458785:MGJ458785 MPR458785:MQF458785 MZN458785:NAB458785 NJJ458785:NJX458785 NTF458785:NTT458785 ODB458785:ODP458785 OMX458785:ONL458785 OWT458785:OXH458785 PGP458785:PHD458785 PQL458785:PQZ458785 QAH458785:QAV458785 QKD458785:QKR458785 QTZ458785:QUN458785 RDV458785:REJ458785 RNR458785:ROF458785 RXN458785:RYB458785 SHJ458785:SHX458785 SRF458785:SRT458785 TBB458785:TBP458785 TKX458785:TLL458785 TUT458785:TVH458785 UEP458785:UFD458785 UOL458785:UOZ458785 UYH458785:UYV458785 VID458785:VIR458785 VRZ458785:VSN458785 WBV458785:WCJ458785 WLR458785:WMF458785 WVN458785:WWB458785 F524321:T524321 JB524321:JP524321 SX524321:TL524321 ACT524321:ADH524321 AMP524321:AND524321 AWL524321:AWZ524321 BGH524321:BGV524321 BQD524321:BQR524321 BZZ524321:CAN524321 CJV524321:CKJ524321 CTR524321:CUF524321 DDN524321:DEB524321 DNJ524321:DNX524321 DXF524321:DXT524321 EHB524321:EHP524321 EQX524321:ERL524321 FAT524321:FBH524321 FKP524321:FLD524321 FUL524321:FUZ524321 GEH524321:GEV524321 GOD524321:GOR524321 GXZ524321:GYN524321 HHV524321:HIJ524321 HRR524321:HSF524321 IBN524321:ICB524321 ILJ524321:ILX524321 IVF524321:IVT524321 JFB524321:JFP524321 JOX524321:JPL524321 JYT524321:JZH524321 KIP524321:KJD524321 KSL524321:KSZ524321 LCH524321:LCV524321 LMD524321:LMR524321 LVZ524321:LWN524321 MFV524321:MGJ524321 MPR524321:MQF524321 MZN524321:NAB524321 NJJ524321:NJX524321 NTF524321:NTT524321 ODB524321:ODP524321 OMX524321:ONL524321 OWT524321:OXH524321 PGP524321:PHD524321 PQL524321:PQZ524321 QAH524321:QAV524321 QKD524321:QKR524321 QTZ524321:QUN524321 RDV524321:REJ524321 RNR524321:ROF524321 RXN524321:RYB524321 SHJ524321:SHX524321 SRF524321:SRT524321 TBB524321:TBP524321 TKX524321:TLL524321 TUT524321:TVH524321 UEP524321:UFD524321 UOL524321:UOZ524321 UYH524321:UYV524321 VID524321:VIR524321 VRZ524321:VSN524321 WBV524321:WCJ524321 WLR524321:WMF524321 WVN524321:WWB524321 F589857:T589857 JB589857:JP589857 SX589857:TL589857 ACT589857:ADH589857 AMP589857:AND589857 AWL589857:AWZ589857 BGH589857:BGV589857 BQD589857:BQR589857 BZZ589857:CAN589857 CJV589857:CKJ589857 CTR589857:CUF589857 DDN589857:DEB589857 DNJ589857:DNX589857 DXF589857:DXT589857 EHB589857:EHP589857 EQX589857:ERL589857 FAT589857:FBH589857 FKP589857:FLD589857 FUL589857:FUZ589857 GEH589857:GEV589857 GOD589857:GOR589857 GXZ589857:GYN589857 HHV589857:HIJ589857 HRR589857:HSF589857 IBN589857:ICB589857 ILJ589857:ILX589857 IVF589857:IVT589857 JFB589857:JFP589857 JOX589857:JPL589857 JYT589857:JZH589857 KIP589857:KJD589857 KSL589857:KSZ589857 LCH589857:LCV589857 LMD589857:LMR589857 LVZ589857:LWN589857 MFV589857:MGJ589857 MPR589857:MQF589857 MZN589857:NAB589857 NJJ589857:NJX589857 NTF589857:NTT589857 ODB589857:ODP589857 OMX589857:ONL589857 OWT589857:OXH589857 PGP589857:PHD589857 PQL589857:PQZ589857 QAH589857:QAV589857 QKD589857:QKR589857 QTZ589857:QUN589857 RDV589857:REJ589857 RNR589857:ROF589857 RXN589857:RYB589857 SHJ589857:SHX589857 SRF589857:SRT589857 TBB589857:TBP589857 TKX589857:TLL589857 TUT589857:TVH589857 UEP589857:UFD589857 UOL589857:UOZ589857 UYH589857:UYV589857 VID589857:VIR589857 VRZ589857:VSN589857 WBV589857:WCJ589857 WLR589857:WMF589857 WVN589857:WWB589857 F655393:T655393 JB655393:JP655393 SX655393:TL655393 ACT655393:ADH655393 AMP655393:AND655393 AWL655393:AWZ655393 BGH655393:BGV655393 BQD655393:BQR655393 BZZ655393:CAN655393 CJV655393:CKJ655393 CTR655393:CUF655393 DDN655393:DEB655393 DNJ655393:DNX655393 DXF655393:DXT655393 EHB655393:EHP655393 EQX655393:ERL655393 FAT655393:FBH655393 FKP655393:FLD655393 FUL655393:FUZ655393 GEH655393:GEV655393 GOD655393:GOR655393 GXZ655393:GYN655393 HHV655393:HIJ655393 HRR655393:HSF655393 IBN655393:ICB655393 ILJ655393:ILX655393 IVF655393:IVT655393 JFB655393:JFP655393 JOX655393:JPL655393 JYT655393:JZH655393 KIP655393:KJD655393 KSL655393:KSZ655393 LCH655393:LCV655393 LMD655393:LMR655393 LVZ655393:LWN655393 MFV655393:MGJ655393 MPR655393:MQF655393 MZN655393:NAB655393 NJJ655393:NJX655393 NTF655393:NTT655393 ODB655393:ODP655393 OMX655393:ONL655393 OWT655393:OXH655393 PGP655393:PHD655393 PQL655393:PQZ655393 QAH655393:QAV655393 QKD655393:QKR655393 QTZ655393:QUN655393 RDV655393:REJ655393 RNR655393:ROF655393 RXN655393:RYB655393 SHJ655393:SHX655393 SRF655393:SRT655393 TBB655393:TBP655393 TKX655393:TLL655393 TUT655393:TVH655393 UEP655393:UFD655393 UOL655393:UOZ655393 UYH655393:UYV655393 VID655393:VIR655393 VRZ655393:VSN655393 WBV655393:WCJ655393 WLR655393:WMF655393 WVN655393:WWB655393 F720929:T720929 JB720929:JP720929 SX720929:TL720929 ACT720929:ADH720929 AMP720929:AND720929 AWL720929:AWZ720929 BGH720929:BGV720929 BQD720929:BQR720929 BZZ720929:CAN720929 CJV720929:CKJ720929 CTR720929:CUF720929 DDN720929:DEB720929 DNJ720929:DNX720929 DXF720929:DXT720929 EHB720929:EHP720929 EQX720929:ERL720929 FAT720929:FBH720929 FKP720929:FLD720929 FUL720929:FUZ720929 GEH720929:GEV720929 GOD720929:GOR720929 GXZ720929:GYN720929 HHV720929:HIJ720929 HRR720929:HSF720929 IBN720929:ICB720929 ILJ720929:ILX720929 IVF720929:IVT720929 JFB720929:JFP720929 JOX720929:JPL720929 JYT720929:JZH720929 KIP720929:KJD720929 KSL720929:KSZ720929 LCH720929:LCV720929 LMD720929:LMR720929 LVZ720929:LWN720929 MFV720929:MGJ720929 MPR720929:MQF720929 MZN720929:NAB720929 NJJ720929:NJX720929 NTF720929:NTT720929 ODB720929:ODP720929 OMX720929:ONL720929 OWT720929:OXH720929 PGP720929:PHD720929 PQL720929:PQZ720929 QAH720929:QAV720929 QKD720929:QKR720929 QTZ720929:QUN720929 RDV720929:REJ720929 RNR720929:ROF720929 RXN720929:RYB720929 SHJ720929:SHX720929 SRF720929:SRT720929 TBB720929:TBP720929 TKX720929:TLL720929 TUT720929:TVH720929 UEP720929:UFD720929 UOL720929:UOZ720929 UYH720929:UYV720929 VID720929:VIR720929 VRZ720929:VSN720929 WBV720929:WCJ720929 WLR720929:WMF720929 WVN720929:WWB720929 F786465:T786465 JB786465:JP786465 SX786465:TL786465 ACT786465:ADH786465 AMP786465:AND786465 AWL786465:AWZ786465 BGH786465:BGV786465 BQD786465:BQR786465 BZZ786465:CAN786465 CJV786465:CKJ786465 CTR786465:CUF786465 DDN786465:DEB786465 DNJ786465:DNX786465 DXF786465:DXT786465 EHB786465:EHP786465 EQX786465:ERL786465 FAT786465:FBH786465 FKP786465:FLD786465 FUL786465:FUZ786465 GEH786465:GEV786465 GOD786465:GOR786465 GXZ786465:GYN786465 HHV786465:HIJ786465 HRR786465:HSF786465 IBN786465:ICB786465 ILJ786465:ILX786465 IVF786465:IVT786465 JFB786465:JFP786465 JOX786465:JPL786465 JYT786465:JZH786465 KIP786465:KJD786465 KSL786465:KSZ786465 LCH786465:LCV786465 LMD786465:LMR786465 LVZ786465:LWN786465 MFV786465:MGJ786465 MPR786465:MQF786465 MZN786465:NAB786465 NJJ786465:NJX786465 NTF786465:NTT786465 ODB786465:ODP786465 OMX786465:ONL786465 OWT786465:OXH786465 PGP786465:PHD786465 PQL786465:PQZ786465 QAH786465:QAV786465 QKD786465:QKR786465 QTZ786465:QUN786465 RDV786465:REJ786465 RNR786465:ROF786465 RXN786465:RYB786465 SHJ786465:SHX786465 SRF786465:SRT786465 TBB786465:TBP786465 TKX786465:TLL786465 TUT786465:TVH786465 UEP786465:UFD786465 UOL786465:UOZ786465 UYH786465:UYV786465 VID786465:VIR786465 VRZ786465:VSN786465 WBV786465:WCJ786465 WLR786465:WMF786465 WVN786465:WWB786465 F852001:T852001 JB852001:JP852001 SX852001:TL852001 ACT852001:ADH852001 AMP852001:AND852001 AWL852001:AWZ852001 BGH852001:BGV852001 BQD852001:BQR852001 BZZ852001:CAN852001 CJV852001:CKJ852001 CTR852001:CUF852001 DDN852001:DEB852001 DNJ852001:DNX852001 DXF852001:DXT852001 EHB852001:EHP852001 EQX852001:ERL852001 FAT852001:FBH852001 FKP852001:FLD852001 FUL852001:FUZ852001 GEH852001:GEV852001 GOD852001:GOR852001 GXZ852001:GYN852001 HHV852001:HIJ852001 HRR852001:HSF852001 IBN852001:ICB852001 ILJ852001:ILX852001 IVF852001:IVT852001 JFB852001:JFP852001 JOX852001:JPL852001 JYT852001:JZH852001 KIP852001:KJD852001 KSL852001:KSZ852001 LCH852001:LCV852001 LMD852001:LMR852001 LVZ852001:LWN852001 MFV852001:MGJ852001 MPR852001:MQF852001 MZN852001:NAB852001 NJJ852001:NJX852001 NTF852001:NTT852001 ODB852001:ODP852001 OMX852001:ONL852001 OWT852001:OXH852001 PGP852001:PHD852001 PQL852001:PQZ852001 QAH852001:QAV852001 QKD852001:QKR852001 QTZ852001:QUN852001 RDV852001:REJ852001 RNR852001:ROF852001 RXN852001:RYB852001 SHJ852001:SHX852001 SRF852001:SRT852001 TBB852001:TBP852001 TKX852001:TLL852001 TUT852001:TVH852001 UEP852001:UFD852001 UOL852001:UOZ852001 UYH852001:UYV852001 VID852001:VIR852001 VRZ852001:VSN852001 WBV852001:WCJ852001 WLR852001:WMF852001 WVN852001:WWB852001 F917537:T917537 JB917537:JP917537 SX917537:TL917537 ACT917537:ADH917537 AMP917537:AND917537 AWL917537:AWZ917537 BGH917537:BGV917537 BQD917537:BQR917537 BZZ917537:CAN917537 CJV917537:CKJ917537 CTR917537:CUF917537 DDN917537:DEB917537 DNJ917537:DNX917537 DXF917537:DXT917537 EHB917537:EHP917537 EQX917537:ERL917537 FAT917537:FBH917537 FKP917537:FLD917537 FUL917537:FUZ917537 GEH917537:GEV917537 GOD917537:GOR917537 GXZ917537:GYN917537 HHV917537:HIJ917537 HRR917537:HSF917537 IBN917537:ICB917537 ILJ917537:ILX917537 IVF917537:IVT917537 JFB917537:JFP917537 JOX917537:JPL917537 JYT917537:JZH917537 KIP917537:KJD917537 KSL917537:KSZ917537 LCH917537:LCV917537 LMD917537:LMR917537 LVZ917537:LWN917537 MFV917537:MGJ917537 MPR917537:MQF917537 MZN917537:NAB917537 NJJ917537:NJX917537 NTF917537:NTT917537 ODB917537:ODP917537 OMX917537:ONL917537 OWT917537:OXH917537 PGP917537:PHD917537 PQL917537:PQZ917537 QAH917537:QAV917537 QKD917537:QKR917537 QTZ917537:QUN917537 RDV917537:REJ917537 RNR917537:ROF917537 RXN917537:RYB917537 SHJ917537:SHX917537 SRF917537:SRT917537 TBB917537:TBP917537 TKX917537:TLL917537 TUT917537:TVH917537 UEP917537:UFD917537 UOL917537:UOZ917537 UYH917537:UYV917537 VID917537:VIR917537 VRZ917537:VSN917537 WBV917537:WCJ917537 WLR917537:WMF917537 WVN917537:WWB917537 F983073:T983073 JB983073:JP983073 SX983073:TL983073 ACT983073:ADH983073 AMP983073:AND983073 AWL983073:AWZ983073 BGH983073:BGV983073 BQD983073:BQR983073 BZZ983073:CAN983073 CJV983073:CKJ983073 CTR983073:CUF983073 DDN983073:DEB983073 DNJ983073:DNX983073 DXF983073:DXT983073 EHB983073:EHP983073 EQX983073:ERL983073 FAT983073:FBH983073 FKP983073:FLD983073 FUL983073:FUZ983073 GEH983073:GEV983073 GOD983073:GOR983073 GXZ983073:GYN983073 HHV983073:HIJ983073 HRR983073:HSF983073 IBN983073:ICB983073 ILJ983073:ILX983073 IVF983073:IVT983073 JFB983073:JFP983073 JOX983073:JPL983073 JYT983073:JZH983073 KIP983073:KJD983073 KSL983073:KSZ983073 LCH983073:LCV983073 LMD983073:LMR983073 LVZ983073:LWN983073 MFV983073:MGJ983073 MPR983073:MQF983073 MZN983073:NAB983073 NJJ983073:NJX983073 NTF983073:NTT983073 ODB983073:ODP983073 OMX983073:ONL983073 OWT983073:OXH983073 PGP983073:PHD983073 PQL983073:PQZ983073 QAH983073:QAV983073 QKD983073:QKR983073 QTZ983073:QUN983073 RDV983073:REJ983073 RNR983073:ROF983073 RXN983073:RYB983073 SHJ983073:SHX983073 SRF983073:SRT983073 TBB983073:TBP983073 TKX983073:TLL983073 TUT983073:TVH983073 UEP983073:UFD983073 UOL983073:UOZ983073 UYH983073:UYV983073 VID983073:VIR983073 VRZ983073:VSN983073 WBV983073:WCJ983073 WLR983073:WMF983073 F33:T33" xr:uid="{00000000-0002-0000-0100-000002000000}">
      <formula1>"N,A,B, "</formula1>
    </dataValidation>
  </dataValidations>
  <pageMargins left="0.7" right="0.7" top="0.75" bottom="0.75" header="0.3" footer="0.3"/>
  <pageSetup orientation="portrait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5"/>
  <sheetViews>
    <sheetView zoomScale="85" zoomScaleNormal="85" workbookViewId="0">
      <selection activeCell="M4" sqref="M4"/>
    </sheetView>
  </sheetViews>
  <sheetFormatPr defaultRowHeight="14.4"/>
  <cols>
    <col min="1" max="1" width="14.44140625" bestFit="1" customWidth="1"/>
    <col min="2" max="2" width="13.6640625" bestFit="1" customWidth="1"/>
    <col min="4" max="4" width="15.33203125" bestFit="1" customWidth="1"/>
    <col min="6" max="6" width="15.33203125" bestFit="1" customWidth="1"/>
    <col min="8" max="8" width="16.6640625" bestFit="1" customWidth="1"/>
    <col min="12" max="12" width="26.33203125" customWidth="1"/>
    <col min="13" max="13" width="29.44140625" customWidth="1"/>
  </cols>
  <sheetData>
    <row r="1" spans="1:14">
      <c r="A1" s="182" t="s">
        <v>62</v>
      </c>
      <c r="B1" s="182"/>
      <c r="C1" s="182"/>
      <c r="D1" s="182"/>
      <c r="E1" s="182"/>
      <c r="F1" s="182"/>
      <c r="G1" s="182"/>
      <c r="H1" s="182"/>
      <c r="I1" s="182"/>
      <c r="K1" s="182" t="s">
        <v>63</v>
      </c>
      <c r="L1" s="182"/>
      <c r="M1" s="182"/>
      <c r="N1" s="182"/>
    </row>
    <row r="3" spans="1:14" ht="28.8">
      <c r="A3" s="102" t="s">
        <v>35</v>
      </c>
      <c r="B3" s="102" t="s">
        <v>64</v>
      </c>
      <c r="C3" s="102" t="s">
        <v>65</v>
      </c>
      <c r="D3" s="102" t="s">
        <v>66</v>
      </c>
      <c r="E3" s="102" t="s">
        <v>65</v>
      </c>
      <c r="F3" s="102" t="s">
        <v>67</v>
      </c>
      <c r="G3" s="102" t="s">
        <v>65</v>
      </c>
      <c r="H3" s="102" t="s">
        <v>68</v>
      </c>
      <c r="I3" s="102" t="s">
        <v>65</v>
      </c>
      <c r="K3" s="96" t="s">
        <v>69</v>
      </c>
      <c r="L3" s="97" t="s">
        <v>1</v>
      </c>
      <c r="M3" s="97" t="s">
        <v>70</v>
      </c>
      <c r="N3" s="97" t="s">
        <v>71</v>
      </c>
    </row>
    <row r="4" spans="1:14" ht="86.4">
      <c r="A4" s="179" t="s">
        <v>72</v>
      </c>
      <c r="B4" s="26" t="s">
        <v>73</v>
      </c>
      <c r="C4" s="26" t="s">
        <v>74</v>
      </c>
      <c r="D4" s="26" t="s">
        <v>75</v>
      </c>
      <c r="E4" s="26" t="s">
        <v>76</v>
      </c>
      <c r="F4" s="26" t="s">
        <v>77</v>
      </c>
      <c r="G4" s="26" t="s">
        <v>78</v>
      </c>
      <c r="H4" s="26" t="s">
        <v>79</v>
      </c>
      <c r="I4" s="26" t="s">
        <v>80</v>
      </c>
      <c r="K4" s="27">
        <v>4</v>
      </c>
      <c r="L4" s="120" t="s">
        <v>81</v>
      </c>
      <c r="M4" s="121" t="s">
        <v>82</v>
      </c>
      <c r="N4" s="120" t="s">
        <v>83</v>
      </c>
    </row>
    <row r="5" spans="1:14" ht="86.4">
      <c r="A5" s="180"/>
      <c r="B5" s="26" t="s">
        <v>84</v>
      </c>
      <c r="C5" s="26" t="s">
        <v>85</v>
      </c>
      <c r="D5" s="26" t="s">
        <v>86</v>
      </c>
      <c r="E5" s="26" t="s">
        <v>87</v>
      </c>
      <c r="F5" s="26" t="s">
        <v>88</v>
      </c>
      <c r="G5" s="26" t="s">
        <v>89</v>
      </c>
      <c r="H5" s="121">
        <v>31</v>
      </c>
      <c r="I5" s="26" t="s">
        <v>90</v>
      </c>
      <c r="K5" s="27">
        <v>5</v>
      </c>
      <c r="L5" s="120" t="s">
        <v>91</v>
      </c>
      <c r="M5" s="121" t="s">
        <v>92</v>
      </c>
      <c r="N5" s="120" t="s">
        <v>93</v>
      </c>
    </row>
    <row r="6" spans="1:14" ht="100.8">
      <c r="A6" s="180"/>
      <c r="B6" s="120" t="s">
        <v>94</v>
      </c>
      <c r="C6" s="26" t="s">
        <v>95</v>
      </c>
      <c r="D6" s="120" t="s">
        <v>96</v>
      </c>
      <c r="E6" s="26" t="s">
        <v>97</v>
      </c>
      <c r="F6" s="26"/>
      <c r="G6" s="26"/>
      <c r="H6" s="26"/>
      <c r="I6" s="26"/>
      <c r="K6" s="27">
        <v>6</v>
      </c>
      <c r="L6" s="120" t="s">
        <v>98</v>
      </c>
      <c r="M6" s="121" t="s">
        <v>92</v>
      </c>
      <c r="N6" s="120" t="s">
        <v>99</v>
      </c>
    </row>
    <row r="7" spans="1:14" ht="86.4">
      <c r="A7" s="180"/>
      <c r="B7" s="120" t="s">
        <v>100</v>
      </c>
      <c r="C7" s="26" t="s">
        <v>101</v>
      </c>
      <c r="D7" s="120" t="s">
        <v>102</v>
      </c>
      <c r="E7" s="26" t="s">
        <v>103</v>
      </c>
      <c r="F7" s="26"/>
      <c r="G7" s="26"/>
      <c r="H7" s="26"/>
      <c r="I7" s="26"/>
      <c r="K7" s="27">
        <v>7</v>
      </c>
      <c r="L7" s="120" t="s">
        <v>104</v>
      </c>
      <c r="M7" s="121" t="s">
        <v>92</v>
      </c>
      <c r="N7" s="120" t="s">
        <v>105</v>
      </c>
    </row>
    <row r="8" spans="1:14">
      <c r="A8" s="181"/>
      <c r="B8" s="26" t="s">
        <v>106</v>
      </c>
      <c r="C8" s="26" t="s">
        <v>107</v>
      </c>
      <c r="D8" s="26" t="s">
        <v>108</v>
      </c>
      <c r="E8" s="26" t="s">
        <v>109</v>
      </c>
      <c r="F8" s="26"/>
      <c r="G8" s="26"/>
      <c r="H8" s="26"/>
      <c r="I8" s="26"/>
      <c r="K8" s="27">
        <v>8</v>
      </c>
      <c r="L8" s="26"/>
      <c r="M8" s="26"/>
      <c r="N8" s="26"/>
    </row>
    <row r="9" spans="1:14" ht="43.2">
      <c r="A9" s="179" t="s">
        <v>110</v>
      </c>
      <c r="B9" s="120" t="s">
        <v>111</v>
      </c>
      <c r="C9" s="26" t="s">
        <v>112</v>
      </c>
      <c r="D9" s="120" t="s">
        <v>113</v>
      </c>
      <c r="E9" s="26" t="s">
        <v>114</v>
      </c>
      <c r="F9" s="26"/>
      <c r="G9" s="26"/>
      <c r="H9" s="26"/>
      <c r="I9" s="26"/>
      <c r="K9" s="27">
        <v>9</v>
      </c>
      <c r="L9" s="26"/>
      <c r="M9" s="26"/>
      <c r="N9" s="26"/>
    </row>
    <row r="10" spans="1:14">
      <c r="A10" s="181"/>
      <c r="B10" s="26"/>
      <c r="C10" s="26"/>
      <c r="D10" s="26" t="s">
        <v>115</v>
      </c>
      <c r="E10" s="26"/>
      <c r="F10" s="26"/>
      <c r="G10" s="26"/>
      <c r="H10" s="26"/>
      <c r="I10" s="26"/>
      <c r="K10" s="27">
        <v>10</v>
      </c>
      <c r="L10" s="26"/>
      <c r="M10" s="26"/>
      <c r="N10" s="26"/>
    </row>
    <row r="11" spans="1:14">
      <c r="A11" s="179" t="s">
        <v>116</v>
      </c>
      <c r="B11" s="26" t="s">
        <v>117</v>
      </c>
      <c r="C11" s="26" t="s">
        <v>118</v>
      </c>
      <c r="D11" s="26" t="s">
        <v>115</v>
      </c>
      <c r="E11" s="26" t="s">
        <v>119</v>
      </c>
      <c r="F11" s="26"/>
      <c r="G11" s="26"/>
      <c r="H11" s="26"/>
      <c r="I11" s="26"/>
      <c r="K11" s="27">
        <v>11</v>
      </c>
      <c r="L11" s="26"/>
      <c r="M11" s="26"/>
      <c r="N11" s="26"/>
    </row>
    <row r="12" spans="1:14" ht="43.2">
      <c r="A12" s="180"/>
      <c r="B12" s="120" t="s">
        <v>120</v>
      </c>
      <c r="C12" s="26" t="s">
        <v>121</v>
      </c>
      <c r="D12" s="26" t="s">
        <v>122</v>
      </c>
      <c r="E12" s="26" t="s">
        <v>123</v>
      </c>
      <c r="F12" s="26" t="s">
        <v>124</v>
      </c>
      <c r="G12" s="26" t="s">
        <v>125</v>
      </c>
      <c r="H12" s="26" t="s">
        <v>126</v>
      </c>
      <c r="I12" s="26" t="s">
        <v>127</v>
      </c>
      <c r="K12" s="27">
        <v>12</v>
      </c>
      <c r="L12" s="26"/>
      <c r="M12" s="26"/>
      <c r="N12" s="26"/>
    </row>
    <row r="13" spans="1:14">
      <c r="A13" s="181"/>
      <c r="B13" s="26"/>
      <c r="C13" s="26"/>
      <c r="D13" s="26" t="s">
        <v>128</v>
      </c>
      <c r="E13" s="26" t="s">
        <v>129</v>
      </c>
      <c r="F13" s="26" t="s">
        <v>130</v>
      </c>
      <c r="G13" s="26" t="s">
        <v>131</v>
      </c>
      <c r="H13" s="26" t="s">
        <v>132</v>
      </c>
      <c r="I13" s="26" t="s">
        <v>133</v>
      </c>
      <c r="K13" s="27">
        <v>13</v>
      </c>
      <c r="L13" s="26"/>
      <c r="M13" s="26"/>
      <c r="N13" s="26"/>
    </row>
    <row r="14" spans="1:14" ht="28.8">
      <c r="A14" s="179" t="s">
        <v>134</v>
      </c>
      <c r="B14" s="120" t="s">
        <v>135</v>
      </c>
      <c r="C14" s="26" t="s">
        <v>136</v>
      </c>
      <c r="D14" s="120" t="s">
        <v>137</v>
      </c>
      <c r="E14" s="26"/>
      <c r="F14" s="26"/>
      <c r="G14" s="26"/>
      <c r="H14" s="26"/>
      <c r="I14" s="26"/>
      <c r="K14" s="27">
        <v>14</v>
      </c>
      <c r="L14" s="26"/>
      <c r="M14" s="26"/>
      <c r="N14" s="26"/>
    </row>
    <row r="15" spans="1:14" ht="28.8">
      <c r="A15" s="181"/>
      <c r="B15" s="26"/>
      <c r="C15" s="26"/>
      <c r="D15" s="120" t="s">
        <v>138</v>
      </c>
      <c r="E15" s="26"/>
      <c r="F15" s="26"/>
      <c r="G15" s="26"/>
      <c r="H15" s="26"/>
      <c r="I15" s="26"/>
      <c r="K15" s="27">
        <v>15</v>
      </c>
      <c r="L15" s="26"/>
      <c r="M15" s="26"/>
      <c r="N15" s="26"/>
    </row>
    <row r="16" spans="1:14">
      <c r="A16" s="26" t="s">
        <v>139</v>
      </c>
      <c r="B16" s="26" t="s">
        <v>140</v>
      </c>
      <c r="C16" s="26" t="s">
        <v>141</v>
      </c>
      <c r="D16" s="26" t="s">
        <v>142</v>
      </c>
      <c r="E16" s="26" t="s">
        <v>143</v>
      </c>
      <c r="F16" s="26" t="s">
        <v>144</v>
      </c>
      <c r="G16" s="26" t="s">
        <v>145</v>
      </c>
      <c r="H16" s="26" t="s">
        <v>146</v>
      </c>
      <c r="I16" s="26" t="s">
        <v>109</v>
      </c>
      <c r="K16" s="27">
        <v>16</v>
      </c>
      <c r="L16" s="26"/>
      <c r="M16" s="26"/>
      <c r="N16" s="26"/>
    </row>
    <row r="17" spans="1:14">
      <c r="A17" s="103"/>
      <c r="B17" s="26" t="s">
        <v>147</v>
      </c>
      <c r="C17" s="26" t="s">
        <v>148</v>
      </c>
      <c r="D17" s="26"/>
      <c r="E17" s="26" t="s">
        <v>149</v>
      </c>
      <c r="F17" s="26"/>
      <c r="G17" s="26"/>
      <c r="H17" s="26"/>
      <c r="I17" s="26"/>
      <c r="K17" s="27">
        <v>17</v>
      </c>
      <c r="L17" s="26"/>
      <c r="M17" s="26"/>
      <c r="N17" s="26"/>
    </row>
    <row r="18" spans="1:14">
      <c r="A18" s="103"/>
      <c r="B18" s="26"/>
      <c r="C18" s="26"/>
      <c r="D18" s="26"/>
      <c r="E18" s="26"/>
      <c r="F18" s="26"/>
      <c r="G18" s="26"/>
      <c r="H18" s="26"/>
      <c r="I18" s="26"/>
      <c r="K18" s="27">
        <v>18</v>
      </c>
      <c r="L18" s="26"/>
      <c r="M18" s="26"/>
      <c r="N18" s="26"/>
    </row>
    <row r="19" spans="1:14">
      <c r="A19" s="103"/>
      <c r="B19" s="26"/>
      <c r="C19" s="26"/>
      <c r="D19" s="26"/>
      <c r="E19" s="26"/>
      <c r="F19" s="26"/>
      <c r="G19" s="26"/>
      <c r="H19" s="26"/>
      <c r="I19" s="26"/>
      <c r="K19" s="27" t="s">
        <v>150</v>
      </c>
      <c r="L19" s="26"/>
      <c r="M19" s="26"/>
      <c r="N19" s="26"/>
    </row>
    <row r="21" spans="1:14">
      <c r="A21" s="34" t="s">
        <v>8</v>
      </c>
      <c r="B21" s="104" t="s">
        <v>9</v>
      </c>
      <c r="C21" s="34"/>
      <c r="D21" s="3"/>
    </row>
    <row r="22" spans="1:14">
      <c r="A22" s="14"/>
      <c r="B22" s="9"/>
      <c r="C22" s="100"/>
      <c r="D22" s="34"/>
    </row>
    <row r="23" spans="1:14">
      <c r="A23" s="99"/>
      <c r="B23" s="101"/>
      <c r="C23" s="4"/>
      <c r="D23" s="3"/>
    </row>
    <row r="24" spans="1:14">
      <c r="A24" s="98"/>
      <c r="B24" s="3"/>
      <c r="C24" s="3"/>
      <c r="D24" s="3"/>
    </row>
    <row r="25" spans="1:14">
      <c r="A25" s="99"/>
      <c r="B25" s="3"/>
      <c r="C25" s="3"/>
      <c r="D25" s="3"/>
    </row>
  </sheetData>
  <mergeCells count="6">
    <mergeCell ref="A11:A13"/>
    <mergeCell ref="A14:A15"/>
    <mergeCell ref="K1:N1"/>
    <mergeCell ref="A1:I1"/>
    <mergeCell ref="A4:A8"/>
    <mergeCell ref="A9:A10"/>
  </mergeCells>
  <phoneticPr fontId="29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0"/>
  <sheetViews>
    <sheetView tabSelected="1" workbookViewId="0">
      <selection activeCell="L8" sqref="L8"/>
    </sheetView>
  </sheetViews>
  <sheetFormatPr defaultColWidth="9" defaultRowHeight="10.199999999999999"/>
  <cols>
    <col min="1" max="1" width="8" style="28" bestFit="1" customWidth="1"/>
    <col min="2" max="2" width="23" style="28" customWidth="1"/>
    <col min="3" max="3" width="25.88671875" style="28" customWidth="1"/>
    <col min="4" max="4" width="23.5546875" style="28" customWidth="1"/>
    <col min="5" max="5" width="20.6640625" style="28" customWidth="1"/>
    <col min="6" max="6" width="11.109375" style="28" customWidth="1"/>
    <col min="7" max="7" width="10.44140625" style="28" customWidth="1"/>
    <col min="8" max="8" width="14.109375" style="28" customWidth="1"/>
    <col min="9" max="9" width="17.33203125" style="28" customWidth="1"/>
    <col min="10" max="16384" width="9" style="28"/>
  </cols>
  <sheetData>
    <row r="1" spans="1:9" ht="14.4" customHeight="1">
      <c r="A1" s="182" t="s">
        <v>151</v>
      </c>
      <c r="B1" s="182"/>
      <c r="C1" s="182"/>
      <c r="D1" s="182"/>
      <c r="E1" s="182"/>
      <c r="F1" s="182"/>
      <c r="G1" s="182"/>
      <c r="H1" s="182"/>
      <c r="I1" s="182"/>
    </row>
    <row r="2" spans="1:9" ht="14.4" customHeight="1"/>
    <row r="3" spans="1:9" ht="13.8">
      <c r="A3" s="107"/>
      <c r="B3" s="107"/>
      <c r="C3" s="108"/>
      <c r="D3" s="109" t="str">
        <f>"Pass: "&amp;COUNTIF($F$7:$F$1013,"Pass")</f>
        <v>Pass: 2</v>
      </c>
      <c r="E3" s="110" t="str">
        <f>"Untested: "&amp;COUNTIF($F$7:$F$1013,"Untest")</f>
        <v>Untested: 0</v>
      </c>
      <c r="F3" s="107"/>
      <c r="G3" s="111"/>
      <c r="H3" s="112"/>
      <c r="I3" s="112"/>
    </row>
    <row r="4" spans="1:9" ht="26.4">
      <c r="A4" s="113" t="s">
        <v>152</v>
      </c>
      <c r="B4" s="114" t="s">
        <v>153</v>
      </c>
      <c r="C4" s="115"/>
      <c r="D4" s="109" t="str">
        <f>"Fail: "&amp;COUNTIF($F$7:$F$1013,"Fail")</f>
        <v>Fail: 0</v>
      </c>
      <c r="E4" s="110" t="str">
        <f>"N/A: "&amp;COUNTIF($F$7:$F$1013,"N/A")</f>
        <v>N/A: 0</v>
      </c>
      <c r="F4" s="107"/>
      <c r="G4" s="111"/>
      <c r="H4" s="112"/>
      <c r="I4" s="112"/>
    </row>
    <row r="5" spans="1:9" ht="13.8">
      <c r="A5" s="116" t="s">
        <v>154</v>
      </c>
      <c r="B5" s="114" t="s">
        <v>155</v>
      </c>
      <c r="C5" s="116"/>
      <c r="D5" s="117" t="str">
        <f>"Percent Complete: "&amp;ROUND((COUNTIF($F$7:$F$1013,"Pass")*100)/((COUNTA($A$7:$A$1013)*5)-COUNTIF($F$7:$F$1013,"N/A")),2)&amp;"%"</f>
        <v>Percent Complete: 20%</v>
      </c>
      <c r="E5" s="118" t="str">
        <f>"Number of cases: "&amp;(COUNTA($A$7:$A$1013))</f>
        <v>Number of cases: 2</v>
      </c>
      <c r="F5" s="107"/>
      <c r="G5" s="119"/>
      <c r="H5" s="112"/>
      <c r="I5" s="112"/>
    </row>
    <row r="6" spans="1:9" ht="20.399999999999999">
      <c r="A6" s="83" t="s">
        <v>156</v>
      </c>
      <c r="B6" s="83" t="s">
        <v>157</v>
      </c>
      <c r="C6" s="83" t="s">
        <v>158</v>
      </c>
      <c r="D6" s="83" t="s">
        <v>159</v>
      </c>
      <c r="E6" s="83" t="s">
        <v>160</v>
      </c>
      <c r="F6" s="83" t="s">
        <v>53</v>
      </c>
      <c r="G6" s="84" t="s">
        <v>161</v>
      </c>
      <c r="H6" s="83" t="s">
        <v>162</v>
      </c>
      <c r="I6" s="83" t="s">
        <v>163</v>
      </c>
    </row>
    <row r="7" spans="1:9" ht="40.799999999999997">
      <c r="A7" s="183" t="s">
        <v>164</v>
      </c>
      <c r="B7" s="184" t="s">
        <v>170</v>
      </c>
      <c r="C7" s="184" t="s">
        <v>165</v>
      </c>
      <c r="D7" s="184" t="s">
        <v>166</v>
      </c>
      <c r="E7" s="90" t="s">
        <v>168</v>
      </c>
      <c r="F7" s="89" t="s">
        <v>167</v>
      </c>
      <c r="G7" s="90"/>
      <c r="H7" s="185" t="s">
        <v>169</v>
      </c>
      <c r="I7" s="89"/>
    </row>
    <row r="8" spans="1:9" ht="40.799999999999997">
      <c r="A8" s="186" t="s">
        <v>171</v>
      </c>
      <c r="B8" s="89" t="s">
        <v>172</v>
      </c>
      <c r="C8" s="184" t="s">
        <v>165</v>
      </c>
      <c r="D8" s="184" t="s">
        <v>173</v>
      </c>
      <c r="E8" s="90" t="s">
        <v>174</v>
      </c>
      <c r="F8" s="89" t="s">
        <v>167</v>
      </c>
      <c r="G8" s="87"/>
      <c r="H8" s="185" t="s">
        <v>169</v>
      </c>
      <c r="I8" s="89"/>
    </row>
    <row r="9" spans="1:9">
      <c r="A9" s="89"/>
      <c r="B9" s="89"/>
      <c r="C9" s="90"/>
      <c r="D9" s="90"/>
      <c r="E9" s="90"/>
      <c r="F9" s="89"/>
      <c r="G9" s="87"/>
      <c r="H9" s="91"/>
      <c r="I9" s="89"/>
    </row>
    <row r="10" spans="1:9">
      <c r="A10" s="85"/>
      <c r="B10" s="90"/>
      <c r="C10" s="87"/>
      <c r="D10" s="90"/>
      <c r="E10" s="90"/>
      <c r="F10" s="86"/>
      <c r="G10" s="87"/>
      <c r="H10" s="88"/>
      <c r="I10" s="89"/>
    </row>
    <row r="11" spans="1:9">
      <c r="A11" s="85"/>
      <c r="B11" s="90"/>
      <c r="C11" s="87"/>
      <c r="D11" s="90"/>
      <c r="E11" s="90"/>
      <c r="F11" s="86"/>
      <c r="G11" s="87"/>
      <c r="H11" s="88"/>
      <c r="I11" s="89"/>
    </row>
    <row r="12" spans="1:9">
      <c r="A12" s="85"/>
      <c r="B12" s="90"/>
      <c r="C12" s="87"/>
      <c r="D12" s="90"/>
      <c r="E12" s="90"/>
      <c r="F12" s="86"/>
      <c r="G12" s="87"/>
      <c r="H12" s="88"/>
      <c r="I12" s="89"/>
    </row>
    <row r="13" spans="1:9">
      <c r="A13" s="85"/>
      <c r="B13" s="90"/>
      <c r="C13" s="87"/>
      <c r="D13" s="90"/>
      <c r="E13" s="90"/>
      <c r="F13" s="86"/>
      <c r="G13" s="87"/>
      <c r="H13" s="88"/>
      <c r="I13" s="89"/>
    </row>
    <row r="14" spans="1:9">
      <c r="A14" s="85"/>
      <c r="B14" s="90"/>
      <c r="C14" s="87"/>
      <c r="D14" s="90"/>
      <c r="E14" s="90"/>
      <c r="F14" s="86"/>
      <c r="G14" s="87"/>
      <c r="H14" s="88"/>
      <c r="I14" s="89"/>
    </row>
    <row r="15" spans="1:9">
      <c r="A15" s="85"/>
      <c r="B15" s="90"/>
      <c r="C15" s="87"/>
      <c r="D15" s="90"/>
      <c r="E15" s="90"/>
      <c r="F15" s="86"/>
      <c r="G15" s="92"/>
      <c r="H15" s="88"/>
      <c r="I15" s="89"/>
    </row>
    <row r="16" spans="1:9">
      <c r="A16" s="85"/>
      <c r="B16" s="90"/>
      <c r="C16" s="87"/>
      <c r="D16" s="90"/>
      <c r="E16" s="90"/>
      <c r="F16" s="86"/>
      <c r="G16" s="92"/>
      <c r="H16" s="88"/>
      <c r="I16" s="89"/>
    </row>
    <row r="17" spans="1:9">
      <c r="A17" s="85"/>
      <c r="B17" s="90"/>
      <c r="C17" s="87"/>
      <c r="D17" s="90"/>
      <c r="E17" s="90"/>
      <c r="F17" s="86"/>
      <c r="G17" s="92"/>
      <c r="H17" s="88"/>
      <c r="I17" s="89"/>
    </row>
    <row r="18" spans="1:9">
      <c r="A18" s="85"/>
      <c r="B18" s="90"/>
      <c r="C18" s="87"/>
      <c r="D18" s="90"/>
      <c r="E18" s="90"/>
      <c r="F18" s="86"/>
      <c r="G18" s="85"/>
      <c r="H18" s="88"/>
      <c r="I18" s="89"/>
    </row>
    <row r="19" spans="1:9">
      <c r="A19" s="85"/>
      <c r="B19" s="90"/>
      <c r="C19" s="87"/>
      <c r="D19" s="90"/>
      <c r="E19" s="90"/>
      <c r="F19" s="86"/>
      <c r="G19" s="85"/>
      <c r="H19" s="88"/>
      <c r="I19" s="89"/>
    </row>
    <row r="20" spans="1:9">
      <c r="A20" s="85"/>
      <c r="B20" s="90"/>
      <c r="C20" s="87"/>
      <c r="D20" s="90"/>
      <c r="E20" s="90"/>
      <c r="F20" s="86"/>
      <c r="G20" s="92"/>
      <c r="H20" s="88"/>
      <c r="I20" s="89"/>
    </row>
    <row r="21" spans="1:9">
      <c r="A21" s="85"/>
      <c r="B21" s="90"/>
      <c r="C21" s="87"/>
      <c r="D21" s="90"/>
      <c r="E21" s="90"/>
      <c r="F21" s="86"/>
      <c r="G21" s="85"/>
      <c r="H21" s="88"/>
      <c r="I21" s="89"/>
    </row>
    <row r="22" spans="1:9">
      <c r="A22" s="85"/>
      <c r="B22" s="90"/>
      <c r="C22" s="87"/>
      <c r="D22" s="90"/>
      <c r="E22" s="90"/>
      <c r="F22" s="86"/>
      <c r="G22" s="92"/>
      <c r="H22" s="88"/>
      <c r="I22" s="89"/>
    </row>
    <row r="23" spans="1:9">
      <c r="A23" s="85"/>
      <c r="B23" s="90"/>
      <c r="C23" s="87"/>
      <c r="D23" s="90"/>
      <c r="E23" s="90"/>
      <c r="F23" s="86"/>
      <c r="G23" s="92"/>
      <c r="H23" s="88"/>
      <c r="I23" s="89"/>
    </row>
    <row r="24" spans="1:9">
      <c r="A24" s="85"/>
      <c r="B24" s="92"/>
      <c r="C24" s="86"/>
      <c r="D24" s="93"/>
      <c r="E24" s="92"/>
      <c r="F24" s="86"/>
      <c r="G24" s="92"/>
      <c r="H24" s="88"/>
      <c r="I24" s="89"/>
    </row>
    <row r="25" spans="1:9">
      <c r="A25" s="85"/>
      <c r="B25" s="92"/>
      <c r="C25" s="86"/>
      <c r="D25" s="93"/>
      <c r="E25" s="92"/>
      <c r="F25" s="86"/>
      <c r="G25" s="92"/>
      <c r="H25" s="88"/>
      <c r="I25" s="89"/>
    </row>
    <row r="26" spans="1:9">
      <c r="A26" s="85"/>
      <c r="B26" s="92"/>
      <c r="C26" s="86"/>
      <c r="D26" s="92"/>
      <c r="E26" s="92"/>
      <c r="F26" s="86"/>
      <c r="G26" s="92"/>
      <c r="H26" s="88"/>
      <c r="I26" s="89"/>
    </row>
    <row r="27" spans="1:9">
      <c r="A27" s="92"/>
      <c r="B27" s="92"/>
      <c r="C27" s="92"/>
      <c r="D27" s="92"/>
      <c r="E27" s="92"/>
      <c r="F27" s="86"/>
      <c r="G27" s="92"/>
      <c r="H27" s="88"/>
      <c r="I27" s="89"/>
    </row>
    <row r="28" spans="1:9">
      <c r="A28" s="92"/>
      <c r="B28" s="92"/>
      <c r="C28" s="92"/>
      <c r="D28" s="92"/>
      <c r="E28" s="92"/>
      <c r="F28" s="86"/>
      <c r="G28" s="92"/>
      <c r="H28" s="88"/>
      <c r="I28" s="89"/>
    </row>
    <row r="29" spans="1:9">
      <c r="A29" s="92"/>
      <c r="B29" s="92"/>
      <c r="C29" s="92"/>
      <c r="D29" s="92"/>
      <c r="E29" s="92"/>
      <c r="F29" s="86"/>
      <c r="G29" s="92"/>
      <c r="H29" s="88"/>
      <c r="I29" s="89"/>
    </row>
    <row r="30" spans="1:9">
      <c r="A30" s="85"/>
      <c r="B30" s="85"/>
      <c r="C30" s="85"/>
      <c r="D30" s="85"/>
      <c r="E30" s="92"/>
      <c r="F30" s="86"/>
      <c r="G30" s="92"/>
      <c r="H30" s="88"/>
      <c r="I30" s="89"/>
    </row>
    <row r="31" spans="1:9">
      <c r="A31" s="92"/>
      <c r="B31" s="92"/>
      <c r="C31" s="92"/>
      <c r="D31" s="92"/>
      <c r="E31" s="92"/>
      <c r="F31" s="86"/>
      <c r="G31" s="92"/>
      <c r="H31" s="88"/>
      <c r="I31" s="89"/>
    </row>
    <row r="32" spans="1:9">
      <c r="A32" s="92"/>
      <c r="B32" s="92"/>
      <c r="C32" s="92"/>
      <c r="D32" s="92"/>
      <c r="E32" s="92"/>
      <c r="F32" s="86"/>
      <c r="G32" s="94"/>
      <c r="H32" s="88"/>
      <c r="I32" s="89"/>
    </row>
    <row r="33" spans="1:9">
      <c r="A33" s="92"/>
      <c r="B33" s="92"/>
      <c r="C33" s="92"/>
      <c r="D33" s="92"/>
      <c r="E33" s="92"/>
      <c r="F33" s="86"/>
      <c r="G33" s="94"/>
      <c r="H33" s="88"/>
      <c r="I33" s="89"/>
    </row>
    <row r="34" spans="1:9">
      <c r="A34" s="92"/>
      <c r="B34" s="95"/>
      <c r="C34" s="93"/>
      <c r="D34" s="92"/>
      <c r="E34" s="92"/>
      <c r="F34" s="86"/>
      <c r="G34" s="94"/>
      <c r="H34" s="88"/>
      <c r="I34" s="89"/>
    </row>
    <row r="35" spans="1:9">
      <c r="A35" s="92"/>
      <c r="B35" s="95"/>
      <c r="C35" s="92"/>
      <c r="D35" s="93"/>
      <c r="E35" s="92"/>
      <c r="F35" s="86"/>
      <c r="G35" s="94"/>
      <c r="H35" s="88"/>
      <c r="I35" s="89"/>
    </row>
    <row r="36" spans="1:9">
      <c r="A36" s="92"/>
      <c r="B36" s="95"/>
      <c r="C36" s="92"/>
      <c r="D36" s="93"/>
      <c r="E36" s="92"/>
      <c r="F36" s="86"/>
      <c r="G36" s="94"/>
      <c r="H36" s="88"/>
      <c r="I36" s="89"/>
    </row>
    <row r="37" spans="1:9">
      <c r="A37" s="92"/>
      <c r="B37" s="95"/>
      <c r="C37" s="92"/>
      <c r="D37" s="93"/>
      <c r="E37" s="92"/>
      <c r="F37" s="86"/>
      <c r="G37" s="94"/>
      <c r="H37" s="88"/>
      <c r="I37" s="89"/>
    </row>
    <row r="38" spans="1:9">
      <c r="A38" s="92"/>
      <c r="B38" s="95"/>
      <c r="C38" s="92"/>
      <c r="D38" s="93"/>
      <c r="E38" s="92"/>
      <c r="F38" s="86"/>
      <c r="G38" s="94"/>
      <c r="H38" s="88"/>
      <c r="I38" s="89"/>
    </row>
    <row r="39" spans="1:9">
      <c r="A39" s="92"/>
      <c r="B39" s="95"/>
      <c r="C39" s="92"/>
      <c r="D39" s="93"/>
      <c r="E39" s="92"/>
      <c r="F39" s="86"/>
      <c r="G39" s="94"/>
      <c r="H39" s="88"/>
      <c r="I39" s="89"/>
    </row>
    <row r="40" spans="1:9">
      <c r="A40" s="94"/>
      <c r="B40" s="94"/>
      <c r="C40" s="94"/>
      <c r="D40" s="94"/>
      <c r="E40" s="94"/>
      <c r="F40" s="94"/>
      <c r="G40" s="94"/>
      <c r="H40" s="94"/>
      <c r="I40" s="94"/>
    </row>
    <row r="41" spans="1:9">
      <c r="A41" s="94"/>
      <c r="B41" s="94"/>
      <c r="C41" s="94"/>
      <c r="D41" s="94"/>
      <c r="E41" s="94"/>
      <c r="F41" s="94"/>
      <c r="G41" s="94"/>
      <c r="H41" s="94"/>
      <c r="I41" s="94"/>
    </row>
    <row r="42" spans="1:9">
      <c r="A42" s="94"/>
      <c r="B42" s="94"/>
      <c r="C42" s="94"/>
      <c r="D42" s="94"/>
      <c r="E42" s="94"/>
      <c r="F42" s="94"/>
      <c r="G42" s="94"/>
      <c r="H42" s="94"/>
      <c r="I42" s="94"/>
    </row>
    <row r="43" spans="1:9">
      <c r="A43" s="94"/>
      <c r="B43" s="94"/>
      <c r="C43" s="94"/>
      <c r="D43" s="94"/>
      <c r="E43" s="94"/>
      <c r="F43" s="94"/>
      <c r="G43" s="94"/>
      <c r="H43" s="94"/>
      <c r="I43" s="94"/>
    </row>
    <row r="44" spans="1:9">
      <c r="A44" s="94"/>
      <c r="B44" s="94"/>
      <c r="C44" s="94"/>
      <c r="D44" s="94"/>
      <c r="E44" s="94"/>
      <c r="F44" s="94"/>
      <c r="G44" s="94"/>
      <c r="H44" s="94"/>
      <c r="I44" s="94"/>
    </row>
    <row r="45" spans="1:9">
      <c r="A45" s="94"/>
      <c r="B45" s="94"/>
      <c r="C45" s="94"/>
      <c r="D45" s="94"/>
      <c r="E45" s="94"/>
      <c r="F45" s="94"/>
      <c r="G45" s="94"/>
      <c r="H45" s="94"/>
      <c r="I45" s="94"/>
    </row>
    <row r="46" spans="1:9">
      <c r="A46" s="94"/>
      <c r="B46" s="94"/>
      <c r="C46" s="94"/>
      <c r="D46" s="94"/>
      <c r="E46" s="94"/>
      <c r="F46" s="94"/>
      <c r="G46" s="94"/>
      <c r="H46" s="94"/>
      <c r="I46" s="94"/>
    </row>
    <row r="47" spans="1:9">
      <c r="A47" s="94"/>
      <c r="B47" s="94"/>
      <c r="C47" s="94"/>
      <c r="D47" s="94"/>
      <c r="E47" s="94"/>
      <c r="F47" s="94"/>
      <c r="G47" s="94"/>
      <c r="H47" s="94"/>
      <c r="I47" s="94"/>
    </row>
    <row r="48" spans="1:9">
      <c r="A48" s="94"/>
      <c r="B48" s="94"/>
      <c r="C48" s="94"/>
      <c r="D48" s="94"/>
      <c r="E48" s="94"/>
      <c r="F48" s="94"/>
      <c r="G48" s="94"/>
      <c r="H48" s="94"/>
      <c r="I48" s="94"/>
    </row>
    <row r="49" spans="1:9">
      <c r="A49" s="94"/>
      <c r="B49" s="94"/>
      <c r="C49" s="94"/>
      <c r="D49" s="94"/>
      <c r="E49" s="94"/>
      <c r="F49" s="94"/>
      <c r="G49" s="94"/>
      <c r="H49" s="94"/>
      <c r="I49" s="94"/>
    </row>
    <row r="50" spans="1:9">
      <c r="A50" s="94"/>
      <c r="B50" s="94"/>
      <c r="C50" s="94"/>
      <c r="D50" s="94"/>
      <c r="E50" s="94"/>
      <c r="F50" s="94"/>
      <c r="G50" s="94"/>
      <c r="H50" s="94"/>
      <c r="I50" s="94"/>
    </row>
    <row r="51" spans="1:9">
      <c r="A51" s="94"/>
      <c r="B51" s="94"/>
      <c r="C51" s="94"/>
      <c r="D51" s="94"/>
      <c r="E51" s="94"/>
      <c r="F51" s="94"/>
      <c r="G51" s="94"/>
      <c r="H51" s="94"/>
      <c r="I51" s="94"/>
    </row>
    <row r="52" spans="1:9">
      <c r="A52" s="94"/>
      <c r="B52" s="94"/>
      <c r="C52" s="94"/>
      <c r="D52" s="94"/>
      <c r="E52" s="94"/>
      <c r="F52" s="94"/>
      <c r="G52" s="94"/>
      <c r="H52" s="94"/>
      <c r="I52" s="94"/>
    </row>
    <row r="53" spans="1:9">
      <c r="A53" s="94"/>
      <c r="B53" s="94"/>
      <c r="C53" s="94"/>
      <c r="D53" s="94"/>
      <c r="E53" s="94"/>
      <c r="F53" s="94"/>
      <c r="G53" s="94"/>
      <c r="H53" s="94"/>
      <c r="I53" s="94"/>
    </row>
    <row r="54" spans="1:9">
      <c r="A54" s="94"/>
      <c r="B54" s="94"/>
      <c r="C54" s="94"/>
      <c r="D54" s="94"/>
      <c r="E54" s="94"/>
      <c r="F54" s="94"/>
      <c r="G54" s="94"/>
      <c r="H54" s="94"/>
      <c r="I54" s="94"/>
    </row>
    <row r="55" spans="1:9">
      <c r="A55" s="94"/>
      <c r="B55" s="94"/>
      <c r="C55" s="94"/>
      <c r="D55" s="94"/>
      <c r="E55" s="94"/>
      <c r="F55" s="94"/>
      <c r="G55" s="94"/>
      <c r="H55" s="94"/>
      <c r="I55" s="94"/>
    </row>
    <row r="56" spans="1:9">
      <c r="A56" s="94"/>
      <c r="B56" s="94"/>
      <c r="C56" s="94"/>
      <c r="D56" s="94"/>
      <c r="E56" s="94"/>
      <c r="F56" s="94"/>
      <c r="G56" s="94"/>
      <c r="H56" s="94"/>
      <c r="I56" s="94"/>
    </row>
    <row r="57" spans="1:9">
      <c r="A57" s="94"/>
      <c r="B57" s="94"/>
      <c r="C57" s="94"/>
      <c r="D57" s="94"/>
      <c r="E57" s="94"/>
      <c r="F57" s="94"/>
      <c r="G57" s="94"/>
      <c r="H57" s="94"/>
      <c r="I57" s="94"/>
    </row>
    <row r="58" spans="1:9">
      <c r="A58" s="94"/>
      <c r="B58" s="94"/>
      <c r="C58" s="94"/>
      <c r="D58" s="94"/>
      <c r="E58" s="94"/>
      <c r="F58" s="94"/>
      <c r="G58" s="94"/>
      <c r="H58" s="94"/>
      <c r="I58" s="94"/>
    </row>
    <row r="59" spans="1:9">
      <c r="A59" s="94"/>
      <c r="B59" s="94"/>
      <c r="C59" s="94"/>
      <c r="D59" s="94"/>
      <c r="E59" s="94"/>
      <c r="F59" s="94"/>
      <c r="G59" s="94"/>
      <c r="H59" s="94"/>
      <c r="I59" s="94"/>
    </row>
    <row r="60" spans="1:9">
      <c r="A60" s="94"/>
      <c r="B60" s="94"/>
      <c r="C60" s="94"/>
      <c r="D60" s="94"/>
      <c r="E60" s="94"/>
      <c r="F60" s="94"/>
      <c r="G60" s="94"/>
      <c r="H60" s="94"/>
      <c r="I60" s="94"/>
    </row>
    <row r="61" spans="1:9">
      <c r="A61" s="94"/>
      <c r="B61" s="94"/>
      <c r="C61" s="94"/>
      <c r="D61" s="94"/>
      <c r="E61" s="94"/>
      <c r="F61" s="94"/>
      <c r="G61" s="94"/>
      <c r="H61" s="94"/>
      <c r="I61" s="94"/>
    </row>
    <row r="62" spans="1:9">
      <c r="A62" s="94"/>
      <c r="B62" s="94"/>
      <c r="C62" s="94"/>
      <c r="D62" s="94"/>
      <c r="E62" s="94"/>
      <c r="F62" s="94"/>
      <c r="G62" s="94"/>
      <c r="H62" s="94"/>
      <c r="I62" s="94"/>
    </row>
    <row r="63" spans="1:9">
      <c r="A63" s="94"/>
      <c r="B63" s="94"/>
      <c r="C63" s="94"/>
      <c r="D63" s="94"/>
      <c r="E63" s="94"/>
      <c r="F63" s="94"/>
      <c r="G63" s="94"/>
      <c r="H63" s="94"/>
      <c r="I63" s="94"/>
    </row>
    <row r="64" spans="1:9">
      <c r="A64" s="94"/>
      <c r="B64" s="94"/>
      <c r="C64" s="94"/>
      <c r="D64" s="94"/>
      <c r="E64" s="94"/>
      <c r="F64" s="94"/>
      <c r="G64" s="94"/>
      <c r="H64" s="94"/>
      <c r="I64" s="94"/>
    </row>
    <row r="65" spans="1:9">
      <c r="A65" s="94"/>
      <c r="B65" s="94"/>
      <c r="C65" s="94"/>
      <c r="D65" s="94"/>
      <c r="E65" s="94"/>
      <c r="F65" s="94"/>
      <c r="G65" s="94"/>
      <c r="H65" s="94"/>
      <c r="I65" s="94"/>
    </row>
    <row r="66" spans="1:9">
      <c r="A66" s="94"/>
      <c r="B66" s="94"/>
      <c r="C66" s="94"/>
      <c r="D66" s="94"/>
      <c r="E66" s="94"/>
      <c r="F66" s="94"/>
      <c r="G66" s="94"/>
      <c r="H66" s="94"/>
      <c r="I66" s="94"/>
    </row>
    <row r="67" spans="1:9">
      <c r="A67" s="94"/>
      <c r="B67" s="94"/>
      <c r="C67" s="94"/>
      <c r="D67" s="94"/>
      <c r="E67" s="94"/>
      <c r="F67" s="94"/>
      <c r="G67" s="94"/>
      <c r="H67" s="94"/>
      <c r="I67" s="94"/>
    </row>
    <row r="68" spans="1:9">
      <c r="A68" s="94"/>
      <c r="B68" s="94"/>
      <c r="C68" s="94"/>
      <c r="D68" s="94"/>
      <c r="E68" s="94"/>
      <c r="F68" s="94"/>
      <c r="G68" s="94"/>
      <c r="H68" s="94"/>
      <c r="I68" s="94"/>
    </row>
    <row r="69" spans="1:9">
      <c r="A69" s="94"/>
      <c r="B69" s="94"/>
      <c r="C69" s="94"/>
      <c r="D69" s="94"/>
      <c r="E69" s="94"/>
      <c r="F69" s="94"/>
      <c r="G69" s="94"/>
      <c r="H69" s="94"/>
      <c r="I69" s="94"/>
    </row>
    <row r="70" spans="1:9">
      <c r="A70" s="94"/>
      <c r="B70" s="94"/>
      <c r="C70" s="94"/>
      <c r="D70" s="94"/>
      <c r="E70" s="94"/>
      <c r="F70" s="94"/>
      <c r="G70" s="94"/>
      <c r="H70" s="94"/>
      <c r="I70" s="94"/>
    </row>
    <row r="71" spans="1:9">
      <c r="A71" s="94"/>
      <c r="B71" s="94"/>
      <c r="C71" s="94"/>
      <c r="D71" s="94"/>
      <c r="E71" s="94"/>
      <c r="F71" s="94"/>
      <c r="G71" s="94"/>
      <c r="H71" s="94"/>
      <c r="I71" s="94"/>
    </row>
    <row r="72" spans="1:9">
      <c r="A72" s="94"/>
      <c r="B72" s="94"/>
      <c r="C72" s="94"/>
      <c r="D72" s="94"/>
      <c r="E72" s="94"/>
      <c r="F72" s="94"/>
      <c r="G72" s="94"/>
      <c r="H72" s="94"/>
      <c r="I72" s="94"/>
    </row>
    <row r="73" spans="1:9">
      <c r="A73" s="94"/>
      <c r="B73" s="94"/>
      <c r="C73" s="94"/>
      <c r="D73" s="94"/>
      <c r="E73" s="94"/>
      <c r="F73" s="94"/>
      <c r="G73" s="94"/>
      <c r="H73" s="94"/>
      <c r="I73" s="94"/>
    </row>
    <row r="74" spans="1:9">
      <c r="A74" s="94"/>
      <c r="B74" s="94"/>
      <c r="C74" s="94"/>
      <c r="D74" s="94"/>
      <c r="E74" s="94"/>
      <c r="F74" s="94"/>
      <c r="G74" s="94"/>
      <c r="H74" s="94"/>
      <c r="I74" s="94"/>
    </row>
    <row r="75" spans="1:9">
      <c r="A75" s="94"/>
      <c r="B75" s="94"/>
      <c r="C75" s="94"/>
      <c r="D75" s="94"/>
      <c r="E75" s="94"/>
      <c r="F75" s="94"/>
      <c r="G75" s="94"/>
      <c r="H75" s="94"/>
      <c r="I75" s="94"/>
    </row>
    <row r="76" spans="1:9">
      <c r="A76" s="94"/>
      <c r="B76" s="94"/>
      <c r="C76" s="94"/>
      <c r="D76" s="94"/>
      <c r="E76" s="94"/>
      <c r="F76" s="94"/>
      <c r="G76" s="94"/>
      <c r="H76" s="94"/>
      <c r="I76" s="94"/>
    </row>
    <row r="77" spans="1:9">
      <c r="A77" s="94"/>
      <c r="B77" s="94"/>
      <c r="C77" s="94"/>
      <c r="D77" s="94"/>
      <c r="E77" s="94"/>
      <c r="F77" s="94"/>
      <c r="G77" s="94"/>
      <c r="H77" s="94"/>
      <c r="I77" s="94"/>
    </row>
    <row r="78" spans="1:9">
      <c r="A78" s="94"/>
      <c r="B78" s="94"/>
      <c r="C78" s="94"/>
      <c r="D78" s="94"/>
      <c r="E78" s="94"/>
      <c r="F78" s="94"/>
      <c r="G78" s="94"/>
      <c r="H78" s="94"/>
      <c r="I78" s="94"/>
    </row>
    <row r="79" spans="1:9">
      <c r="A79" s="94"/>
      <c r="B79" s="94"/>
      <c r="C79" s="94"/>
      <c r="D79" s="94"/>
      <c r="E79" s="94"/>
      <c r="F79" s="94"/>
      <c r="G79" s="94"/>
      <c r="H79" s="94"/>
      <c r="I79" s="94"/>
    </row>
    <row r="80" spans="1:9">
      <c r="A80" s="94"/>
      <c r="B80" s="94"/>
      <c r="C80" s="94"/>
      <c r="D80" s="94"/>
      <c r="E80" s="94"/>
      <c r="F80" s="94"/>
      <c r="G80" s="94"/>
      <c r="H80" s="94"/>
      <c r="I80" s="94"/>
    </row>
  </sheetData>
  <mergeCells count="1">
    <mergeCell ref="A1:I1"/>
  </mergeCells>
  <dataValidations count="1">
    <dataValidation type="list" operator="equal" allowBlank="1" sqref="F7:G39" xr:uid="{00000000-0002-0000-0300-000000000000}">
      <formula1>"Pass,Fail,Untest,N/A"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3.1 &amp; 3.2 templates</vt:lpstr>
      <vt:lpstr>Question 3.3 template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P</dc:creator>
  <cp:keywords/>
  <dc:description/>
  <cp:lastModifiedBy>Nghĩa Nguyễn Trọng</cp:lastModifiedBy>
  <cp:revision/>
  <dcterms:created xsi:type="dcterms:W3CDTF">2023-02-26T13:32:36Z</dcterms:created>
  <dcterms:modified xsi:type="dcterms:W3CDTF">2023-08-02T03:04:39Z</dcterms:modified>
  <cp:category/>
  <cp:contentStatus/>
</cp:coreProperties>
</file>