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iLieuSwt\SWT301_FA23_PE2\"/>
    </mc:Choice>
  </mc:AlternateContent>
  <xr:revisionPtr revIDLastSave="0" documentId="13_ncr:1_{777D8095-0390-4327-9A20-9AD8AA4CEDBD}" xr6:coauthVersionLast="47" xr6:coauthVersionMax="47" xr10:uidLastSave="{00000000-0000-0000-0000-000000000000}"/>
  <bookViews>
    <workbookView xWindow="-120" yWindow="-120" windowWidth="29040" windowHeight="15720" activeTab="4" xr2:uid="{DAA3A29A-765A-4950-9501-5489EA449B14}"/>
  </bookViews>
  <sheets>
    <sheet name="Q1 template" sheetId="5" r:id="rId1"/>
    <sheet name="Q2 template" sheetId="1" r:id="rId2"/>
    <sheet name="Q3.1 template" sheetId="2" r:id="rId3"/>
    <sheet name="Q3.2 template" sheetId="6" r:id="rId4"/>
    <sheet name="Q3.3 templat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3" l="1"/>
  <c r="D3" i="3"/>
  <c r="E2" i="3"/>
  <c r="D2" i="3"/>
  <c r="E1" i="3"/>
  <c r="E3" i="3" l="1"/>
  <c r="O7" i="1" l="1"/>
  <c r="N7" i="1"/>
  <c r="M7" i="1"/>
  <c r="L7" i="1"/>
  <c r="C7" i="1"/>
  <c r="A7" i="1"/>
  <c r="F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</author>
    <author>Nguyen Hoang Anh</author>
    <author>ANa</author>
  </authors>
  <commentList>
    <comment ref="C4" authorId="0" shapeId="0" xr:uid="{7C77A34E-DF5D-47BB-91EE-6ABD0964B968}">
      <text>
        <r>
          <rPr>
            <b/>
            <sz val="9"/>
            <color indexed="81"/>
            <rFont val="Tahoma"/>
            <charset val="1"/>
          </rPr>
          <t>Tom P:</t>
        </r>
        <r>
          <rPr>
            <sz val="9"/>
            <color indexed="81"/>
            <rFont val="Tahoma"/>
            <charset val="1"/>
          </rPr>
          <t xml:space="preserve">
Input number line of code</t>
        </r>
      </text>
    </comment>
    <comment ref="A5" authorId="1" shapeId="0" xr:uid="{EA7FD9A1-BA57-429A-8F3D-78140EA38ABA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2" shapeId="0" xr:uid="{1F2ADF33-E9F9-4C7F-BA7E-CFFD5A4F23C3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6831721C-3282-488A-8BCE-80D94E7B8E4F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<sst xmlns="http://schemas.openxmlformats.org/spreadsheetml/2006/main" count="358" uniqueCount="248">
  <si>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</si>
  <si>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</si>
  <si>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</si>
  <si>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</si>
  <si>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</si>
  <si>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</si>
  <si>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</si>
  <si>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</si>
  <si>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</si>
  <si>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</si>
  <si>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</si>
  <si>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</si>
  <si>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</si>
  <si>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UTCID02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</si>
  <si>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</si>
  <si>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</si>
  <si>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</si>
  <si>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</si>
  <si>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</si>
  <si>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</si>
  <si>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</si>
  <si>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</si>
  <si>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</si>
  <si>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A</t>
  </si>
  <si>
    <t>N</t>
  </si>
  <si>
    <t>Passed/Failed</t>
  </si>
  <si>
    <t>Executed Date</t>
  </si>
  <si>
    <t>Defect ID</t>
  </si>
  <si>
    <t>TAG</t>
  </si>
  <si>
    <t>Test-case No</t>
  </si>
  <si>
    <t>Expected result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</si>
  <si>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</si>
  <si>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</si>
  <si>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</si>
  <si>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</si>
  <si>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</si>
  <si>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</si>
  <si>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</si>
  <si>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</si>
  <si>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Note</t>
  </si>
  <si>
    <t>Input condition</t>
  </si>
  <si>
    <t>Don't edit the grey cell</t>
  </si>
  <si>
    <t>Test date
(dd/mm/yyyy&gt;</t>
  </si>
  <si>
    <t>Tag</t>
  </si>
  <si>
    <t>Invalid Partitions</t>
  </si>
  <si>
    <t>Valid Partitions</t>
  </si>
  <si>
    <t>Valid Boundaries</t>
  </si>
  <si>
    <t>Invalid Boundaries</t>
  </si>
  <si>
    <t>VP1</t>
  </si>
  <si>
    <t>IP1</t>
  </si>
  <si>
    <t>2 chars</t>
  </si>
  <si>
    <t>VB1</t>
  </si>
  <si>
    <t>IB1</t>
  </si>
  <si>
    <t>valid chars</t>
  </si>
  <si>
    <t>VP2</t>
  </si>
  <si>
    <t>IP2</t>
  </si>
  <si>
    <t>VB2</t>
  </si>
  <si>
    <t>IB2</t>
  </si>
  <si>
    <t>IP3</t>
  </si>
  <si>
    <t>IB3</t>
  </si>
  <si>
    <t xml:space="preserve">Blue text is sample, needed to be deleted in the answer </t>
  </si>
  <si>
    <t>* Notes:</t>
  </si>
  <si>
    <t>Description</t>
  </si>
  <si>
    <t>Line</t>
  </si>
  <si>
    <t>Issue No</t>
  </si>
  <si>
    <t>&lt;Name of function or Module&gt;</t>
  </si>
  <si>
    <t>Table 3.2 Test case design</t>
  </si>
  <si>
    <t>Table 3.3 Test case</t>
  </si>
  <si>
    <t>Table 3.1 Test Analysis</t>
  </si>
  <si>
    <t>Uninitialized variables</t>
  </si>
  <si>
    <t>Wrong usage of nextInt method</t>
  </si>
  <si>
    <t>Scanner not closed</t>
  </si>
  <si>
    <t>ArrayIndexOutOfBoundsException</t>
  </si>
  <si>
    <t>NullPointerException</t>
  </si>
  <si>
    <t>Off-by-one error in loop condition</t>
  </si>
  <si>
    <t>6, 7</t>
  </si>
  <si>
    <t xml:space="preserve">No input validation	</t>
  </si>
  <si>
    <t xml:space="preserve">countCharacters </t>
  </si>
  <si>
    <t xml:space="preserve">CountCharacters </t>
  </si>
  <si>
    <t>Nguyen Trong Nghia</t>
  </si>
  <si>
    <t>The countCharacters method that counts the number of uppercase letters, lowercase letters, numeric characters, and special characters in a given input string. It returns a HashMap containing this information.</t>
  </si>
  <si>
    <t>input</t>
  </si>
  <si>
    <t>Input string is provided as input to the method.</t>
  </si>
  <si>
    <t>AbC123!@</t>
  </si>
  <si>
    <t>{UpperCase=2, LowerCase=1, Numeric=3, SpecialCharacter=2}</t>
  </si>
  <si>
    <t>ABC</t>
  </si>
  <si>
    <t>{UpperCase=3, LowerCase=0, Numeric=0, SpecialCharacter=0</t>
  </si>
  <si>
    <t>abc</t>
  </si>
  <si>
    <t>{UpperCase=0, LowerCase=3, Numeric=0, SpecialCharacter=0}</t>
  </si>
  <si>
    <t>{UpperCase=0, LowerCase=0, Numeric=6, SpecialCharacter=0}</t>
  </si>
  <si>
    <t>!@#$%</t>
  </si>
  <si>
    <t>{UpperCase=0, LowerCase=0, Numeric=0, SpecialCharacter=5}</t>
  </si>
  <si>
    <t>""</t>
  </si>
  <si>
    <t xml:space="preserve"> {UpperCase=0, LowerCase=0, Numeric=0, SpecialCharacter=0}</t>
  </si>
  <si>
    <t>AaBbCc</t>
  </si>
  <si>
    <t xml:space="preserve"> {UpperCase=3, LowerCase=3, Numeric=0, SpecialCharacter=0}</t>
  </si>
  <si>
    <t>A1a!B2b@</t>
  </si>
  <si>
    <t>{UpperCase=2, LowerCase=2, Numeric=2, SpecialCharacter=2}</t>
  </si>
  <si>
    <t>P</t>
  </si>
  <si>
    <t>null</t>
  </si>
  <si>
    <t>UTCID03</t>
  </si>
  <si>
    <t>UTCID04</t>
  </si>
  <si>
    <t>UTCID05</t>
  </si>
  <si>
    <t>UTCID06</t>
  </si>
  <si>
    <t>UTCID07</t>
  </si>
  <si>
    <t>UTCID08</t>
  </si>
  <si>
    <t>UTCID09</t>
  </si>
  <si>
    <t>Tên kế hoạch triển khai</t>
  </si>
  <si>
    <t>50 - 255 chars</t>
  </si>
  <si>
    <t>&lt; 50 chars</t>
  </si>
  <si>
    <t>50 chars</t>
  </si>
  <si>
    <t>49 chars</t>
  </si>
  <si>
    <t>&gt; 255 chars</t>
  </si>
  <si>
    <t>255 chars</t>
  </si>
  <si>
    <t>256 chars</t>
  </si>
  <si>
    <t>starts with number</t>
  </si>
  <si>
    <t>special characters</t>
  </si>
  <si>
    <t>IP4</t>
  </si>
  <si>
    <t>contains blanks</t>
  </si>
  <si>
    <t>IP5</t>
  </si>
  <si>
    <t>IB4</t>
  </si>
  <si>
    <t>IB5</t>
  </si>
  <si>
    <t>Chi tiết</t>
  </si>
  <si>
    <t>0 - 10,000 chars</t>
  </si>
  <si>
    <t>&gt; 10,000 chars</t>
  </si>
  <si>
    <t>0 chars</t>
  </si>
  <si>
    <t>10,001 chars</t>
  </si>
  <si>
    <t>10,000 chars</t>
  </si>
  <si>
    <t>Số tài liệu</t>
  </si>
  <si>
    <t>&gt;= 3 files</t>
  </si>
  <si>
    <t>&lt; 3 files</t>
  </si>
  <si>
    <t>3 files</t>
  </si>
  <si>
    <t>2 files</t>
  </si>
  <si>
    <t>&gt; 10MB per file</t>
  </si>
  <si>
    <t>10MB per file</t>
  </si>
  <si>
    <t>Tên tài liệu</t>
  </si>
  <si>
    <t>10 - 100 chars</t>
  </si>
  <si>
    <t>&lt; 10 chars</t>
  </si>
  <si>
    <t>10 chars</t>
  </si>
  <si>
    <t>9 chars</t>
  </si>
  <si>
    <t>&gt; 100 chars</t>
  </si>
  <si>
    <t>100 chars</t>
  </si>
  <si>
    <t>101 chars</t>
  </si>
  <si>
    <t>Mã tài liệu</t>
  </si>
  <si>
    <t>3 - 10 chars</t>
  </si>
  <si>
    <t>&lt; 3 chars</t>
  </si>
  <si>
    <t>3 chars</t>
  </si>
  <si>
    <t>&gt; 10 chars</t>
  </si>
  <si>
    <t>11 chars</t>
  </si>
  <si>
    <t>"Tên kế hoạch triển khai: Kế hoạch triển khai chi tiết; Chi tiết: Kế hoạch này gồm có...; 3 files attached"</t>
  </si>
  <si>
    <t>Plan created successfully</t>
  </si>
  <si>
    <t>"Tên kế hoạch triển khai: Kế hoạch số 01; Chi tiết: Chi tiết kế hoạch...; 3 files attached"</t>
  </si>
  <si>
    <t>Error: "Tên kế hoạch triển khai" must be at least 50 characters</t>
  </si>
  <si>
    <t>"Tên kế hoạch triển khai: Kế hoạch triển khai... (256 characters); Chi tiết: Chi tiết kế hoạch...; 3 files attached"</t>
  </si>
  <si>
    <t>Error: "Tên kế hoạch triển khai" must be at most 255 characters</t>
  </si>
  <si>
    <t>"Tên kế hoạch triển khai: 1Kế hoạch triển khai chi tiết; Chi tiết: Chi tiết kế hoạch...; 3 files attached"</t>
  </si>
  <si>
    <t>Error: "Tên kế hoạch triển khai" must not start with a number</t>
  </si>
  <si>
    <t>"Tên kế hoạch triển khai: Kế hoạch triển khai @chi tiết; Chi tiết: Chi tiết kế hoạch...; 3 files attached"</t>
  </si>
  <si>
    <t>Error: "Tên kế hoạch triển khai" must not contain special characters</t>
  </si>
  <si>
    <t>"Tên kế hoạch triển khai: Kế hoạch triển khai chi tiết; Chi tiết: Kế hoạch này gồm có... (10,001 characters); 3 files attached"</t>
  </si>
  <si>
    <t>Error: "Chi tiết" must be at most 10,000 characters</t>
  </si>
  <si>
    <t>"Tên kế hoạch triển khai: Kế hoạch triển khai chi tiết; Chi tiết: Kế hoạch này gồm có...; 2 files attached"</t>
  </si>
  <si>
    <t>Error: At least 3 document files must be attached</t>
  </si>
  <si>
    <t>"Tên kế hoạch triển khai: Kế hoạch triển khai chi tiết; Chi tiết: Kế hoạch này gồm có...; File1: 11MB; File2: 10MB; File3: 9MB"</t>
  </si>
  <si>
    <t>Error: Each attached file size must not exceed 10MB</t>
  </si>
  <si>
    <t>"Tên kế hoạch triển khai: Kế hoạch triển khai chi tiết; Chi tiết: Kế hoạch này gồm có...; 3 files; Tên tài liệu: Tài liệu; Mã tài liệu: 12"</t>
  </si>
  <si>
    <t>Error: "Mã tài liệu" must be at most 10 characters</t>
  </si>
  <si>
    <t>"Tên kế hoạch triển khai: Kế hoạch triển khai chi tiết; Chi tiết: Kế hoạch này gồm có...; 3 files; Tên tài liệu: Tài liệu có chứa khoảng trắng; Mã tài liệu: TL123"</t>
  </si>
  <si>
    <t>Error: "Tên tài liệu" must not contain blanks</t>
  </si>
  <si>
    <t>VP3</t>
  </si>
  <si>
    <t>IP6</t>
  </si>
  <si>
    <t>VB3</t>
  </si>
  <si>
    <t>IB6</t>
  </si>
  <si>
    <t>VB4</t>
  </si>
  <si>
    <t>VP4</t>
  </si>
  <si>
    <t>IP7</t>
  </si>
  <si>
    <t>VB5</t>
  </si>
  <si>
    <t>IB7</t>
  </si>
  <si>
    <t>IP8</t>
  </si>
  <si>
    <t>VB6</t>
  </si>
  <si>
    <t>IB8</t>
  </si>
  <si>
    <t>VP5</t>
  </si>
  <si>
    <t>IP9</t>
  </si>
  <si>
    <t>VB7</t>
  </si>
  <si>
    <t>IB9</t>
  </si>
  <si>
    <t>VP6</t>
  </si>
  <si>
    <t>IP10</t>
  </si>
  <si>
    <t>VB8</t>
  </si>
  <si>
    <t>IB10</t>
  </si>
  <si>
    <t>IP11</t>
  </si>
  <si>
    <t>IB11</t>
  </si>
  <si>
    <t>IP12</t>
  </si>
  <si>
    <t>IB12</t>
  </si>
  <si>
    <t>VP7</t>
  </si>
  <si>
    <t>IP13</t>
  </si>
  <si>
    <t>VB9</t>
  </si>
  <si>
    <t>IB13</t>
  </si>
  <si>
    <t>VP8</t>
  </si>
  <si>
    <t>IP14</t>
  </si>
  <si>
    <t>VB10</t>
  </si>
  <si>
    <t>IB14</t>
  </si>
  <si>
    <t>IP15</t>
  </si>
  <si>
    <t>IB15</t>
  </si>
  <si>
    <t>IP16</t>
  </si>
  <si>
    <t>IB16</t>
  </si>
  <si>
    <t>VP1, VP2, VP3, VP4, VP5, VP6, VP7, VP8, VB1, VB2, VB3, VB4, VB5, VB6, VB7, VB8, VB9, VB10</t>
  </si>
  <si>
    <t>IP1, IB1</t>
  </si>
  <si>
    <t>IP2, IB2</t>
  </si>
  <si>
    <t>IP3, IB3</t>
  </si>
  <si>
    <t>IP4, IB4</t>
  </si>
  <si>
    <t>IP6, IB6</t>
  </si>
  <si>
    <t>IP7, IB7</t>
  </si>
  <si>
    <t>IP8, IB8</t>
  </si>
  <si>
    <t>IP14, IB14</t>
  </si>
  <si>
    <t>IP12, IB12</t>
  </si>
  <si>
    <t>Tên kế hoạch triển khai: Kế hoạch triển khai chi tiết; Chi tiết: Kế hoạch này gồm có...; 3 files attached</t>
  </si>
  <si>
    <t>None</t>
  </si>
  <si>
    <t>1. Enter a valid "Tên kế hoạch triển khai" with 50-255 characters.&lt;br&gt;2. Enter valid "Chi tiết" with &lt;= 10,000 characters.&lt;br&gt;3. Attach 3 valid files.</t>
  </si>
  <si>
    <t>Tên kế hoạch triển khai: Kế hoạch số 01; Chi tiết: Chi tiết kế hoạch...; 3 files attached</t>
  </si>
  <si>
    <t>1. Enter "Tên kế hoạch triển khai" with less than 50 characters.&lt;br&gt;2. Enter valid "Chi tiết" with &lt;= 10,000 characters.&lt;br&gt;3. Attach 3 valid files.</t>
  </si>
  <si>
    <t>Tên kế hoạch triển khai: Kế hoạch triển khai... (256 characters); Chi tiết: Chi tiết kế hoạch...; 3 files attached</t>
  </si>
  <si>
    <t>1. Enter "Tên kế hoạch triển khai" with more than 255 characters.&lt;br&gt;2. Enter valid "Chi tiết" with &lt;= 10,000 characters.&lt;br&gt;3. Attach 3 valid files.</t>
  </si>
  <si>
    <t>Tên kế hoạch triển khai: 1Kế hoạch triển khai chi tiết; Chi tiết: Chi tiết kế hoạch...; 3 files attached</t>
  </si>
  <si>
    <t>1. Enter "Tên kế hoạch triển khai" starting with a number.&lt;br&gt;2. Enter valid "Chi tiết" with &lt;= 10,000 characters.&lt;br&gt;3. Attach 3 valid files.</t>
  </si>
  <si>
    <t>Tên kế hoạch triển khai: Kế hoạch triển khai @chi tiết; Chi tiết: Chi tiết kế hoạch...; 3 files attached</t>
  </si>
  <si>
    <t>1. Enter "Tên kế hoạch triển khai" containing special characters.&lt;br&gt;2. Enter valid "Chi tiết" with &lt;= 10,000 characters.&lt;br&gt;3. Attach 3 valid files.</t>
  </si>
  <si>
    <t>Tên kế hoạch triển khai: Kế hoạch triển khai chi tiết; Chi tiết: Kế hoạch này gồm có... (10,001 characters); 3 files attached</t>
  </si>
  <si>
    <t>1. Enter valid "Tên kế hoạch triển khai" with 50-255 characters.&lt;br&gt;2. Enter "Chi tiết" with more than 10,000 characters.&lt;br&gt;3. Attach 3 valid files.</t>
  </si>
  <si>
    <t>Tên kế hoạch triển khai: Kế hoạch triển khai chi tiết; Chi tiết: Kế hoạch này gồm có...; 2 files attached</t>
  </si>
  <si>
    <t>1. Enter valid "Tên kế hoạch triển khai" with 50-255 characters.&lt;br&gt;2. Enter valid "Chi tiết" with &lt;= 10,000 characters.&lt;br&gt;3. Attach less than 3 files.</t>
  </si>
  <si>
    <t>Tên kế hoạch triển khai: Kế hoạch triển khai chi tiết; Chi tiết: Kế hoạch này gồm có...; File1: 11MB; File2: 10MB; File3: 9MB</t>
  </si>
  <si>
    <t>1. Enter valid "Tên kế hoạch triển khai" with 50-255 characters.&lt;br&gt;2. Enter valid "Chi tiết" with &lt;= 10,000 characters.&lt;br&gt;3. Attach files with one file exceeding 10MB.</t>
  </si>
  <si>
    <t>Tên kế hoạch triển khai: Kế hoạch triển khai chi tiết; Chi tiết: Kế hoạch này gồm có...; 3 files; Tên tài liệu: Tài liệu; Mã tài liệu: 12</t>
  </si>
  <si>
    <t>1. Enter valid "Tên kế hoạch triển khai" with 50-255 characters.&lt;br&gt;2. Enter valid "Chi tiết" with &lt;= 10,000 characters.&lt;br&gt;3. Attach 3 valid files.&lt;br&gt;4. Enter "Mã tài liệu" with more than 10 characters.</t>
  </si>
  <si>
    <t>Tên kế hoạch triển khai: Kế hoạch triển khai chi tiết; Chi tiết: Kế hoạch này gồm có...; 3 files; Tên tài liệu: Tài liệu có chứa khoảng trắng; Mã tài liệu: TL123</t>
  </si>
  <si>
    <t>1. Enter valid "Tên kế hoạch triển khai" with 50-255 characters.&lt;br&gt;2. Enter valid "Chi tiết" with &lt;= 10,000 characters.&lt;br&gt;3. Attach 3 valid files.&lt;br&gt;4. Enter "Tên tài liệu" containing blanks.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</si>
  <si>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</si>
  <si>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</si>
  <si>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</si>
  <si>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</si>
  <si>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</si>
  <si>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</si>
  <si>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</si>
  <si>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</si>
  <si>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</si>
  <si>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</si>
  <si>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Pass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</si>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</sst>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196">
    <xf numFmtId="0" fontId="0" fillId="0" borderId="0" xfId="0"/>
    <xf numFmtId="0" fontId="3" fillId="0" borderId="1" xfId="1" applyFont="1" applyBorder="1"/>
    <xf numFmtId="0" fontId="4" fillId="0" borderId="1" xfId="1" applyFont="1" applyBorder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right"/>
    </xf>
    <xf numFmtId="0" fontId="5" fillId="2" borderId="12" xfId="2" applyFont="1" applyFill="1" applyBorder="1" applyAlignment="1">
      <alignment wrapText="1"/>
    </xf>
    <xf numFmtId="0" fontId="5" fillId="2" borderId="17" xfId="2" applyFont="1" applyFill="1" applyBorder="1" applyAlignment="1">
      <alignment wrapText="1"/>
    </xf>
    <xf numFmtId="0" fontId="5" fillId="2" borderId="19" xfId="2" applyFont="1" applyFill="1" applyBorder="1" applyAlignment="1">
      <alignment horizontal="left" wrapText="1"/>
    </xf>
    <xf numFmtId="0" fontId="3" fillId="0" borderId="33" xfId="1" applyFont="1" applyBorder="1"/>
    <xf numFmtId="0" fontId="4" fillId="0" borderId="0" xfId="1" applyFont="1" applyAlignment="1">
      <alignment horizontal="left"/>
    </xf>
    <xf numFmtId="0" fontId="9" fillId="0" borderId="36" xfId="1" applyFont="1" applyBorder="1" applyAlignment="1">
      <alignment horizontal="center"/>
    </xf>
    <xf numFmtId="0" fontId="3" fillId="4" borderId="15" xfId="1" applyFont="1" applyFill="1" applyBorder="1" applyAlignment="1">
      <alignment horizontal="center" vertical="top"/>
    </xf>
    <xf numFmtId="0" fontId="3" fillId="4" borderId="16" xfId="1" applyFont="1" applyFill="1" applyBorder="1" applyAlignment="1">
      <alignment horizontal="right" vertical="top"/>
    </xf>
    <xf numFmtId="0" fontId="9" fillId="0" borderId="37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4" borderId="16" xfId="1" applyFont="1" applyFill="1" applyBorder="1" applyAlignment="1">
      <alignment horizontal="right"/>
    </xf>
    <xf numFmtId="0" fontId="3" fillId="5" borderId="37" xfId="1" applyFont="1" applyFill="1" applyBorder="1" applyAlignment="1">
      <alignment horizontal="left"/>
    </xf>
    <xf numFmtId="0" fontId="10" fillId="4" borderId="15" xfId="1" applyFont="1" applyFill="1" applyBorder="1"/>
    <xf numFmtId="0" fontId="3" fillId="5" borderId="37" xfId="1" applyFont="1" applyFill="1" applyBorder="1"/>
    <xf numFmtId="0" fontId="9" fillId="0" borderId="40" xfId="1" applyFont="1" applyBorder="1" applyAlignment="1">
      <alignment horizontal="center"/>
    </xf>
    <xf numFmtId="0" fontId="11" fillId="0" borderId="37" xfId="1" applyFont="1" applyBorder="1" applyAlignment="1">
      <alignment horizontal="left"/>
    </xf>
    <xf numFmtId="0" fontId="3" fillId="0" borderId="37" xfId="1" applyFont="1" applyBorder="1" applyAlignment="1">
      <alignment horizontal="center"/>
    </xf>
    <xf numFmtId="0" fontId="3" fillId="0" borderId="37" xfId="1" applyFont="1" applyBorder="1"/>
    <xf numFmtId="165" fontId="3" fillId="0" borderId="37" xfId="1" applyNumberFormat="1" applyFont="1" applyBorder="1" applyAlignment="1">
      <alignment vertical="top" textRotation="255"/>
    </xf>
    <xf numFmtId="0" fontId="7" fillId="0" borderId="0" xfId="1" applyFont="1" applyAlignment="1">
      <alignment vertical="top"/>
    </xf>
    <xf numFmtId="0" fontId="0" fillId="0" borderId="0" xfId="0" applyAlignment="1"/>
    <xf numFmtId="0" fontId="0" fillId="0" borderId="37" xfId="0" applyBorder="1"/>
    <xf numFmtId="0" fontId="0" fillId="0" borderId="37" xfId="0" applyBorder="1" applyAlignment="1">
      <alignment horizontal="center"/>
    </xf>
    <xf numFmtId="0" fontId="3" fillId="0" borderId="0" xfId="0" applyFont="1"/>
    <xf numFmtId="0" fontId="16" fillId="4" borderId="16" xfId="1" applyFont="1" applyFill="1" applyBorder="1" applyAlignment="1">
      <alignment horizontal="right" vertical="top"/>
    </xf>
    <xf numFmtId="0" fontId="16" fillId="4" borderId="16" xfId="1" applyFont="1" applyFill="1" applyBorder="1" applyAlignment="1">
      <alignment horizontal="right"/>
    </xf>
    <xf numFmtId="0" fontId="3" fillId="10" borderId="31" xfId="1" applyFont="1" applyFill="1" applyBorder="1" applyAlignment="1">
      <alignment horizontal="center" vertical="center"/>
    </xf>
    <xf numFmtId="0" fontId="3" fillId="11" borderId="0" xfId="1" applyFont="1" applyFill="1"/>
    <xf numFmtId="0" fontId="4" fillId="11" borderId="0" xfId="1" applyFont="1" applyFill="1" applyAlignment="1">
      <alignment horizontal="left"/>
    </xf>
    <xf numFmtId="0" fontId="4" fillId="0" borderId="0" xfId="1" applyFont="1" applyFill="1"/>
    <xf numFmtId="0" fontId="9" fillId="0" borderId="43" xfId="1" applyFont="1" applyBorder="1" applyAlignment="1">
      <alignment horizontal="center"/>
    </xf>
    <xf numFmtId="0" fontId="9" fillId="0" borderId="44" xfId="1" applyFont="1" applyBorder="1" applyAlignment="1">
      <alignment horizontal="center"/>
    </xf>
    <xf numFmtId="0" fontId="9" fillId="0" borderId="45" xfId="1" applyFont="1" applyBorder="1" applyAlignment="1">
      <alignment horizontal="center"/>
    </xf>
    <xf numFmtId="0" fontId="3" fillId="0" borderId="44" xfId="1" applyFont="1" applyBorder="1" applyAlignment="1">
      <alignment horizontal="center"/>
    </xf>
    <xf numFmtId="165" fontId="3" fillId="0" borderId="44" xfId="1" applyNumberFormat="1" applyFont="1" applyBorder="1" applyAlignment="1">
      <alignment vertical="top" textRotation="255"/>
    </xf>
    <xf numFmtId="0" fontId="3" fillId="0" borderId="46" xfId="1" applyFont="1" applyBorder="1"/>
    <xf numFmtId="0" fontId="3" fillId="0" borderId="46" xfId="1" applyFont="1" applyBorder="1" applyAlignment="1">
      <alignment textRotation="255"/>
    </xf>
    <xf numFmtId="0" fontId="3" fillId="0" borderId="47" xfId="1" applyFont="1" applyBorder="1" applyAlignment="1">
      <alignment textRotation="255"/>
    </xf>
    <xf numFmtId="0" fontId="8" fillId="11" borderId="48" xfId="1" applyFont="1" applyFill="1" applyBorder="1"/>
    <xf numFmtId="0" fontId="4" fillId="4" borderId="34" xfId="1" applyFont="1" applyFill="1" applyBorder="1" applyAlignment="1">
      <alignment horizontal="left" vertical="top"/>
    </xf>
    <xf numFmtId="0" fontId="4" fillId="4" borderId="15" xfId="1" applyFont="1" applyFill="1" applyBorder="1" applyAlignment="1">
      <alignment horizontal="left" vertical="top"/>
    </xf>
    <xf numFmtId="0" fontId="18" fillId="4" borderId="15" xfId="1" applyFont="1" applyFill="1" applyBorder="1" applyAlignment="1">
      <alignment horizontal="left" vertical="top"/>
    </xf>
    <xf numFmtId="0" fontId="19" fillId="11" borderId="50" xfId="1" applyFont="1" applyFill="1" applyBorder="1" applyAlignment="1">
      <alignment vertical="center"/>
    </xf>
    <xf numFmtId="0" fontId="19" fillId="11" borderId="51" xfId="1" applyFont="1" applyFill="1" applyBorder="1" applyAlignment="1">
      <alignment vertical="center"/>
    </xf>
    <xf numFmtId="0" fontId="19" fillId="11" borderId="51" xfId="1" applyFont="1" applyFill="1" applyBorder="1" applyAlignment="1">
      <alignment vertical="top"/>
    </xf>
    <xf numFmtId="0" fontId="19" fillId="11" borderId="52" xfId="1" applyFont="1" applyFill="1" applyBorder="1" applyAlignment="1">
      <alignment vertical="top"/>
    </xf>
    <xf numFmtId="0" fontId="19" fillId="11" borderId="52" xfId="1" applyFont="1" applyFill="1" applyBorder="1" applyAlignment="1">
      <alignment vertical="center"/>
    </xf>
    <xf numFmtId="0" fontId="19" fillId="11" borderId="50" xfId="1" applyFont="1" applyFill="1" applyBorder="1" applyAlignment="1">
      <alignment vertical="top"/>
    </xf>
    <xf numFmtId="0" fontId="19" fillId="11" borderId="54" xfId="1" applyFont="1" applyFill="1" applyBorder="1" applyAlignment="1">
      <alignment vertical="top" textRotation="180"/>
    </xf>
    <xf numFmtId="0" fontId="7" fillId="11" borderId="54" xfId="1" applyFont="1" applyFill="1" applyBorder="1" applyAlignment="1">
      <alignment vertical="top" textRotation="180"/>
    </xf>
    <xf numFmtId="0" fontId="7" fillId="11" borderId="55" xfId="1" applyFont="1" applyFill="1" applyBorder="1" applyAlignment="1">
      <alignment vertical="top" textRotation="180"/>
    </xf>
    <xf numFmtId="0" fontId="3" fillId="4" borderId="3" xfId="1" applyFont="1" applyFill="1" applyBorder="1" applyAlignment="1">
      <alignment horizontal="center" vertical="top"/>
    </xf>
    <xf numFmtId="0" fontId="3" fillId="4" borderId="5" xfId="1" applyFont="1" applyFill="1" applyBorder="1" applyAlignment="1">
      <alignment horizontal="right" vertical="top"/>
    </xf>
    <xf numFmtId="0" fontId="5" fillId="5" borderId="56" xfId="1" applyFont="1" applyFill="1" applyBorder="1" applyAlignment="1">
      <alignment horizontal="right"/>
    </xf>
    <xf numFmtId="0" fontId="17" fillId="5" borderId="57" xfId="1" applyFont="1" applyFill="1" applyBorder="1" applyAlignment="1">
      <alignment horizontal="right"/>
    </xf>
    <xf numFmtId="0" fontId="16" fillId="0" borderId="57" xfId="1" applyFont="1" applyBorder="1" applyAlignment="1">
      <alignment vertical="top"/>
    </xf>
    <xf numFmtId="0" fontId="16" fillId="5" borderId="57" xfId="1" applyFont="1" applyFill="1" applyBorder="1" applyAlignment="1">
      <alignment horizontal="right"/>
    </xf>
    <xf numFmtId="0" fontId="3" fillId="5" borderId="57" xfId="1" applyFont="1" applyFill="1" applyBorder="1" applyAlignment="1">
      <alignment horizontal="right"/>
    </xf>
    <xf numFmtId="0" fontId="16" fillId="4" borderId="35" xfId="1" applyFont="1" applyFill="1" applyBorder="1" applyAlignment="1">
      <alignment horizontal="right" vertical="top"/>
    </xf>
    <xf numFmtId="0" fontId="4" fillId="4" borderId="58" xfId="1" applyFont="1" applyFill="1" applyBorder="1" applyAlignment="1">
      <alignment horizontal="left" vertical="top"/>
    </xf>
    <xf numFmtId="0" fontId="4" fillId="4" borderId="59" xfId="1" applyFont="1" applyFill="1" applyBorder="1" applyAlignment="1">
      <alignment horizontal="left" vertical="top"/>
    </xf>
    <xf numFmtId="0" fontId="3" fillId="4" borderId="38" xfId="1" applyFont="1" applyFill="1" applyBorder="1" applyAlignment="1">
      <alignment horizontal="center" vertical="top"/>
    </xf>
    <xf numFmtId="0" fontId="3" fillId="4" borderId="39" xfId="1" applyFont="1" applyFill="1" applyBorder="1" applyAlignment="1">
      <alignment horizontal="right" vertical="top"/>
    </xf>
    <xf numFmtId="0" fontId="3" fillId="0" borderId="36" xfId="1" applyFont="1" applyBorder="1" applyAlignment="1">
      <alignment horizontal="left"/>
    </xf>
    <xf numFmtId="0" fontId="3" fillId="0" borderId="36" xfId="1" applyFont="1" applyBorder="1" applyAlignment="1">
      <alignment horizontal="center"/>
    </xf>
    <xf numFmtId="0" fontId="3" fillId="0" borderId="43" xfId="1" applyFont="1" applyBorder="1" applyAlignment="1">
      <alignment horizontal="center"/>
    </xf>
    <xf numFmtId="0" fontId="4" fillId="4" borderId="60" xfId="1" applyFont="1" applyFill="1" applyBorder="1"/>
    <xf numFmtId="0" fontId="4" fillId="4" borderId="3" xfId="1" applyFont="1" applyFill="1" applyBorder="1"/>
    <xf numFmtId="0" fontId="3" fillId="4" borderId="5" xfId="1" applyFont="1" applyFill="1" applyBorder="1" applyAlignment="1">
      <alignment horizontal="right"/>
    </xf>
    <xf numFmtId="0" fontId="3" fillId="5" borderId="61" xfId="1" applyFont="1" applyFill="1" applyBorder="1" applyAlignment="1">
      <alignment horizontal="left"/>
    </xf>
    <xf numFmtId="0" fontId="9" fillId="0" borderId="61" xfId="1" applyFont="1" applyBorder="1" applyAlignment="1">
      <alignment horizontal="center"/>
    </xf>
    <xf numFmtId="0" fontId="9" fillId="0" borderId="62" xfId="1" applyFont="1" applyBorder="1" applyAlignment="1">
      <alignment horizontal="center"/>
    </xf>
    <xf numFmtId="0" fontId="4" fillId="4" borderId="58" xfId="1" applyFont="1" applyFill="1" applyBorder="1"/>
    <xf numFmtId="0" fontId="4" fillId="4" borderId="63" xfId="1" applyFont="1" applyFill="1" applyBorder="1"/>
    <xf numFmtId="0" fontId="3" fillId="4" borderId="64" xfId="1" applyFont="1" applyFill="1" applyBorder="1"/>
    <xf numFmtId="0" fontId="16" fillId="4" borderId="49" xfId="1" applyFont="1" applyFill="1" applyBorder="1" applyAlignment="1">
      <alignment horizontal="right"/>
    </xf>
    <xf numFmtId="0" fontId="3" fillId="5" borderId="46" xfId="1" applyFont="1" applyFill="1" applyBorder="1" applyAlignment="1">
      <alignment horizontal="left"/>
    </xf>
    <xf numFmtId="0" fontId="9" fillId="0" borderId="46" xfId="1" applyFont="1" applyBorder="1" applyAlignment="1">
      <alignment horizontal="center"/>
    </xf>
    <xf numFmtId="0" fontId="9" fillId="0" borderId="47" xfId="1" applyFont="1" applyBorder="1" applyAlignment="1">
      <alignment horizontal="center"/>
    </xf>
    <xf numFmtId="0" fontId="7" fillId="3" borderId="37" xfId="2" applyFont="1" applyFill="1" applyBorder="1" applyAlignment="1">
      <alignment horizontal="center" vertical="center" wrapText="1"/>
    </xf>
    <xf numFmtId="0" fontId="14" fillId="7" borderId="37" xfId="2" applyFont="1" applyFill="1" applyBorder="1" applyAlignment="1">
      <alignment horizontal="center" vertical="center" wrapText="1"/>
    </xf>
    <xf numFmtId="0" fontId="3" fillId="8" borderId="37" xfId="2" applyFont="1" applyFill="1" applyBorder="1" applyAlignment="1">
      <alignment vertical="top" wrapText="1"/>
    </xf>
    <xf numFmtId="0" fontId="3" fillId="9" borderId="37" xfId="0" applyFont="1" applyFill="1" applyBorder="1" applyAlignment="1">
      <alignment vertical="top"/>
    </xf>
    <xf numFmtId="0" fontId="3" fillId="9" borderId="37" xfId="0" applyFont="1" applyFill="1" applyBorder="1" applyAlignment="1">
      <alignment vertical="top" wrapText="1"/>
    </xf>
    <xf numFmtId="16" fontId="3" fillId="9" borderId="37" xfId="0" applyNumberFormat="1" applyFont="1" applyFill="1" applyBorder="1" applyAlignment="1">
      <alignment vertical="top"/>
    </xf>
    <xf numFmtId="0" fontId="3" fillId="9" borderId="37" xfId="0" applyFont="1" applyFill="1" applyBorder="1" applyAlignment="1">
      <alignment horizontal="left" vertical="top"/>
    </xf>
    <xf numFmtId="0" fontId="3" fillId="9" borderId="37" xfId="0" applyFont="1" applyFill="1" applyBorder="1" applyAlignment="1">
      <alignment horizontal="left" vertical="top" wrapText="1"/>
    </xf>
    <xf numFmtId="0" fontId="3" fillId="0" borderId="37" xfId="0" applyFont="1" applyBorder="1" applyAlignment="1">
      <alignment horizontal="left" vertical="top" wrapText="1"/>
    </xf>
    <xf numFmtId="0" fontId="3" fillId="0" borderId="0" xfId="0" applyFont="1" applyBorder="1"/>
    <xf numFmtId="0" fontId="3" fillId="8" borderId="37" xfId="2" applyFont="1" applyFill="1" applyBorder="1" applyAlignment="1">
      <alignment horizontal="left" vertical="top" wrapText="1"/>
    </xf>
    <xf numFmtId="0" fontId="3" fillId="0" borderId="37" xfId="0" applyFont="1" applyBorder="1"/>
    <xf numFmtId="0" fontId="3" fillId="0" borderId="37" xfId="0" applyFont="1" applyBorder="1" applyAlignment="1">
      <alignment vertical="top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49" fontId="3" fillId="0" borderId="0" xfId="1" applyNumberFormat="1" applyFont="1" applyAlignment="1">
      <alignment horizontal="center"/>
    </xf>
    <xf numFmtId="0" fontId="3" fillId="0" borderId="0" xfId="1" applyFont="1" applyFill="1"/>
    <xf numFmtId="0" fontId="4" fillId="0" borderId="0" xfId="1" applyFont="1" applyFill="1" applyAlignment="1">
      <alignment horizontal="center"/>
    </xf>
    <xf numFmtId="0" fontId="4" fillId="0" borderId="0" xfId="1" applyFont="1" applyFill="1" applyAlignment="1">
      <alignment horizontal="left"/>
    </xf>
    <xf numFmtId="0" fontId="4" fillId="0" borderId="0" xfId="1" applyFont="1" applyFill="1" applyAlignment="1">
      <alignment horizontal="right"/>
    </xf>
    <xf numFmtId="49" fontId="3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right"/>
    </xf>
    <xf numFmtId="0" fontId="3" fillId="0" borderId="0" xfId="1" applyFont="1" applyFill="1" applyAlignment="1">
      <alignment horizontal="center"/>
    </xf>
    <xf numFmtId="0" fontId="1" fillId="6" borderId="37" xfId="0" applyFont="1" applyFill="1" applyBorder="1" applyAlignment="1"/>
    <xf numFmtId="0" fontId="0" fillId="0" borderId="37" xfId="0" applyFill="1" applyBorder="1"/>
    <xf numFmtId="0" fontId="0" fillId="0" borderId="37" xfId="0" applyFill="1" applyBorder="1" applyAlignment="1">
      <alignment horizontal="center" vertical="center"/>
    </xf>
    <xf numFmtId="0" fontId="4" fillId="0" borderId="0" xfId="1" applyFont="1" applyFill="1" applyAlignment="1"/>
    <xf numFmtId="0" fontId="22" fillId="0" borderId="0" xfId="1" applyFont="1" applyFill="1" applyAlignment="1"/>
    <xf numFmtId="0" fontId="0" fillId="13" borderId="37" xfId="0" applyFill="1" applyBorder="1"/>
    <xf numFmtId="0" fontId="23" fillId="0" borderId="0" xfId="0" applyFont="1" applyFill="1"/>
    <xf numFmtId="0" fontId="24" fillId="0" borderId="41" xfId="3" applyFont="1" applyFill="1" applyBorder="1" applyAlignment="1">
      <alignment horizontal="left" vertical="top" wrapText="1"/>
    </xf>
    <xf numFmtId="0" fontId="25" fillId="0" borderId="41" xfId="0" applyFont="1" applyFill="1" applyBorder="1" applyAlignment="1">
      <alignment horizontal="left" vertical="top" wrapText="1"/>
    </xf>
    <xf numFmtId="0" fontId="25" fillId="0" borderId="41" xfId="0" applyFont="1" applyFill="1" applyBorder="1" applyAlignment="1">
      <alignment vertical="top" wrapText="1"/>
    </xf>
    <xf numFmtId="0" fontId="23" fillId="0" borderId="0" xfId="0" applyFont="1"/>
    <xf numFmtId="0" fontId="25" fillId="0" borderId="0" xfId="0" applyFont="1" applyFill="1" applyAlignment="1">
      <alignment vertical="top" wrapText="1"/>
    </xf>
    <xf numFmtId="0" fontId="25" fillId="0" borderId="0" xfId="0" applyFont="1"/>
    <xf numFmtId="0" fontId="26" fillId="0" borderId="41" xfId="2" applyFont="1" applyFill="1" applyBorder="1" applyAlignment="1">
      <alignment horizontal="left" vertical="top" wrapText="1"/>
    </xf>
    <xf numFmtId="0" fontId="27" fillId="0" borderId="42" xfId="2" applyFont="1" applyFill="1" applyBorder="1" applyAlignment="1">
      <alignment horizontal="left" vertical="top" wrapText="1"/>
    </xf>
    <xf numFmtId="0" fontId="25" fillId="0" borderId="41" xfId="2" applyFont="1" applyFill="1" applyBorder="1" applyAlignment="1">
      <alignment horizontal="left" vertical="top" wrapText="1"/>
    </xf>
    <xf numFmtId="0" fontId="25" fillId="0" borderId="42" xfId="0" applyFont="1" applyFill="1" applyBorder="1" applyAlignment="1">
      <alignment horizontal="left" vertical="top" wrapText="1"/>
    </xf>
    <xf numFmtId="2" fontId="25" fillId="0" borderId="42" xfId="0" applyNumberFormat="1" applyFont="1" applyFill="1" applyBorder="1" applyAlignment="1">
      <alignment vertical="top" wrapText="1"/>
    </xf>
    <xf numFmtId="2" fontId="25" fillId="0" borderId="0" xfId="0" applyNumberFormat="1" applyFont="1" applyFill="1" applyAlignment="1">
      <alignment vertical="top" wrapText="1"/>
    </xf>
    <xf numFmtId="0" fontId="4" fillId="0" borderId="0" xfId="0" applyFont="1" applyBorder="1"/>
    <xf numFmtId="164" fontId="6" fillId="12" borderId="53" xfId="1" applyNumberFormat="1" applyFont="1" applyFill="1" applyBorder="1" applyAlignment="1">
      <alignment horizontal="center" vertical="center"/>
    </xf>
    <xf numFmtId="164" fontId="6" fillId="12" borderId="48" xfId="1" applyNumberFormat="1" applyFont="1" applyFill="1" applyBorder="1" applyAlignment="1">
      <alignment horizontal="center" vertical="center"/>
    </xf>
    <xf numFmtId="0" fontId="16" fillId="0" borderId="34" xfId="1" applyFont="1" applyBorder="1" applyAlignment="1">
      <alignment horizontal="right"/>
    </xf>
    <xf numFmtId="0" fontId="16" fillId="0" borderId="35" xfId="1" applyFont="1" applyBorder="1" applyAlignment="1">
      <alignment horizontal="right"/>
    </xf>
    <xf numFmtId="0" fontId="3" fillId="0" borderId="35" xfId="1" applyFont="1" applyBorder="1" applyAlignment="1">
      <alignment horizontal="left"/>
    </xf>
    <xf numFmtId="0" fontId="3" fillId="0" borderId="36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3" fillId="0" borderId="37" xfId="1" applyFont="1" applyBorder="1" applyAlignment="1">
      <alignment horizontal="left"/>
    </xf>
    <xf numFmtId="0" fontId="3" fillId="0" borderId="16" xfId="1" applyFont="1" applyBorder="1" applyAlignment="1">
      <alignment horizontal="left" vertical="top"/>
    </xf>
    <xf numFmtId="0" fontId="3" fillId="0" borderId="37" xfId="1" applyFont="1" applyBorder="1" applyAlignment="1">
      <alignment horizontal="left" vertical="top"/>
    </xf>
    <xf numFmtId="0" fontId="3" fillId="0" borderId="49" xfId="1" applyFont="1" applyBorder="1" applyAlignment="1">
      <alignment horizontal="left" vertical="top"/>
    </xf>
    <xf numFmtId="0" fontId="3" fillId="0" borderId="46" xfId="1" applyFont="1" applyBorder="1" applyAlignment="1">
      <alignment horizontal="left" vertical="top"/>
    </xf>
    <xf numFmtId="0" fontId="3" fillId="10" borderId="26" xfId="1" applyFont="1" applyFill="1" applyBorder="1" applyAlignment="1">
      <alignment horizontal="center" vertical="center"/>
    </xf>
    <xf numFmtId="0" fontId="3" fillId="10" borderId="27" xfId="1" applyFont="1" applyFill="1" applyBorder="1" applyAlignment="1">
      <alignment horizontal="center" vertical="center"/>
    </xf>
    <xf numFmtId="0" fontId="3" fillId="10" borderId="28" xfId="1" applyFont="1" applyFill="1" applyBorder="1" applyAlignment="1">
      <alignment horizontal="center" vertical="center"/>
    </xf>
    <xf numFmtId="0" fontId="3" fillId="10" borderId="29" xfId="1" applyFont="1" applyFill="1" applyBorder="1" applyAlignment="1">
      <alignment horizontal="center" vertical="center"/>
    </xf>
    <xf numFmtId="0" fontId="3" fillId="10" borderId="30" xfId="1" applyFont="1" applyFill="1" applyBorder="1" applyAlignment="1">
      <alignment horizontal="center" vertical="center"/>
    </xf>
    <xf numFmtId="0" fontId="3" fillId="10" borderId="31" xfId="1" applyFont="1" applyFill="1" applyBorder="1" applyAlignment="1">
      <alignment horizontal="center" vertical="center"/>
    </xf>
    <xf numFmtId="0" fontId="3" fillId="10" borderId="32" xfId="1" applyFont="1" applyFill="1" applyBorder="1" applyAlignment="1">
      <alignment horizontal="center" vertical="center"/>
    </xf>
    <xf numFmtId="0" fontId="4" fillId="10" borderId="9" xfId="2" applyFont="1" applyFill="1" applyBorder="1" applyAlignment="1">
      <alignment horizontal="left" wrapText="1"/>
    </xf>
    <xf numFmtId="0" fontId="4" fillId="10" borderId="10" xfId="2" applyFont="1" applyFill="1" applyBorder="1" applyAlignment="1">
      <alignment horizontal="left" wrapText="1"/>
    </xf>
    <xf numFmtId="0" fontId="17" fillId="2" borderId="18" xfId="2" applyFont="1" applyFill="1" applyBorder="1" applyAlignment="1">
      <alignment horizontal="center" wrapText="1"/>
    </xf>
    <xf numFmtId="0" fontId="17" fillId="2" borderId="19" xfId="2" applyFont="1" applyFill="1" applyBorder="1" applyAlignment="1">
      <alignment horizontal="center" wrapText="1"/>
    </xf>
    <xf numFmtId="0" fontId="4" fillId="10" borderId="14" xfId="2" applyFont="1" applyFill="1" applyBorder="1" applyAlignment="1">
      <alignment horizontal="left" wrapText="1"/>
    </xf>
    <xf numFmtId="0" fontId="4" fillId="10" borderId="15" xfId="2" applyFont="1" applyFill="1" applyBorder="1" applyAlignment="1">
      <alignment horizontal="left" wrapText="1"/>
    </xf>
    <xf numFmtId="0" fontId="4" fillId="10" borderId="16" xfId="2" applyFont="1" applyFill="1" applyBorder="1" applyAlignment="1">
      <alignment horizontal="left" wrapText="1"/>
    </xf>
    <xf numFmtId="0" fontId="3" fillId="10" borderId="20" xfId="2" applyFont="1" applyFill="1" applyBorder="1" applyAlignment="1">
      <alignment horizontal="center" wrapText="1"/>
    </xf>
    <xf numFmtId="0" fontId="3" fillId="10" borderId="19" xfId="2" applyFont="1" applyFill="1" applyBorder="1" applyAlignment="1">
      <alignment horizontal="center" wrapText="1"/>
    </xf>
    <xf numFmtId="0" fontId="3" fillId="10" borderId="21" xfId="2" applyFont="1" applyFill="1" applyBorder="1" applyAlignment="1">
      <alignment horizontal="center" wrapText="1"/>
    </xf>
    <xf numFmtId="0" fontId="17" fillId="2" borderId="22" xfId="2" applyFont="1" applyFill="1" applyBorder="1" applyAlignment="1">
      <alignment horizontal="left" wrapText="1"/>
    </xf>
    <xf numFmtId="0" fontId="17" fillId="2" borderId="23" xfId="2" applyFont="1" applyFill="1" applyBorder="1" applyAlignment="1">
      <alignment horizontal="left" wrapText="1"/>
    </xf>
    <xf numFmtId="0" fontId="4" fillId="10" borderId="9" xfId="1" applyFont="1" applyFill="1" applyBorder="1" applyAlignment="1">
      <alignment horizontal="center" vertical="center"/>
    </xf>
    <xf numFmtId="0" fontId="4" fillId="10" borderId="10" xfId="1" applyFont="1" applyFill="1" applyBorder="1" applyAlignment="1">
      <alignment horizontal="center" vertical="center"/>
    </xf>
    <xf numFmtId="0" fontId="4" fillId="10" borderId="18" xfId="1" applyFont="1" applyFill="1" applyBorder="1" applyAlignment="1">
      <alignment horizontal="center" vertical="center" wrapText="1"/>
    </xf>
    <xf numFmtId="0" fontId="4" fillId="10" borderId="19" xfId="1" applyFont="1" applyFill="1" applyBorder="1" applyAlignment="1">
      <alignment horizontal="center" vertical="center" wrapText="1"/>
    </xf>
    <xf numFmtId="0" fontId="4" fillId="10" borderId="10" xfId="1" applyFont="1" applyFill="1" applyBorder="1" applyAlignment="1">
      <alignment horizontal="center" vertical="center" wrapText="1"/>
    </xf>
    <xf numFmtId="0" fontId="4" fillId="10" borderId="24" xfId="1" applyFont="1" applyFill="1" applyBorder="1" applyAlignment="1">
      <alignment horizontal="center" vertical="center" wrapText="1"/>
    </xf>
    <xf numFmtId="0" fontId="4" fillId="10" borderId="20" xfId="1" applyFont="1" applyFill="1" applyBorder="1" applyAlignment="1">
      <alignment horizontal="center" vertical="center" wrapText="1"/>
    </xf>
    <xf numFmtId="0" fontId="4" fillId="10" borderId="25" xfId="1" applyFont="1" applyFill="1" applyBorder="1" applyAlignment="1">
      <alignment horizontal="center" vertical="center" wrapText="1"/>
    </xf>
    <xf numFmtId="0" fontId="4" fillId="10" borderId="2" xfId="2" applyFont="1" applyFill="1" applyBorder="1" applyAlignment="1">
      <alignment horizontal="left" wrapText="1"/>
    </xf>
    <xf numFmtId="0" fontId="4" fillId="10" borderId="3" xfId="2" applyFont="1" applyFill="1" applyBorder="1" applyAlignment="1">
      <alignment horizontal="left" wrapText="1"/>
    </xf>
    <xf numFmtId="49" fontId="17" fillId="2" borderId="4" xfId="2" applyNumberFormat="1" applyFont="1" applyFill="1" applyBorder="1" applyAlignment="1">
      <alignment horizontal="left" wrapText="1"/>
    </xf>
    <xf numFmtId="0" fontId="17" fillId="2" borderId="3" xfId="2" applyFont="1" applyFill="1" applyBorder="1" applyAlignment="1">
      <alignment horizontal="left" wrapText="1"/>
    </xf>
    <xf numFmtId="0" fontId="17" fillId="2" borderId="5" xfId="2" applyFont="1" applyFill="1" applyBorder="1" applyAlignment="1">
      <alignment horizontal="left" wrapText="1"/>
    </xf>
    <xf numFmtId="0" fontId="4" fillId="10" borderId="6" xfId="2" applyFont="1" applyFill="1" applyBorder="1" applyAlignment="1">
      <alignment horizontal="left" wrapText="1"/>
    </xf>
    <xf numFmtId="0" fontId="4" fillId="10" borderId="7" xfId="2" applyFont="1" applyFill="1" applyBorder="1" applyAlignment="1">
      <alignment horizontal="left" wrapText="1"/>
    </xf>
    <xf numFmtId="49" fontId="16" fillId="2" borderId="4" xfId="2" applyNumberFormat="1" applyFont="1" applyFill="1" applyBorder="1" applyAlignment="1">
      <alignment horizontal="center" wrapText="1"/>
    </xf>
    <xf numFmtId="0" fontId="16" fillId="2" borderId="3" xfId="2" applyFont="1" applyFill="1" applyBorder="1" applyAlignment="1">
      <alignment horizontal="center" wrapText="1"/>
    </xf>
    <xf numFmtId="0" fontId="16" fillId="2" borderId="8" xfId="2" applyFont="1" applyFill="1" applyBorder="1" applyAlignment="1">
      <alignment horizontal="center" wrapText="1"/>
    </xf>
    <xf numFmtId="0" fontId="17" fillId="2" borderId="11" xfId="2" applyFont="1" applyFill="1" applyBorder="1" applyAlignment="1">
      <alignment horizontal="left" wrapText="1"/>
    </xf>
    <xf numFmtId="0" fontId="17" fillId="2" borderId="12" xfId="2" applyFont="1" applyFill="1" applyBorder="1" applyAlignment="1">
      <alignment horizontal="left" wrapText="1"/>
    </xf>
    <xf numFmtId="0" fontId="17" fillId="2" borderId="13" xfId="2" applyFont="1" applyFill="1" applyBorder="1" applyAlignment="1">
      <alignment horizontal="left" wrapText="1"/>
    </xf>
    <xf numFmtId="0" fontId="5" fillId="2" borderId="12" xfId="2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37" xfId="0" applyBorder="1" applyAlignment="1">
      <alignment vertical="center" wrapText="1"/>
    </xf>
    <xf numFmtId="0" fontId="3" fillId="4" borderId="15" xfId="1" applyFont="1" applyFill="1" applyBorder="1" applyAlignment="1">
      <alignment horizontal="center" vertical="top"/>
    </xf>
    <xf numFmtId="0" fontId="3" fillId="4" borderId="58" xfId="1" applyFont="1" applyFill="1" applyBorder="1" applyAlignment="1">
      <alignment horizontal="center" vertical="top"/>
    </xf>
    <xf numFmtId="0" fontId="3" fillId="4" borderId="16" xfId="1" applyFont="1" applyFill="1" applyBorder="1" applyAlignment="1">
      <alignment horizontal="center" vertical="top"/>
    </xf>
    <xf numFmtId="0" fontId="0" fillId="0" borderId="0" xfId="0" applyAlignment="1">
      <alignment horizontal="right"/>
    </xf>
    <xf numFmtId="0" fontId="0" fillId="0" borderId="37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26" fillId="0" borderId="66" xfId="2" applyFont="1" applyFill="1" applyBorder="1" applyAlignment="1">
      <alignment horizontal="left" vertical="top" wrapText="1"/>
    </xf>
    <xf numFmtId="0" fontId="26" fillId="0" borderId="67" xfId="2" applyFont="1" applyFill="1" applyBorder="1" applyAlignment="1">
      <alignment horizontal="left" vertical="top" wrapText="1"/>
    </xf>
    <xf numFmtId="0" fontId="27" fillId="0" borderId="37" xfId="2" applyFont="1" applyFill="1" applyBorder="1" applyAlignment="1">
      <alignment horizontal="left" vertical="top" wrapText="1"/>
    </xf>
    <xf numFmtId="0" fontId="0" fillId="0" borderId="37" xfId="0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_Sheet1" xfId="2" xr:uid="{F1A57751-6874-47F0-92D9-0B709A9CB2D2}"/>
    <cellStyle name="Normal_Template_UnitTest Case_v0.9" xfId="1" xr:uid="{FB2DBE7B-5051-4FD3-9B5A-1904A8F76B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4144</xdr:colOff>
      <xdr:row>3</xdr:row>
      <xdr:rowOff>171450</xdr:rowOff>
    </xdr:from>
    <xdr:to>
      <xdr:col>13</xdr:col>
      <xdr:colOff>524596</xdr:colOff>
      <xdr:row>24</xdr:row>
      <xdr:rowOff>19747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E6F9E0-A21B-4F4A-A236-69A935E8D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8894" y="742950"/>
          <a:ext cx="4178052" cy="40392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257175</xdr:colOff>
      <xdr:row>6</xdr:row>
      <xdr:rowOff>95250</xdr:rowOff>
    </xdr:from>
    <xdr:to>
      <xdr:col>31</xdr:col>
      <xdr:colOff>67376</xdr:colOff>
      <xdr:row>35</xdr:row>
      <xdr:rowOff>19790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19E01E-5729-49C7-A1FC-71CB4F35D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0100" y="1533525"/>
          <a:ext cx="5020376" cy="53061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14</xdr:col>
      <xdr:colOff>267341</xdr:colOff>
      <xdr:row>18</xdr:row>
      <xdr:rowOff>86216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BEF47B-F8F0-4675-8779-56EBFF32C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6800" y="762000"/>
          <a:ext cx="4591691" cy="3515216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3</xdr:row>
      <xdr:rowOff>28575</xdr:rowOff>
    </xdr:from>
    <xdr:to>
      <xdr:col>21</xdr:col>
      <xdr:colOff>533400</xdr:colOff>
      <xdr:row>21</xdr:row>
      <xdr:rowOff>50874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391E3E-1BFF-4D11-ABE5-B6F42BD96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73150" y="600075"/>
          <a:ext cx="4038600" cy="459429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19</xdr:row>
      <xdr:rowOff>180975</xdr:rowOff>
    </xdr:from>
    <xdr:to>
      <xdr:col>14</xdr:col>
      <xdr:colOff>410241</xdr:colOff>
      <xdr:row>37</xdr:row>
      <xdr:rowOff>171927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A21189-6E74-42CA-AE37-D58BE0339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48700" y="4943475"/>
          <a:ext cx="4772691" cy="3419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#$%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BF97-2899-4FDA-B43C-E9A58D4E198C}">
  <dimension ref="A1:C10"/>
  <sheetViews>
    <sheetView workbookViewId="0">
      <selection activeCell="D15" sqref="D15"/>
    </sheetView>
  </sheetViews>
  <sheetFormatPr defaultRowHeight="15"/>
  <cols>
    <col min="1" max="1" width="8" bestFit="1" customWidth="1"/>
    <col min="2" max="2" width="32" customWidth="1"/>
    <col min="3" max="3" width="36.28515625" customWidth="1"/>
  </cols>
  <sheetData>
    <row r="1" spans="1:3">
      <c r="A1" s="114" t="s">
        <v>64</v>
      </c>
      <c r="B1" s="114" t="s">
        <v>62</v>
      </c>
      <c r="C1" s="114" t="s">
        <v>63</v>
      </c>
    </row>
    <row r="2" spans="1:3">
      <c r="A2" s="183">
        <v>1</v>
      </c>
      <c r="B2" s="183" t="s">
        <v>69</v>
      </c>
      <c r="C2" s="183" t="s">
        <v>75</v>
      </c>
    </row>
    <row r="3" spans="1:3">
      <c r="A3" s="183">
        <v>2</v>
      </c>
      <c r="B3" s="183" t="s">
        <v>70</v>
      </c>
      <c r="C3" s="183">
        <v>11</v>
      </c>
    </row>
    <row r="4" spans="1:3">
      <c r="A4" s="183">
        <v>3</v>
      </c>
      <c r="B4" s="183" t="s">
        <v>71</v>
      </c>
      <c r="C4" s="183"/>
    </row>
    <row r="5" spans="1:3" ht="30">
      <c r="A5" s="183">
        <v>4</v>
      </c>
      <c r="B5" s="183" t="s">
        <v>72</v>
      </c>
      <c r="C5" s="183">
        <v>21</v>
      </c>
    </row>
    <row r="6" spans="1:3">
      <c r="A6" s="183">
        <v>5</v>
      </c>
      <c r="B6" s="183" t="s">
        <v>73</v>
      </c>
      <c r="C6" s="183">
        <v>22</v>
      </c>
    </row>
    <row r="7" spans="1:3">
      <c r="A7" s="183">
        <v>6</v>
      </c>
      <c r="B7" s="183" t="s">
        <v>74</v>
      </c>
      <c r="C7" s="183">
        <v>21</v>
      </c>
    </row>
    <row r="8" spans="1:3">
      <c r="A8" s="183">
        <v>7</v>
      </c>
      <c r="B8" s="183" t="s">
        <v>76</v>
      </c>
      <c r="C8" s="183">
        <v>11</v>
      </c>
    </row>
    <row r="10" spans="1:3">
      <c r="A10" s="112" t="s">
        <v>61</v>
      </c>
      <c r="B10" s="113" t="s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285A-FDEA-4938-96BC-20F5395ED0FF}">
  <dimension ref="A1:V53"/>
  <sheetViews>
    <sheetView topLeftCell="A13" workbookViewId="0">
      <selection activeCell="Z46" sqref="Z46"/>
    </sheetView>
  </sheetViews>
  <sheetFormatPr defaultColWidth="9" defaultRowHeight="10.5"/>
  <cols>
    <col min="1" max="1" width="8.140625" style="3" customWidth="1"/>
    <col min="2" max="2" width="13.28515625" style="9" customWidth="1"/>
    <col min="3" max="3" width="10.7109375" style="3" customWidth="1"/>
    <col min="4" max="4" width="11.28515625" style="4" customWidth="1"/>
    <col min="5" max="5" width="1.7109375" style="3" hidden="1" customWidth="1"/>
    <col min="6" max="7" width="2.85546875" style="3" bestFit="1" customWidth="1"/>
    <col min="8" max="8" width="2.85546875" style="3" customWidth="1"/>
    <col min="9" max="10" width="2.85546875" style="3" bestFit="1" customWidth="1"/>
    <col min="11" max="19" width="2.85546875" style="3" customWidth="1"/>
    <col min="20" max="20" width="2.85546875" style="3" bestFit="1" customWidth="1"/>
    <col min="21" max="21" width="2.85546875" style="3" customWidth="1"/>
    <col min="22" max="22" width="9" style="99"/>
    <col min="23" max="23" width="24.28515625" style="3" bestFit="1" customWidth="1"/>
    <col min="24" max="24" width="9" style="3"/>
    <col min="25" max="25" width="15.140625" style="3" bestFit="1" customWidth="1"/>
    <col min="26" max="256" width="9" style="3"/>
    <col min="257" max="257" width="8.140625" style="3" customWidth="1"/>
    <col min="258" max="258" width="13.28515625" style="3" customWidth="1"/>
    <col min="259" max="259" width="10.7109375" style="3" customWidth="1"/>
    <col min="260" max="260" width="11.28515625" style="3" customWidth="1"/>
    <col min="261" max="261" width="0" style="3" hidden="1" customWidth="1"/>
    <col min="262" max="263" width="2.85546875" style="3" bestFit="1" customWidth="1"/>
    <col min="264" max="264" width="2.85546875" style="3" customWidth="1"/>
    <col min="265" max="266" width="2.85546875" style="3" bestFit="1" customWidth="1"/>
    <col min="267" max="275" width="2.85546875" style="3" customWidth="1"/>
    <col min="276" max="276" width="2.85546875" style="3" bestFit="1" customWidth="1"/>
    <col min="277" max="277" width="2.85546875" style="3" customWidth="1"/>
    <col min="278" max="512" width="9" style="3"/>
    <col min="513" max="513" width="8.140625" style="3" customWidth="1"/>
    <col min="514" max="514" width="13.28515625" style="3" customWidth="1"/>
    <col min="515" max="515" width="10.7109375" style="3" customWidth="1"/>
    <col min="516" max="516" width="11.28515625" style="3" customWidth="1"/>
    <col min="517" max="517" width="0" style="3" hidden="1" customWidth="1"/>
    <col min="518" max="519" width="2.85546875" style="3" bestFit="1" customWidth="1"/>
    <col min="520" max="520" width="2.85546875" style="3" customWidth="1"/>
    <col min="521" max="522" width="2.85546875" style="3" bestFit="1" customWidth="1"/>
    <col min="523" max="531" width="2.85546875" style="3" customWidth="1"/>
    <col min="532" max="532" width="2.85546875" style="3" bestFit="1" customWidth="1"/>
    <col min="533" max="533" width="2.85546875" style="3" customWidth="1"/>
    <col min="534" max="768" width="9" style="3"/>
    <col min="769" max="769" width="8.140625" style="3" customWidth="1"/>
    <col min="770" max="770" width="13.28515625" style="3" customWidth="1"/>
    <col min="771" max="771" width="10.7109375" style="3" customWidth="1"/>
    <col min="772" max="772" width="11.28515625" style="3" customWidth="1"/>
    <col min="773" max="773" width="0" style="3" hidden="1" customWidth="1"/>
    <col min="774" max="775" width="2.85546875" style="3" bestFit="1" customWidth="1"/>
    <col min="776" max="776" width="2.85546875" style="3" customWidth="1"/>
    <col min="777" max="778" width="2.85546875" style="3" bestFit="1" customWidth="1"/>
    <col min="779" max="787" width="2.85546875" style="3" customWidth="1"/>
    <col min="788" max="788" width="2.85546875" style="3" bestFit="1" customWidth="1"/>
    <col min="789" max="789" width="2.85546875" style="3" customWidth="1"/>
    <col min="790" max="1024" width="9" style="3"/>
    <col min="1025" max="1025" width="8.140625" style="3" customWidth="1"/>
    <col min="1026" max="1026" width="13.28515625" style="3" customWidth="1"/>
    <col min="1027" max="1027" width="10.7109375" style="3" customWidth="1"/>
    <col min="1028" max="1028" width="11.28515625" style="3" customWidth="1"/>
    <col min="1029" max="1029" width="0" style="3" hidden="1" customWidth="1"/>
    <col min="1030" max="1031" width="2.85546875" style="3" bestFit="1" customWidth="1"/>
    <col min="1032" max="1032" width="2.85546875" style="3" customWidth="1"/>
    <col min="1033" max="1034" width="2.85546875" style="3" bestFit="1" customWidth="1"/>
    <col min="1035" max="1043" width="2.85546875" style="3" customWidth="1"/>
    <col min="1044" max="1044" width="2.85546875" style="3" bestFit="1" customWidth="1"/>
    <col min="1045" max="1045" width="2.85546875" style="3" customWidth="1"/>
    <col min="1046" max="1280" width="9" style="3"/>
    <col min="1281" max="1281" width="8.140625" style="3" customWidth="1"/>
    <col min="1282" max="1282" width="13.28515625" style="3" customWidth="1"/>
    <col min="1283" max="1283" width="10.7109375" style="3" customWidth="1"/>
    <col min="1284" max="1284" width="11.28515625" style="3" customWidth="1"/>
    <col min="1285" max="1285" width="0" style="3" hidden="1" customWidth="1"/>
    <col min="1286" max="1287" width="2.85546875" style="3" bestFit="1" customWidth="1"/>
    <col min="1288" max="1288" width="2.85546875" style="3" customWidth="1"/>
    <col min="1289" max="1290" width="2.85546875" style="3" bestFit="1" customWidth="1"/>
    <col min="1291" max="1299" width="2.85546875" style="3" customWidth="1"/>
    <col min="1300" max="1300" width="2.85546875" style="3" bestFit="1" customWidth="1"/>
    <col min="1301" max="1301" width="2.85546875" style="3" customWidth="1"/>
    <col min="1302" max="1536" width="9" style="3"/>
    <col min="1537" max="1537" width="8.140625" style="3" customWidth="1"/>
    <col min="1538" max="1538" width="13.28515625" style="3" customWidth="1"/>
    <col min="1539" max="1539" width="10.7109375" style="3" customWidth="1"/>
    <col min="1540" max="1540" width="11.28515625" style="3" customWidth="1"/>
    <col min="1541" max="1541" width="0" style="3" hidden="1" customWidth="1"/>
    <col min="1542" max="1543" width="2.85546875" style="3" bestFit="1" customWidth="1"/>
    <col min="1544" max="1544" width="2.85546875" style="3" customWidth="1"/>
    <col min="1545" max="1546" width="2.85546875" style="3" bestFit="1" customWidth="1"/>
    <col min="1547" max="1555" width="2.85546875" style="3" customWidth="1"/>
    <col min="1556" max="1556" width="2.85546875" style="3" bestFit="1" customWidth="1"/>
    <col min="1557" max="1557" width="2.85546875" style="3" customWidth="1"/>
    <col min="1558" max="1792" width="9" style="3"/>
    <col min="1793" max="1793" width="8.140625" style="3" customWidth="1"/>
    <col min="1794" max="1794" width="13.28515625" style="3" customWidth="1"/>
    <col min="1795" max="1795" width="10.7109375" style="3" customWidth="1"/>
    <col min="1796" max="1796" width="11.28515625" style="3" customWidth="1"/>
    <col min="1797" max="1797" width="0" style="3" hidden="1" customWidth="1"/>
    <col min="1798" max="1799" width="2.85546875" style="3" bestFit="1" customWidth="1"/>
    <col min="1800" max="1800" width="2.85546875" style="3" customWidth="1"/>
    <col min="1801" max="1802" width="2.85546875" style="3" bestFit="1" customWidth="1"/>
    <col min="1803" max="1811" width="2.85546875" style="3" customWidth="1"/>
    <col min="1812" max="1812" width="2.85546875" style="3" bestFit="1" customWidth="1"/>
    <col min="1813" max="1813" width="2.85546875" style="3" customWidth="1"/>
    <col min="1814" max="2048" width="9" style="3"/>
    <col min="2049" max="2049" width="8.140625" style="3" customWidth="1"/>
    <col min="2050" max="2050" width="13.28515625" style="3" customWidth="1"/>
    <col min="2051" max="2051" width="10.7109375" style="3" customWidth="1"/>
    <col min="2052" max="2052" width="11.28515625" style="3" customWidth="1"/>
    <col min="2053" max="2053" width="0" style="3" hidden="1" customWidth="1"/>
    <col min="2054" max="2055" width="2.85546875" style="3" bestFit="1" customWidth="1"/>
    <col min="2056" max="2056" width="2.85546875" style="3" customWidth="1"/>
    <col min="2057" max="2058" width="2.85546875" style="3" bestFit="1" customWidth="1"/>
    <col min="2059" max="2067" width="2.85546875" style="3" customWidth="1"/>
    <col min="2068" max="2068" width="2.85546875" style="3" bestFit="1" customWidth="1"/>
    <col min="2069" max="2069" width="2.85546875" style="3" customWidth="1"/>
    <col min="2070" max="2304" width="9" style="3"/>
    <col min="2305" max="2305" width="8.140625" style="3" customWidth="1"/>
    <col min="2306" max="2306" width="13.28515625" style="3" customWidth="1"/>
    <col min="2307" max="2307" width="10.7109375" style="3" customWidth="1"/>
    <col min="2308" max="2308" width="11.28515625" style="3" customWidth="1"/>
    <col min="2309" max="2309" width="0" style="3" hidden="1" customWidth="1"/>
    <col min="2310" max="2311" width="2.85546875" style="3" bestFit="1" customWidth="1"/>
    <col min="2312" max="2312" width="2.85546875" style="3" customWidth="1"/>
    <col min="2313" max="2314" width="2.85546875" style="3" bestFit="1" customWidth="1"/>
    <col min="2315" max="2323" width="2.85546875" style="3" customWidth="1"/>
    <col min="2324" max="2324" width="2.85546875" style="3" bestFit="1" customWidth="1"/>
    <col min="2325" max="2325" width="2.85546875" style="3" customWidth="1"/>
    <col min="2326" max="2560" width="9" style="3"/>
    <col min="2561" max="2561" width="8.140625" style="3" customWidth="1"/>
    <col min="2562" max="2562" width="13.28515625" style="3" customWidth="1"/>
    <col min="2563" max="2563" width="10.7109375" style="3" customWidth="1"/>
    <col min="2564" max="2564" width="11.28515625" style="3" customWidth="1"/>
    <col min="2565" max="2565" width="0" style="3" hidden="1" customWidth="1"/>
    <col min="2566" max="2567" width="2.85546875" style="3" bestFit="1" customWidth="1"/>
    <col min="2568" max="2568" width="2.85546875" style="3" customWidth="1"/>
    <col min="2569" max="2570" width="2.85546875" style="3" bestFit="1" customWidth="1"/>
    <col min="2571" max="2579" width="2.85546875" style="3" customWidth="1"/>
    <col min="2580" max="2580" width="2.85546875" style="3" bestFit="1" customWidth="1"/>
    <col min="2581" max="2581" width="2.85546875" style="3" customWidth="1"/>
    <col min="2582" max="2816" width="9" style="3"/>
    <col min="2817" max="2817" width="8.140625" style="3" customWidth="1"/>
    <col min="2818" max="2818" width="13.28515625" style="3" customWidth="1"/>
    <col min="2819" max="2819" width="10.7109375" style="3" customWidth="1"/>
    <col min="2820" max="2820" width="11.28515625" style="3" customWidth="1"/>
    <col min="2821" max="2821" width="0" style="3" hidden="1" customWidth="1"/>
    <col min="2822" max="2823" width="2.85546875" style="3" bestFit="1" customWidth="1"/>
    <col min="2824" max="2824" width="2.85546875" style="3" customWidth="1"/>
    <col min="2825" max="2826" width="2.85546875" style="3" bestFit="1" customWidth="1"/>
    <col min="2827" max="2835" width="2.85546875" style="3" customWidth="1"/>
    <col min="2836" max="2836" width="2.85546875" style="3" bestFit="1" customWidth="1"/>
    <col min="2837" max="2837" width="2.85546875" style="3" customWidth="1"/>
    <col min="2838" max="3072" width="9" style="3"/>
    <col min="3073" max="3073" width="8.140625" style="3" customWidth="1"/>
    <col min="3074" max="3074" width="13.28515625" style="3" customWidth="1"/>
    <col min="3075" max="3075" width="10.7109375" style="3" customWidth="1"/>
    <col min="3076" max="3076" width="11.28515625" style="3" customWidth="1"/>
    <col min="3077" max="3077" width="0" style="3" hidden="1" customWidth="1"/>
    <col min="3078" max="3079" width="2.85546875" style="3" bestFit="1" customWidth="1"/>
    <col min="3080" max="3080" width="2.85546875" style="3" customWidth="1"/>
    <col min="3081" max="3082" width="2.85546875" style="3" bestFit="1" customWidth="1"/>
    <col min="3083" max="3091" width="2.85546875" style="3" customWidth="1"/>
    <col min="3092" max="3092" width="2.85546875" style="3" bestFit="1" customWidth="1"/>
    <col min="3093" max="3093" width="2.85546875" style="3" customWidth="1"/>
    <col min="3094" max="3328" width="9" style="3"/>
    <col min="3329" max="3329" width="8.140625" style="3" customWidth="1"/>
    <col min="3330" max="3330" width="13.28515625" style="3" customWidth="1"/>
    <col min="3331" max="3331" width="10.7109375" style="3" customWidth="1"/>
    <col min="3332" max="3332" width="11.28515625" style="3" customWidth="1"/>
    <col min="3333" max="3333" width="0" style="3" hidden="1" customWidth="1"/>
    <col min="3334" max="3335" width="2.85546875" style="3" bestFit="1" customWidth="1"/>
    <col min="3336" max="3336" width="2.85546875" style="3" customWidth="1"/>
    <col min="3337" max="3338" width="2.85546875" style="3" bestFit="1" customWidth="1"/>
    <col min="3339" max="3347" width="2.85546875" style="3" customWidth="1"/>
    <col min="3348" max="3348" width="2.85546875" style="3" bestFit="1" customWidth="1"/>
    <col min="3349" max="3349" width="2.85546875" style="3" customWidth="1"/>
    <col min="3350" max="3584" width="9" style="3"/>
    <col min="3585" max="3585" width="8.140625" style="3" customWidth="1"/>
    <col min="3586" max="3586" width="13.28515625" style="3" customWidth="1"/>
    <col min="3587" max="3587" width="10.7109375" style="3" customWidth="1"/>
    <col min="3588" max="3588" width="11.28515625" style="3" customWidth="1"/>
    <col min="3589" max="3589" width="0" style="3" hidden="1" customWidth="1"/>
    <col min="3590" max="3591" width="2.85546875" style="3" bestFit="1" customWidth="1"/>
    <col min="3592" max="3592" width="2.85546875" style="3" customWidth="1"/>
    <col min="3593" max="3594" width="2.85546875" style="3" bestFit="1" customWidth="1"/>
    <col min="3595" max="3603" width="2.85546875" style="3" customWidth="1"/>
    <col min="3604" max="3604" width="2.85546875" style="3" bestFit="1" customWidth="1"/>
    <col min="3605" max="3605" width="2.85546875" style="3" customWidth="1"/>
    <col min="3606" max="3840" width="9" style="3"/>
    <col min="3841" max="3841" width="8.140625" style="3" customWidth="1"/>
    <col min="3842" max="3842" width="13.28515625" style="3" customWidth="1"/>
    <col min="3843" max="3843" width="10.7109375" style="3" customWidth="1"/>
    <col min="3844" max="3844" width="11.28515625" style="3" customWidth="1"/>
    <col min="3845" max="3845" width="0" style="3" hidden="1" customWidth="1"/>
    <col min="3846" max="3847" width="2.85546875" style="3" bestFit="1" customWidth="1"/>
    <col min="3848" max="3848" width="2.85546875" style="3" customWidth="1"/>
    <col min="3849" max="3850" width="2.85546875" style="3" bestFit="1" customWidth="1"/>
    <col min="3851" max="3859" width="2.85546875" style="3" customWidth="1"/>
    <col min="3860" max="3860" width="2.85546875" style="3" bestFit="1" customWidth="1"/>
    <col min="3861" max="3861" width="2.85546875" style="3" customWidth="1"/>
    <col min="3862" max="4096" width="9" style="3"/>
    <col min="4097" max="4097" width="8.140625" style="3" customWidth="1"/>
    <col min="4098" max="4098" width="13.28515625" style="3" customWidth="1"/>
    <col min="4099" max="4099" width="10.7109375" style="3" customWidth="1"/>
    <col min="4100" max="4100" width="11.28515625" style="3" customWidth="1"/>
    <col min="4101" max="4101" width="0" style="3" hidden="1" customWidth="1"/>
    <col min="4102" max="4103" width="2.85546875" style="3" bestFit="1" customWidth="1"/>
    <col min="4104" max="4104" width="2.85546875" style="3" customWidth="1"/>
    <col min="4105" max="4106" width="2.85546875" style="3" bestFit="1" customWidth="1"/>
    <col min="4107" max="4115" width="2.85546875" style="3" customWidth="1"/>
    <col min="4116" max="4116" width="2.85546875" style="3" bestFit="1" customWidth="1"/>
    <col min="4117" max="4117" width="2.85546875" style="3" customWidth="1"/>
    <col min="4118" max="4352" width="9" style="3"/>
    <col min="4353" max="4353" width="8.140625" style="3" customWidth="1"/>
    <col min="4354" max="4354" width="13.28515625" style="3" customWidth="1"/>
    <col min="4355" max="4355" width="10.7109375" style="3" customWidth="1"/>
    <col min="4356" max="4356" width="11.28515625" style="3" customWidth="1"/>
    <col min="4357" max="4357" width="0" style="3" hidden="1" customWidth="1"/>
    <col min="4358" max="4359" width="2.85546875" style="3" bestFit="1" customWidth="1"/>
    <col min="4360" max="4360" width="2.85546875" style="3" customWidth="1"/>
    <col min="4361" max="4362" width="2.85546875" style="3" bestFit="1" customWidth="1"/>
    <col min="4363" max="4371" width="2.85546875" style="3" customWidth="1"/>
    <col min="4372" max="4372" width="2.85546875" style="3" bestFit="1" customWidth="1"/>
    <col min="4373" max="4373" width="2.85546875" style="3" customWidth="1"/>
    <col min="4374" max="4608" width="9" style="3"/>
    <col min="4609" max="4609" width="8.140625" style="3" customWidth="1"/>
    <col min="4610" max="4610" width="13.28515625" style="3" customWidth="1"/>
    <col min="4611" max="4611" width="10.7109375" style="3" customWidth="1"/>
    <col min="4612" max="4612" width="11.28515625" style="3" customWidth="1"/>
    <col min="4613" max="4613" width="0" style="3" hidden="1" customWidth="1"/>
    <col min="4614" max="4615" width="2.85546875" style="3" bestFit="1" customWidth="1"/>
    <col min="4616" max="4616" width="2.85546875" style="3" customWidth="1"/>
    <col min="4617" max="4618" width="2.85546875" style="3" bestFit="1" customWidth="1"/>
    <col min="4619" max="4627" width="2.85546875" style="3" customWidth="1"/>
    <col min="4628" max="4628" width="2.85546875" style="3" bestFit="1" customWidth="1"/>
    <col min="4629" max="4629" width="2.85546875" style="3" customWidth="1"/>
    <col min="4630" max="4864" width="9" style="3"/>
    <col min="4865" max="4865" width="8.140625" style="3" customWidth="1"/>
    <col min="4866" max="4866" width="13.28515625" style="3" customWidth="1"/>
    <col min="4867" max="4867" width="10.7109375" style="3" customWidth="1"/>
    <col min="4868" max="4868" width="11.28515625" style="3" customWidth="1"/>
    <col min="4869" max="4869" width="0" style="3" hidden="1" customWidth="1"/>
    <col min="4870" max="4871" width="2.85546875" style="3" bestFit="1" customWidth="1"/>
    <col min="4872" max="4872" width="2.85546875" style="3" customWidth="1"/>
    <col min="4873" max="4874" width="2.85546875" style="3" bestFit="1" customWidth="1"/>
    <col min="4875" max="4883" width="2.85546875" style="3" customWidth="1"/>
    <col min="4884" max="4884" width="2.85546875" style="3" bestFit="1" customWidth="1"/>
    <col min="4885" max="4885" width="2.85546875" style="3" customWidth="1"/>
    <col min="4886" max="5120" width="9" style="3"/>
    <col min="5121" max="5121" width="8.140625" style="3" customWidth="1"/>
    <col min="5122" max="5122" width="13.28515625" style="3" customWidth="1"/>
    <col min="5123" max="5123" width="10.7109375" style="3" customWidth="1"/>
    <col min="5124" max="5124" width="11.28515625" style="3" customWidth="1"/>
    <col min="5125" max="5125" width="0" style="3" hidden="1" customWidth="1"/>
    <col min="5126" max="5127" width="2.85546875" style="3" bestFit="1" customWidth="1"/>
    <col min="5128" max="5128" width="2.85546875" style="3" customWidth="1"/>
    <col min="5129" max="5130" width="2.85546875" style="3" bestFit="1" customWidth="1"/>
    <col min="5131" max="5139" width="2.85546875" style="3" customWidth="1"/>
    <col min="5140" max="5140" width="2.85546875" style="3" bestFit="1" customWidth="1"/>
    <col min="5141" max="5141" width="2.85546875" style="3" customWidth="1"/>
    <col min="5142" max="5376" width="9" style="3"/>
    <col min="5377" max="5377" width="8.140625" style="3" customWidth="1"/>
    <col min="5378" max="5378" width="13.28515625" style="3" customWidth="1"/>
    <col min="5379" max="5379" width="10.7109375" style="3" customWidth="1"/>
    <col min="5380" max="5380" width="11.28515625" style="3" customWidth="1"/>
    <col min="5381" max="5381" width="0" style="3" hidden="1" customWidth="1"/>
    <col min="5382" max="5383" width="2.85546875" style="3" bestFit="1" customWidth="1"/>
    <col min="5384" max="5384" width="2.85546875" style="3" customWidth="1"/>
    <col min="5385" max="5386" width="2.85546875" style="3" bestFit="1" customWidth="1"/>
    <col min="5387" max="5395" width="2.85546875" style="3" customWidth="1"/>
    <col min="5396" max="5396" width="2.85546875" style="3" bestFit="1" customWidth="1"/>
    <col min="5397" max="5397" width="2.85546875" style="3" customWidth="1"/>
    <col min="5398" max="5632" width="9" style="3"/>
    <col min="5633" max="5633" width="8.140625" style="3" customWidth="1"/>
    <col min="5634" max="5634" width="13.28515625" style="3" customWidth="1"/>
    <col min="5635" max="5635" width="10.7109375" style="3" customWidth="1"/>
    <col min="5636" max="5636" width="11.28515625" style="3" customWidth="1"/>
    <col min="5637" max="5637" width="0" style="3" hidden="1" customWidth="1"/>
    <col min="5638" max="5639" width="2.85546875" style="3" bestFit="1" customWidth="1"/>
    <col min="5640" max="5640" width="2.85546875" style="3" customWidth="1"/>
    <col min="5641" max="5642" width="2.85546875" style="3" bestFit="1" customWidth="1"/>
    <col min="5643" max="5651" width="2.85546875" style="3" customWidth="1"/>
    <col min="5652" max="5652" width="2.85546875" style="3" bestFit="1" customWidth="1"/>
    <col min="5653" max="5653" width="2.85546875" style="3" customWidth="1"/>
    <col min="5654" max="5888" width="9" style="3"/>
    <col min="5889" max="5889" width="8.140625" style="3" customWidth="1"/>
    <col min="5890" max="5890" width="13.28515625" style="3" customWidth="1"/>
    <col min="5891" max="5891" width="10.7109375" style="3" customWidth="1"/>
    <col min="5892" max="5892" width="11.28515625" style="3" customWidth="1"/>
    <col min="5893" max="5893" width="0" style="3" hidden="1" customWidth="1"/>
    <col min="5894" max="5895" width="2.85546875" style="3" bestFit="1" customWidth="1"/>
    <col min="5896" max="5896" width="2.85546875" style="3" customWidth="1"/>
    <col min="5897" max="5898" width="2.85546875" style="3" bestFit="1" customWidth="1"/>
    <col min="5899" max="5907" width="2.85546875" style="3" customWidth="1"/>
    <col min="5908" max="5908" width="2.85546875" style="3" bestFit="1" customWidth="1"/>
    <col min="5909" max="5909" width="2.85546875" style="3" customWidth="1"/>
    <col min="5910" max="6144" width="9" style="3"/>
    <col min="6145" max="6145" width="8.140625" style="3" customWidth="1"/>
    <col min="6146" max="6146" width="13.28515625" style="3" customWidth="1"/>
    <col min="6147" max="6147" width="10.7109375" style="3" customWidth="1"/>
    <col min="6148" max="6148" width="11.28515625" style="3" customWidth="1"/>
    <col min="6149" max="6149" width="0" style="3" hidden="1" customWidth="1"/>
    <col min="6150" max="6151" width="2.85546875" style="3" bestFit="1" customWidth="1"/>
    <col min="6152" max="6152" width="2.85546875" style="3" customWidth="1"/>
    <col min="6153" max="6154" width="2.85546875" style="3" bestFit="1" customWidth="1"/>
    <col min="6155" max="6163" width="2.85546875" style="3" customWidth="1"/>
    <col min="6164" max="6164" width="2.85546875" style="3" bestFit="1" customWidth="1"/>
    <col min="6165" max="6165" width="2.85546875" style="3" customWidth="1"/>
    <col min="6166" max="6400" width="9" style="3"/>
    <col min="6401" max="6401" width="8.140625" style="3" customWidth="1"/>
    <col min="6402" max="6402" width="13.28515625" style="3" customWidth="1"/>
    <col min="6403" max="6403" width="10.7109375" style="3" customWidth="1"/>
    <col min="6404" max="6404" width="11.28515625" style="3" customWidth="1"/>
    <col min="6405" max="6405" width="0" style="3" hidden="1" customWidth="1"/>
    <col min="6406" max="6407" width="2.85546875" style="3" bestFit="1" customWidth="1"/>
    <col min="6408" max="6408" width="2.85546875" style="3" customWidth="1"/>
    <col min="6409" max="6410" width="2.85546875" style="3" bestFit="1" customWidth="1"/>
    <col min="6411" max="6419" width="2.85546875" style="3" customWidth="1"/>
    <col min="6420" max="6420" width="2.85546875" style="3" bestFit="1" customWidth="1"/>
    <col min="6421" max="6421" width="2.85546875" style="3" customWidth="1"/>
    <col min="6422" max="6656" width="9" style="3"/>
    <col min="6657" max="6657" width="8.140625" style="3" customWidth="1"/>
    <col min="6658" max="6658" width="13.28515625" style="3" customWidth="1"/>
    <col min="6659" max="6659" width="10.7109375" style="3" customWidth="1"/>
    <col min="6660" max="6660" width="11.28515625" style="3" customWidth="1"/>
    <col min="6661" max="6661" width="0" style="3" hidden="1" customWidth="1"/>
    <col min="6662" max="6663" width="2.85546875" style="3" bestFit="1" customWidth="1"/>
    <col min="6664" max="6664" width="2.85546875" style="3" customWidth="1"/>
    <col min="6665" max="6666" width="2.85546875" style="3" bestFit="1" customWidth="1"/>
    <col min="6667" max="6675" width="2.85546875" style="3" customWidth="1"/>
    <col min="6676" max="6676" width="2.85546875" style="3" bestFit="1" customWidth="1"/>
    <col min="6677" max="6677" width="2.85546875" style="3" customWidth="1"/>
    <col min="6678" max="6912" width="9" style="3"/>
    <col min="6913" max="6913" width="8.140625" style="3" customWidth="1"/>
    <col min="6914" max="6914" width="13.28515625" style="3" customWidth="1"/>
    <col min="6915" max="6915" width="10.7109375" style="3" customWidth="1"/>
    <col min="6916" max="6916" width="11.28515625" style="3" customWidth="1"/>
    <col min="6917" max="6917" width="0" style="3" hidden="1" customWidth="1"/>
    <col min="6918" max="6919" width="2.85546875" style="3" bestFit="1" customWidth="1"/>
    <col min="6920" max="6920" width="2.85546875" style="3" customWidth="1"/>
    <col min="6921" max="6922" width="2.85546875" style="3" bestFit="1" customWidth="1"/>
    <col min="6923" max="6931" width="2.85546875" style="3" customWidth="1"/>
    <col min="6932" max="6932" width="2.85546875" style="3" bestFit="1" customWidth="1"/>
    <col min="6933" max="6933" width="2.85546875" style="3" customWidth="1"/>
    <col min="6934" max="7168" width="9" style="3"/>
    <col min="7169" max="7169" width="8.140625" style="3" customWidth="1"/>
    <col min="7170" max="7170" width="13.28515625" style="3" customWidth="1"/>
    <col min="7171" max="7171" width="10.7109375" style="3" customWidth="1"/>
    <col min="7172" max="7172" width="11.28515625" style="3" customWidth="1"/>
    <col min="7173" max="7173" width="0" style="3" hidden="1" customWidth="1"/>
    <col min="7174" max="7175" width="2.85546875" style="3" bestFit="1" customWidth="1"/>
    <col min="7176" max="7176" width="2.85546875" style="3" customWidth="1"/>
    <col min="7177" max="7178" width="2.85546875" style="3" bestFit="1" customWidth="1"/>
    <col min="7179" max="7187" width="2.85546875" style="3" customWidth="1"/>
    <col min="7188" max="7188" width="2.85546875" style="3" bestFit="1" customWidth="1"/>
    <col min="7189" max="7189" width="2.85546875" style="3" customWidth="1"/>
    <col min="7190" max="7424" width="9" style="3"/>
    <col min="7425" max="7425" width="8.140625" style="3" customWidth="1"/>
    <col min="7426" max="7426" width="13.28515625" style="3" customWidth="1"/>
    <col min="7427" max="7427" width="10.7109375" style="3" customWidth="1"/>
    <col min="7428" max="7428" width="11.28515625" style="3" customWidth="1"/>
    <col min="7429" max="7429" width="0" style="3" hidden="1" customWidth="1"/>
    <col min="7430" max="7431" width="2.85546875" style="3" bestFit="1" customWidth="1"/>
    <col min="7432" max="7432" width="2.85546875" style="3" customWidth="1"/>
    <col min="7433" max="7434" width="2.85546875" style="3" bestFit="1" customWidth="1"/>
    <col min="7435" max="7443" width="2.85546875" style="3" customWidth="1"/>
    <col min="7444" max="7444" width="2.85546875" style="3" bestFit="1" customWidth="1"/>
    <col min="7445" max="7445" width="2.85546875" style="3" customWidth="1"/>
    <col min="7446" max="7680" width="9" style="3"/>
    <col min="7681" max="7681" width="8.140625" style="3" customWidth="1"/>
    <col min="7682" max="7682" width="13.28515625" style="3" customWidth="1"/>
    <col min="7683" max="7683" width="10.7109375" style="3" customWidth="1"/>
    <col min="7684" max="7684" width="11.28515625" style="3" customWidth="1"/>
    <col min="7685" max="7685" width="0" style="3" hidden="1" customWidth="1"/>
    <col min="7686" max="7687" width="2.85546875" style="3" bestFit="1" customWidth="1"/>
    <col min="7688" max="7688" width="2.85546875" style="3" customWidth="1"/>
    <col min="7689" max="7690" width="2.85546875" style="3" bestFit="1" customWidth="1"/>
    <col min="7691" max="7699" width="2.85546875" style="3" customWidth="1"/>
    <col min="7700" max="7700" width="2.85546875" style="3" bestFit="1" customWidth="1"/>
    <col min="7701" max="7701" width="2.85546875" style="3" customWidth="1"/>
    <col min="7702" max="7936" width="9" style="3"/>
    <col min="7937" max="7937" width="8.140625" style="3" customWidth="1"/>
    <col min="7938" max="7938" width="13.28515625" style="3" customWidth="1"/>
    <col min="7939" max="7939" width="10.7109375" style="3" customWidth="1"/>
    <col min="7940" max="7940" width="11.28515625" style="3" customWidth="1"/>
    <col min="7941" max="7941" width="0" style="3" hidden="1" customWidth="1"/>
    <col min="7942" max="7943" width="2.85546875" style="3" bestFit="1" customWidth="1"/>
    <col min="7944" max="7944" width="2.85546875" style="3" customWidth="1"/>
    <col min="7945" max="7946" width="2.85546875" style="3" bestFit="1" customWidth="1"/>
    <col min="7947" max="7955" width="2.85546875" style="3" customWidth="1"/>
    <col min="7956" max="7956" width="2.85546875" style="3" bestFit="1" customWidth="1"/>
    <col min="7957" max="7957" width="2.85546875" style="3" customWidth="1"/>
    <col min="7958" max="8192" width="9" style="3"/>
    <col min="8193" max="8193" width="8.140625" style="3" customWidth="1"/>
    <col min="8194" max="8194" width="13.28515625" style="3" customWidth="1"/>
    <col min="8195" max="8195" width="10.7109375" style="3" customWidth="1"/>
    <col min="8196" max="8196" width="11.28515625" style="3" customWidth="1"/>
    <col min="8197" max="8197" width="0" style="3" hidden="1" customWidth="1"/>
    <col min="8198" max="8199" width="2.85546875" style="3" bestFit="1" customWidth="1"/>
    <col min="8200" max="8200" width="2.85546875" style="3" customWidth="1"/>
    <col min="8201" max="8202" width="2.85546875" style="3" bestFit="1" customWidth="1"/>
    <col min="8203" max="8211" width="2.85546875" style="3" customWidth="1"/>
    <col min="8212" max="8212" width="2.85546875" style="3" bestFit="1" customWidth="1"/>
    <col min="8213" max="8213" width="2.85546875" style="3" customWidth="1"/>
    <col min="8214" max="8448" width="9" style="3"/>
    <col min="8449" max="8449" width="8.140625" style="3" customWidth="1"/>
    <col min="8450" max="8450" width="13.28515625" style="3" customWidth="1"/>
    <col min="8451" max="8451" width="10.7109375" style="3" customWidth="1"/>
    <col min="8452" max="8452" width="11.28515625" style="3" customWidth="1"/>
    <col min="8453" max="8453" width="0" style="3" hidden="1" customWidth="1"/>
    <col min="8454" max="8455" width="2.85546875" style="3" bestFit="1" customWidth="1"/>
    <col min="8456" max="8456" width="2.85546875" style="3" customWidth="1"/>
    <col min="8457" max="8458" width="2.85546875" style="3" bestFit="1" customWidth="1"/>
    <col min="8459" max="8467" width="2.85546875" style="3" customWidth="1"/>
    <col min="8468" max="8468" width="2.85546875" style="3" bestFit="1" customWidth="1"/>
    <col min="8469" max="8469" width="2.85546875" style="3" customWidth="1"/>
    <col min="8470" max="8704" width="9" style="3"/>
    <col min="8705" max="8705" width="8.140625" style="3" customWidth="1"/>
    <col min="8706" max="8706" width="13.28515625" style="3" customWidth="1"/>
    <col min="8707" max="8707" width="10.7109375" style="3" customWidth="1"/>
    <col min="8708" max="8708" width="11.28515625" style="3" customWidth="1"/>
    <col min="8709" max="8709" width="0" style="3" hidden="1" customWidth="1"/>
    <col min="8710" max="8711" width="2.85546875" style="3" bestFit="1" customWidth="1"/>
    <col min="8712" max="8712" width="2.85546875" style="3" customWidth="1"/>
    <col min="8713" max="8714" width="2.85546875" style="3" bestFit="1" customWidth="1"/>
    <col min="8715" max="8723" width="2.85546875" style="3" customWidth="1"/>
    <col min="8724" max="8724" width="2.85546875" style="3" bestFit="1" customWidth="1"/>
    <col min="8725" max="8725" width="2.85546875" style="3" customWidth="1"/>
    <col min="8726" max="8960" width="9" style="3"/>
    <col min="8961" max="8961" width="8.140625" style="3" customWidth="1"/>
    <col min="8962" max="8962" width="13.28515625" style="3" customWidth="1"/>
    <col min="8963" max="8963" width="10.7109375" style="3" customWidth="1"/>
    <col min="8964" max="8964" width="11.28515625" style="3" customWidth="1"/>
    <col min="8965" max="8965" width="0" style="3" hidden="1" customWidth="1"/>
    <col min="8966" max="8967" width="2.85546875" style="3" bestFit="1" customWidth="1"/>
    <col min="8968" max="8968" width="2.85546875" style="3" customWidth="1"/>
    <col min="8969" max="8970" width="2.85546875" style="3" bestFit="1" customWidth="1"/>
    <col min="8971" max="8979" width="2.85546875" style="3" customWidth="1"/>
    <col min="8980" max="8980" width="2.85546875" style="3" bestFit="1" customWidth="1"/>
    <col min="8981" max="8981" width="2.85546875" style="3" customWidth="1"/>
    <col min="8982" max="9216" width="9" style="3"/>
    <col min="9217" max="9217" width="8.140625" style="3" customWidth="1"/>
    <col min="9218" max="9218" width="13.28515625" style="3" customWidth="1"/>
    <col min="9219" max="9219" width="10.7109375" style="3" customWidth="1"/>
    <col min="9220" max="9220" width="11.28515625" style="3" customWidth="1"/>
    <col min="9221" max="9221" width="0" style="3" hidden="1" customWidth="1"/>
    <col min="9222" max="9223" width="2.85546875" style="3" bestFit="1" customWidth="1"/>
    <col min="9224" max="9224" width="2.85546875" style="3" customWidth="1"/>
    <col min="9225" max="9226" width="2.85546875" style="3" bestFit="1" customWidth="1"/>
    <col min="9227" max="9235" width="2.85546875" style="3" customWidth="1"/>
    <col min="9236" max="9236" width="2.85546875" style="3" bestFit="1" customWidth="1"/>
    <col min="9237" max="9237" width="2.85546875" style="3" customWidth="1"/>
    <col min="9238" max="9472" width="9" style="3"/>
    <col min="9473" max="9473" width="8.140625" style="3" customWidth="1"/>
    <col min="9474" max="9474" width="13.28515625" style="3" customWidth="1"/>
    <col min="9475" max="9475" width="10.7109375" style="3" customWidth="1"/>
    <col min="9476" max="9476" width="11.28515625" style="3" customWidth="1"/>
    <col min="9477" max="9477" width="0" style="3" hidden="1" customWidth="1"/>
    <col min="9478" max="9479" width="2.85546875" style="3" bestFit="1" customWidth="1"/>
    <col min="9480" max="9480" width="2.85546875" style="3" customWidth="1"/>
    <col min="9481" max="9482" width="2.85546875" style="3" bestFit="1" customWidth="1"/>
    <col min="9483" max="9491" width="2.85546875" style="3" customWidth="1"/>
    <col min="9492" max="9492" width="2.85546875" style="3" bestFit="1" customWidth="1"/>
    <col min="9493" max="9493" width="2.85546875" style="3" customWidth="1"/>
    <col min="9494" max="9728" width="9" style="3"/>
    <col min="9729" max="9729" width="8.140625" style="3" customWidth="1"/>
    <col min="9730" max="9730" width="13.28515625" style="3" customWidth="1"/>
    <col min="9731" max="9731" width="10.7109375" style="3" customWidth="1"/>
    <col min="9732" max="9732" width="11.28515625" style="3" customWidth="1"/>
    <col min="9733" max="9733" width="0" style="3" hidden="1" customWidth="1"/>
    <col min="9734" max="9735" width="2.85546875" style="3" bestFit="1" customWidth="1"/>
    <col min="9736" max="9736" width="2.85546875" style="3" customWidth="1"/>
    <col min="9737" max="9738" width="2.85546875" style="3" bestFit="1" customWidth="1"/>
    <col min="9739" max="9747" width="2.85546875" style="3" customWidth="1"/>
    <col min="9748" max="9748" width="2.85546875" style="3" bestFit="1" customWidth="1"/>
    <col min="9749" max="9749" width="2.85546875" style="3" customWidth="1"/>
    <col min="9750" max="9984" width="9" style="3"/>
    <col min="9985" max="9985" width="8.140625" style="3" customWidth="1"/>
    <col min="9986" max="9986" width="13.28515625" style="3" customWidth="1"/>
    <col min="9987" max="9987" width="10.7109375" style="3" customWidth="1"/>
    <col min="9988" max="9988" width="11.28515625" style="3" customWidth="1"/>
    <col min="9989" max="9989" width="0" style="3" hidden="1" customWidth="1"/>
    <col min="9990" max="9991" width="2.85546875" style="3" bestFit="1" customWidth="1"/>
    <col min="9992" max="9992" width="2.85546875" style="3" customWidth="1"/>
    <col min="9993" max="9994" width="2.85546875" style="3" bestFit="1" customWidth="1"/>
    <col min="9995" max="10003" width="2.85546875" style="3" customWidth="1"/>
    <col min="10004" max="10004" width="2.85546875" style="3" bestFit="1" customWidth="1"/>
    <col min="10005" max="10005" width="2.85546875" style="3" customWidth="1"/>
    <col min="10006" max="10240" width="9" style="3"/>
    <col min="10241" max="10241" width="8.140625" style="3" customWidth="1"/>
    <col min="10242" max="10242" width="13.28515625" style="3" customWidth="1"/>
    <col min="10243" max="10243" width="10.7109375" style="3" customWidth="1"/>
    <col min="10244" max="10244" width="11.28515625" style="3" customWidth="1"/>
    <col min="10245" max="10245" width="0" style="3" hidden="1" customWidth="1"/>
    <col min="10246" max="10247" width="2.85546875" style="3" bestFit="1" customWidth="1"/>
    <col min="10248" max="10248" width="2.85546875" style="3" customWidth="1"/>
    <col min="10249" max="10250" width="2.85546875" style="3" bestFit="1" customWidth="1"/>
    <col min="10251" max="10259" width="2.85546875" style="3" customWidth="1"/>
    <col min="10260" max="10260" width="2.85546875" style="3" bestFit="1" customWidth="1"/>
    <col min="10261" max="10261" width="2.85546875" style="3" customWidth="1"/>
    <col min="10262" max="10496" width="9" style="3"/>
    <col min="10497" max="10497" width="8.140625" style="3" customWidth="1"/>
    <col min="10498" max="10498" width="13.28515625" style="3" customWidth="1"/>
    <col min="10499" max="10499" width="10.7109375" style="3" customWidth="1"/>
    <col min="10500" max="10500" width="11.28515625" style="3" customWidth="1"/>
    <col min="10501" max="10501" width="0" style="3" hidden="1" customWidth="1"/>
    <col min="10502" max="10503" width="2.85546875" style="3" bestFit="1" customWidth="1"/>
    <col min="10504" max="10504" width="2.85546875" style="3" customWidth="1"/>
    <col min="10505" max="10506" width="2.85546875" style="3" bestFit="1" customWidth="1"/>
    <col min="10507" max="10515" width="2.85546875" style="3" customWidth="1"/>
    <col min="10516" max="10516" width="2.85546875" style="3" bestFit="1" customWidth="1"/>
    <col min="10517" max="10517" width="2.85546875" style="3" customWidth="1"/>
    <col min="10518" max="10752" width="9" style="3"/>
    <col min="10753" max="10753" width="8.140625" style="3" customWidth="1"/>
    <col min="10754" max="10754" width="13.28515625" style="3" customWidth="1"/>
    <col min="10755" max="10755" width="10.7109375" style="3" customWidth="1"/>
    <col min="10756" max="10756" width="11.28515625" style="3" customWidth="1"/>
    <col min="10757" max="10757" width="0" style="3" hidden="1" customWidth="1"/>
    <col min="10758" max="10759" width="2.85546875" style="3" bestFit="1" customWidth="1"/>
    <col min="10760" max="10760" width="2.85546875" style="3" customWidth="1"/>
    <col min="10761" max="10762" width="2.85546875" style="3" bestFit="1" customWidth="1"/>
    <col min="10763" max="10771" width="2.85546875" style="3" customWidth="1"/>
    <col min="10772" max="10772" width="2.85546875" style="3" bestFit="1" customWidth="1"/>
    <col min="10773" max="10773" width="2.85546875" style="3" customWidth="1"/>
    <col min="10774" max="11008" width="9" style="3"/>
    <col min="11009" max="11009" width="8.140625" style="3" customWidth="1"/>
    <col min="11010" max="11010" width="13.28515625" style="3" customWidth="1"/>
    <col min="11011" max="11011" width="10.7109375" style="3" customWidth="1"/>
    <col min="11012" max="11012" width="11.28515625" style="3" customWidth="1"/>
    <col min="11013" max="11013" width="0" style="3" hidden="1" customWidth="1"/>
    <col min="11014" max="11015" width="2.85546875" style="3" bestFit="1" customWidth="1"/>
    <col min="11016" max="11016" width="2.85546875" style="3" customWidth="1"/>
    <col min="11017" max="11018" width="2.85546875" style="3" bestFit="1" customWidth="1"/>
    <col min="11019" max="11027" width="2.85546875" style="3" customWidth="1"/>
    <col min="11028" max="11028" width="2.85546875" style="3" bestFit="1" customWidth="1"/>
    <col min="11029" max="11029" width="2.85546875" style="3" customWidth="1"/>
    <col min="11030" max="11264" width="9" style="3"/>
    <col min="11265" max="11265" width="8.140625" style="3" customWidth="1"/>
    <col min="11266" max="11266" width="13.28515625" style="3" customWidth="1"/>
    <col min="11267" max="11267" width="10.7109375" style="3" customWidth="1"/>
    <col min="11268" max="11268" width="11.28515625" style="3" customWidth="1"/>
    <col min="11269" max="11269" width="0" style="3" hidden="1" customWidth="1"/>
    <col min="11270" max="11271" width="2.85546875" style="3" bestFit="1" customWidth="1"/>
    <col min="11272" max="11272" width="2.85546875" style="3" customWidth="1"/>
    <col min="11273" max="11274" width="2.85546875" style="3" bestFit="1" customWidth="1"/>
    <col min="11275" max="11283" width="2.85546875" style="3" customWidth="1"/>
    <col min="11284" max="11284" width="2.85546875" style="3" bestFit="1" customWidth="1"/>
    <col min="11285" max="11285" width="2.85546875" style="3" customWidth="1"/>
    <col min="11286" max="11520" width="9" style="3"/>
    <col min="11521" max="11521" width="8.140625" style="3" customWidth="1"/>
    <col min="11522" max="11522" width="13.28515625" style="3" customWidth="1"/>
    <col min="11523" max="11523" width="10.7109375" style="3" customWidth="1"/>
    <col min="11524" max="11524" width="11.28515625" style="3" customWidth="1"/>
    <col min="11525" max="11525" width="0" style="3" hidden="1" customWidth="1"/>
    <col min="11526" max="11527" width="2.85546875" style="3" bestFit="1" customWidth="1"/>
    <col min="11528" max="11528" width="2.85546875" style="3" customWidth="1"/>
    <col min="11529" max="11530" width="2.85546875" style="3" bestFit="1" customWidth="1"/>
    <col min="11531" max="11539" width="2.85546875" style="3" customWidth="1"/>
    <col min="11540" max="11540" width="2.85546875" style="3" bestFit="1" customWidth="1"/>
    <col min="11541" max="11541" width="2.85546875" style="3" customWidth="1"/>
    <col min="11542" max="11776" width="9" style="3"/>
    <col min="11777" max="11777" width="8.140625" style="3" customWidth="1"/>
    <col min="11778" max="11778" width="13.28515625" style="3" customWidth="1"/>
    <col min="11779" max="11779" width="10.7109375" style="3" customWidth="1"/>
    <col min="11780" max="11780" width="11.28515625" style="3" customWidth="1"/>
    <col min="11781" max="11781" width="0" style="3" hidden="1" customWidth="1"/>
    <col min="11782" max="11783" width="2.85546875" style="3" bestFit="1" customWidth="1"/>
    <col min="11784" max="11784" width="2.85546875" style="3" customWidth="1"/>
    <col min="11785" max="11786" width="2.85546875" style="3" bestFit="1" customWidth="1"/>
    <col min="11787" max="11795" width="2.85546875" style="3" customWidth="1"/>
    <col min="11796" max="11796" width="2.85546875" style="3" bestFit="1" customWidth="1"/>
    <col min="11797" max="11797" width="2.85546875" style="3" customWidth="1"/>
    <col min="11798" max="12032" width="9" style="3"/>
    <col min="12033" max="12033" width="8.140625" style="3" customWidth="1"/>
    <col min="12034" max="12034" width="13.28515625" style="3" customWidth="1"/>
    <col min="12035" max="12035" width="10.7109375" style="3" customWidth="1"/>
    <col min="12036" max="12036" width="11.28515625" style="3" customWidth="1"/>
    <col min="12037" max="12037" width="0" style="3" hidden="1" customWidth="1"/>
    <col min="12038" max="12039" width="2.85546875" style="3" bestFit="1" customWidth="1"/>
    <col min="12040" max="12040" width="2.85546875" style="3" customWidth="1"/>
    <col min="12041" max="12042" width="2.85546875" style="3" bestFit="1" customWidth="1"/>
    <col min="12043" max="12051" width="2.85546875" style="3" customWidth="1"/>
    <col min="12052" max="12052" width="2.85546875" style="3" bestFit="1" customWidth="1"/>
    <col min="12053" max="12053" width="2.85546875" style="3" customWidth="1"/>
    <col min="12054" max="12288" width="9" style="3"/>
    <col min="12289" max="12289" width="8.140625" style="3" customWidth="1"/>
    <col min="12290" max="12290" width="13.28515625" style="3" customWidth="1"/>
    <col min="12291" max="12291" width="10.7109375" style="3" customWidth="1"/>
    <col min="12292" max="12292" width="11.28515625" style="3" customWidth="1"/>
    <col min="12293" max="12293" width="0" style="3" hidden="1" customWidth="1"/>
    <col min="12294" max="12295" width="2.85546875" style="3" bestFit="1" customWidth="1"/>
    <col min="12296" max="12296" width="2.85546875" style="3" customWidth="1"/>
    <col min="12297" max="12298" width="2.85546875" style="3" bestFit="1" customWidth="1"/>
    <col min="12299" max="12307" width="2.85546875" style="3" customWidth="1"/>
    <col min="12308" max="12308" width="2.85546875" style="3" bestFit="1" customWidth="1"/>
    <col min="12309" max="12309" width="2.85546875" style="3" customWidth="1"/>
    <col min="12310" max="12544" width="9" style="3"/>
    <col min="12545" max="12545" width="8.140625" style="3" customWidth="1"/>
    <col min="12546" max="12546" width="13.28515625" style="3" customWidth="1"/>
    <col min="12547" max="12547" width="10.7109375" style="3" customWidth="1"/>
    <col min="12548" max="12548" width="11.28515625" style="3" customWidth="1"/>
    <col min="12549" max="12549" width="0" style="3" hidden="1" customWidth="1"/>
    <col min="12550" max="12551" width="2.85546875" style="3" bestFit="1" customWidth="1"/>
    <col min="12552" max="12552" width="2.85546875" style="3" customWidth="1"/>
    <col min="12553" max="12554" width="2.85546875" style="3" bestFit="1" customWidth="1"/>
    <col min="12555" max="12563" width="2.85546875" style="3" customWidth="1"/>
    <col min="12564" max="12564" width="2.85546875" style="3" bestFit="1" customWidth="1"/>
    <col min="12565" max="12565" width="2.85546875" style="3" customWidth="1"/>
    <col min="12566" max="12800" width="9" style="3"/>
    <col min="12801" max="12801" width="8.140625" style="3" customWidth="1"/>
    <col min="12802" max="12802" width="13.28515625" style="3" customWidth="1"/>
    <col min="12803" max="12803" width="10.7109375" style="3" customWidth="1"/>
    <col min="12804" max="12804" width="11.28515625" style="3" customWidth="1"/>
    <col min="12805" max="12805" width="0" style="3" hidden="1" customWidth="1"/>
    <col min="12806" max="12807" width="2.85546875" style="3" bestFit="1" customWidth="1"/>
    <col min="12808" max="12808" width="2.85546875" style="3" customWidth="1"/>
    <col min="12809" max="12810" width="2.85546875" style="3" bestFit="1" customWidth="1"/>
    <col min="12811" max="12819" width="2.85546875" style="3" customWidth="1"/>
    <col min="12820" max="12820" width="2.85546875" style="3" bestFit="1" customWidth="1"/>
    <col min="12821" max="12821" width="2.85546875" style="3" customWidth="1"/>
    <col min="12822" max="13056" width="9" style="3"/>
    <col min="13057" max="13057" width="8.140625" style="3" customWidth="1"/>
    <col min="13058" max="13058" width="13.28515625" style="3" customWidth="1"/>
    <col min="13059" max="13059" width="10.7109375" style="3" customWidth="1"/>
    <col min="13060" max="13060" width="11.28515625" style="3" customWidth="1"/>
    <col min="13061" max="13061" width="0" style="3" hidden="1" customWidth="1"/>
    <col min="13062" max="13063" width="2.85546875" style="3" bestFit="1" customWidth="1"/>
    <col min="13064" max="13064" width="2.85546875" style="3" customWidth="1"/>
    <col min="13065" max="13066" width="2.85546875" style="3" bestFit="1" customWidth="1"/>
    <col min="13067" max="13075" width="2.85546875" style="3" customWidth="1"/>
    <col min="13076" max="13076" width="2.85546875" style="3" bestFit="1" customWidth="1"/>
    <col min="13077" max="13077" width="2.85546875" style="3" customWidth="1"/>
    <col min="13078" max="13312" width="9" style="3"/>
    <col min="13313" max="13313" width="8.140625" style="3" customWidth="1"/>
    <col min="13314" max="13314" width="13.28515625" style="3" customWidth="1"/>
    <col min="13315" max="13315" width="10.7109375" style="3" customWidth="1"/>
    <col min="13316" max="13316" width="11.28515625" style="3" customWidth="1"/>
    <col min="13317" max="13317" width="0" style="3" hidden="1" customWidth="1"/>
    <col min="13318" max="13319" width="2.85546875" style="3" bestFit="1" customWidth="1"/>
    <col min="13320" max="13320" width="2.85546875" style="3" customWidth="1"/>
    <col min="13321" max="13322" width="2.85546875" style="3" bestFit="1" customWidth="1"/>
    <col min="13323" max="13331" width="2.85546875" style="3" customWidth="1"/>
    <col min="13332" max="13332" width="2.85546875" style="3" bestFit="1" customWidth="1"/>
    <col min="13333" max="13333" width="2.85546875" style="3" customWidth="1"/>
    <col min="13334" max="13568" width="9" style="3"/>
    <col min="13569" max="13569" width="8.140625" style="3" customWidth="1"/>
    <col min="13570" max="13570" width="13.28515625" style="3" customWidth="1"/>
    <col min="13571" max="13571" width="10.7109375" style="3" customWidth="1"/>
    <col min="13572" max="13572" width="11.28515625" style="3" customWidth="1"/>
    <col min="13573" max="13573" width="0" style="3" hidden="1" customWidth="1"/>
    <col min="13574" max="13575" width="2.85546875" style="3" bestFit="1" customWidth="1"/>
    <col min="13576" max="13576" width="2.85546875" style="3" customWidth="1"/>
    <col min="13577" max="13578" width="2.85546875" style="3" bestFit="1" customWidth="1"/>
    <col min="13579" max="13587" width="2.85546875" style="3" customWidth="1"/>
    <col min="13588" max="13588" width="2.85546875" style="3" bestFit="1" customWidth="1"/>
    <col min="13589" max="13589" width="2.85546875" style="3" customWidth="1"/>
    <col min="13590" max="13824" width="9" style="3"/>
    <col min="13825" max="13825" width="8.140625" style="3" customWidth="1"/>
    <col min="13826" max="13826" width="13.28515625" style="3" customWidth="1"/>
    <col min="13827" max="13827" width="10.7109375" style="3" customWidth="1"/>
    <col min="13828" max="13828" width="11.28515625" style="3" customWidth="1"/>
    <col min="13829" max="13829" width="0" style="3" hidden="1" customWidth="1"/>
    <col min="13830" max="13831" width="2.85546875" style="3" bestFit="1" customWidth="1"/>
    <col min="13832" max="13832" width="2.85546875" style="3" customWidth="1"/>
    <col min="13833" max="13834" width="2.85546875" style="3" bestFit="1" customWidth="1"/>
    <col min="13835" max="13843" width="2.85546875" style="3" customWidth="1"/>
    <col min="13844" max="13844" width="2.85546875" style="3" bestFit="1" customWidth="1"/>
    <col min="13845" max="13845" width="2.85546875" style="3" customWidth="1"/>
    <col min="13846" max="14080" width="9" style="3"/>
    <col min="14081" max="14081" width="8.140625" style="3" customWidth="1"/>
    <col min="14082" max="14082" width="13.28515625" style="3" customWidth="1"/>
    <col min="14083" max="14083" width="10.7109375" style="3" customWidth="1"/>
    <col min="14084" max="14084" width="11.28515625" style="3" customWidth="1"/>
    <col min="14085" max="14085" width="0" style="3" hidden="1" customWidth="1"/>
    <col min="14086" max="14087" width="2.85546875" style="3" bestFit="1" customWidth="1"/>
    <col min="14088" max="14088" width="2.85546875" style="3" customWidth="1"/>
    <col min="14089" max="14090" width="2.85546875" style="3" bestFit="1" customWidth="1"/>
    <col min="14091" max="14099" width="2.85546875" style="3" customWidth="1"/>
    <col min="14100" max="14100" width="2.85546875" style="3" bestFit="1" customWidth="1"/>
    <col min="14101" max="14101" width="2.85546875" style="3" customWidth="1"/>
    <col min="14102" max="14336" width="9" style="3"/>
    <col min="14337" max="14337" width="8.140625" style="3" customWidth="1"/>
    <col min="14338" max="14338" width="13.28515625" style="3" customWidth="1"/>
    <col min="14339" max="14339" width="10.7109375" style="3" customWidth="1"/>
    <col min="14340" max="14340" width="11.28515625" style="3" customWidth="1"/>
    <col min="14341" max="14341" width="0" style="3" hidden="1" customWidth="1"/>
    <col min="14342" max="14343" width="2.85546875" style="3" bestFit="1" customWidth="1"/>
    <col min="14344" max="14344" width="2.85546875" style="3" customWidth="1"/>
    <col min="14345" max="14346" width="2.85546875" style="3" bestFit="1" customWidth="1"/>
    <col min="14347" max="14355" width="2.85546875" style="3" customWidth="1"/>
    <col min="14356" max="14356" width="2.85546875" style="3" bestFit="1" customWidth="1"/>
    <col min="14357" max="14357" width="2.85546875" style="3" customWidth="1"/>
    <col min="14358" max="14592" width="9" style="3"/>
    <col min="14593" max="14593" width="8.140625" style="3" customWidth="1"/>
    <col min="14594" max="14594" width="13.28515625" style="3" customWidth="1"/>
    <col min="14595" max="14595" width="10.7109375" style="3" customWidth="1"/>
    <col min="14596" max="14596" width="11.28515625" style="3" customWidth="1"/>
    <col min="14597" max="14597" width="0" style="3" hidden="1" customWidth="1"/>
    <col min="14598" max="14599" width="2.85546875" style="3" bestFit="1" customWidth="1"/>
    <col min="14600" max="14600" width="2.85546875" style="3" customWidth="1"/>
    <col min="14601" max="14602" width="2.85546875" style="3" bestFit="1" customWidth="1"/>
    <col min="14603" max="14611" width="2.85546875" style="3" customWidth="1"/>
    <col min="14612" max="14612" width="2.85546875" style="3" bestFit="1" customWidth="1"/>
    <col min="14613" max="14613" width="2.85546875" style="3" customWidth="1"/>
    <col min="14614" max="14848" width="9" style="3"/>
    <col min="14849" max="14849" width="8.140625" style="3" customWidth="1"/>
    <col min="14850" max="14850" width="13.28515625" style="3" customWidth="1"/>
    <col min="14851" max="14851" width="10.7109375" style="3" customWidth="1"/>
    <col min="14852" max="14852" width="11.28515625" style="3" customWidth="1"/>
    <col min="14853" max="14853" width="0" style="3" hidden="1" customWidth="1"/>
    <col min="14854" max="14855" width="2.85546875" style="3" bestFit="1" customWidth="1"/>
    <col min="14856" max="14856" width="2.85546875" style="3" customWidth="1"/>
    <col min="14857" max="14858" width="2.85546875" style="3" bestFit="1" customWidth="1"/>
    <col min="14859" max="14867" width="2.85546875" style="3" customWidth="1"/>
    <col min="14868" max="14868" width="2.85546875" style="3" bestFit="1" customWidth="1"/>
    <col min="14869" max="14869" width="2.85546875" style="3" customWidth="1"/>
    <col min="14870" max="15104" width="9" style="3"/>
    <col min="15105" max="15105" width="8.140625" style="3" customWidth="1"/>
    <col min="15106" max="15106" width="13.28515625" style="3" customWidth="1"/>
    <col min="15107" max="15107" width="10.7109375" style="3" customWidth="1"/>
    <col min="15108" max="15108" width="11.28515625" style="3" customWidth="1"/>
    <col min="15109" max="15109" width="0" style="3" hidden="1" customWidth="1"/>
    <col min="15110" max="15111" width="2.85546875" style="3" bestFit="1" customWidth="1"/>
    <col min="15112" max="15112" width="2.85546875" style="3" customWidth="1"/>
    <col min="15113" max="15114" width="2.85546875" style="3" bestFit="1" customWidth="1"/>
    <col min="15115" max="15123" width="2.85546875" style="3" customWidth="1"/>
    <col min="15124" max="15124" width="2.85546875" style="3" bestFit="1" customWidth="1"/>
    <col min="15125" max="15125" width="2.85546875" style="3" customWidth="1"/>
    <col min="15126" max="15360" width="9" style="3"/>
    <col min="15361" max="15361" width="8.140625" style="3" customWidth="1"/>
    <col min="15362" max="15362" width="13.28515625" style="3" customWidth="1"/>
    <col min="15363" max="15363" width="10.7109375" style="3" customWidth="1"/>
    <col min="15364" max="15364" width="11.28515625" style="3" customWidth="1"/>
    <col min="15365" max="15365" width="0" style="3" hidden="1" customWidth="1"/>
    <col min="15366" max="15367" width="2.85546875" style="3" bestFit="1" customWidth="1"/>
    <col min="15368" max="15368" width="2.85546875" style="3" customWidth="1"/>
    <col min="15369" max="15370" width="2.85546875" style="3" bestFit="1" customWidth="1"/>
    <col min="15371" max="15379" width="2.85546875" style="3" customWidth="1"/>
    <col min="15380" max="15380" width="2.85546875" style="3" bestFit="1" customWidth="1"/>
    <col min="15381" max="15381" width="2.85546875" style="3" customWidth="1"/>
    <col min="15382" max="15616" width="9" style="3"/>
    <col min="15617" max="15617" width="8.140625" style="3" customWidth="1"/>
    <col min="15618" max="15618" width="13.28515625" style="3" customWidth="1"/>
    <col min="15619" max="15619" width="10.7109375" style="3" customWidth="1"/>
    <col min="15620" max="15620" width="11.28515625" style="3" customWidth="1"/>
    <col min="15621" max="15621" width="0" style="3" hidden="1" customWidth="1"/>
    <col min="15622" max="15623" width="2.85546875" style="3" bestFit="1" customWidth="1"/>
    <col min="15624" max="15624" width="2.85546875" style="3" customWidth="1"/>
    <col min="15625" max="15626" width="2.85546875" style="3" bestFit="1" customWidth="1"/>
    <col min="15627" max="15635" width="2.85546875" style="3" customWidth="1"/>
    <col min="15636" max="15636" width="2.85546875" style="3" bestFit="1" customWidth="1"/>
    <col min="15637" max="15637" width="2.85546875" style="3" customWidth="1"/>
    <col min="15638" max="15872" width="9" style="3"/>
    <col min="15873" max="15873" width="8.140625" style="3" customWidth="1"/>
    <col min="15874" max="15874" width="13.28515625" style="3" customWidth="1"/>
    <col min="15875" max="15875" width="10.7109375" style="3" customWidth="1"/>
    <col min="15876" max="15876" width="11.28515625" style="3" customWidth="1"/>
    <col min="15877" max="15877" width="0" style="3" hidden="1" customWidth="1"/>
    <col min="15878" max="15879" width="2.85546875" style="3" bestFit="1" customWidth="1"/>
    <col min="15880" max="15880" width="2.85546875" style="3" customWidth="1"/>
    <col min="15881" max="15882" width="2.85546875" style="3" bestFit="1" customWidth="1"/>
    <col min="15883" max="15891" width="2.85546875" style="3" customWidth="1"/>
    <col min="15892" max="15892" width="2.85546875" style="3" bestFit="1" customWidth="1"/>
    <col min="15893" max="15893" width="2.85546875" style="3" customWidth="1"/>
    <col min="15894" max="16128" width="9" style="3"/>
    <col min="16129" max="16129" width="8.140625" style="3" customWidth="1"/>
    <col min="16130" max="16130" width="13.28515625" style="3" customWidth="1"/>
    <col min="16131" max="16131" width="10.7109375" style="3" customWidth="1"/>
    <col min="16132" max="16132" width="11.28515625" style="3" customWidth="1"/>
    <col min="16133" max="16133" width="0" style="3" hidden="1" customWidth="1"/>
    <col min="16134" max="16135" width="2.85546875" style="3" bestFit="1" customWidth="1"/>
    <col min="16136" max="16136" width="2.85546875" style="3" customWidth="1"/>
    <col min="16137" max="16138" width="2.85546875" style="3" bestFit="1" customWidth="1"/>
    <col min="16139" max="16147" width="2.85546875" style="3" customWidth="1"/>
    <col min="16148" max="16148" width="2.85546875" style="3" bestFit="1" customWidth="1"/>
    <col min="16149" max="16149" width="2.85546875" style="3" customWidth="1"/>
    <col min="16150" max="16384" width="9" style="3"/>
  </cols>
  <sheetData>
    <row r="1" spans="1:22" ht="13.5" customHeight="1" thickBot="1">
      <c r="A1" s="1"/>
      <c r="B1" s="2"/>
    </row>
    <row r="2" spans="1:22" ht="13.5" customHeight="1">
      <c r="A2" s="168" t="s">
        <v>0</v>
      </c>
      <c r="B2" s="169"/>
      <c r="C2" s="170" t="s">
        <v>78</v>
      </c>
      <c r="D2" s="171"/>
      <c r="E2" s="172"/>
      <c r="F2" s="173" t="s">
        <v>1</v>
      </c>
      <c r="G2" s="174"/>
      <c r="H2" s="174"/>
      <c r="I2" s="174"/>
      <c r="J2" s="174"/>
      <c r="K2" s="174"/>
      <c r="L2" s="175" t="s">
        <v>77</v>
      </c>
      <c r="M2" s="176"/>
      <c r="N2" s="176"/>
      <c r="O2" s="176"/>
      <c r="P2" s="176"/>
      <c r="Q2" s="176"/>
      <c r="R2" s="176"/>
      <c r="S2" s="176"/>
      <c r="T2" s="177"/>
    </row>
    <row r="3" spans="1:22" ht="13.5" customHeight="1">
      <c r="A3" s="148" t="s">
        <v>2</v>
      </c>
      <c r="B3" s="149"/>
      <c r="C3" s="178" t="s">
        <v>79</v>
      </c>
      <c r="D3" s="179"/>
      <c r="E3" s="180"/>
      <c r="F3" s="152" t="s">
        <v>3</v>
      </c>
      <c r="G3" s="153"/>
      <c r="H3" s="153"/>
      <c r="I3" s="153"/>
      <c r="J3" s="153"/>
      <c r="K3" s="154"/>
      <c r="L3" s="181"/>
      <c r="M3" s="181"/>
      <c r="N3" s="181"/>
      <c r="O3" s="5"/>
      <c r="P3" s="5"/>
      <c r="Q3" s="5"/>
      <c r="R3" s="5"/>
      <c r="S3" s="5"/>
      <c r="T3" s="6"/>
    </row>
    <row r="4" spans="1:22" ht="13.5" customHeight="1">
      <c r="A4" s="148" t="s">
        <v>4</v>
      </c>
      <c r="B4" s="149"/>
      <c r="C4" s="150"/>
      <c r="D4" s="151"/>
      <c r="E4" s="7"/>
      <c r="F4" s="152" t="s">
        <v>5</v>
      </c>
      <c r="G4" s="153"/>
      <c r="H4" s="153"/>
      <c r="I4" s="153"/>
      <c r="J4" s="153"/>
      <c r="K4" s="154"/>
      <c r="L4" s="155">
        <v>-2</v>
      </c>
      <c r="M4" s="156"/>
      <c r="N4" s="156"/>
      <c r="O4" s="156"/>
      <c r="P4" s="156"/>
      <c r="Q4" s="156"/>
      <c r="R4" s="156"/>
      <c r="S4" s="156"/>
      <c r="T4" s="157"/>
    </row>
    <row r="5" spans="1:22" ht="45.75" customHeight="1">
      <c r="A5" s="148" t="s">
        <v>6</v>
      </c>
      <c r="B5" s="149"/>
      <c r="C5" s="158" t="s">
        <v>80</v>
      </c>
      <c r="D5" s="158"/>
      <c r="E5" s="158"/>
      <c r="F5" s="159"/>
      <c r="G5" s="159"/>
      <c r="H5" s="159"/>
      <c r="I5" s="159"/>
      <c r="J5" s="159"/>
      <c r="K5" s="159"/>
      <c r="L5" s="158"/>
      <c r="M5" s="158"/>
      <c r="N5" s="158"/>
      <c r="O5" s="158"/>
      <c r="P5" s="158"/>
      <c r="Q5" s="158"/>
      <c r="R5" s="158"/>
      <c r="S5" s="158"/>
      <c r="T5" s="158"/>
    </row>
    <row r="6" spans="1:22" ht="13.5" customHeight="1">
      <c r="A6" s="160" t="s">
        <v>7</v>
      </c>
      <c r="B6" s="161"/>
      <c r="C6" s="162" t="s">
        <v>8</v>
      </c>
      <c r="D6" s="163"/>
      <c r="E6" s="164"/>
      <c r="F6" s="162" t="s">
        <v>9</v>
      </c>
      <c r="G6" s="163"/>
      <c r="H6" s="163"/>
      <c r="I6" s="163"/>
      <c r="J6" s="163"/>
      <c r="K6" s="165"/>
      <c r="L6" s="163" t="s">
        <v>10</v>
      </c>
      <c r="M6" s="163"/>
      <c r="N6" s="163"/>
      <c r="O6" s="166" t="s">
        <v>11</v>
      </c>
      <c r="P6" s="163"/>
      <c r="Q6" s="163"/>
      <c r="R6" s="163"/>
      <c r="S6" s="163"/>
      <c r="T6" s="167"/>
    </row>
    <row r="7" spans="1:22" ht="13.5" customHeight="1" thickBot="1">
      <c r="A7" s="141">
        <f>COUNTIF(F46:HQ46,"P")</f>
        <v>9</v>
      </c>
      <c r="B7" s="142"/>
      <c r="C7" s="143">
        <f>COUNTIF(F46:HQ46,"F")</f>
        <v>0</v>
      </c>
      <c r="D7" s="144"/>
      <c r="E7" s="142"/>
      <c r="F7" s="143">
        <f>SUM(O7,- A7,- C7)</f>
        <v>0</v>
      </c>
      <c r="G7" s="144"/>
      <c r="H7" s="144"/>
      <c r="I7" s="144"/>
      <c r="J7" s="144"/>
      <c r="K7" s="145"/>
      <c r="L7" s="31">
        <f>COUNTIF(E45:HQ45,"N")</f>
        <v>8</v>
      </c>
      <c r="M7" s="31">
        <f>COUNTIF(E45:HQ45,"A")</f>
        <v>1</v>
      </c>
      <c r="N7" s="31">
        <f>COUNTIF(E45:HQ45,"B")</f>
        <v>0</v>
      </c>
      <c r="O7" s="146">
        <f>COUNTA(E9:HT9)</f>
        <v>9</v>
      </c>
      <c r="P7" s="144"/>
      <c r="Q7" s="144"/>
      <c r="R7" s="144"/>
      <c r="S7" s="144"/>
      <c r="T7" s="147"/>
      <c r="U7" s="8"/>
    </row>
    <row r="8" spans="1:22" ht="11.25" thickBot="1"/>
    <row r="9" spans="1:22" ht="46.5" customHeight="1" thickBot="1">
      <c r="A9" s="129"/>
      <c r="B9" s="130"/>
      <c r="C9" s="130"/>
      <c r="D9" s="130"/>
      <c r="E9" s="43"/>
      <c r="F9" s="53" t="s">
        <v>12</v>
      </c>
      <c r="G9" s="53" t="s">
        <v>13</v>
      </c>
      <c r="H9" s="53" t="s">
        <v>100</v>
      </c>
      <c r="I9" s="53" t="s">
        <v>101</v>
      </c>
      <c r="J9" s="53" t="s">
        <v>102</v>
      </c>
      <c r="K9" s="53" t="s">
        <v>103</v>
      </c>
      <c r="L9" s="53" t="s">
        <v>104</v>
      </c>
      <c r="M9" s="53" t="s">
        <v>105</v>
      </c>
      <c r="N9" s="53" t="s">
        <v>106</v>
      </c>
      <c r="O9" s="54"/>
      <c r="P9" s="54"/>
      <c r="Q9" s="54"/>
      <c r="R9" s="54"/>
      <c r="S9" s="54"/>
      <c r="T9" s="55"/>
      <c r="U9" s="34"/>
      <c r="V9" s="100"/>
    </row>
    <row r="10" spans="1:22" ht="13.5" customHeight="1">
      <c r="A10" s="47" t="s">
        <v>14</v>
      </c>
      <c r="B10" s="44" t="s">
        <v>15</v>
      </c>
      <c r="C10" s="56"/>
      <c r="D10" s="57"/>
      <c r="E10" s="58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5"/>
    </row>
    <row r="11" spans="1:22" ht="13.5" customHeight="1">
      <c r="A11" s="48"/>
      <c r="B11" s="45"/>
      <c r="C11" s="11"/>
      <c r="D11" s="29" t="s">
        <v>82</v>
      </c>
      <c r="E11" s="59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36"/>
      <c r="V11" s="100"/>
    </row>
    <row r="12" spans="1:22" ht="13.5" customHeight="1">
      <c r="A12" s="48"/>
      <c r="B12" s="45"/>
      <c r="C12" s="11"/>
      <c r="D12" s="29"/>
      <c r="E12" s="59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36"/>
    </row>
    <row r="13" spans="1:22" ht="13.5" customHeight="1">
      <c r="A13" s="48"/>
      <c r="B13" s="45" t="s">
        <v>40</v>
      </c>
      <c r="C13" s="11"/>
      <c r="D13" s="29"/>
      <c r="E13" s="60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36"/>
    </row>
    <row r="14" spans="1:22" ht="15.6" customHeight="1">
      <c r="A14" s="48"/>
      <c r="B14" s="46" t="s">
        <v>81</v>
      </c>
      <c r="C14" s="11"/>
      <c r="D14" s="29"/>
      <c r="E14" s="61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36"/>
    </row>
    <row r="15" spans="1:22" ht="13.5" customHeight="1">
      <c r="A15" s="48"/>
      <c r="B15" s="45"/>
      <c r="C15" s="11"/>
      <c r="D15" s="11" t="s">
        <v>83</v>
      </c>
      <c r="E15" s="11"/>
      <c r="F15" s="13" t="s">
        <v>16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36"/>
    </row>
    <row r="16" spans="1:22" ht="13.5" customHeight="1">
      <c r="A16" s="48"/>
      <c r="B16" s="45"/>
      <c r="C16" s="11"/>
      <c r="D16" s="11" t="s">
        <v>85</v>
      </c>
      <c r="E16" s="11"/>
      <c r="F16" s="13"/>
      <c r="G16" s="13" t="s">
        <v>16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36"/>
    </row>
    <row r="17" spans="1:21" ht="13.5" customHeight="1">
      <c r="A17" s="48"/>
      <c r="B17" s="45"/>
      <c r="C17" s="11"/>
      <c r="D17" s="11" t="s">
        <v>87</v>
      </c>
      <c r="E17" s="11"/>
      <c r="F17" s="13"/>
      <c r="G17" s="13"/>
      <c r="H17" s="13" t="s">
        <v>16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36"/>
      <c r="U17" s="14"/>
    </row>
    <row r="18" spans="1:21" ht="13.5" customHeight="1">
      <c r="A18" s="48"/>
      <c r="B18" s="46"/>
      <c r="C18" s="11"/>
      <c r="D18" s="11">
        <v>123456</v>
      </c>
      <c r="E18" s="11"/>
      <c r="F18" s="13"/>
      <c r="G18" s="13"/>
      <c r="H18" s="13"/>
      <c r="I18" s="13" t="s">
        <v>16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36"/>
      <c r="U18" s="14"/>
    </row>
    <row r="19" spans="1:21" ht="13.5" customHeight="1">
      <c r="A19" s="48"/>
      <c r="B19" s="45"/>
      <c r="C19" s="11"/>
      <c r="D19" s="11" t="s">
        <v>90</v>
      </c>
      <c r="E19" s="11"/>
      <c r="F19" s="13"/>
      <c r="G19" s="13"/>
      <c r="H19" s="13"/>
      <c r="I19" s="13"/>
      <c r="J19" s="13" t="s">
        <v>16</v>
      </c>
      <c r="K19" s="13"/>
      <c r="L19" s="13"/>
      <c r="M19" s="13"/>
      <c r="N19" s="13"/>
      <c r="O19" s="13"/>
      <c r="P19" s="13"/>
      <c r="Q19" s="13"/>
      <c r="R19" s="13"/>
      <c r="S19" s="13"/>
      <c r="T19" s="36"/>
    </row>
    <row r="20" spans="1:21" ht="13.5" customHeight="1">
      <c r="A20" s="48"/>
      <c r="B20" s="45"/>
      <c r="C20" s="11"/>
      <c r="D20" s="11" t="s">
        <v>92</v>
      </c>
      <c r="E20" s="11"/>
      <c r="F20" s="13"/>
      <c r="G20" s="13"/>
      <c r="H20" s="13"/>
      <c r="I20" s="13"/>
      <c r="J20" s="13"/>
      <c r="K20" s="13" t="s">
        <v>16</v>
      </c>
      <c r="L20" s="13"/>
      <c r="M20" s="13"/>
      <c r="N20" s="13"/>
      <c r="O20" s="13"/>
      <c r="P20" s="13"/>
      <c r="Q20" s="13"/>
      <c r="R20" s="13"/>
      <c r="S20" s="13"/>
      <c r="T20" s="36"/>
    </row>
    <row r="21" spans="1:21" ht="13.5" customHeight="1">
      <c r="A21" s="48"/>
      <c r="B21" s="45"/>
      <c r="C21" s="11"/>
      <c r="D21" s="11" t="s">
        <v>94</v>
      </c>
      <c r="E21" s="11"/>
      <c r="F21" s="13"/>
      <c r="G21" s="13"/>
      <c r="H21" s="13"/>
      <c r="I21" s="13"/>
      <c r="J21" s="13"/>
      <c r="K21" s="13"/>
      <c r="L21" s="13" t="s">
        <v>16</v>
      </c>
      <c r="M21" s="13"/>
      <c r="N21" s="13"/>
      <c r="O21" s="13"/>
      <c r="P21" s="13"/>
      <c r="Q21" s="13"/>
      <c r="R21" s="13"/>
      <c r="S21" s="13"/>
      <c r="T21" s="36"/>
    </row>
    <row r="22" spans="1:21" ht="13.5" customHeight="1">
      <c r="A22" s="48"/>
      <c r="B22" s="46"/>
      <c r="D22" s="11" t="s">
        <v>96</v>
      </c>
      <c r="E22" s="11"/>
      <c r="F22" s="13"/>
      <c r="G22" s="13"/>
      <c r="H22" s="13"/>
      <c r="I22" s="13"/>
      <c r="J22" s="13"/>
      <c r="K22" s="13"/>
      <c r="L22" s="13"/>
      <c r="M22" s="13" t="s">
        <v>16</v>
      </c>
      <c r="N22" s="13"/>
      <c r="O22" s="13"/>
      <c r="P22" s="13"/>
      <c r="Q22" s="13"/>
      <c r="R22" s="13"/>
      <c r="S22" s="13"/>
      <c r="T22" s="36"/>
    </row>
    <row r="23" spans="1:21" ht="13.5" customHeight="1">
      <c r="A23" s="48"/>
      <c r="B23" s="45"/>
      <c r="C23" s="11"/>
      <c r="D23" s="11" t="s">
        <v>99</v>
      </c>
      <c r="E23" s="11"/>
      <c r="F23" s="13"/>
      <c r="G23" s="13"/>
      <c r="H23" s="13"/>
      <c r="I23" s="13"/>
      <c r="J23" s="13"/>
      <c r="K23" s="13"/>
      <c r="L23" s="13"/>
      <c r="M23" s="13"/>
      <c r="N23" s="13" t="s">
        <v>16</v>
      </c>
      <c r="O23" s="13"/>
      <c r="P23" s="13"/>
      <c r="Q23" s="13"/>
      <c r="R23" s="13"/>
      <c r="S23" s="13"/>
      <c r="T23" s="36"/>
    </row>
    <row r="24" spans="1:21" ht="13.5" customHeight="1">
      <c r="A24" s="48"/>
      <c r="B24" s="45"/>
      <c r="C24" s="11"/>
      <c r="D24" s="131"/>
      <c r="E24" s="13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36"/>
    </row>
    <row r="25" spans="1:21" ht="13.5" customHeight="1">
      <c r="A25" s="48"/>
      <c r="B25" s="45"/>
      <c r="C25" s="11"/>
      <c r="D25" s="63"/>
      <c r="E25" s="61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36"/>
    </row>
    <row r="26" spans="1:21" ht="13.5" customHeight="1">
      <c r="A26" s="48"/>
      <c r="B26" s="45"/>
      <c r="C26" s="11"/>
      <c r="D26" s="12"/>
      <c r="E26" s="6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36"/>
    </row>
    <row r="27" spans="1:21" ht="13.5" customHeight="1">
      <c r="A27" s="48"/>
      <c r="B27" s="45"/>
      <c r="C27" s="11"/>
      <c r="D27" s="12"/>
      <c r="E27" s="6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36"/>
    </row>
    <row r="28" spans="1:21" ht="13.5" customHeight="1">
      <c r="A28" s="48"/>
      <c r="B28" s="45"/>
      <c r="C28" s="11"/>
      <c r="D28" s="12"/>
      <c r="E28" s="6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36"/>
    </row>
    <row r="29" spans="1:21" ht="13.5" customHeight="1">
      <c r="A29" s="48"/>
      <c r="B29" s="64"/>
      <c r="C29" s="11"/>
      <c r="D29" s="12"/>
      <c r="E29" s="6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36"/>
    </row>
    <row r="30" spans="1:21" ht="13.5" customHeight="1" thickBot="1">
      <c r="A30" s="51"/>
      <c r="B30" s="65"/>
      <c r="C30" s="66"/>
      <c r="D30" s="67"/>
      <c r="E30" s="62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37"/>
    </row>
    <row r="31" spans="1:21" ht="13.5" customHeight="1">
      <c r="A31" s="52" t="s">
        <v>17</v>
      </c>
      <c r="B31" s="71" t="s">
        <v>18</v>
      </c>
      <c r="C31" s="72"/>
      <c r="D31" s="73"/>
      <c r="E31" s="74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6"/>
    </row>
    <row r="32" spans="1:21" ht="13.5" customHeight="1">
      <c r="A32" s="49"/>
      <c r="B32" s="185" t="s">
        <v>84</v>
      </c>
      <c r="C32" s="184"/>
      <c r="D32" s="186"/>
      <c r="E32" s="16"/>
      <c r="F32" s="13" t="s">
        <v>16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36"/>
    </row>
    <row r="33" spans="1:20" ht="13.5" customHeight="1">
      <c r="A33" s="49"/>
      <c r="B33" s="185" t="s">
        <v>86</v>
      </c>
      <c r="C33" s="184"/>
      <c r="D33" s="186"/>
      <c r="E33" s="18"/>
      <c r="F33" s="13"/>
      <c r="G33" s="13" t="s">
        <v>16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36"/>
    </row>
    <row r="34" spans="1:20" ht="13.5" customHeight="1">
      <c r="A34" s="49"/>
      <c r="B34" s="185" t="s">
        <v>88</v>
      </c>
      <c r="C34" s="184"/>
      <c r="D34" s="186"/>
      <c r="E34" s="18"/>
      <c r="F34" s="13"/>
      <c r="G34" s="13"/>
      <c r="H34" s="13" t="s">
        <v>16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36"/>
    </row>
    <row r="35" spans="1:20" ht="13.5" customHeight="1">
      <c r="A35" s="49"/>
      <c r="B35" s="185" t="s">
        <v>89</v>
      </c>
      <c r="C35" s="184"/>
      <c r="D35" s="186"/>
      <c r="E35" s="18"/>
      <c r="F35" s="13"/>
      <c r="G35" s="13"/>
      <c r="H35" s="13"/>
      <c r="I35" s="13" t="s">
        <v>16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36"/>
    </row>
    <row r="36" spans="1:20" ht="13.5" customHeight="1">
      <c r="A36" s="49"/>
      <c r="B36" s="185" t="s">
        <v>91</v>
      </c>
      <c r="C36" s="184"/>
      <c r="D36" s="186"/>
      <c r="E36" s="18"/>
      <c r="F36" s="13"/>
      <c r="G36" s="13"/>
      <c r="H36" s="13"/>
      <c r="I36" s="13"/>
      <c r="J36" s="13" t="s">
        <v>16</v>
      </c>
      <c r="K36" s="13"/>
      <c r="L36" s="13"/>
      <c r="M36" s="13"/>
      <c r="N36" s="13"/>
      <c r="O36" s="13"/>
      <c r="P36" s="13"/>
      <c r="Q36" s="13"/>
      <c r="R36" s="13"/>
      <c r="S36" s="13"/>
      <c r="T36" s="36"/>
    </row>
    <row r="37" spans="1:20" ht="13.5" customHeight="1">
      <c r="A37" s="49"/>
      <c r="B37" s="185" t="s">
        <v>93</v>
      </c>
      <c r="C37" s="184"/>
      <c r="D37" s="186"/>
      <c r="E37" s="18"/>
      <c r="F37" s="13"/>
      <c r="G37" s="13"/>
      <c r="H37" s="13"/>
      <c r="I37" s="13"/>
      <c r="J37" s="13"/>
      <c r="K37" s="13" t="s">
        <v>16</v>
      </c>
      <c r="L37" s="13"/>
      <c r="M37" s="13"/>
      <c r="N37" s="13"/>
      <c r="O37" s="13"/>
      <c r="P37" s="13"/>
      <c r="Q37" s="13"/>
      <c r="R37" s="13"/>
      <c r="S37" s="13"/>
      <c r="T37" s="36"/>
    </row>
    <row r="38" spans="1:20" ht="13.5" customHeight="1">
      <c r="A38" s="49"/>
      <c r="B38" s="185" t="s">
        <v>95</v>
      </c>
      <c r="C38" s="184"/>
      <c r="D38" s="186"/>
      <c r="E38" s="18"/>
      <c r="F38" s="13"/>
      <c r="G38" s="13"/>
      <c r="H38" s="13"/>
      <c r="I38" s="13"/>
      <c r="J38" s="13"/>
      <c r="K38" s="13"/>
      <c r="L38" s="13" t="s">
        <v>16</v>
      </c>
      <c r="M38" s="13"/>
      <c r="N38" s="13"/>
      <c r="O38" s="13"/>
      <c r="P38" s="13"/>
      <c r="Q38" s="13"/>
      <c r="R38" s="13"/>
      <c r="S38" s="13"/>
      <c r="T38" s="36"/>
    </row>
    <row r="39" spans="1:20" ht="13.5" customHeight="1">
      <c r="A39" s="49"/>
      <c r="B39" s="185" t="s">
        <v>97</v>
      </c>
      <c r="C39" s="184"/>
      <c r="D39" s="186"/>
      <c r="E39" s="18"/>
      <c r="F39" s="13"/>
      <c r="G39" s="13"/>
      <c r="H39" s="13"/>
      <c r="I39" s="13"/>
      <c r="J39" s="13"/>
      <c r="K39" s="13"/>
      <c r="L39" s="13"/>
      <c r="M39" s="13" t="s">
        <v>16</v>
      </c>
      <c r="N39" s="13"/>
      <c r="O39" s="13"/>
      <c r="P39" s="13"/>
      <c r="Q39" s="13"/>
      <c r="R39" s="13"/>
      <c r="S39" s="13"/>
      <c r="T39" s="36"/>
    </row>
    <row r="40" spans="1:20" ht="13.5" customHeight="1">
      <c r="A40" s="49"/>
      <c r="B40" s="77" t="s">
        <v>19</v>
      </c>
      <c r="C40" s="17"/>
      <c r="D40" s="15"/>
      <c r="E40" s="18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36"/>
    </row>
    <row r="41" spans="1:20" ht="13.5" customHeight="1">
      <c r="A41" s="49"/>
      <c r="B41" s="77"/>
      <c r="C41" s="17"/>
      <c r="D41" s="187" t="s">
        <v>73</v>
      </c>
      <c r="E41" s="18"/>
      <c r="F41" s="13"/>
      <c r="G41" s="13"/>
      <c r="H41" s="13"/>
      <c r="I41" s="13"/>
      <c r="J41" s="13"/>
      <c r="K41" s="13"/>
      <c r="L41" s="13"/>
      <c r="M41" s="13"/>
      <c r="N41" s="13" t="s">
        <v>16</v>
      </c>
      <c r="O41" s="13"/>
      <c r="P41" s="13"/>
      <c r="Q41" s="13"/>
      <c r="R41" s="13"/>
      <c r="S41" s="13"/>
      <c r="T41" s="36"/>
    </row>
    <row r="42" spans="1:20" ht="13.5" customHeight="1">
      <c r="A42" s="49"/>
      <c r="B42" s="77" t="s">
        <v>20</v>
      </c>
      <c r="C42" s="17"/>
      <c r="D42" s="15"/>
      <c r="E42" s="18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36"/>
    </row>
    <row r="43" spans="1:20" ht="13.5" customHeight="1">
      <c r="A43" s="49"/>
      <c r="B43" s="77"/>
      <c r="C43" s="17"/>
      <c r="D43" s="30"/>
      <c r="E43" s="18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36"/>
    </row>
    <row r="44" spans="1:20" ht="13.5" customHeight="1" thickBot="1">
      <c r="A44" s="50"/>
      <c r="B44" s="78"/>
      <c r="C44" s="79"/>
      <c r="D44" s="80"/>
      <c r="E44" s="81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3"/>
    </row>
    <row r="45" spans="1:20" ht="13.5" customHeight="1">
      <c r="A45" s="49" t="s">
        <v>21</v>
      </c>
      <c r="B45" s="133" t="s">
        <v>22</v>
      </c>
      <c r="C45" s="134"/>
      <c r="D45" s="134"/>
      <c r="E45" s="68"/>
      <c r="F45" s="69" t="s">
        <v>24</v>
      </c>
      <c r="G45" s="69" t="s">
        <v>24</v>
      </c>
      <c r="H45" s="69" t="s">
        <v>24</v>
      </c>
      <c r="I45" s="69" t="s">
        <v>24</v>
      </c>
      <c r="J45" s="69" t="s">
        <v>24</v>
      </c>
      <c r="K45" s="69" t="s">
        <v>24</v>
      </c>
      <c r="L45" s="69" t="s">
        <v>24</v>
      </c>
      <c r="M45" s="69" t="s">
        <v>24</v>
      </c>
      <c r="N45" s="69" t="s">
        <v>23</v>
      </c>
      <c r="O45" s="69"/>
      <c r="P45" s="69"/>
      <c r="Q45" s="69"/>
      <c r="R45" s="69"/>
      <c r="S45" s="69"/>
      <c r="T45" s="70"/>
    </row>
    <row r="46" spans="1:20" ht="13.5" customHeight="1">
      <c r="A46" s="49"/>
      <c r="B46" s="135" t="s">
        <v>25</v>
      </c>
      <c r="C46" s="136"/>
      <c r="D46" s="136"/>
      <c r="E46" s="20"/>
      <c r="F46" s="21" t="s">
        <v>98</v>
      </c>
      <c r="G46" s="21" t="s">
        <v>98</v>
      </c>
      <c r="H46" s="21" t="s">
        <v>98</v>
      </c>
      <c r="I46" s="21" t="s">
        <v>98</v>
      </c>
      <c r="J46" s="21" t="s">
        <v>98</v>
      </c>
      <c r="K46" s="21" t="s">
        <v>98</v>
      </c>
      <c r="L46" s="21" t="s">
        <v>98</v>
      </c>
      <c r="M46" s="21" t="s">
        <v>98</v>
      </c>
      <c r="N46" s="21" t="s">
        <v>98</v>
      </c>
      <c r="O46" s="21"/>
      <c r="P46" s="21"/>
      <c r="Q46" s="21"/>
      <c r="R46" s="21"/>
      <c r="S46" s="21"/>
      <c r="T46" s="38"/>
    </row>
    <row r="47" spans="1:20" ht="13.5" customHeight="1">
      <c r="A47" s="49"/>
      <c r="B47" s="137" t="s">
        <v>26</v>
      </c>
      <c r="C47" s="138"/>
      <c r="D47" s="138"/>
      <c r="E47" s="22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39"/>
    </row>
    <row r="48" spans="1:20" ht="11.25" thickBot="1">
      <c r="A48" s="50"/>
      <c r="B48" s="139" t="s">
        <v>27</v>
      </c>
      <c r="C48" s="140"/>
      <c r="D48" s="140"/>
      <c r="E48" s="40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2"/>
    </row>
    <row r="49" spans="1:3">
      <c r="A49" s="24"/>
    </row>
    <row r="52" spans="1:3">
      <c r="A52" s="112" t="s">
        <v>61</v>
      </c>
      <c r="B52" s="113" t="s">
        <v>60</v>
      </c>
    </row>
    <row r="53" spans="1:3">
      <c r="B53" s="32" t="s">
        <v>41</v>
      </c>
      <c r="C53" s="33"/>
    </row>
  </sheetData>
  <mergeCells count="37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B48:D48"/>
    <mergeCell ref="D24:E24"/>
    <mergeCell ref="B32:D32"/>
    <mergeCell ref="B33:D33"/>
    <mergeCell ref="B34:D34"/>
    <mergeCell ref="B35:D35"/>
    <mergeCell ref="B36:D36"/>
    <mergeCell ref="B37:D37"/>
    <mergeCell ref="B38:D38"/>
    <mergeCell ref="B39:D39"/>
    <mergeCell ref="A9:D9"/>
    <mergeCell ref="B45:D45"/>
    <mergeCell ref="B46:D46"/>
    <mergeCell ref="B47:D47"/>
  </mergeCells>
  <phoneticPr fontId="28" type="noConversion"/>
  <dataValidations count="3">
    <dataValidation type="list" allowBlank="1" showInputMessage="1" showErrorMessage="1" sqref="WVN983056:WWB983084 JB10:JP44 SX10:TL44 ACT10:ADH44 AMP10:AND44 AWL10:AWZ44 BGH10:BGV44 BQD10:BQR44 BZZ10:CAN44 CJV10:CKJ44 CTR10:CUF44 DDN10:DEB44 DNJ10:DNX44 DXF10:DXT44 EHB10:EHP44 EQX10:ERL44 FAT10:FBH44 FKP10:FLD44 FUL10:FUZ44 GEH10:GEV44 GOD10:GOR44 GXZ10:GYN44 HHV10:HIJ44 HRR10:HSF44 IBN10:ICB44 ILJ10:ILX44 IVF10:IVT44 JFB10:JFP44 JOX10:JPL44 JYT10:JZH44 KIP10:KJD44 KSL10:KSZ44 LCH10:LCV44 LMD10:LMR44 LVZ10:LWN44 MFV10:MGJ44 MPR10:MQF44 MZN10:NAB44 NJJ10:NJX44 NTF10:NTT44 ODB10:ODP44 OMX10:ONL44 OWT10:OXH44 PGP10:PHD44 PQL10:PQZ44 QAH10:QAV44 QKD10:QKR44 QTZ10:QUN44 RDV10:REJ44 RNR10:ROF44 RXN10:RYB44 SHJ10:SHX44 SRF10:SRT44 TBB10:TBP44 TKX10:TLL44 TUT10:TVH44 UEP10:UFD44 UOL10:UOZ44 UYH10:UYV44 VID10:VIR44 VRZ10:VSN44 WBV10:WCJ44 WLR10:WMF44 WVN10:WWB44 F65552:T65580 JB65552:JP65580 SX65552:TL65580 ACT65552:ADH65580 AMP65552:AND65580 AWL65552:AWZ65580 BGH65552:BGV65580 BQD65552:BQR65580 BZZ65552:CAN65580 CJV65552:CKJ65580 CTR65552:CUF65580 DDN65552:DEB65580 DNJ65552:DNX65580 DXF65552:DXT65580 EHB65552:EHP65580 EQX65552:ERL65580 FAT65552:FBH65580 FKP65552:FLD65580 FUL65552:FUZ65580 GEH65552:GEV65580 GOD65552:GOR65580 GXZ65552:GYN65580 HHV65552:HIJ65580 HRR65552:HSF65580 IBN65552:ICB65580 ILJ65552:ILX65580 IVF65552:IVT65580 JFB65552:JFP65580 JOX65552:JPL65580 JYT65552:JZH65580 KIP65552:KJD65580 KSL65552:KSZ65580 LCH65552:LCV65580 LMD65552:LMR65580 LVZ65552:LWN65580 MFV65552:MGJ65580 MPR65552:MQF65580 MZN65552:NAB65580 NJJ65552:NJX65580 NTF65552:NTT65580 ODB65552:ODP65580 OMX65552:ONL65580 OWT65552:OXH65580 PGP65552:PHD65580 PQL65552:PQZ65580 QAH65552:QAV65580 QKD65552:QKR65580 QTZ65552:QUN65580 RDV65552:REJ65580 RNR65552:ROF65580 RXN65552:RYB65580 SHJ65552:SHX65580 SRF65552:SRT65580 TBB65552:TBP65580 TKX65552:TLL65580 TUT65552:TVH65580 UEP65552:UFD65580 UOL65552:UOZ65580 UYH65552:UYV65580 VID65552:VIR65580 VRZ65552:VSN65580 WBV65552:WCJ65580 WLR65552:WMF65580 WVN65552:WWB65580 F131088:T131116 JB131088:JP131116 SX131088:TL131116 ACT131088:ADH131116 AMP131088:AND131116 AWL131088:AWZ131116 BGH131088:BGV131116 BQD131088:BQR131116 BZZ131088:CAN131116 CJV131088:CKJ131116 CTR131088:CUF131116 DDN131088:DEB131116 DNJ131088:DNX131116 DXF131088:DXT131116 EHB131088:EHP131116 EQX131088:ERL131116 FAT131088:FBH131116 FKP131088:FLD131116 FUL131088:FUZ131116 GEH131088:GEV131116 GOD131088:GOR131116 GXZ131088:GYN131116 HHV131088:HIJ131116 HRR131088:HSF131116 IBN131088:ICB131116 ILJ131088:ILX131116 IVF131088:IVT131116 JFB131088:JFP131116 JOX131088:JPL131116 JYT131088:JZH131116 KIP131088:KJD131116 KSL131088:KSZ131116 LCH131088:LCV131116 LMD131088:LMR131116 LVZ131088:LWN131116 MFV131088:MGJ131116 MPR131088:MQF131116 MZN131088:NAB131116 NJJ131088:NJX131116 NTF131088:NTT131116 ODB131088:ODP131116 OMX131088:ONL131116 OWT131088:OXH131116 PGP131088:PHD131116 PQL131088:PQZ131116 QAH131088:QAV131116 QKD131088:QKR131116 QTZ131088:QUN131116 RDV131088:REJ131116 RNR131088:ROF131116 RXN131088:RYB131116 SHJ131088:SHX131116 SRF131088:SRT131116 TBB131088:TBP131116 TKX131088:TLL131116 TUT131088:TVH131116 UEP131088:UFD131116 UOL131088:UOZ131116 UYH131088:UYV131116 VID131088:VIR131116 VRZ131088:VSN131116 WBV131088:WCJ131116 WLR131088:WMF131116 WVN131088:WWB131116 F196624:T196652 JB196624:JP196652 SX196624:TL196652 ACT196624:ADH196652 AMP196624:AND196652 AWL196624:AWZ196652 BGH196624:BGV196652 BQD196624:BQR196652 BZZ196624:CAN196652 CJV196624:CKJ196652 CTR196624:CUF196652 DDN196624:DEB196652 DNJ196624:DNX196652 DXF196624:DXT196652 EHB196624:EHP196652 EQX196624:ERL196652 FAT196624:FBH196652 FKP196624:FLD196652 FUL196624:FUZ196652 GEH196624:GEV196652 GOD196624:GOR196652 GXZ196624:GYN196652 HHV196624:HIJ196652 HRR196624:HSF196652 IBN196624:ICB196652 ILJ196624:ILX196652 IVF196624:IVT196652 JFB196624:JFP196652 JOX196624:JPL196652 JYT196624:JZH196652 KIP196624:KJD196652 KSL196624:KSZ196652 LCH196624:LCV196652 LMD196624:LMR196652 LVZ196624:LWN196652 MFV196624:MGJ196652 MPR196624:MQF196652 MZN196624:NAB196652 NJJ196624:NJX196652 NTF196624:NTT196652 ODB196624:ODP196652 OMX196624:ONL196652 OWT196624:OXH196652 PGP196624:PHD196652 PQL196624:PQZ196652 QAH196624:QAV196652 QKD196624:QKR196652 QTZ196624:QUN196652 RDV196624:REJ196652 RNR196624:ROF196652 RXN196624:RYB196652 SHJ196624:SHX196652 SRF196624:SRT196652 TBB196624:TBP196652 TKX196624:TLL196652 TUT196624:TVH196652 UEP196624:UFD196652 UOL196624:UOZ196652 UYH196624:UYV196652 VID196624:VIR196652 VRZ196624:VSN196652 WBV196624:WCJ196652 WLR196624:WMF196652 WVN196624:WWB196652 F262160:T262188 JB262160:JP262188 SX262160:TL262188 ACT262160:ADH262188 AMP262160:AND262188 AWL262160:AWZ262188 BGH262160:BGV262188 BQD262160:BQR262188 BZZ262160:CAN262188 CJV262160:CKJ262188 CTR262160:CUF262188 DDN262160:DEB262188 DNJ262160:DNX262188 DXF262160:DXT262188 EHB262160:EHP262188 EQX262160:ERL262188 FAT262160:FBH262188 FKP262160:FLD262188 FUL262160:FUZ262188 GEH262160:GEV262188 GOD262160:GOR262188 GXZ262160:GYN262188 HHV262160:HIJ262188 HRR262160:HSF262188 IBN262160:ICB262188 ILJ262160:ILX262188 IVF262160:IVT262188 JFB262160:JFP262188 JOX262160:JPL262188 JYT262160:JZH262188 KIP262160:KJD262188 KSL262160:KSZ262188 LCH262160:LCV262188 LMD262160:LMR262188 LVZ262160:LWN262188 MFV262160:MGJ262188 MPR262160:MQF262188 MZN262160:NAB262188 NJJ262160:NJX262188 NTF262160:NTT262188 ODB262160:ODP262188 OMX262160:ONL262188 OWT262160:OXH262188 PGP262160:PHD262188 PQL262160:PQZ262188 QAH262160:QAV262188 QKD262160:QKR262188 QTZ262160:QUN262188 RDV262160:REJ262188 RNR262160:ROF262188 RXN262160:RYB262188 SHJ262160:SHX262188 SRF262160:SRT262188 TBB262160:TBP262188 TKX262160:TLL262188 TUT262160:TVH262188 UEP262160:UFD262188 UOL262160:UOZ262188 UYH262160:UYV262188 VID262160:VIR262188 VRZ262160:VSN262188 WBV262160:WCJ262188 WLR262160:WMF262188 WVN262160:WWB262188 F327696:T327724 JB327696:JP327724 SX327696:TL327724 ACT327696:ADH327724 AMP327696:AND327724 AWL327696:AWZ327724 BGH327696:BGV327724 BQD327696:BQR327724 BZZ327696:CAN327724 CJV327696:CKJ327724 CTR327696:CUF327724 DDN327696:DEB327724 DNJ327696:DNX327724 DXF327696:DXT327724 EHB327696:EHP327724 EQX327696:ERL327724 FAT327696:FBH327724 FKP327696:FLD327724 FUL327696:FUZ327724 GEH327696:GEV327724 GOD327696:GOR327724 GXZ327696:GYN327724 HHV327696:HIJ327724 HRR327696:HSF327724 IBN327696:ICB327724 ILJ327696:ILX327724 IVF327696:IVT327724 JFB327696:JFP327724 JOX327696:JPL327724 JYT327696:JZH327724 KIP327696:KJD327724 KSL327696:KSZ327724 LCH327696:LCV327724 LMD327696:LMR327724 LVZ327696:LWN327724 MFV327696:MGJ327724 MPR327696:MQF327724 MZN327696:NAB327724 NJJ327696:NJX327724 NTF327696:NTT327724 ODB327696:ODP327724 OMX327696:ONL327724 OWT327696:OXH327724 PGP327696:PHD327724 PQL327696:PQZ327724 QAH327696:QAV327724 QKD327696:QKR327724 QTZ327696:QUN327724 RDV327696:REJ327724 RNR327696:ROF327724 RXN327696:RYB327724 SHJ327696:SHX327724 SRF327696:SRT327724 TBB327696:TBP327724 TKX327696:TLL327724 TUT327696:TVH327724 UEP327696:UFD327724 UOL327696:UOZ327724 UYH327696:UYV327724 VID327696:VIR327724 VRZ327696:VSN327724 WBV327696:WCJ327724 WLR327696:WMF327724 WVN327696:WWB327724 F393232:T393260 JB393232:JP393260 SX393232:TL393260 ACT393232:ADH393260 AMP393232:AND393260 AWL393232:AWZ393260 BGH393232:BGV393260 BQD393232:BQR393260 BZZ393232:CAN393260 CJV393232:CKJ393260 CTR393232:CUF393260 DDN393232:DEB393260 DNJ393232:DNX393260 DXF393232:DXT393260 EHB393232:EHP393260 EQX393232:ERL393260 FAT393232:FBH393260 FKP393232:FLD393260 FUL393232:FUZ393260 GEH393232:GEV393260 GOD393232:GOR393260 GXZ393232:GYN393260 HHV393232:HIJ393260 HRR393232:HSF393260 IBN393232:ICB393260 ILJ393232:ILX393260 IVF393232:IVT393260 JFB393232:JFP393260 JOX393232:JPL393260 JYT393232:JZH393260 KIP393232:KJD393260 KSL393232:KSZ393260 LCH393232:LCV393260 LMD393232:LMR393260 LVZ393232:LWN393260 MFV393232:MGJ393260 MPR393232:MQF393260 MZN393232:NAB393260 NJJ393232:NJX393260 NTF393232:NTT393260 ODB393232:ODP393260 OMX393232:ONL393260 OWT393232:OXH393260 PGP393232:PHD393260 PQL393232:PQZ393260 QAH393232:QAV393260 QKD393232:QKR393260 QTZ393232:QUN393260 RDV393232:REJ393260 RNR393232:ROF393260 RXN393232:RYB393260 SHJ393232:SHX393260 SRF393232:SRT393260 TBB393232:TBP393260 TKX393232:TLL393260 TUT393232:TVH393260 UEP393232:UFD393260 UOL393232:UOZ393260 UYH393232:UYV393260 VID393232:VIR393260 VRZ393232:VSN393260 WBV393232:WCJ393260 WLR393232:WMF393260 WVN393232:WWB393260 F458768:T458796 JB458768:JP458796 SX458768:TL458796 ACT458768:ADH458796 AMP458768:AND458796 AWL458768:AWZ458796 BGH458768:BGV458796 BQD458768:BQR458796 BZZ458768:CAN458796 CJV458768:CKJ458796 CTR458768:CUF458796 DDN458768:DEB458796 DNJ458768:DNX458796 DXF458768:DXT458796 EHB458768:EHP458796 EQX458768:ERL458796 FAT458768:FBH458796 FKP458768:FLD458796 FUL458768:FUZ458796 GEH458768:GEV458796 GOD458768:GOR458796 GXZ458768:GYN458796 HHV458768:HIJ458796 HRR458768:HSF458796 IBN458768:ICB458796 ILJ458768:ILX458796 IVF458768:IVT458796 JFB458768:JFP458796 JOX458768:JPL458796 JYT458768:JZH458796 KIP458768:KJD458796 KSL458768:KSZ458796 LCH458768:LCV458796 LMD458768:LMR458796 LVZ458768:LWN458796 MFV458768:MGJ458796 MPR458768:MQF458796 MZN458768:NAB458796 NJJ458768:NJX458796 NTF458768:NTT458796 ODB458768:ODP458796 OMX458768:ONL458796 OWT458768:OXH458796 PGP458768:PHD458796 PQL458768:PQZ458796 QAH458768:QAV458796 QKD458768:QKR458796 QTZ458768:QUN458796 RDV458768:REJ458796 RNR458768:ROF458796 RXN458768:RYB458796 SHJ458768:SHX458796 SRF458768:SRT458796 TBB458768:TBP458796 TKX458768:TLL458796 TUT458768:TVH458796 UEP458768:UFD458796 UOL458768:UOZ458796 UYH458768:UYV458796 VID458768:VIR458796 VRZ458768:VSN458796 WBV458768:WCJ458796 WLR458768:WMF458796 WVN458768:WWB458796 F524304:T524332 JB524304:JP524332 SX524304:TL524332 ACT524304:ADH524332 AMP524304:AND524332 AWL524304:AWZ524332 BGH524304:BGV524332 BQD524304:BQR524332 BZZ524304:CAN524332 CJV524304:CKJ524332 CTR524304:CUF524332 DDN524304:DEB524332 DNJ524304:DNX524332 DXF524304:DXT524332 EHB524304:EHP524332 EQX524304:ERL524332 FAT524304:FBH524332 FKP524304:FLD524332 FUL524304:FUZ524332 GEH524304:GEV524332 GOD524304:GOR524332 GXZ524304:GYN524332 HHV524304:HIJ524332 HRR524304:HSF524332 IBN524304:ICB524332 ILJ524304:ILX524332 IVF524304:IVT524332 JFB524304:JFP524332 JOX524304:JPL524332 JYT524304:JZH524332 KIP524304:KJD524332 KSL524304:KSZ524332 LCH524304:LCV524332 LMD524304:LMR524332 LVZ524304:LWN524332 MFV524304:MGJ524332 MPR524304:MQF524332 MZN524304:NAB524332 NJJ524304:NJX524332 NTF524304:NTT524332 ODB524304:ODP524332 OMX524304:ONL524332 OWT524304:OXH524332 PGP524304:PHD524332 PQL524304:PQZ524332 QAH524304:QAV524332 QKD524304:QKR524332 QTZ524304:QUN524332 RDV524304:REJ524332 RNR524304:ROF524332 RXN524304:RYB524332 SHJ524304:SHX524332 SRF524304:SRT524332 TBB524304:TBP524332 TKX524304:TLL524332 TUT524304:TVH524332 UEP524304:UFD524332 UOL524304:UOZ524332 UYH524304:UYV524332 VID524304:VIR524332 VRZ524304:VSN524332 WBV524304:WCJ524332 WLR524304:WMF524332 WVN524304:WWB524332 F589840:T589868 JB589840:JP589868 SX589840:TL589868 ACT589840:ADH589868 AMP589840:AND589868 AWL589840:AWZ589868 BGH589840:BGV589868 BQD589840:BQR589868 BZZ589840:CAN589868 CJV589840:CKJ589868 CTR589840:CUF589868 DDN589840:DEB589868 DNJ589840:DNX589868 DXF589840:DXT589868 EHB589840:EHP589868 EQX589840:ERL589868 FAT589840:FBH589868 FKP589840:FLD589868 FUL589840:FUZ589868 GEH589840:GEV589868 GOD589840:GOR589868 GXZ589840:GYN589868 HHV589840:HIJ589868 HRR589840:HSF589868 IBN589840:ICB589868 ILJ589840:ILX589868 IVF589840:IVT589868 JFB589840:JFP589868 JOX589840:JPL589868 JYT589840:JZH589868 KIP589840:KJD589868 KSL589840:KSZ589868 LCH589840:LCV589868 LMD589840:LMR589868 LVZ589840:LWN589868 MFV589840:MGJ589868 MPR589840:MQF589868 MZN589840:NAB589868 NJJ589840:NJX589868 NTF589840:NTT589868 ODB589840:ODP589868 OMX589840:ONL589868 OWT589840:OXH589868 PGP589840:PHD589868 PQL589840:PQZ589868 QAH589840:QAV589868 QKD589840:QKR589868 QTZ589840:QUN589868 RDV589840:REJ589868 RNR589840:ROF589868 RXN589840:RYB589868 SHJ589840:SHX589868 SRF589840:SRT589868 TBB589840:TBP589868 TKX589840:TLL589868 TUT589840:TVH589868 UEP589840:UFD589868 UOL589840:UOZ589868 UYH589840:UYV589868 VID589840:VIR589868 VRZ589840:VSN589868 WBV589840:WCJ589868 WLR589840:WMF589868 WVN589840:WWB589868 F655376:T655404 JB655376:JP655404 SX655376:TL655404 ACT655376:ADH655404 AMP655376:AND655404 AWL655376:AWZ655404 BGH655376:BGV655404 BQD655376:BQR655404 BZZ655376:CAN655404 CJV655376:CKJ655404 CTR655376:CUF655404 DDN655376:DEB655404 DNJ655376:DNX655404 DXF655376:DXT655404 EHB655376:EHP655404 EQX655376:ERL655404 FAT655376:FBH655404 FKP655376:FLD655404 FUL655376:FUZ655404 GEH655376:GEV655404 GOD655376:GOR655404 GXZ655376:GYN655404 HHV655376:HIJ655404 HRR655376:HSF655404 IBN655376:ICB655404 ILJ655376:ILX655404 IVF655376:IVT655404 JFB655376:JFP655404 JOX655376:JPL655404 JYT655376:JZH655404 KIP655376:KJD655404 KSL655376:KSZ655404 LCH655376:LCV655404 LMD655376:LMR655404 LVZ655376:LWN655404 MFV655376:MGJ655404 MPR655376:MQF655404 MZN655376:NAB655404 NJJ655376:NJX655404 NTF655376:NTT655404 ODB655376:ODP655404 OMX655376:ONL655404 OWT655376:OXH655404 PGP655376:PHD655404 PQL655376:PQZ655404 QAH655376:QAV655404 QKD655376:QKR655404 QTZ655376:QUN655404 RDV655376:REJ655404 RNR655376:ROF655404 RXN655376:RYB655404 SHJ655376:SHX655404 SRF655376:SRT655404 TBB655376:TBP655404 TKX655376:TLL655404 TUT655376:TVH655404 UEP655376:UFD655404 UOL655376:UOZ655404 UYH655376:UYV655404 VID655376:VIR655404 VRZ655376:VSN655404 WBV655376:WCJ655404 WLR655376:WMF655404 WVN655376:WWB655404 F720912:T720940 JB720912:JP720940 SX720912:TL720940 ACT720912:ADH720940 AMP720912:AND720940 AWL720912:AWZ720940 BGH720912:BGV720940 BQD720912:BQR720940 BZZ720912:CAN720940 CJV720912:CKJ720940 CTR720912:CUF720940 DDN720912:DEB720940 DNJ720912:DNX720940 DXF720912:DXT720940 EHB720912:EHP720940 EQX720912:ERL720940 FAT720912:FBH720940 FKP720912:FLD720940 FUL720912:FUZ720940 GEH720912:GEV720940 GOD720912:GOR720940 GXZ720912:GYN720940 HHV720912:HIJ720940 HRR720912:HSF720940 IBN720912:ICB720940 ILJ720912:ILX720940 IVF720912:IVT720940 JFB720912:JFP720940 JOX720912:JPL720940 JYT720912:JZH720940 KIP720912:KJD720940 KSL720912:KSZ720940 LCH720912:LCV720940 LMD720912:LMR720940 LVZ720912:LWN720940 MFV720912:MGJ720940 MPR720912:MQF720940 MZN720912:NAB720940 NJJ720912:NJX720940 NTF720912:NTT720940 ODB720912:ODP720940 OMX720912:ONL720940 OWT720912:OXH720940 PGP720912:PHD720940 PQL720912:PQZ720940 QAH720912:QAV720940 QKD720912:QKR720940 QTZ720912:QUN720940 RDV720912:REJ720940 RNR720912:ROF720940 RXN720912:RYB720940 SHJ720912:SHX720940 SRF720912:SRT720940 TBB720912:TBP720940 TKX720912:TLL720940 TUT720912:TVH720940 UEP720912:UFD720940 UOL720912:UOZ720940 UYH720912:UYV720940 VID720912:VIR720940 VRZ720912:VSN720940 WBV720912:WCJ720940 WLR720912:WMF720940 WVN720912:WWB720940 F786448:T786476 JB786448:JP786476 SX786448:TL786476 ACT786448:ADH786476 AMP786448:AND786476 AWL786448:AWZ786476 BGH786448:BGV786476 BQD786448:BQR786476 BZZ786448:CAN786476 CJV786448:CKJ786476 CTR786448:CUF786476 DDN786448:DEB786476 DNJ786448:DNX786476 DXF786448:DXT786476 EHB786448:EHP786476 EQX786448:ERL786476 FAT786448:FBH786476 FKP786448:FLD786476 FUL786448:FUZ786476 GEH786448:GEV786476 GOD786448:GOR786476 GXZ786448:GYN786476 HHV786448:HIJ786476 HRR786448:HSF786476 IBN786448:ICB786476 ILJ786448:ILX786476 IVF786448:IVT786476 JFB786448:JFP786476 JOX786448:JPL786476 JYT786448:JZH786476 KIP786448:KJD786476 KSL786448:KSZ786476 LCH786448:LCV786476 LMD786448:LMR786476 LVZ786448:LWN786476 MFV786448:MGJ786476 MPR786448:MQF786476 MZN786448:NAB786476 NJJ786448:NJX786476 NTF786448:NTT786476 ODB786448:ODP786476 OMX786448:ONL786476 OWT786448:OXH786476 PGP786448:PHD786476 PQL786448:PQZ786476 QAH786448:QAV786476 QKD786448:QKR786476 QTZ786448:QUN786476 RDV786448:REJ786476 RNR786448:ROF786476 RXN786448:RYB786476 SHJ786448:SHX786476 SRF786448:SRT786476 TBB786448:TBP786476 TKX786448:TLL786476 TUT786448:TVH786476 UEP786448:UFD786476 UOL786448:UOZ786476 UYH786448:UYV786476 VID786448:VIR786476 VRZ786448:VSN786476 WBV786448:WCJ786476 WLR786448:WMF786476 WVN786448:WWB786476 F851984:T852012 JB851984:JP852012 SX851984:TL852012 ACT851984:ADH852012 AMP851984:AND852012 AWL851984:AWZ852012 BGH851984:BGV852012 BQD851984:BQR852012 BZZ851984:CAN852012 CJV851984:CKJ852012 CTR851984:CUF852012 DDN851984:DEB852012 DNJ851984:DNX852012 DXF851984:DXT852012 EHB851984:EHP852012 EQX851984:ERL852012 FAT851984:FBH852012 FKP851984:FLD852012 FUL851984:FUZ852012 GEH851984:GEV852012 GOD851984:GOR852012 GXZ851984:GYN852012 HHV851984:HIJ852012 HRR851984:HSF852012 IBN851984:ICB852012 ILJ851984:ILX852012 IVF851984:IVT852012 JFB851984:JFP852012 JOX851984:JPL852012 JYT851984:JZH852012 KIP851984:KJD852012 KSL851984:KSZ852012 LCH851984:LCV852012 LMD851984:LMR852012 LVZ851984:LWN852012 MFV851984:MGJ852012 MPR851984:MQF852012 MZN851984:NAB852012 NJJ851984:NJX852012 NTF851984:NTT852012 ODB851984:ODP852012 OMX851984:ONL852012 OWT851984:OXH852012 PGP851984:PHD852012 PQL851984:PQZ852012 QAH851984:QAV852012 QKD851984:QKR852012 QTZ851984:QUN852012 RDV851984:REJ852012 RNR851984:ROF852012 RXN851984:RYB852012 SHJ851984:SHX852012 SRF851984:SRT852012 TBB851984:TBP852012 TKX851984:TLL852012 TUT851984:TVH852012 UEP851984:UFD852012 UOL851984:UOZ852012 UYH851984:UYV852012 VID851984:VIR852012 VRZ851984:VSN852012 WBV851984:WCJ852012 WLR851984:WMF852012 WVN851984:WWB852012 F917520:T917548 JB917520:JP917548 SX917520:TL917548 ACT917520:ADH917548 AMP917520:AND917548 AWL917520:AWZ917548 BGH917520:BGV917548 BQD917520:BQR917548 BZZ917520:CAN917548 CJV917520:CKJ917548 CTR917520:CUF917548 DDN917520:DEB917548 DNJ917520:DNX917548 DXF917520:DXT917548 EHB917520:EHP917548 EQX917520:ERL917548 FAT917520:FBH917548 FKP917520:FLD917548 FUL917520:FUZ917548 GEH917520:GEV917548 GOD917520:GOR917548 GXZ917520:GYN917548 HHV917520:HIJ917548 HRR917520:HSF917548 IBN917520:ICB917548 ILJ917520:ILX917548 IVF917520:IVT917548 JFB917520:JFP917548 JOX917520:JPL917548 JYT917520:JZH917548 KIP917520:KJD917548 KSL917520:KSZ917548 LCH917520:LCV917548 LMD917520:LMR917548 LVZ917520:LWN917548 MFV917520:MGJ917548 MPR917520:MQF917548 MZN917520:NAB917548 NJJ917520:NJX917548 NTF917520:NTT917548 ODB917520:ODP917548 OMX917520:ONL917548 OWT917520:OXH917548 PGP917520:PHD917548 PQL917520:PQZ917548 QAH917520:QAV917548 QKD917520:QKR917548 QTZ917520:QUN917548 RDV917520:REJ917548 RNR917520:ROF917548 RXN917520:RYB917548 SHJ917520:SHX917548 SRF917520:SRT917548 TBB917520:TBP917548 TKX917520:TLL917548 TUT917520:TVH917548 UEP917520:UFD917548 UOL917520:UOZ917548 UYH917520:UYV917548 VID917520:VIR917548 VRZ917520:VSN917548 WBV917520:WCJ917548 WLR917520:WMF917548 WVN917520:WWB917548 F983056:T983084 JB983056:JP983084 SX983056:TL983084 ACT983056:ADH983084 AMP983056:AND983084 AWL983056:AWZ983084 BGH983056:BGV983084 BQD983056:BQR983084 BZZ983056:CAN983084 CJV983056:CKJ983084 CTR983056:CUF983084 DDN983056:DEB983084 DNJ983056:DNX983084 DXF983056:DXT983084 EHB983056:EHP983084 EQX983056:ERL983084 FAT983056:FBH983084 FKP983056:FLD983084 FUL983056:FUZ983084 GEH983056:GEV983084 GOD983056:GOR983084 GXZ983056:GYN983084 HHV983056:HIJ983084 HRR983056:HSF983084 IBN983056:ICB983084 ILJ983056:ILX983084 IVF983056:IVT983084 JFB983056:JFP983084 JOX983056:JPL983084 JYT983056:JZH983084 KIP983056:KJD983084 KSL983056:KSZ983084 LCH983056:LCV983084 LMD983056:LMR983084 LVZ983056:LWN983084 MFV983056:MGJ983084 MPR983056:MQF983084 MZN983056:NAB983084 NJJ983056:NJX983084 NTF983056:NTT983084 ODB983056:ODP983084 OMX983056:ONL983084 OWT983056:OXH983084 PGP983056:PHD983084 PQL983056:PQZ983084 QAH983056:QAV983084 QKD983056:QKR983084 QTZ983056:QUN983084 RDV983056:REJ983084 RNR983056:ROF983084 RXN983056:RYB983084 SHJ983056:SHX983084 SRF983056:SRT983084 TBB983056:TBP983084 TKX983056:TLL983084 TUT983056:TVH983084 UEP983056:UFD983084 UOL983056:UOZ983084 UYH983056:UYV983084 VID983056:VIR983084 VRZ983056:VSN983084 WBV983056:WCJ983084 WLR983056:WMF983084 F10:T44" xr:uid="{31A0521F-9DA4-4728-BFCC-F5F5589FE604}">
      <formula1>"O, "</formula1>
    </dataValidation>
    <dataValidation type="list" allowBlank="1" showInputMessage="1" showErrorMessage="1" sqref="WVN983086:WWB983086 JB46:JP46 SX46:TL46 ACT46:ADH46 AMP46:AND46 AWL46:AWZ46 BGH46:BGV46 BQD46:BQR46 BZZ46:CAN46 CJV46:CKJ46 CTR46:CUF46 DDN46:DEB46 DNJ46:DNX46 DXF46:DXT46 EHB46:EHP46 EQX46:ERL46 FAT46:FBH46 FKP46:FLD46 FUL46:FUZ46 GEH46:GEV46 GOD46:GOR46 GXZ46:GYN46 HHV46:HIJ46 HRR46:HSF46 IBN46:ICB46 ILJ46:ILX46 IVF46:IVT46 JFB46:JFP46 JOX46:JPL46 JYT46:JZH46 KIP46:KJD46 KSL46:KSZ46 LCH46:LCV46 LMD46:LMR46 LVZ46:LWN46 MFV46:MGJ46 MPR46:MQF46 MZN46:NAB46 NJJ46:NJX46 NTF46:NTT46 ODB46:ODP46 OMX46:ONL46 OWT46:OXH46 PGP46:PHD46 PQL46:PQZ46 QAH46:QAV46 QKD46:QKR46 QTZ46:QUN46 RDV46:REJ46 RNR46:ROF46 RXN46:RYB46 SHJ46:SHX46 SRF46:SRT46 TBB46:TBP46 TKX46:TLL46 TUT46:TVH46 UEP46:UFD46 UOL46:UOZ46 UYH46:UYV46 VID46:VIR46 VRZ46:VSN46 WBV46:WCJ46 WLR46:WMF46 WVN46:WWB46 F65582:T65582 JB65582:JP65582 SX65582:TL65582 ACT65582:ADH65582 AMP65582:AND65582 AWL65582:AWZ65582 BGH65582:BGV65582 BQD65582:BQR65582 BZZ65582:CAN65582 CJV65582:CKJ65582 CTR65582:CUF65582 DDN65582:DEB65582 DNJ65582:DNX65582 DXF65582:DXT65582 EHB65582:EHP65582 EQX65582:ERL65582 FAT65582:FBH65582 FKP65582:FLD65582 FUL65582:FUZ65582 GEH65582:GEV65582 GOD65582:GOR65582 GXZ65582:GYN65582 HHV65582:HIJ65582 HRR65582:HSF65582 IBN65582:ICB65582 ILJ65582:ILX65582 IVF65582:IVT65582 JFB65582:JFP65582 JOX65582:JPL65582 JYT65582:JZH65582 KIP65582:KJD65582 KSL65582:KSZ65582 LCH65582:LCV65582 LMD65582:LMR65582 LVZ65582:LWN65582 MFV65582:MGJ65582 MPR65582:MQF65582 MZN65582:NAB65582 NJJ65582:NJX65582 NTF65582:NTT65582 ODB65582:ODP65582 OMX65582:ONL65582 OWT65582:OXH65582 PGP65582:PHD65582 PQL65582:PQZ65582 QAH65582:QAV65582 QKD65582:QKR65582 QTZ65582:QUN65582 RDV65582:REJ65582 RNR65582:ROF65582 RXN65582:RYB65582 SHJ65582:SHX65582 SRF65582:SRT65582 TBB65582:TBP65582 TKX65582:TLL65582 TUT65582:TVH65582 UEP65582:UFD65582 UOL65582:UOZ65582 UYH65582:UYV65582 VID65582:VIR65582 VRZ65582:VSN65582 WBV65582:WCJ65582 WLR65582:WMF65582 WVN65582:WWB65582 F131118:T131118 JB131118:JP131118 SX131118:TL131118 ACT131118:ADH131118 AMP131118:AND131118 AWL131118:AWZ131118 BGH131118:BGV131118 BQD131118:BQR131118 BZZ131118:CAN131118 CJV131118:CKJ131118 CTR131118:CUF131118 DDN131118:DEB131118 DNJ131118:DNX131118 DXF131118:DXT131118 EHB131118:EHP131118 EQX131118:ERL131118 FAT131118:FBH131118 FKP131118:FLD131118 FUL131118:FUZ131118 GEH131118:GEV131118 GOD131118:GOR131118 GXZ131118:GYN131118 HHV131118:HIJ131118 HRR131118:HSF131118 IBN131118:ICB131118 ILJ131118:ILX131118 IVF131118:IVT131118 JFB131118:JFP131118 JOX131118:JPL131118 JYT131118:JZH131118 KIP131118:KJD131118 KSL131118:KSZ131118 LCH131118:LCV131118 LMD131118:LMR131118 LVZ131118:LWN131118 MFV131118:MGJ131118 MPR131118:MQF131118 MZN131118:NAB131118 NJJ131118:NJX131118 NTF131118:NTT131118 ODB131118:ODP131118 OMX131118:ONL131118 OWT131118:OXH131118 PGP131118:PHD131118 PQL131118:PQZ131118 QAH131118:QAV131118 QKD131118:QKR131118 QTZ131118:QUN131118 RDV131118:REJ131118 RNR131118:ROF131118 RXN131118:RYB131118 SHJ131118:SHX131118 SRF131118:SRT131118 TBB131118:TBP131118 TKX131118:TLL131118 TUT131118:TVH131118 UEP131118:UFD131118 UOL131118:UOZ131118 UYH131118:UYV131118 VID131118:VIR131118 VRZ131118:VSN131118 WBV131118:WCJ131118 WLR131118:WMF131118 WVN131118:WWB131118 F196654:T196654 JB196654:JP196654 SX196654:TL196654 ACT196654:ADH196654 AMP196654:AND196654 AWL196654:AWZ196654 BGH196654:BGV196654 BQD196654:BQR196654 BZZ196654:CAN196654 CJV196654:CKJ196654 CTR196654:CUF196654 DDN196654:DEB196654 DNJ196654:DNX196654 DXF196654:DXT196654 EHB196654:EHP196654 EQX196654:ERL196654 FAT196654:FBH196654 FKP196654:FLD196654 FUL196654:FUZ196654 GEH196654:GEV196654 GOD196654:GOR196654 GXZ196654:GYN196654 HHV196654:HIJ196654 HRR196654:HSF196654 IBN196654:ICB196654 ILJ196654:ILX196654 IVF196654:IVT196654 JFB196654:JFP196654 JOX196654:JPL196654 JYT196654:JZH196654 KIP196654:KJD196654 KSL196654:KSZ196654 LCH196654:LCV196654 LMD196654:LMR196654 LVZ196654:LWN196654 MFV196654:MGJ196654 MPR196654:MQF196654 MZN196654:NAB196654 NJJ196654:NJX196654 NTF196654:NTT196654 ODB196654:ODP196654 OMX196654:ONL196654 OWT196654:OXH196654 PGP196654:PHD196654 PQL196654:PQZ196654 QAH196654:QAV196654 QKD196654:QKR196654 QTZ196654:QUN196654 RDV196654:REJ196654 RNR196654:ROF196654 RXN196654:RYB196654 SHJ196654:SHX196654 SRF196654:SRT196654 TBB196654:TBP196654 TKX196654:TLL196654 TUT196654:TVH196654 UEP196654:UFD196654 UOL196654:UOZ196654 UYH196654:UYV196654 VID196654:VIR196654 VRZ196654:VSN196654 WBV196654:WCJ196654 WLR196654:WMF196654 WVN196654:WWB196654 F262190:T262190 JB262190:JP262190 SX262190:TL262190 ACT262190:ADH262190 AMP262190:AND262190 AWL262190:AWZ262190 BGH262190:BGV262190 BQD262190:BQR262190 BZZ262190:CAN262190 CJV262190:CKJ262190 CTR262190:CUF262190 DDN262190:DEB262190 DNJ262190:DNX262190 DXF262190:DXT262190 EHB262190:EHP262190 EQX262190:ERL262190 FAT262190:FBH262190 FKP262190:FLD262190 FUL262190:FUZ262190 GEH262190:GEV262190 GOD262190:GOR262190 GXZ262190:GYN262190 HHV262190:HIJ262190 HRR262190:HSF262190 IBN262190:ICB262190 ILJ262190:ILX262190 IVF262190:IVT262190 JFB262190:JFP262190 JOX262190:JPL262190 JYT262190:JZH262190 KIP262190:KJD262190 KSL262190:KSZ262190 LCH262190:LCV262190 LMD262190:LMR262190 LVZ262190:LWN262190 MFV262190:MGJ262190 MPR262190:MQF262190 MZN262190:NAB262190 NJJ262190:NJX262190 NTF262190:NTT262190 ODB262190:ODP262190 OMX262190:ONL262190 OWT262190:OXH262190 PGP262190:PHD262190 PQL262190:PQZ262190 QAH262190:QAV262190 QKD262190:QKR262190 QTZ262190:QUN262190 RDV262190:REJ262190 RNR262190:ROF262190 RXN262190:RYB262190 SHJ262190:SHX262190 SRF262190:SRT262190 TBB262190:TBP262190 TKX262190:TLL262190 TUT262190:TVH262190 UEP262190:UFD262190 UOL262190:UOZ262190 UYH262190:UYV262190 VID262190:VIR262190 VRZ262190:VSN262190 WBV262190:WCJ262190 WLR262190:WMF262190 WVN262190:WWB262190 F327726:T327726 JB327726:JP327726 SX327726:TL327726 ACT327726:ADH327726 AMP327726:AND327726 AWL327726:AWZ327726 BGH327726:BGV327726 BQD327726:BQR327726 BZZ327726:CAN327726 CJV327726:CKJ327726 CTR327726:CUF327726 DDN327726:DEB327726 DNJ327726:DNX327726 DXF327726:DXT327726 EHB327726:EHP327726 EQX327726:ERL327726 FAT327726:FBH327726 FKP327726:FLD327726 FUL327726:FUZ327726 GEH327726:GEV327726 GOD327726:GOR327726 GXZ327726:GYN327726 HHV327726:HIJ327726 HRR327726:HSF327726 IBN327726:ICB327726 ILJ327726:ILX327726 IVF327726:IVT327726 JFB327726:JFP327726 JOX327726:JPL327726 JYT327726:JZH327726 KIP327726:KJD327726 KSL327726:KSZ327726 LCH327726:LCV327726 LMD327726:LMR327726 LVZ327726:LWN327726 MFV327726:MGJ327726 MPR327726:MQF327726 MZN327726:NAB327726 NJJ327726:NJX327726 NTF327726:NTT327726 ODB327726:ODP327726 OMX327726:ONL327726 OWT327726:OXH327726 PGP327726:PHD327726 PQL327726:PQZ327726 QAH327726:QAV327726 QKD327726:QKR327726 QTZ327726:QUN327726 RDV327726:REJ327726 RNR327726:ROF327726 RXN327726:RYB327726 SHJ327726:SHX327726 SRF327726:SRT327726 TBB327726:TBP327726 TKX327726:TLL327726 TUT327726:TVH327726 UEP327726:UFD327726 UOL327726:UOZ327726 UYH327726:UYV327726 VID327726:VIR327726 VRZ327726:VSN327726 WBV327726:WCJ327726 WLR327726:WMF327726 WVN327726:WWB327726 F393262:T393262 JB393262:JP393262 SX393262:TL393262 ACT393262:ADH393262 AMP393262:AND393262 AWL393262:AWZ393262 BGH393262:BGV393262 BQD393262:BQR393262 BZZ393262:CAN393262 CJV393262:CKJ393262 CTR393262:CUF393262 DDN393262:DEB393262 DNJ393262:DNX393262 DXF393262:DXT393262 EHB393262:EHP393262 EQX393262:ERL393262 FAT393262:FBH393262 FKP393262:FLD393262 FUL393262:FUZ393262 GEH393262:GEV393262 GOD393262:GOR393262 GXZ393262:GYN393262 HHV393262:HIJ393262 HRR393262:HSF393262 IBN393262:ICB393262 ILJ393262:ILX393262 IVF393262:IVT393262 JFB393262:JFP393262 JOX393262:JPL393262 JYT393262:JZH393262 KIP393262:KJD393262 KSL393262:KSZ393262 LCH393262:LCV393262 LMD393262:LMR393262 LVZ393262:LWN393262 MFV393262:MGJ393262 MPR393262:MQF393262 MZN393262:NAB393262 NJJ393262:NJX393262 NTF393262:NTT393262 ODB393262:ODP393262 OMX393262:ONL393262 OWT393262:OXH393262 PGP393262:PHD393262 PQL393262:PQZ393262 QAH393262:QAV393262 QKD393262:QKR393262 QTZ393262:QUN393262 RDV393262:REJ393262 RNR393262:ROF393262 RXN393262:RYB393262 SHJ393262:SHX393262 SRF393262:SRT393262 TBB393262:TBP393262 TKX393262:TLL393262 TUT393262:TVH393262 UEP393262:UFD393262 UOL393262:UOZ393262 UYH393262:UYV393262 VID393262:VIR393262 VRZ393262:VSN393262 WBV393262:WCJ393262 WLR393262:WMF393262 WVN393262:WWB393262 F458798:T458798 JB458798:JP458798 SX458798:TL458798 ACT458798:ADH458798 AMP458798:AND458798 AWL458798:AWZ458798 BGH458798:BGV458798 BQD458798:BQR458798 BZZ458798:CAN458798 CJV458798:CKJ458798 CTR458798:CUF458798 DDN458798:DEB458798 DNJ458798:DNX458798 DXF458798:DXT458798 EHB458798:EHP458798 EQX458798:ERL458798 FAT458798:FBH458798 FKP458798:FLD458798 FUL458798:FUZ458798 GEH458798:GEV458798 GOD458798:GOR458798 GXZ458798:GYN458798 HHV458798:HIJ458798 HRR458798:HSF458798 IBN458798:ICB458798 ILJ458798:ILX458798 IVF458798:IVT458798 JFB458798:JFP458798 JOX458798:JPL458798 JYT458798:JZH458798 KIP458798:KJD458798 KSL458798:KSZ458798 LCH458798:LCV458798 LMD458798:LMR458798 LVZ458798:LWN458798 MFV458798:MGJ458798 MPR458798:MQF458798 MZN458798:NAB458798 NJJ458798:NJX458798 NTF458798:NTT458798 ODB458798:ODP458798 OMX458798:ONL458798 OWT458798:OXH458798 PGP458798:PHD458798 PQL458798:PQZ458798 QAH458798:QAV458798 QKD458798:QKR458798 QTZ458798:QUN458798 RDV458798:REJ458798 RNR458798:ROF458798 RXN458798:RYB458798 SHJ458798:SHX458798 SRF458798:SRT458798 TBB458798:TBP458798 TKX458798:TLL458798 TUT458798:TVH458798 UEP458798:UFD458798 UOL458798:UOZ458798 UYH458798:UYV458798 VID458798:VIR458798 VRZ458798:VSN458798 WBV458798:WCJ458798 WLR458798:WMF458798 WVN458798:WWB458798 F524334:T524334 JB524334:JP524334 SX524334:TL524334 ACT524334:ADH524334 AMP524334:AND524334 AWL524334:AWZ524334 BGH524334:BGV524334 BQD524334:BQR524334 BZZ524334:CAN524334 CJV524334:CKJ524334 CTR524334:CUF524334 DDN524334:DEB524334 DNJ524334:DNX524334 DXF524334:DXT524334 EHB524334:EHP524334 EQX524334:ERL524334 FAT524334:FBH524334 FKP524334:FLD524334 FUL524334:FUZ524334 GEH524334:GEV524334 GOD524334:GOR524334 GXZ524334:GYN524334 HHV524334:HIJ524334 HRR524334:HSF524334 IBN524334:ICB524334 ILJ524334:ILX524334 IVF524334:IVT524334 JFB524334:JFP524334 JOX524334:JPL524334 JYT524334:JZH524334 KIP524334:KJD524334 KSL524334:KSZ524334 LCH524334:LCV524334 LMD524334:LMR524334 LVZ524334:LWN524334 MFV524334:MGJ524334 MPR524334:MQF524334 MZN524334:NAB524334 NJJ524334:NJX524334 NTF524334:NTT524334 ODB524334:ODP524334 OMX524334:ONL524334 OWT524334:OXH524334 PGP524334:PHD524334 PQL524334:PQZ524334 QAH524334:QAV524334 QKD524334:QKR524334 QTZ524334:QUN524334 RDV524334:REJ524334 RNR524334:ROF524334 RXN524334:RYB524334 SHJ524334:SHX524334 SRF524334:SRT524334 TBB524334:TBP524334 TKX524334:TLL524334 TUT524334:TVH524334 UEP524334:UFD524334 UOL524334:UOZ524334 UYH524334:UYV524334 VID524334:VIR524334 VRZ524334:VSN524334 WBV524334:WCJ524334 WLR524334:WMF524334 WVN524334:WWB524334 F589870:T589870 JB589870:JP589870 SX589870:TL589870 ACT589870:ADH589870 AMP589870:AND589870 AWL589870:AWZ589870 BGH589870:BGV589870 BQD589870:BQR589870 BZZ589870:CAN589870 CJV589870:CKJ589870 CTR589870:CUF589870 DDN589870:DEB589870 DNJ589870:DNX589870 DXF589870:DXT589870 EHB589870:EHP589870 EQX589870:ERL589870 FAT589870:FBH589870 FKP589870:FLD589870 FUL589870:FUZ589870 GEH589870:GEV589870 GOD589870:GOR589870 GXZ589870:GYN589870 HHV589870:HIJ589870 HRR589870:HSF589870 IBN589870:ICB589870 ILJ589870:ILX589870 IVF589870:IVT589870 JFB589870:JFP589870 JOX589870:JPL589870 JYT589870:JZH589870 KIP589870:KJD589870 KSL589870:KSZ589870 LCH589870:LCV589870 LMD589870:LMR589870 LVZ589870:LWN589870 MFV589870:MGJ589870 MPR589870:MQF589870 MZN589870:NAB589870 NJJ589870:NJX589870 NTF589870:NTT589870 ODB589870:ODP589870 OMX589870:ONL589870 OWT589870:OXH589870 PGP589870:PHD589870 PQL589870:PQZ589870 QAH589870:QAV589870 QKD589870:QKR589870 QTZ589870:QUN589870 RDV589870:REJ589870 RNR589870:ROF589870 RXN589870:RYB589870 SHJ589870:SHX589870 SRF589870:SRT589870 TBB589870:TBP589870 TKX589870:TLL589870 TUT589870:TVH589870 UEP589870:UFD589870 UOL589870:UOZ589870 UYH589870:UYV589870 VID589870:VIR589870 VRZ589870:VSN589870 WBV589870:WCJ589870 WLR589870:WMF589870 WVN589870:WWB589870 F655406:T655406 JB655406:JP655406 SX655406:TL655406 ACT655406:ADH655406 AMP655406:AND655406 AWL655406:AWZ655406 BGH655406:BGV655406 BQD655406:BQR655406 BZZ655406:CAN655406 CJV655406:CKJ655406 CTR655406:CUF655406 DDN655406:DEB655406 DNJ655406:DNX655406 DXF655406:DXT655406 EHB655406:EHP655406 EQX655406:ERL655406 FAT655406:FBH655406 FKP655406:FLD655406 FUL655406:FUZ655406 GEH655406:GEV655406 GOD655406:GOR655406 GXZ655406:GYN655406 HHV655406:HIJ655406 HRR655406:HSF655406 IBN655406:ICB655406 ILJ655406:ILX655406 IVF655406:IVT655406 JFB655406:JFP655406 JOX655406:JPL655406 JYT655406:JZH655406 KIP655406:KJD655406 KSL655406:KSZ655406 LCH655406:LCV655406 LMD655406:LMR655406 LVZ655406:LWN655406 MFV655406:MGJ655406 MPR655406:MQF655406 MZN655406:NAB655406 NJJ655406:NJX655406 NTF655406:NTT655406 ODB655406:ODP655406 OMX655406:ONL655406 OWT655406:OXH655406 PGP655406:PHD655406 PQL655406:PQZ655406 QAH655406:QAV655406 QKD655406:QKR655406 QTZ655406:QUN655406 RDV655406:REJ655406 RNR655406:ROF655406 RXN655406:RYB655406 SHJ655406:SHX655406 SRF655406:SRT655406 TBB655406:TBP655406 TKX655406:TLL655406 TUT655406:TVH655406 UEP655406:UFD655406 UOL655406:UOZ655406 UYH655406:UYV655406 VID655406:VIR655406 VRZ655406:VSN655406 WBV655406:WCJ655406 WLR655406:WMF655406 WVN655406:WWB655406 F720942:T720942 JB720942:JP720942 SX720942:TL720942 ACT720942:ADH720942 AMP720942:AND720942 AWL720942:AWZ720942 BGH720942:BGV720942 BQD720942:BQR720942 BZZ720942:CAN720942 CJV720942:CKJ720942 CTR720942:CUF720942 DDN720942:DEB720942 DNJ720942:DNX720942 DXF720942:DXT720942 EHB720942:EHP720942 EQX720942:ERL720942 FAT720942:FBH720942 FKP720942:FLD720942 FUL720942:FUZ720942 GEH720942:GEV720942 GOD720942:GOR720942 GXZ720942:GYN720942 HHV720942:HIJ720942 HRR720942:HSF720942 IBN720942:ICB720942 ILJ720942:ILX720942 IVF720942:IVT720942 JFB720942:JFP720942 JOX720942:JPL720942 JYT720942:JZH720942 KIP720942:KJD720942 KSL720942:KSZ720942 LCH720942:LCV720942 LMD720942:LMR720942 LVZ720942:LWN720942 MFV720942:MGJ720942 MPR720942:MQF720942 MZN720942:NAB720942 NJJ720942:NJX720942 NTF720942:NTT720942 ODB720942:ODP720942 OMX720942:ONL720942 OWT720942:OXH720942 PGP720942:PHD720942 PQL720942:PQZ720942 QAH720942:QAV720942 QKD720942:QKR720942 QTZ720942:QUN720942 RDV720942:REJ720942 RNR720942:ROF720942 RXN720942:RYB720942 SHJ720942:SHX720942 SRF720942:SRT720942 TBB720942:TBP720942 TKX720942:TLL720942 TUT720942:TVH720942 UEP720942:UFD720942 UOL720942:UOZ720942 UYH720942:UYV720942 VID720942:VIR720942 VRZ720942:VSN720942 WBV720942:WCJ720942 WLR720942:WMF720942 WVN720942:WWB720942 F786478:T786478 JB786478:JP786478 SX786478:TL786478 ACT786478:ADH786478 AMP786478:AND786478 AWL786478:AWZ786478 BGH786478:BGV786478 BQD786478:BQR786478 BZZ786478:CAN786478 CJV786478:CKJ786478 CTR786478:CUF786478 DDN786478:DEB786478 DNJ786478:DNX786478 DXF786478:DXT786478 EHB786478:EHP786478 EQX786478:ERL786478 FAT786478:FBH786478 FKP786478:FLD786478 FUL786478:FUZ786478 GEH786478:GEV786478 GOD786478:GOR786478 GXZ786478:GYN786478 HHV786478:HIJ786478 HRR786478:HSF786478 IBN786478:ICB786478 ILJ786478:ILX786478 IVF786478:IVT786478 JFB786478:JFP786478 JOX786478:JPL786478 JYT786478:JZH786478 KIP786478:KJD786478 KSL786478:KSZ786478 LCH786478:LCV786478 LMD786478:LMR786478 LVZ786478:LWN786478 MFV786478:MGJ786478 MPR786478:MQF786478 MZN786478:NAB786478 NJJ786478:NJX786478 NTF786478:NTT786478 ODB786478:ODP786478 OMX786478:ONL786478 OWT786478:OXH786478 PGP786478:PHD786478 PQL786478:PQZ786478 QAH786478:QAV786478 QKD786478:QKR786478 QTZ786478:QUN786478 RDV786478:REJ786478 RNR786478:ROF786478 RXN786478:RYB786478 SHJ786478:SHX786478 SRF786478:SRT786478 TBB786478:TBP786478 TKX786478:TLL786478 TUT786478:TVH786478 UEP786478:UFD786478 UOL786478:UOZ786478 UYH786478:UYV786478 VID786478:VIR786478 VRZ786478:VSN786478 WBV786478:WCJ786478 WLR786478:WMF786478 WVN786478:WWB786478 F852014:T852014 JB852014:JP852014 SX852014:TL852014 ACT852014:ADH852014 AMP852014:AND852014 AWL852014:AWZ852014 BGH852014:BGV852014 BQD852014:BQR852014 BZZ852014:CAN852014 CJV852014:CKJ852014 CTR852014:CUF852014 DDN852014:DEB852014 DNJ852014:DNX852014 DXF852014:DXT852014 EHB852014:EHP852014 EQX852014:ERL852014 FAT852014:FBH852014 FKP852014:FLD852014 FUL852014:FUZ852014 GEH852014:GEV852014 GOD852014:GOR852014 GXZ852014:GYN852014 HHV852014:HIJ852014 HRR852014:HSF852014 IBN852014:ICB852014 ILJ852014:ILX852014 IVF852014:IVT852014 JFB852014:JFP852014 JOX852014:JPL852014 JYT852014:JZH852014 KIP852014:KJD852014 KSL852014:KSZ852014 LCH852014:LCV852014 LMD852014:LMR852014 LVZ852014:LWN852014 MFV852014:MGJ852014 MPR852014:MQF852014 MZN852014:NAB852014 NJJ852014:NJX852014 NTF852014:NTT852014 ODB852014:ODP852014 OMX852014:ONL852014 OWT852014:OXH852014 PGP852014:PHD852014 PQL852014:PQZ852014 QAH852014:QAV852014 QKD852014:QKR852014 QTZ852014:QUN852014 RDV852014:REJ852014 RNR852014:ROF852014 RXN852014:RYB852014 SHJ852014:SHX852014 SRF852014:SRT852014 TBB852014:TBP852014 TKX852014:TLL852014 TUT852014:TVH852014 UEP852014:UFD852014 UOL852014:UOZ852014 UYH852014:UYV852014 VID852014:VIR852014 VRZ852014:VSN852014 WBV852014:WCJ852014 WLR852014:WMF852014 WVN852014:WWB852014 F917550:T917550 JB917550:JP917550 SX917550:TL917550 ACT917550:ADH917550 AMP917550:AND917550 AWL917550:AWZ917550 BGH917550:BGV917550 BQD917550:BQR917550 BZZ917550:CAN917550 CJV917550:CKJ917550 CTR917550:CUF917550 DDN917550:DEB917550 DNJ917550:DNX917550 DXF917550:DXT917550 EHB917550:EHP917550 EQX917550:ERL917550 FAT917550:FBH917550 FKP917550:FLD917550 FUL917550:FUZ917550 GEH917550:GEV917550 GOD917550:GOR917550 GXZ917550:GYN917550 HHV917550:HIJ917550 HRR917550:HSF917550 IBN917550:ICB917550 ILJ917550:ILX917550 IVF917550:IVT917550 JFB917550:JFP917550 JOX917550:JPL917550 JYT917550:JZH917550 KIP917550:KJD917550 KSL917550:KSZ917550 LCH917550:LCV917550 LMD917550:LMR917550 LVZ917550:LWN917550 MFV917550:MGJ917550 MPR917550:MQF917550 MZN917550:NAB917550 NJJ917550:NJX917550 NTF917550:NTT917550 ODB917550:ODP917550 OMX917550:ONL917550 OWT917550:OXH917550 PGP917550:PHD917550 PQL917550:PQZ917550 QAH917550:QAV917550 QKD917550:QKR917550 QTZ917550:QUN917550 RDV917550:REJ917550 RNR917550:ROF917550 RXN917550:RYB917550 SHJ917550:SHX917550 SRF917550:SRT917550 TBB917550:TBP917550 TKX917550:TLL917550 TUT917550:TVH917550 UEP917550:UFD917550 UOL917550:UOZ917550 UYH917550:UYV917550 VID917550:VIR917550 VRZ917550:VSN917550 WBV917550:WCJ917550 WLR917550:WMF917550 WVN917550:WWB917550 F983086:T983086 JB983086:JP983086 SX983086:TL983086 ACT983086:ADH983086 AMP983086:AND983086 AWL983086:AWZ983086 BGH983086:BGV983086 BQD983086:BQR983086 BZZ983086:CAN983086 CJV983086:CKJ983086 CTR983086:CUF983086 DDN983086:DEB983086 DNJ983086:DNX983086 DXF983086:DXT983086 EHB983086:EHP983086 EQX983086:ERL983086 FAT983086:FBH983086 FKP983086:FLD983086 FUL983086:FUZ983086 GEH983086:GEV983086 GOD983086:GOR983086 GXZ983086:GYN983086 HHV983086:HIJ983086 HRR983086:HSF983086 IBN983086:ICB983086 ILJ983086:ILX983086 IVF983086:IVT983086 JFB983086:JFP983086 JOX983086:JPL983086 JYT983086:JZH983086 KIP983086:KJD983086 KSL983086:KSZ983086 LCH983086:LCV983086 LMD983086:LMR983086 LVZ983086:LWN983086 MFV983086:MGJ983086 MPR983086:MQF983086 MZN983086:NAB983086 NJJ983086:NJX983086 NTF983086:NTT983086 ODB983086:ODP983086 OMX983086:ONL983086 OWT983086:OXH983086 PGP983086:PHD983086 PQL983086:PQZ983086 QAH983086:QAV983086 QKD983086:QKR983086 QTZ983086:QUN983086 RDV983086:REJ983086 RNR983086:ROF983086 RXN983086:RYB983086 SHJ983086:SHX983086 SRF983086:SRT983086 TBB983086:TBP983086 TKX983086:TLL983086 TUT983086:TVH983086 UEP983086:UFD983086 UOL983086:UOZ983086 UYH983086:UYV983086 VID983086:VIR983086 VRZ983086:VSN983086 WBV983086:WCJ983086 WLR983086:WMF983086 F46:T46" xr:uid="{EEC729EE-B923-4699-8755-392492C7FE70}">
      <formula1>"P,F, "</formula1>
    </dataValidation>
    <dataValidation type="list" allowBlank="1" showInputMessage="1" showErrorMessage="1" sqref="WVN983085:WWB983085 JB45:JP45 SX45:TL45 ACT45:ADH45 AMP45:AND45 AWL45:AWZ45 BGH45:BGV45 BQD45:BQR45 BZZ45:CAN45 CJV45:CKJ45 CTR45:CUF45 DDN45:DEB45 DNJ45:DNX45 DXF45:DXT45 EHB45:EHP45 EQX45:ERL45 FAT45:FBH45 FKP45:FLD45 FUL45:FUZ45 GEH45:GEV45 GOD45:GOR45 GXZ45:GYN45 HHV45:HIJ45 HRR45:HSF45 IBN45:ICB45 ILJ45:ILX45 IVF45:IVT45 JFB45:JFP45 JOX45:JPL45 JYT45:JZH45 KIP45:KJD45 KSL45:KSZ45 LCH45:LCV45 LMD45:LMR45 LVZ45:LWN45 MFV45:MGJ45 MPR45:MQF45 MZN45:NAB45 NJJ45:NJX45 NTF45:NTT45 ODB45:ODP45 OMX45:ONL45 OWT45:OXH45 PGP45:PHD45 PQL45:PQZ45 QAH45:QAV45 QKD45:QKR45 QTZ45:QUN45 RDV45:REJ45 RNR45:ROF45 RXN45:RYB45 SHJ45:SHX45 SRF45:SRT45 TBB45:TBP45 TKX45:TLL45 TUT45:TVH45 UEP45:UFD45 UOL45:UOZ45 UYH45:UYV45 VID45:VIR45 VRZ45:VSN45 WBV45:WCJ45 WLR45:WMF45 WVN45:WWB45 F65581:T65581 JB65581:JP65581 SX65581:TL65581 ACT65581:ADH65581 AMP65581:AND65581 AWL65581:AWZ65581 BGH65581:BGV65581 BQD65581:BQR65581 BZZ65581:CAN65581 CJV65581:CKJ65581 CTR65581:CUF65581 DDN65581:DEB65581 DNJ65581:DNX65581 DXF65581:DXT65581 EHB65581:EHP65581 EQX65581:ERL65581 FAT65581:FBH65581 FKP65581:FLD65581 FUL65581:FUZ65581 GEH65581:GEV65581 GOD65581:GOR65581 GXZ65581:GYN65581 HHV65581:HIJ65581 HRR65581:HSF65581 IBN65581:ICB65581 ILJ65581:ILX65581 IVF65581:IVT65581 JFB65581:JFP65581 JOX65581:JPL65581 JYT65581:JZH65581 KIP65581:KJD65581 KSL65581:KSZ65581 LCH65581:LCV65581 LMD65581:LMR65581 LVZ65581:LWN65581 MFV65581:MGJ65581 MPR65581:MQF65581 MZN65581:NAB65581 NJJ65581:NJX65581 NTF65581:NTT65581 ODB65581:ODP65581 OMX65581:ONL65581 OWT65581:OXH65581 PGP65581:PHD65581 PQL65581:PQZ65581 QAH65581:QAV65581 QKD65581:QKR65581 QTZ65581:QUN65581 RDV65581:REJ65581 RNR65581:ROF65581 RXN65581:RYB65581 SHJ65581:SHX65581 SRF65581:SRT65581 TBB65581:TBP65581 TKX65581:TLL65581 TUT65581:TVH65581 UEP65581:UFD65581 UOL65581:UOZ65581 UYH65581:UYV65581 VID65581:VIR65581 VRZ65581:VSN65581 WBV65581:WCJ65581 WLR65581:WMF65581 WVN65581:WWB65581 F131117:T131117 JB131117:JP131117 SX131117:TL131117 ACT131117:ADH131117 AMP131117:AND131117 AWL131117:AWZ131117 BGH131117:BGV131117 BQD131117:BQR131117 BZZ131117:CAN131117 CJV131117:CKJ131117 CTR131117:CUF131117 DDN131117:DEB131117 DNJ131117:DNX131117 DXF131117:DXT131117 EHB131117:EHP131117 EQX131117:ERL131117 FAT131117:FBH131117 FKP131117:FLD131117 FUL131117:FUZ131117 GEH131117:GEV131117 GOD131117:GOR131117 GXZ131117:GYN131117 HHV131117:HIJ131117 HRR131117:HSF131117 IBN131117:ICB131117 ILJ131117:ILX131117 IVF131117:IVT131117 JFB131117:JFP131117 JOX131117:JPL131117 JYT131117:JZH131117 KIP131117:KJD131117 KSL131117:KSZ131117 LCH131117:LCV131117 LMD131117:LMR131117 LVZ131117:LWN131117 MFV131117:MGJ131117 MPR131117:MQF131117 MZN131117:NAB131117 NJJ131117:NJX131117 NTF131117:NTT131117 ODB131117:ODP131117 OMX131117:ONL131117 OWT131117:OXH131117 PGP131117:PHD131117 PQL131117:PQZ131117 QAH131117:QAV131117 QKD131117:QKR131117 QTZ131117:QUN131117 RDV131117:REJ131117 RNR131117:ROF131117 RXN131117:RYB131117 SHJ131117:SHX131117 SRF131117:SRT131117 TBB131117:TBP131117 TKX131117:TLL131117 TUT131117:TVH131117 UEP131117:UFD131117 UOL131117:UOZ131117 UYH131117:UYV131117 VID131117:VIR131117 VRZ131117:VSN131117 WBV131117:WCJ131117 WLR131117:WMF131117 WVN131117:WWB131117 F196653:T196653 JB196653:JP196653 SX196653:TL196653 ACT196653:ADH196653 AMP196653:AND196653 AWL196653:AWZ196653 BGH196653:BGV196653 BQD196653:BQR196653 BZZ196653:CAN196653 CJV196653:CKJ196653 CTR196653:CUF196653 DDN196653:DEB196653 DNJ196653:DNX196653 DXF196653:DXT196653 EHB196653:EHP196653 EQX196653:ERL196653 FAT196653:FBH196653 FKP196653:FLD196653 FUL196653:FUZ196653 GEH196653:GEV196653 GOD196653:GOR196653 GXZ196653:GYN196653 HHV196653:HIJ196653 HRR196653:HSF196653 IBN196653:ICB196653 ILJ196653:ILX196653 IVF196653:IVT196653 JFB196653:JFP196653 JOX196653:JPL196653 JYT196653:JZH196653 KIP196653:KJD196653 KSL196653:KSZ196653 LCH196653:LCV196653 LMD196653:LMR196653 LVZ196653:LWN196653 MFV196653:MGJ196653 MPR196653:MQF196653 MZN196653:NAB196653 NJJ196653:NJX196653 NTF196653:NTT196653 ODB196653:ODP196653 OMX196653:ONL196653 OWT196653:OXH196653 PGP196653:PHD196653 PQL196653:PQZ196653 QAH196653:QAV196653 QKD196653:QKR196653 QTZ196653:QUN196653 RDV196653:REJ196653 RNR196653:ROF196653 RXN196653:RYB196653 SHJ196653:SHX196653 SRF196653:SRT196653 TBB196653:TBP196653 TKX196653:TLL196653 TUT196653:TVH196653 UEP196653:UFD196653 UOL196653:UOZ196653 UYH196653:UYV196653 VID196653:VIR196653 VRZ196653:VSN196653 WBV196653:WCJ196653 WLR196653:WMF196653 WVN196653:WWB196653 F262189:T262189 JB262189:JP262189 SX262189:TL262189 ACT262189:ADH262189 AMP262189:AND262189 AWL262189:AWZ262189 BGH262189:BGV262189 BQD262189:BQR262189 BZZ262189:CAN262189 CJV262189:CKJ262189 CTR262189:CUF262189 DDN262189:DEB262189 DNJ262189:DNX262189 DXF262189:DXT262189 EHB262189:EHP262189 EQX262189:ERL262189 FAT262189:FBH262189 FKP262189:FLD262189 FUL262189:FUZ262189 GEH262189:GEV262189 GOD262189:GOR262189 GXZ262189:GYN262189 HHV262189:HIJ262189 HRR262189:HSF262189 IBN262189:ICB262189 ILJ262189:ILX262189 IVF262189:IVT262189 JFB262189:JFP262189 JOX262189:JPL262189 JYT262189:JZH262189 KIP262189:KJD262189 KSL262189:KSZ262189 LCH262189:LCV262189 LMD262189:LMR262189 LVZ262189:LWN262189 MFV262189:MGJ262189 MPR262189:MQF262189 MZN262189:NAB262189 NJJ262189:NJX262189 NTF262189:NTT262189 ODB262189:ODP262189 OMX262189:ONL262189 OWT262189:OXH262189 PGP262189:PHD262189 PQL262189:PQZ262189 QAH262189:QAV262189 QKD262189:QKR262189 QTZ262189:QUN262189 RDV262189:REJ262189 RNR262189:ROF262189 RXN262189:RYB262189 SHJ262189:SHX262189 SRF262189:SRT262189 TBB262189:TBP262189 TKX262189:TLL262189 TUT262189:TVH262189 UEP262189:UFD262189 UOL262189:UOZ262189 UYH262189:UYV262189 VID262189:VIR262189 VRZ262189:VSN262189 WBV262189:WCJ262189 WLR262189:WMF262189 WVN262189:WWB262189 F327725:T327725 JB327725:JP327725 SX327725:TL327725 ACT327725:ADH327725 AMP327725:AND327725 AWL327725:AWZ327725 BGH327725:BGV327725 BQD327725:BQR327725 BZZ327725:CAN327725 CJV327725:CKJ327725 CTR327725:CUF327725 DDN327725:DEB327725 DNJ327725:DNX327725 DXF327725:DXT327725 EHB327725:EHP327725 EQX327725:ERL327725 FAT327725:FBH327725 FKP327725:FLD327725 FUL327725:FUZ327725 GEH327725:GEV327725 GOD327725:GOR327725 GXZ327725:GYN327725 HHV327725:HIJ327725 HRR327725:HSF327725 IBN327725:ICB327725 ILJ327725:ILX327725 IVF327725:IVT327725 JFB327725:JFP327725 JOX327725:JPL327725 JYT327725:JZH327725 KIP327725:KJD327725 KSL327725:KSZ327725 LCH327725:LCV327725 LMD327725:LMR327725 LVZ327725:LWN327725 MFV327725:MGJ327725 MPR327725:MQF327725 MZN327725:NAB327725 NJJ327725:NJX327725 NTF327725:NTT327725 ODB327725:ODP327725 OMX327725:ONL327725 OWT327725:OXH327725 PGP327725:PHD327725 PQL327725:PQZ327725 QAH327725:QAV327725 QKD327725:QKR327725 QTZ327725:QUN327725 RDV327725:REJ327725 RNR327725:ROF327725 RXN327725:RYB327725 SHJ327725:SHX327725 SRF327725:SRT327725 TBB327725:TBP327725 TKX327725:TLL327725 TUT327725:TVH327725 UEP327725:UFD327725 UOL327725:UOZ327725 UYH327725:UYV327725 VID327725:VIR327725 VRZ327725:VSN327725 WBV327725:WCJ327725 WLR327725:WMF327725 WVN327725:WWB327725 F393261:T393261 JB393261:JP393261 SX393261:TL393261 ACT393261:ADH393261 AMP393261:AND393261 AWL393261:AWZ393261 BGH393261:BGV393261 BQD393261:BQR393261 BZZ393261:CAN393261 CJV393261:CKJ393261 CTR393261:CUF393261 DDN393261:DEB393261 DNJ393261:DNX393261 DXF393261:DXT393261 EHB393261:EHP393261 EQX393261:ERL393261 FAT393261:FBH393261 FKP393261:FLD393261 FUL393261:FUZ393261 GEH393261:GEV393261 GOD393261:GOR393261 GXZ393261:GYN393261 HHV393261:HIJ393261 HRR393261:HSF393261 IBN393261:ICB393261 ILJ393261:ILX393261 IVF393261:IVT393261 JFB393261:JFP393261 JOX393261:JPL393261 JYT393261:JZH393261 KIP393261:KJD393261 KSL393261:KSZ393261 LCH393261:LCV393261 LMD393261:LMR393261 LVZ393261:LWN393261 MFV393261:MGJ393261 MPR393261:MQF393261 MZN393261:NAB393261 NJJ393261:NJX393261 NTF393261:NTT393261 ODB393261:ODP393261 OMX393261:ONL393261 OWT393261:OXH393261 PGP393261:PHD393261 PQL393261:PQZ393261 QAH393261:QAV393261 QKD393261:QKR393261 QTZ393261:QUN393261 RDV393261:REJ393261 RNR393261:ROF393261 RXN393261:RYB393261 SHJ393261:SHX393261 SRF393261:SRT393261 TBB393261:TBP393261 TKX393261:TLL393261 TUT393261:TVH393261 UEP393261:UFD393261 UOL393261:UOZ393261 UYH393261:UYV393261 VID393261:VIR393261 VRZ393261:VSN393261 WBV393261:WCJ393261 WLR393261:WMF393261 WVN393261:WWB393261 F458797:T458797 JB458797:JP458797 SX458797:TL458797 ACT458797:ADH458797 AMP458797:AND458797 AWL458797:AWZ458797 BGH458797:BGV458797 BQD458797:BQR458797 BZZ458797:CAN458797 CJV458797:CKJ458797 CTR458797:CUF458797 DDN458797:DEB458797 DNJ458797:DNX458797 DXF458797:DXT458797 EHB458797:EHP458797 EQX458797:ERL458797 FAT458797:FBH458797 FKP458797:FLD458797 FUL458797:FUZ458797 GEH458797:GEV458797 GOD458797:GOR458797 GXZ458797:GYN458797 HHV458797:HIJ458797 HRR458797:HSF458797 IBN458797:ICB458797 ILJ458797:ILX458797 IVF458797:IVT458797 JFB458797:JFP458797 JOX458797:JPL458797 JYT458797:JZH458797 KIP458797:KJD458797 KSL458797:KSZ458797 LCH458797:LCV458797 LMD458797:LMR458797 LVZ458797:LWN458797 MFV458797:MGJ458797 MPR458797:MQF458797 MZN458797:NAB458797 NJJ458797:NJX458797 NTF458797:NTT458797 ODB458797:ODP458797 OMX458797:ONL458797 OWT458797:OXH458797 PGP458797:PHD458797 PQL458797:PQZ458797 QAH458797:QAV458797 QKD458797:QKR458797 QTZ458797:QUN458797 RDV458797:REJ458797 RNR458797:ROF458797 RXN458797:RYB458797 SHJ458797:SHX458797 SRF458797:SRT458797 TBB458797:TBP458797 TKX458797:TLL458797 TUT458797:TVH458797 UEP458797:UFD458797 UOL458797:UOZ458797 UYH458797:UYV458797 VID458797:VIR458797 VRZ458797:VSN458797 WBV458797:WCJ458797 WLR458797:WMF458797 WVN458797:WWB458797 F524333:T524333 JB524333:JP524333 SX524333:TL524333 ACT524333:ADH524333 AMP524333:AND524333 AWL524333:AWZ524333 BGH524333:BGV524333 BQD524333:BQR524333 BZZ524333:CAN524333 CJV524333:CKJ524333 CTR524333:CUF524333 DDN524333:DEB524333 DNJ524333:DNX524333 DXF524333:DXT524333 EHB524333:EHP524333 EQX524333:ERL524333 FAT524333:FBH524333 FKP524333:FLD524333 FUL524333:FUZ524333 GEH524333:GEV524333 GOD524333:GOR524333 GXZ524333:GYN524333 HHV524333:HIJ524333 HRR524333:HSF524333 IBN524333:ICB524333 ILJ524333:ILX524333 IVF524333:IVT524333 JFB524333:JFP524333 JOX524333:JPL524333 JYT524333:JZH524333 KIP524333:KJD524333 KSL524333:KSZ524333 LCH524333:LCV524333 LMD524333:LMR524333 LVZ524333:LWN524333 MFV524333:MGJ524333 MPR524333:MQF524333 MZN524333:NAB524333 NJJ524333:NJX524333 NTF524333:NTT524333 ODB524333:ODP524333 OMX524333:ONL524333 OWT524333:OXH524333 PGP524333:PHD524333 PQL524333:PQZ524333 QAH524333:QAV524333 QKD524333:QKR524333 QTZ524333:QUN524333 RDV524333:REJ524333 RNR524333:ROF524333 RXN524333:RYB524333 SHJ524333:SHX524333 SRF524333:SRT524333 TBB524333:TBP524333 TKX524333:TLL524333 TUT524333:TVH524333 UEP524333:UFD524333 UOL524333:UOZ524333 UYH524333:UYV524333 VID524333:VIR524333 VRZ524333:VSN524333 WBV524333:WCJ524333 WLR524333:WMF524333 WVN524333:WWB524333 F589869:T589869 JB589869:JP589869 SX589869:TL589869 ACT589869:ADH589869 AMP589869:AND589869 AWL589869:AWZ589869 BGH589869:BGV589869 BQD589869:BQR589869 BZZ589869:CAN589869 CJV589869:CKJ589869 CTR589869:CUF589869 DDN589869:DEB589869 DNJ589869:DNX589869 DXF589869:DXT589869 EHB589869:EHP589869 EQX589869:ERL589869 FAT589869:FBH589869 FKP589869:FLD589869 FUL589869:FUZ589869 GEH589869:GEV589869 GOD589869:GOR589869 GXZ589869:GYN589869 HHV589869:HIJ589869 HRR589869:HSF589869 IBN589869:ICB589869 ILJ589869:ILX589869 IVF589869:IVT589869 JFB589869:JFP589869 JOX589869:JPL589869 JYT589869:JZH589869 KIP589869:KJD589869 KSL589869:KSZ589869 LCH589869:LCV589869 LMD589869:LMR589869 LVZ589869:LWN589869 MFV589869:MGJ589869 MPR589869:MQF589869 MZN589869:NAB589869 NJJ589869:NJX589869 NTF589869:NTT589869 ODB589869:ODP589869 OMX589869:ONL589869 OWT589869:OXH589869 PGP589869:PHD589869 PQL589869:PQZ589869 QAH589869:QAV589869 QKD589869:QKR589869 QTZ589869:QUN589869 RDV589869:REJ589869 RNR589869:ROF589869 RXN589869:RYB589869 SHJ589869:SHX589869 SRF589869:SRT589869 TBB589869:TBP589869 TKX589869:TLL589869 TUT589869:TVH589869 UEP589869:UFD589869 UOL589869:UOZ589869 UYH589869:UYV589869 VID589869:VIR589869 VRZ589869:VSN589869 WBV589869:WCJ589869 WLR589869:WMF589869 WVN589869:WWB589869 F655405:T655405 JB655405:JP655405 SX655405:TL655405 ACT655405:ADH655405 AMP655405:AND655405 AWL655405:AWZ655405 BGH655405:BGV655405 BQD655405:BQR655405 BZZ655405:CAN655405 CJV655405:CKJ655405 CTR655405:CUF655405 DDN655405:DEB655405 DNJ655405:DNX655405 DXF655405:DXT655405 EHB655405:EHP655405 EQX655405:ERL655405 FAT655405:FBH655405 FKP655405:FLD655405 FUL655405:FUZ655405 GEH655405:GEV655405 GOD655405:GOR655405 GXZ655405:GYN655405 HHV655405:HIJ655405 HRR655405:HSF655405 IBN655405:ICB655405 ILJ655405:ILX655405 IVF655405:IVT655405 JFB655405:JFP655405 JOX655405:JPL655405 JYT655405:JZH655405 KIP655405:KJD655405 KSL655405:KSZ655405 LCH655405:LCV655405 LMD655405:LMR655405 LVZ655405:LWN655405 MFV655405:MGJ655405 MPR655405:MQF655405 MZN655405:NAB655405 NJJ655405:NJX655405 NTF655405:NTT655405 ODB655405:ODP655405 OMX655405:ONL655405 OWT655405:OXH655405 PGP655405:PHD655405 PQL655405:PQZ655405 QAH655405:QAV655405 QKD655405:QKR655405 QTZ655405:QUN655405 RDV655405:REJ655405 RNR655405:ROF655405 RXN655405:RYB655405 SHJ655405:SHX655405 SRF655405:SRT655405 TBB655405:TBP655405 TKX655405:TLL655405 TUT655405:TVH655405 UEP655405:UFD655405 UOL655405:UOZ655405 UYH655405:UYV655405 VID655405:VIR655405 VRZ655405:VSN655405 WBV655405:WCJ655405 WLR655405:WMF655405 WVN655405:WWB655405 F720941:T720941 JB720941:JP720941 SX720941:TL720941 ACT720941:ADH720941 AMP720941:AND720941 AWL720941:AWZ720941 BGH720941:BGV720941 BQD720941:BQR720941 BZZ720941:CAN720941 CJV720941:CKJ720941 CTR720941:CUF720941 DDN720941:DEB720941 DNJ720941:DNX720941 DXF720941:DXT720941 EHB720941:EHP720941 EQX720941:ERL720941 FAT720941:FBH720941 FKP720941:FLD720941 FUL720941:FUZ720941 GEH720941:GEV720941 GOD720941:GOR720941 GXZ720941:GYN720941 HHV720941:HIJ720941 HRR720941:HSF720941 IBN720941:ICB720941 ILJ720941:ILX720941 IVF720941:IVT720941 JFB720941:JFP720941 JOX720941:JPL720941 JYT720941:JZH720941 KIP720941:KJD720941 KSL720941:KSZ720941 LCH720941:LCV720941 LMD720941:LMR720941 LVZ720941:LWN720941 MFV720941:MGJ720941 MPR720941:MQF720941 MZN720941:NAB720941 NJJ720941:NJX720941 NTF720941:NTT720941 ODB720941:ODP720941 OMX720941:ONL720941 OWT720941:OXH720941 PGP720941:PHD720941 PQL720941:PQZ720941 QAH720941:QAV720941 QKD720941:QKR720941 QTZ720941:QUN720941 RDV720941:REJ720941 RNR720941:ROF720941 RXN720941:RYB720941 SHJ720941:SHX720941 SRF720941:SRT720941 TBB720941:TBP720941 TKX720941:TLL720941 TUT720941:TVH720941 UEP720941:UFD720941 UOL720941:UOZ720941 UYH720941:UYV720941 VID720941:VIR720941 VRZ720941:VSN720941 WBV720941:WCJ720941 WLR720941:WMF720941 WVN720941:WWB720941 F786477:T786477 JB786477:JP786477 SX786477:TL786477 ACT786477:ADH786477 AMP786477:AND786477 AWL786477:AWZ786477 BGH786477:BGV786477 BQD786477:BQR786477 BZZ786477:CAN786477 CJV786477:CKJ786477 CTR786477:CUF786477 DDN786477:DEB786477 DNJ786477:DNX786477 DXF786477:DXT786477 EHB786477:EHP786477 EQX786477:ERL786477 FAT786477:FBH786477 FKP786477:FLD786477 FUL786477:FUZ786477 GEH786477:GEV786477 GOD786477:GOR786477 GXZ786477:GYN786477 HHV786477:HIJ786477 HRR786477:HSF786477 IBN786477:ICB786477 ILJ786477:ILX786477 IVF786477:IVT786477 JFB786477:JFP786477 JOX786477:JPL786477 JYT786477:JZH786477 KIP786477:KJD786477 KSL786477:KSZ786477 LCH786477:LCV786477 LMD786477:LMR786477 LVZ786477:LWN786477 MFV786477:MGJ786477 MPR786477:MQF786477 MZN786477:NAB786477 NJJ786477:NJX786477 NTF786477:NTT786477 ODB786477:ODP786477 OMX786477:ONL786477 OWT786477:OXH786477 PGP786477:PHD786477 PQL786477:PQZ786477 QAH786477:QAV786477 QKD786477:QKR786477 QTZ786477:QUN786477 RDV786477:REJ786477 RNR786477:ROF786477 RXN786477:RYB786477 SHJ786477:SHX786477 SRF786477:SRT786477 TBB786477:TBP786477 TKX786477:TLL786477 TUT786477:TVH786477 UEP786477:UFD786477 UOL786477:UOZ786477 UYH786477:UYV786477 VID786477:VIR786477 VRZ786477:VSN786477 WBV786477:WCJ786477 WLR786477:WMF786477 WVN786477:WWB786477 F852013:T852013 JB852013:JP852013 SX852013:TL852013 ACT852013:ADH852013 AMP852013:AND852013 AWL852013:AWZ852013 BGH852013:BGV852013 BQD852013:BQR852013 BZZ852013:CAN852013 CJV852013:CKJ852013 CTR852013:CUF852013 DDN852013:DEB852013 DNJ852013:DNX852013 DXF852013:DXT852013 EHB852013:EHP852013 EQX852013:ERL852013 FAT852013:FBH852013 FKP852013:FLD852013 FUL852013:FUZ852013 GEH852013:GEV852013 GOD852013:GOR852013 GXZ852013:GYN852013 HHV852013:HIJ852013 HRR852013:HSF852013 IBN852013:ICB852013 ILJ852013:ILX852013 IVF852013:IVT852013 JFB852013:JFP852013 JOX852013:JPL852013 JYT852013:JZH852013 KIP852013:KJD852013 KSL852013:KSZ852013 LCH852013:LCV852013 LMD852013:LMR852013 LVZ852013:LWN852013 MFV852013:MGJ852013 MPR852013:MQF852013 MZN852013:NAB852013 NJJ852013:NJX852013 NTF852013:NTT852013 ODB852013:ODP852013 OMX852013:ONL852013 OWT852013:OXH852013 PGP852013:PHD852013 PQL852013:PQZ852013 QAH852013:QAV852013 QKD852013:QKR852013 QTZ852013:QUN852013 RDV852013:REJ852013 RNR852013:ROF852013 RXN852013:RYB852013 SHJ852013:SHX852013 SRF852013:SRT852013 TBB852013:TBP852013 TKX852013:TLL852013 TUT852013:TVH852013 UEP852013:UFD852013 UOL852013:UOZ852013 UYH852013:UYV852013 VID852013:VIR852013 VRZ852013:VSN852013 WBV852013:WCJ852013 WLR852013:WMF852013 WVN852013:WWB852013 F917549:T917549 JB917549:JP917549 SX917549:TL917549 ACT917549:ADH917549 AMP917549:AND917549 AWL917549:AWZ917549 BGH917549:BGV917549 BQD917549:BQR917549 BZZ917549:CAN917549 CJV917549:CKJ917549 CTR917549:CUF917549 DDN917549:DEB917549 DNJ917549:DNX917549 DXF917549:DXT917549 EHB917549:EHP917549 EQX917549:ERL917549 FAT917549:FBH917549 FKP917549:FLD917549 FUL917549:FUZ917549 GEH917549:GEV917549 GOD917549:GOR917549 GXZ917549:GYN917549 HHV917549:HIJ917549 HRR917549:HSF917549 IBN917549:ICB917549 ILJ917549:ILX917549 IVF917549:IVT917549 JFB917549:JFP917549 JOX917549:JPL917549 JYT917549:JZH917549 KIP917549:KJD917549 KSL917549:KSZ917549 LCH917549:LCV917549 LMD917549:LMR917549 LVZ917549:LWN917549 MFV917549:MGJ917549 MPR917549:MQF917549 MZN917549:NAB917549 NJJ917549:NJX917549 NTF917549:NTT917549 ODB917549:ODP917549 OMX917549:ONL917549 OWT917549:OXH917549 PGP917549:PHD917549 PQL917549:PQZ917549 QAH917549:QAV917549 QKD917549:QKR917549 QTZ917549:QUN917549 RDV917549:REJ917549 RNR917549:ROF917549 RXN917549:RYB917549 SHJ917549:SHX917549 SRF917549:SRT917549 TBB917549:TBP917549 TKX917549:TLL917549 TUT917549:TVH917549 UEP917549:UFD917549 UOL917549:UOZ917549 UYH917549:UYV917549 VID917549:VIR917549 VRZ917549:VSN917549 WBV917549:WCJ917549 WLR917549:WMF917549 WVN917549:WWB917549 F983085:T983085 JB983085:JP983085 SX983085:TL983085 ACT983085:ADH983085 AMP983085:AND983085 AWL983085:AWZ983085 BGH983085:BGV983085 BQD983085:BQR983085 BZZ983085:CAN983085 CJV983085:CKJ983085 CTR983085:CUF983085 DDN983085:DEB983085 DNJ983085:DNX983085 DXF983085:DXT983085 EHB983085:EHP983085 EQX983085:ERL983085 FAT983085:FBH983085 FKP983085:FLD983085 FUL983085:FUZ983085 GEH983085:GEV983085 GOD983085:GOR983085 GXZ983085:GYN983085 HHV983085:HIJ983085 HRR983085:HSF983085 IBN983085:ICB983085 ILJ983085:ILX983085 IVF983085:IVT983085 JFB983085:JFP983085 JOX983085:JPL983085 JYT983085:JZH983085 KIP983085:KJD983085 KSL983085:KSZ983085 LCH983085:LCV983085 LMD983085:LMR983085 LVZ983085:LWN983085 MFV983085:MGJ983085 MPR983085:MQF983085 MZN983085:NAB983085 NJJ983085:NJX983085 NTF983085:NTT983085 ODB983085:ODP983085 OMX983085:ONL983085 OWT983085:OXH983085 PGP983085:PHD983085 PQL983085:PQZ983085 QAH983085:QAV983085 QKD983085:QKR983085 QTZ983085:QUN983085 RDV983085:REJ983085 RNR983085:ROF983085 RXN983085:RYB983085 SHJ983085:SHX983085 SRF983085:SRT983085 TBB983085:TBP983085 TKX983085:TLL983085 TUT983085:TVH983085 UEP983085:UFD983085 UOL983085:UOZ983085 UYH983085:UYV983085 VID983085:VIR983085 VRZ983085:VSN983085 WBV983085:WCJ983085 WLR983085:WMF983085 F45:T45" xr:uid="{8A206487-372A-40D3-B899-C8BDD766BFDA}">
      <formula1>"N,A,B, "</formula1>
    </dataValidation>
  </dataValidations>
  <hyperlinks>
    <hyperlink ref="D19" r:id="rId1" xr:uid="{BBD6B426-2598-4B0E-888C-0ADBF8731958}"/>
  </hyperlinks>
  <pageMargins left="0.7" right="0.7" top="0.75" bottom="0.75" header="0.3" footer="0.3"/>
  <pageSetup orientation="portrait" verticalDpi="0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1A23-E457-41AC-B4CD-428A2B6AA909}">
  <dimension ref="A1:S28"/>
  <sheetViews>
    <sheetView zoomScaleNormal="100" workbookViewId="0">
      <selection activeCell="J27" sqref="J27"/>
    </sheetView>
  </sheetViews>
  <sheetFormatPr defaultRowHeight="15"/>
  <cols>
    <col min="1" max="1" width="14.42578125" bestFit="1" customWidth="1"/>
    <col min="2" max="2" width="13.7109375" bestFit="1" customWidth="1"/>
    <col min="4" max="4" width="15.28515625" bestFit="1" customWidth="1"/>
    <col min="6" max="6" width="15.28515625" bestFit="1" customWidth="1"/>
    <col min="8" max="8" width="16.7109375" bestFit="1" customWidth="1"/>
    <col min="12" max="12" width="26.28515625" customWidth="1"/>
    <col min="13" max="13" width="29.42578125" customWidth="1"/>
  </cols>
  <sheetData>
    <row r="1" spans="1:19">
      <c r="A1" s="182" t="s">
        <v>68</v>
      </c>
      <c r="B1" s="182"/>
      <c r="C1" s="182"/>
      <c r="D1" s="182"/>
      <c r="E1" s="182"/>
      <c r="F1" s="182"/>
      <c r="G1" s="182"/>
      <c r="H1" s="182"/>
      <c r="I1" s="182"/>
      <c r="O1" s="25"/>
      <c r="P1" s="25"/>
      <c r="Q1" s="25"/>
      <c r="R1" s="25"/>
      <c r="S1" s="25"/>
    </row>
    <row r="3" spans="1:19">
      <c r="A3" s="109" t="s">
        <v>14</v>
      </c>
      <c r="B3" s="109" t="s">
        <v>45</v>
      </c>
      <c r="C3" s="109" t="s">
        <v>43</v>
      </c>
      <c r="D3" s="109" t="s">
        <v>44</v>
      </c>
      <c r="E3" s="109" t="s">
        <v>43</v>
      </c>
      <c r="F3" s="109" t="s">
        <v>46</v>
      </c>
      <c r="G3" s="109" t="s">
        <v>43</v>
      </c>
      <c r="H3" s="109" t="s">
        <v>47</v>
      </c>
      <c r="I3" s="109" t="s">
        <v>43</v>
      </c>
    </row>
    <row r="4" spans="1:19" ht="30" customHeight="1">
      <c r="A4" s="189" t="s">
        <v>107</v>
      </c>
      <c r="B4" s="183" t="s">
        <v>108</v>
      </c>
      <c r="C4" s="183" t="s">
        <v>48</v>
      </c>
      <c r="D4" s="183" t="s">
        <v>109</v>
      </c>
      <c r="E4" s="183" t="s">
        <v>49</v>
      </c>
      <c r="F4" s="183" t="s">
        <v>110</v>
      </c>
      <c r="G4" s="183" t="s">
        <v>51</v>
      </c>
      <c r="H4" s="183" t="s">
        <v>111</v>
      </c>
      <c r="I4" s="183" t="s">
        <v>52</v>
      </c>
    </row>
    <row r="5" spans="1:19">
      <c r="A5" s="190"/>
      <c r="B5" s="183" t="s">
        <v>53</v>
      </c>
      <c r="C5" s="183" t="s">
        <v>54</v>
      </c>
      <c r="D5" s="183" t="s">
        <v>112</v>
      </c>
      <c r="E5" s="183" t="s">
        <v>55</v>
      </c>
      <c r="F5" s="183" t="s">
        <v>113</v>
      </c>
      <c r="G5" s="183" t="s">
        <v>56</v>
      </c>
      <c r="H5" s="183" t="s">
        <v>114</v>
      </c>
      <c r="I5" s="183" t="s">
        <v>57</v>
      </c>
    </row>
    <row r="6" spans="1:19" ht="30">
      <c r="A6" s="190"/>
      <c r="B6" s="183"/>
      <c r="C6" s="183"/>
      <c r="D6" s="183" t="s">
        <v>115</v>
      </c>
      <c r="E6" s="183" t="s">
        <v>58</v>
      </c>
      <c r="F6" s="183"/>
      <c r="G6" s="183"/>
      <c r="H6" s="183" t="s">
        <v>115</v>
      </c>
      <c r="I6" s="183" t="s">
        <v>59</v>
      </c>
    </row>
    <row r="7" spans="1:19" ht="30">
      <c r="A7" s="190"/>
      <c r="B7" s="183"/>
      <c r="C7" s="183"/>
      <c r="D7" s="183" t="s">
        <v>116</v>
      </c>
      <c r="E7" s="183" t="s">
        <v>117</v>
      </c>
      <c r="F7" s="183"/>
      <c r="G7" s="183"/>
      <c r="H7" s="183" t="s">
        <v>116</v>
      </c>
      <c r="I7" s="183" t="s">
        <v>120</v>
      </c>
    </row>
    <row r="8" spans="1:19">
      <c r="A8" s="191"/>
      <c r="B8" s="183"/>
      <c r="C8" s="183"/>
      <c r="D8" s="183" t="s">
        <v>118</v>
      </c>
      <c r="E8" s="183" t="s">
        <v>119</v>
      </c>
      <c r="F8" s="183"/>
      <c r="G8" s="183"/>
      <c r="H8" s="183" t="s">
        <v>118</v>
      </c>
      <c r="I8" s="183" t="s">
        <v>121</v>
      </c>
    </row>
    <row r="9" spans="1:19" ht="30">
      <c r="A9" s="189" t="s">
        <v>122</v>
      </c>
      <c r="B9" s="183" t="s">
        <v>123</v>
      </c>
      <c r="C9" s="183" t="s">
        <v>169</v>
      </c>
      <c r="D9" s="183" t="s">
        <v>124</v>
      </c>
      <c r="E9" s="183" t="s">
        <v>170</v>
      </c>
      <c r="F9" s="183" t="s">
        <v>125</v>
      </c>
      <c r="G9" s="183" t="s">
        <v>171</v>
      </c>
      <c r="H9" s="183" t="s">
        <v>126</v>
      </c>
      <c r="I9" s="183" t="s">
        <v>172</v>
      </c>
    </row>
    <row r="10" spans="1:19">
      <c r="A10" s="191"/>
      <c r="B10" s="183"/>
      <c r="C10" s="183"/>
      <c r="D10" s="183"/>
      <c r="E10" s="183"/>
      <c r="F10" s="183" t="s">
        <v>127</v>
      </c>
      <c r="G10" s="183" t="s">
        <v>173</v>
      </c>
      <c r="H10" s="183"/>
      <c r="I10" s="183"/>
    </row>
    <row r="11" spans="1:19">
      <c r="A11" s="189" t="s">
        <v>128</v>
      </c>
      <c r="B11" s="183" t="s">
        <v>129</v>
      </c>
      <c r="C11" s="183" t="s">
        <v>174</v>
      </c>
      <c r="D11" s="183" t="s">
        <v>130</v>
      </c>
      <c r="E11" s="183" t="s">
        <v>175</v>
      </c>
      <c r="F11" s="183" t="s">
        <v>131</v>
      </c>
      <c r="G11" s="183" t="s">
        <v>176</v>
      </c>
      <c r="H11" s="183" t="s">
        <v>132</v>
      </c>
      <c r="I11" s="183" t="s">
        <v>177</v>
      </c>
    </row>
    <row r="12" spans="1:19">
      <c r="A12" s="191"/>
      <c r="B12" s="183"/>
      <c r="C12" s="183"/>
      <c r="D12" s="183" t="s">
        <v>133</v>
      </c>
      <c r="E12" s="183" t="s">
        <v>178</v>
      </c>
      <c r="F12" s="183" t="s">
        <v>134</v>
      </c>
      <c r="G12" s="183" t="s">
        <v>179</v>
      </c>
      <c r="H12" s="183" t="s">
        <v>133</v>
      </c>
      <c r="I12" s="183" t="s">
        <v>180</v>
      </c>
    </row>
    <row r="13" spans="1:19">
      <c r="A13" s="189" t="s">
        <v>135</v>
      </c>
      <c r="B13" s="183" t="s">
        <v>136</v>
      </c>
      <c r="C13" s="183" t="s">
        <v>181</v>
      </c>
      <c r="D13" s="183" t="s">
        <v>137</v>
      </c>
      <c r="E13" s="183" t="s">
        <v>182</v>
      </c>
      <c r="F13" s="183" t="s">
        <v>138</v>
      </c>
      <c r="G13" s="183" t="s">
        <v>183</v>
      </c>
      <c r="H13" s="183" t="s">
        <v>139</v>
      </c>
      <c r="I13" s="183" t="s">
        <v>184</v>
      </c>
    </row>
    <row r="14" spans="1:19">
      <c r="A14" s="190"/>
      <c r="B14" s="183" t="s">
        <v>53</v>
      </c>
      <c r="C14" s="183" t="s">
        <v>185</v>
      </c>
      <c r="D14" s="183" t="s">
        <v>140</v>
      </c>
      <c r="E14" s="183" t="s">
        <v>186</v>
      </c>
      <c r="F14" s="183" t="s">
        <v>141</v>
      </c>
      <c r="G14" s="183" t="s">
        <v>187</v>
      </c>
      <c r="H14" s="183" t="s">
        <v>142</v>
      </c>
      <c r="I14" s="183" t="s">
        <v>188</v>
      </c>
    </row>
    <row r="15" spans="1:19" ht="30">
      <c r="A15" s="190"/>
      <c r="B15" s="183"/>
      <c r="C15" s="183"/>
      <c r="D15" s="183" t="s">
        <v>116</v>
      </c>
      <c r="E15" s="183" t="s">
        <v>189</v>
      </c>
      <c r="F15" s="183"/>
      <c r="G15" s="183"/>
      <c r="H15" s="183" t="s">
        <v>116</v>
      </c>
      <c r="I15" s="183" t="s">
        <v>190</v>
      </c>
    </row>
    <row r="16" spans="1:19">
      <c r="A16" s="191"/>
      <c r="B16" s="183"/>
      <c r="C16" s="183"/>
      <c r="D16" s="183" t="s">
        <v>118</v>
      </c>
      <c r="E16" s="183" t="s">
        <v>191</v>
      </c>
      <c r="F16" s="183"/>
      <c r="G16" s="183"/>
      <c r="H16" s="183" t="s">
        <v>118</v>
      </c>
      <c r="I16" s="183" t="s">
        <v>192</v>
      </c>
    </row>
    <row r="17" spans="1:9">
      <c r="A17" s="189" t="s">
        <v>143</v>
      </c>
      <c r="B17" s="183" t="s">
        <v>144</v>
      </c>
      <c r="C17" s="183" t="s">
        <v>193</v>
      </c>
      <c r="D17" s="183" t="s">
        <v>145</v>
      </c>
      <c r="E17" s="183" t="s">
        <v>194</v>
      </c>
      <c r="F17" s="183" t="s">
        <v>146</v>
      </c>
      <c r="G17" s="183" t="s">
        <v>195</v>
      </c>
      <c r="H17" s="183" t="s">
        <v>50</v>
      </c>
      <c r="I17" s="183" t="s">
        <v>196</v>
      </c>
    </row>
    <row r="18" spans="1:9">
      <c r="A18" s="190"/>
      <c r="B18" s="183" t="s">
        <v>53</v>
      </c>
      <c r="C18" s="183" t="s">
        <v>197</v>
      </c>
      <c r="D18" s="183" t="s">
        <v>147</v>
      </c>
      <c r="E18" s="183" t="s">
        <v>198</v>
      </c>
      <c r="F18" s="183" t="s">
        <v>138</v>
      </c>
      <c r="G18" s="183" t="s">
        <v>199</v>
      </c>
      <c r="H18" s="183" t="s">
        <v>148</v>
      </c>
      <c r="I18" s="183" t="s">
        <v>200</v>
      </c>
    </row>
    <row r="19" spans="1:9" ht="30">
      <c r="A19" s="190"/>
      <c r="B19" s="183"/>
      <c r="C19" s="183"/>
      <c r="D19" s="183" t="s">
        <v>116</v>
      </c>
      <c r="E19" s="183" t="s">
        <v>201</v>
      </c>
      <c r="F19" s="183"/>
      <c r="G19" s="183"/>
      <c r="H19" s="183" t="s">
        <v>116</v>
      </c>
      <c r="I19" s="183" t="s">
        <v>202</v>
      </c>
    </row>
    <row r="20" spans="1:9">
      <c r="A20" s="191"/>
      <c r="B20" s="183"/>
      <c r="C20" s="183"/>
      <c r="D20" s="183" t="s">
        <v>118</v>
      </c>
      <c r="E20" s="183" t="s">
        <v>203</v>
      </c>
      <c r="F20" s="183"/>
      <c r="G20" s="183"/>
      <c r="H20" s="183" t="s">
        <v>118</v>
      </c>
      <c r="I20" s="183" t="s">
        <v>204</v>
      </c>
    </row>
    <row r="21" spans="1:9">
      <c r="A21" s="111"/>
      <c r="B21" s="110"/>
      <c r="C21" s="110"/>
      <c r="D21" s="110"/>
      <c r="E21" s="110"/>
      <c r="F21" s="110"/>
      <c r="G21" s="110"/>
      <c r="H21" s="110"/>
      <c r="I21" s="110"/>
    </row>
    <row r="22" spans="1:9">
      <c r="A22" s="111"/>
      <c r="B22" s="110"/>
      <c r="C22" s="110"/>
      <c r="D22" s="110"/>
      <c r="E22" s="110"/>
      <c r="F22" s="110"/>
      <c r="G22" s="110"/>
      <c r="H22" s="110"/>
      <c r="I22" s="110"/>
    </row>
    <row r="24" spans="1:9">
      <c r="A24" s="112" t="s">
        <v>61</v>
      </c>
      <c r="B24" s="113" t="s">
        <v>60</v>
      </c>
      <c r="C24" s="112"/>
      <c r="D24" s="101"/>
    </row>
    <row r="25" spans="1:9">
      <c r="A25" s="102"/>
      <c r="B25" s="103"/>
      <c r="C25" s="104"/>
      <c r="D25" s="34"/>
    </row>
    <row r="26" spans="1:9">
      <c r="A26" s="105"/>
      <c r="B26" s="106"/>
      <c r="C26" s="107"/>
      <c r="D26" s="101"/>
    </row>
    <row r="27" spans="1:9">
      <c r="A27" s="108"/>
      <c r="B27" s="101"/>
      <c r="C27" s="101"/>
      <c r="D27" s="101"/>
    </row>
    <row r="28" spans="1:9">
      <c r="A28" s="105"/>
      <c r="B28" s="101"/>
      <c r="C28" s="101"/>
      <c r="D28" s="101"/>
    </row>
  </sheetData>
  <mergeCells count="6">
    <mergeCell ref="A13:A16"/>
    <mergeCell ref="A17:A20"/>
    <mergeCell ref="A1:I1"/>
    <mergeCell ref="A4:A8"/>
    <mergeCell ref="A9:A10"/>
    <mergeCell ref="A11:A12"/>
  </mergeCells>
  <pageMargins left="0.7" right="0.7" top="0.75" bottom="0.75" header="0.3" footer="0.3"/>
  <pageSetup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7914-1CD6-46A3-A608-AAAC55461AD7}">
  <dimension ref="A1:D24"/>
  <sheetViews>
    <sheetView workbookViewId="0">
      <selection activeCell="I4" sqref="I4"/>
    </sheetView>
  </sheetViews>
  <sheetFormatPr defaultRowHeight="15"/>
  <cols>
    <col min="1" max="1" width="11.7109375" bestFit="1" customWidth="1"/>
    <col min="2" max="2" width="29.7109375" customWidth="1"/>
    <col min="3" max="3" width="38.5703125" customWidth="1"/>
    <col min="4" max="4" width="22.28515625" bestFit="1" customWidth="1"/>
  </cols>
  <sheetData>
    <row r="1" spans="1:4">
      <c r="A1" s="182" t="s">
        <v>66</v>
      </c>
      <c r="B1" s="182"/>
      <c r="C1" s="182"/>
      <c r="D1" s="182"/>
    </row>
    <row r="3" spans="1:4" ht="30">
      <c r="A3" s="97" t="s">
        <v>29</v>
      </c>
      <c r="B3" s="98" t="s">
        <v>62</v>
      </c>
      <c r="C3" s="98" t="s">
        <v>30</v>
      </c>
      <c r="D3" s="98" t="s">
        <v>28</v>
      </c>
    </row>
    <row r="4" spans="1:4" ht="75">
      <c r="A4" s="183">
        <v>1</v>
      </c>
      <c r="B4" s="183" t="s">
        <v>149</v>
      </c>
      <c r="C4" s="183" t="s">
        <v>150</v>
      </c>
      <c r="D4" s="183" t="s">
        <v>205</v>
      </c>
    </row>
    <row r="5" spans="1:4" ht="45">
      <c r="A5" s="183">
        <v>2</v>
      </c>
      <c r="B5" s="183" t="s">
        <v>151</v>
      </c>
      <c r="C5" s="183" t="s">
        <v>152</v>
      </c>
      <c r="D5" s="183" t="s">
        <v>206</v>
      </c>
    </row>
    <row r="6" spans="1:4" ht="60">
      <c r="A6" s="183">
        <v>3</v>
      </c>
      <c r="B6" s="183" t="s">
        <v>153</v>
      </c>
      <c r="C6" s="183" t="s">
        <v>154</v>
      </c>
      <c r="D6" s="183" t="s">
        <v>207</v>
      </c>
    </row>
    <row r="7" spans="1:4" ht="60">
      <c r="A7" s="183">
        <v>4</v>
      </c>
      <c r="B7" s="183" t="s">
        <v>155</v>
      </c>
      <c r="C7" s="183" t="s">
        <v>156</v>
      </c>
      <c r="D7" s="183" t="s">
        <v>208</v>
      </c>
    </row>
    <row r="8" spans="1:4" ht="60">
      <c r="A8" s="183">
        <v>5</v>
      </c>
      <c r="B8" s="183" t="s">
        <v>157</v>
      </c>
      <c r="C8" s="183" t="s">
        <v>158</v>
      </c>
      <c r="D8" s="183" t="s">
        <v>209</v>
      </c>
    </row>
    <row r="9" spans="1:4" ht="75">
      <c r="A9" s="183">
        <v>6</v>
      </c>
      <c r="B9" s="183" t="s">
        <v>159</v>
      </c>
      <c r="C9" s="183" t="s">
        <v>160</v>
      </c>
      <c r="D9" s="183" t="s">
        <v>210</v>
      </c>
    </row>
    <row r="10" spans="1:4" ht="60">
      <c r="A10" s="183">
        <v>7</v>
      </c>
      <c r="B10" s="183" t="s">
        <v>161</v>
      </c>
      <c r="C10" s="183" t="s">
        <v>162</v>
      </c>
      <c r="D10" s="183" t="s">
        <v>211</v>
      </c>
    </row>
    <row r="11" spans="1:4" ht="75">
      <c r="A11" s="183">
        <v>8</v>
      </c>
      <c r="B11" s="183" t="s">
        <v>163</v>
      </c>
      <c r="C11" s="183" t="s">
        <v>164</v>
      </c>
      <c r="D11" s="183" t="s">
        <v>212</v>
      </c>
    </row>
    <row r="12" spans="1:4" ht="75">
      <c r="A12" s="183">
        <v>9</v>
      </c>
      <c r="B12" s="183" t="s">
        <v>165</v>
      </c>
      <c r="C12" s="183" t="s">
        <v>166</v>
      </c>
      <c r="D12" s="183" t="s">
        <v>213</v>
      </c>
    </row>
    <row r="13" spans="1:4" ht="90">
      <c r="A13" s="183">
        <v>10</v>
      </c>
      <c r="B13" s="183" t="s">
        <v>167</v>
      </c>
      <c r="C13" s="183" t="s">
        <v>168</v>
      </c>
      <c r="D13" s="183" t="s">
        <v>214</v>
      </c>
    </row>
    <row r="14" spans="1:4">
      <c r="A14" s="27"/>
      <c r="B14" s="26"/>
      <c r="C14" s="26"/>
      <c r="D14" s="26"/>
    </row>
    <row r="15" spans="1:4">
      <c r="A15" s="27"/>
      <c r="B15" s="26"/>
      <c r="C15" s="26"/>
      <c r="D15" s="26"/>
    </row>
    <row r="16" spans="1:4">
      <c r="A16" s="27"/>
      <c r="B16" s="26"/>
      <c r="C16" s="26"/>
      <c r="D16" s="26"/>
    </row>
    <row r="17" spans="1:4">
      <c r="A17" s="27"/>
      <c r="B17" s="26"/>
      <c r="C17" s="26"/>
      <c r="D17" s="26"/>
    </row>
    <row r="18" spans="1:4">
      <c r="A18" s="27"/>
      <c r="B18" s="26"/>
      <c r="C18" s="26"/>
      <c r="D18" s="26"/>
    </row>
    <row r="19" spans="1:4">
      <c r="A19" s="27"/>
      <c r="B19" s="26"/>
      <c r="C19" s="26"/>
      <c r="D19" s="26"/>
    </row>
    <row r="20" spans="1:4">
      <c r="A20" s="27"/>
      <c r="B20" s="26"/>
      <c r="C20" s="26"/>
      <c r="D20" s="26"/>
    </row>
    <row r="21" spans="1:4">
      <c r="A21" s="27"/>
      <c r="B21" s="26"/>
      <c r="C21" s="26"/>
      <c r="D21" s="26"/>
    </row>
    <row r="22" spans="1:4">
      <c r="A22" s="27"/>
      <c r="B22" s="26"/>
      <c r="C22" s="26"/>
      <c r="D22" s="26"/>
    </row>
    <row r="24" spans="1:4">
      <c r="A24" s="112" t="s">
        <v>61</v>
      </c>
      <c r="B24" s="113" t="s">
        <v>60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2789-178C-45A0-855A-1F60B8949DE2}">
  <dimension ref="A1:I98"/>
  <sheetViews>
    <sheetView tabSelected="1" workbookViewId="0">
      <selection activeCell="M6" sqref="M6"/>
    </sheetView>
  </sheetViews>
  <sheetFormatPr defaultColWidth="9" defaultRowHeight="10.5"/>
  <cols>
    <col min="1" max="1" width="8" style="28" bestFit="1" customWidth="1"/>
    <col min="2" max="2" width="23" style="28" customWidth="1"/>
    <col min="3" max="3" width="11" style="28" bestFit="1" customWidth="1"/>
    <col min="4" max="4" width="23.5703125" style="28" customWidth="1"/>
    <col min="5" max="5" width="20.7109375" style="28" customWidth="1"/>
    <col min="6" max="6" width="11.140625" style="28" customWidth="1"/>
    <col min="7" max="7" width="10.42578125" style="28" customWidth="1"/>
    <col min="8" max="8" width="14.140625" style="28" customWidth="1"/>
    <col min="9" max="9" width="17.28515625" style="28" customWidth="1"/>
    <col min="10" max="16384" width="9" style="28"/>
  </cols>
  <sheetData>
    <row r="1" spans="1:9" ht="12.75">
      <c r="A1" s="115"/>
      <c r="B1" s="115"/>
      <c r="C1" s="116"/>
      <c r="D1" s="117" t="str">
        <f>"Pass: "&amp;COUNTIF($F$6:$F$1011,"Pass")</f>
        <v>Pass: 9</v>
      </c>
      <c r="E1" s="118" t="str">
        <f>"Untested: "&amp;COUNTIF($F$6:$F$1011,"Untest")</f>
        <v>Untested: 0</v>
      </c>
      <c r="F1" s="119"/>
      <c r="G1" s="120"/>
      <c r="H1" s="121"/>
      <c r="I1" s="121"/>
    </row>
    <row r="2" spans="1:9" ht="25.5">
      <c r="A2" s="122" t="s">
        <v>31</v>
      </c>
      <c r="B2" s="123" t="s">
        <v>65</v>
      </c>
      <c r="C2" s="124"/>
      <c r="D2" s="117" t="str">
        <f>"Fail: "&amp;COUNTIF($F$6:$F$1011,"Fail")</f>
        <v>Fail: 0</v>
      </c>
      <c r="E2" s="118" t="str">
        <f>"N/A: "&amp;COUNTIF($F$6:$F$1011,"N/A")</f>
        <v>N/A: 0</v>
      </c>
      <c r="F2" s="119"/>
      <c r="G2" s="120"/>
      <c r="H2" s="121"/>
      <c r="I2" s="121"/>
    </row>
    <row r="3" spans="1:9" ht="12.75">
      <c r="A3" s="192" t="s">
        <v>32</v>
      </c>
      <c r="B3" s="194" t="s">
        <v>79</v>
      </c>
      <c r="C3" s="193"/>
      <c r="D3" s="125" t="str">
        <f>"Percent Complete: "&amp;ROUND((COUNTIF($F$6:$F$1011,"Pass")*100)/((COUNTA($A$6:$A$1011)*5)-COUNTIF($F$5:$F$1021,"N/A")),2)&amp;"%"</f>
        <v>Percent Complete: 18%</v>
      </c>
      <c r="E3" s="126" t="str">
        <f>"Number of cases: "&amp;(COUNTA($A$5:$A$1011))</f>
        <v>Number of cases: 11</v>
      </c>
      <c r="F3" s="119"/>
      <c r="G3" s="127"/>
      <c r="H3" s="121"/>
      <c r="I3" s="121"/>
    </row>
    <row r="4" spans="1:9" ht="21">
      <c r="A4" s="84" t="s">
        <v>33</v>
      </c>
      <c r="B4" s="84" t="s">
        <v>34</v>
      </c>
      <c r="C4" s="84" t="s">
        <v>35</v>
      </c>
      <c r="D4" s="84" t="s">
        <v>36</v>
      </c>
      <c r="E4" s="84" t="s">
        <v>37</v>
      </c>
      <c r="F4" s="84" t="s">
        <v>21</v>
      </c>
      <c r="G4" s="85" t="s">
        <v>38</v>
      </c>
      <c r="H4" s="84" t="s">
        <v>42</v>
      </c>
      <c r="I4" s="84" t="s">
        <v>39</v>
      </c>
    </row>
    <row r="5" spans="1:9" ht="105">
      <c r="A5" s="188" t="s">
        <v>236</v>
      </c>
      <c r="B5" s="188" t="s">
        <v>215</v>
      </c>
      <c r="C5" s="188" t="s">
        <v>216</v>
      </c>
      <c r="D5" s="188" t="s">
        <v>217</v>
      </c>
      <c r="E5" s="188" t="s">
        <v>150</v>
      </c>
      <c r="F5" s="188" t="s">
        <v>246</v>
      </c>
      <c r="G5" s="188" t="s">
        <v>247</v>
      </c>
      <c r="H5" s="188"/>
      <c r="I5" s="188" t="s">
        <v>205</v>
      </c>
    </row>
    <row r="6" spans="1:9" ht="105">
      <c r="A6" s="188" t="s">
        <v>237</v>
      </c>
      <c r="B6" s="188" t="s">
        <v>218</v>
      </c>
      <c r="C6" s="188" t="s">
        <v>216</v>
      </c>
      <c r="D6" s="188" t="s">
        <v>219</v>
      </c>
      <c r="E6" s="188" t="s">
        <v>152</v>
      </c>
      <c r="F6" s="188" t="s">
        <v>246</v>
      </c>
      <c r="G6" s="188" t="s">
        <v>247</v>
      </c>
      <c r="H6" s="188"/>
      <c r="I6" s="188" t="s">
        <v>206</v>
      </c>
    </row>
    <row r="7" spans="1:9" ht="105">
      <c r="A7" s="188" t="s">
        <v>238</v>
      </c>
      <c r="B7" s="188" t="s">
        <v>220</v>
      </c>
      <c r="C7" s="188" t="s">
        <v>216</v>
      </c>
      <c r="D7" s="188" t="s">
        <v>221</v>
      </c>
      <c r="E7" s="188" t="s">
        <v>154</v>
      </c>
      <c r="F7" s="188" t="s">
        <v>246</v>
      </c>
      <c r="G7" s="188" t="s">
        <v>247</v>
      </c>
      <c r="H7" s="188"/>
      <c r="I7" s="188" t="s">
        <v>207</v>
      </c>
    </row>
    <row r="8" spans="1:9" ht="90">
      <c r="A8" s="188" t="s">
        <v>239</v>
      </c>
      <c r="B8" s="188" t="s">
        <v>222</v>
      </c>
      <c r="C8" s="188" t="s">
        <v>216</v>
      </c>
      <c r="D8" s="188" t="s">
        <v>223</v>
      </c>
      <c r="E8" s="188" t="s">
        <v>156</v>
      </c>
      <c r="F8" s="188" t="s">
        <v>246</v>
      </c>
      <c r="G8" s="188" t="s">
        <v>247</v>
      </c>
      <c r="H8" s="188"/>
      <c r="I8" s="188" t="s">
        <v>208</v>
      </c>
    </row>
    <row r="9" spans="1:9" ht="105">
      <c r="A9" s="188" t="s">
        <v>240</v>
      </c>
      <c r="B9" s="188" t="s">
        <v>224</v>
      </c>
      <c r="C9" s="188" t="s">
        <v>216</v>
      </c>
      <c r="D9" s="188" t="s">
        <v>225</v>
      </c>
      <c r="E9" s="188" t="s">
        <v>158</v>
      </c>
      <c r="F9" s="188" t="s">
        <v>246</v>
      </c>
      <c r="G9" s="188" t="s">
        <v>247</v>
      </c>
      <c r="H9" s="188"/>
      <c r="I9" s="188" t="s">
        <v>208</v>
      </c>
    </row>
    <row r="10" spans="1:9" ht="105">
      <c r="A10" s="188" t="s">
        <v>241</v>
      </c>
      <c r="B10" s="188" t="s">
        <v>226</v>
      </c>
      <c r="C10" s="188" t="s">
        <v>216</v>
      </c>
      <c r="D10" s="188" t="s">
        <v>227</v>
      </c>
      <c r="E10" s="188" t="s">
        <v>160</v>
      </c>
      <c r="F10" s="188" t="s">
        <v>246</v>
      </c>
      <c r="G10" s="188" t="s">
        <v>247</v>
      </c>
      <c r="H10" s="188"/>
      <c r="I10" s="188" t="s">
        <v>210</v>
      </c>
    </row>
    <row r="11" spans="1:9" ht="105">
      <c r="A11" s="188" t="s">
        <v>242</v>
      </c>
      <c r="B11" s="188" t="s">
        <v>228</v>
      </c>
      <c r="C11" s="188" t="s">
        <v>216</v>
      </c>
      <c r="D11" s="188" t="s">
        <v>229</v>
      </c>
      <c r="E11" s="188" t="s">
        <v>162</v>
      </c>
      <c r="F11" s="188" t="s">
        <v>246</v>
      </c>
      <c r="G11" s="188" t="s">
        <v>247</v>
      </c>
      <c r="H11" s="188"/>
      <c r="I11" s="188" t="s">
        <v>211</v>
      </c>
    </row>
    <row r="12" spans="1:9" ht="120">
      <c r="A12" s="188" t="s">
        <v>243</v>
      </c>
      <c r="B12" s="188" t="s">
        <v>230</v>
      </c>
      <c r="C12" s="188" t="s">
        <v>216</v>
      </c>
      <c r="D12" s="188" t="s">
        <v>231</v>
      </c>
      <c r="E12" s="188" t="s">
        <v>164</v>
      </c>
      <c r="F12" s="188" t="s">
        <v>246</v>
      </c>
      <c r="G12" s="188" t="s">
        <v>247</v>
      </c>
      <c r="H12" s="188"/>
      <c r="I12" s="188" t="s">
        <v>212</v>
      </c>
    </row>
    <row r="13" spans="1:9" ht="135">
      <c r="A13" s="188" t="s">
        <v>244</v>
      </c>
      <c r="B13" s="188" t="s">
        <v>232</v>
      </c>
      <c r="C13" s="188" t="s">
        <v>216</v>
      </c>
      <c r="D13" s="188" t="s">
        <v>233</v>
      </c>
      <c r="E13" s="188" t="s">
        <v>166</v>
      </c>
      <c r="F13" s="188" t="s">
        <v>246</v>
      </c>
      <c r="G13" s="188" t="s">
        <v>247</v>
      </c>
      <c r="H13" s="188"/>
      <c r="I13" s="188" t="s">
        <v>213</v>
      </c>
    </row>
    <row r="14" spans="1:9" ht="135">
      <c r="A14" s="188" t="s">
        <v>245</v>
      </c>
      <c r="B14" s="188" t="s">
        <v>234</v>
      </c>
      <c r="C14" s="188" t="s">
        <v>216</v>
      </c>
      <c r="D14" s="188" t="s">
        <v>235</v>
      </c>
      <c r="E14" s="188" t="s">
        <v>168</v>
      </c>
      <c r="F14" s="188" t="s">
        <v>246</v>
      </c>
      <c r="G14" s="188" t="s">
        <v>247</v>
      </c>
      <c r="H14" s="195"/>
      <c r="I14" s="188" t="s">
        <v>214</v>
      </c>
    </row>
    <row r="15" spans="1:9">
      <c r="A15" s="86"/>
      <c r="B15" s="91"/>
      <c r="C15" s="88"/>
      <c r="D15" s="91"/>
      <c r="E15" s="91"/>
      <c r="F15" s="87"/>
      <c r="G15" s="92"/>
      <c r="H15" s="89"/>
      <c r="I15" s="90"/>
    </row>
    <row r="16" spans="1:9">
      <c r="A16" s="86"/>
      <c r="B16" s="91"/>
      <c r="C16" s="88"/>
      <c r="D16" s="91"/>
      <c r="E16" s="91"/>
      <c r="F16" s="87"/>
      <c r="G16" s="86"/>
      <c r="H16" s="89"/>
      <c r="I16" s="90"/>
    </row>
    <row r="17" spans="1:9">
      <c r="A17" s="86"/>
      <c r="B17" s="91"/>
      <c r="C17" s="88"/>
      <c r="D17" s="91"/>
      <c r="E17" s="91"/>
      <c r="F17" s="87"/>
      <c r="G17" s="86"/>
      <c r="H17" s="89"/>
      <c r="I17" s="90"/>
    </row>
    <row r="18" spans="1:9">
      <c r="A18" s="86"/>
      <c r="B18" s="91"/>
      <c r="C18" s="88"/>
      <c r="D18" s="91"/>
      <c r="E18" s="91"/>
      <c r="F18" s="87"/>
      <c r="G18" s="92"/>
      <c r="H18" s="89"/>
      <c r="I18" s="90"/>
    </row>
    <row r="19" spans="1:9">
      <c r="A19" s="86"/>
      <c r="B19" s="91"/>
      <c r="C19" s="88"/>
      <c r="D19" s="91"/>
      <c r="E19" s="91"/>
      <c r="F19" s="87"/>
      <c r="G19" s="86"/>
      <c r="H19" s="89"/>
      <c r="I19" s="90"/>
    </row>
    <row r="20" spans="1:9">
      <c r="A20" s="86"/>
      <c r="B20" s="91"/>
      <c r="C20" s="88"/>
      <c r="D20" s="91"/>
      <c r="E20" s="91"/>
      <c r="F20" s="87"/>
      <c r="G20" s="92"/>
      <c r="H20" s="89"/>
      <c r="I20" s="90"/>
    </row>
    <row r="21" spans="1:9">
      <c r="A21" s="86"/>
      <c r="B21" s="91"/>
      <c r="C21" s="88"/>
      <c r="D21" s="91"/>
      <c r="E21" s="91"/>
      <c r="F21" s="87"/>
      <c r="G21" s="92"/>
      <c r="H21" s="89"/>
      <c r="I21" s="90"/>
    </row>
    <row r="22" spans="1:9">
      <c r="A22" s="86"/>
      <c r="B22" s="92"/>
      <c r="C22" s="87"/>
      <c r="D22" s="94"/>
      <c r="E22" s="92"/>
      <c r="F22" s="87"/>
      <c r="G22" s="92"/>
      <c r="H22" s="89"/>
      <c r="I22" s="90"/>
    </row>
    <row r="23" spans="1:9">
      <c r="A23" s="86"/>
      <c r="B23" s="92"/>
      <c r="C23" s="87"/>
      <c r="D23" s="94"/>
      <c r="E23" s="92"/>
      <c r="F23" s="87"/>
      <c r="G23" s="92"/>
      <c r="H23" s="89"/>
      <c r="I23" s="90"/>
    </row>
    <row r="24" spans="1:9">
      <c r="A24" s="86"/>
      <c r="B24" s="92"/>
      <c r="C24" s="87"/>
      <c r="D24" s="92"/>
      <c r="E24" s="92"/>
      <c r="F24" s="87"/>
      <c r="G24" s="92"/>
      <c r="H24" s="89"/>
      <c r="I24" s="90"/>
    </row>
    <row r="25" spans="1:9">
      <c r="A25" s="92"/>
      <c r="B25" s="92"/>
      <c r="C25" s="92"/>
      <c r="D25" s="92"/>
      <c r="E25" s="92"/>
      <c r="F25" s="87"/>
      <c r="G25" s="92"/>
      <c r="H25" s="89"/>
      <c r="I25" s="90"/>
    </row>
    <row r="26" spans="1:9">
      <c r="A26" s="92"/>
      <c r="B26" s="92"/>
      <c r="C26" s="92"/>
      <c r="D26" s="92"/>
      <c r="E26" s="92"/>
      <c r="F26" s="87"/>
      <c r="G26" s="92"/>
      <c r="H26" s="89"/>
      <c r="I26" s="90"/>
    </row>
    <row r="27" spans="1:9">
      <c r="A27" s="92"/>
      <c r="B27" s="92"/>
      <c r="C27" s="92"/>
      <c r="D27" s="92"/>
      <c r="E27" s="92"/>
      <c r="F27" s="87"/>
      <c r="G27" s="92"/>
      <c r="H27" s="89"/>
      <c r="I27" s="90"/>
    </row>
    <row r="28" spans="1:9">
      <c r="A28" s="86"/>
      <c r="B28" s="86"/>
      <c r="C28" s="86"/>
      <c r="D28" s="86"/>
      <c r="E28" s="92"/>
      <c r="F28" s="87"/>
      <c r="G28" s="92"/>
      <c r="H28" s="89"/>
      <c r="I28" s="90"/>
    </row>
    <row r="29" spans="1:9">
      <c r="A29" s="92"/>
      <c r="B29" s="92"/>
      <c r="C29" s="92"/>
      <c r="D29" s="92"/>
      <c r="E29" s="92"/>
      <c r="F29" s="87"/>
      <c r="G29" s="92"/>
      <c r="H29" s="89"/>
      <c r="I29" s="90"/>
    </row>
    <row r="30" spans="1:9">
      <c r="A30" s="92"/>
      <c r="B30" s="92"/>
      <c r="C30" s="92"/>
      <c r="D30" s="92"/>
      <c r="E30" s="92"/>
      <c r="F30" s="87"/>
      <c r="G30" s="95"/>
      <c r="H30" s="89"/>
      <c r="I30" s="90"/>
    </row>
    <row r="31" spans="1:9">
      <c r="A31" s="92"/>
      <c r="B31" s="92"/>
      <c r="C31" s="92"/>
      <c r="D31" s="92"/>
      <c r="E31" s="92"/>
      <c r="F31" s="87"/>
      <c r="G31" s="95"/>
      <c r="H31" s="89"/>
      <c r="I31" s="90"/>
    </row>
    <row r="32" spans="1:9">
      <c r="A32" s="92"/>
      <c r="B32" s="96"/>
      <c r="C32" s="94"/>
      <c r="D32" s="92"/>
      <c r="E32" s="92"/>
      <c r="F32" s="87"/>
      <c r="G32" s="95"/>
      <c r="H32" s="89"/>
      <c r="I32" s="90"/>
    </row>
    <row r="33" spans="1:9">
      <c r="A33" s="92"/>
      <c r="B33" s="96"/>
      <c r="C33" s="92"/>
      <c r="D33" s="94"/>
      <c r="E33" s="92"/>
      <c r="F33" s="87"/>
      <c r="G33" s="95"/>
      <c r="H33" s="89"/>
      <c r="I33" s="90"/>
    </row>
    <row r="34" spans="1:9">
      <c r="A34" s="92"/>
      <c r="B34" s="96"/>
      <c r="C34" s="92"/>
      <c r="D34" s="94"/>
      <c r="E34" s="92"/>
      <c r="F34" s="87"/>
      <c r="G34" s="95"/>
      <c r="H34" s="89"/>
      <c r="I34" s="90"/>
    </row>
    <row r="35" spans="1:9">
      <c r="A35" s="92"/>
      <c r="B35" s="96"/>
      <c r="C35" s="92"/>
      <c r="D35" s="94"/>
      <c r="E35" s="92"/>
      <c r="F35" s="87"/>
      <c r="G35" s="95"/>
      <c r="H35" s="89"/>
      <c r="I35" s="90"/>
    </row>
    <row r="36" spans="1:9">
      <c r="A36" s="92"/>
      <c r="B36" s="96"/>
      <c r="C36" s="92"/>
      <c r="D36" s="94"/>
      <c r="E36" s="92"/>
      <c r="F36" s="87"/>
      <c r="G36" s="95"/>
      <c r="H36" s="89"/>
      <c r="I36" s="90"/>
    </row>
    <row r="37" spans="1:9">
      <c r="A37" s="92"/>
      <c r="B37" s="96"/>
      <c r="C37" s="92"/>
      <c r="D37" s="94"/>
      <c r="E37" s="92"/>
      <c r="F37" s="87"/>
      <c r="G37" s="95"/>
      <c r="H37" s="89"/>
      <c r="I37" s="90"/>
    </row>
    <row r="38" spans="1:9">
      <c r="A38" s="95"/>
      <c r="B38" s="95"/>
      <c r="C38" s="95"/>
      <c r="D38" s="95"/>
      <c r="E38" s="95"/>
      <c r="F38" s="95"/>
      <c r="G38" s="95"/>
      <c r="H38" s="95"/>
      <c r="I38" s="95"/>
    </row>
    <row r="39" spans="1:9">
      <c r="A39" s="95"/>
      <c r="B39" s="95"/>
      <c r="C39" s="95"/>
      <c r="D39" s="95"/>
      <c r="E39" s="95"/>
      <c r="F39" s="95"/>
      <c r="G39" s="95"/>
      <c r="H39" s="95"/>
      <c r="I39" s="95"/>
    </row>
    <row r="40" spans="1:9">
      <c r="A40" s="95"/>
      <c r="B40" s="95"/>
      <c r="C40" s="95"/>
      <c r="D40" s="95"/>
      <c r="E40" s="95"/>
      <c r="F40" s="95"/>
      <c r="G40" s="95"/>
      <c r="H40" s="95"/>
      <c r="I40" s="95"/>
    </row>
    <row r="41" spans="1:9">
      <c r="A41" s="95"/>
      <c r="B41" s="95"/>
      <c r="C41" s="95"/>
      <c r="D41" s="95"/>
      <c r="E41" s="95"/>
      <c r="F41" s="95"/>
      <c r="G41" s="95"/>
      <c r="H41" s="95"/>
      <c r="I41" s="95"/>
    </row>
    <row r="42" spans="1:9">
      <c r="A42" s="95"/>
      <c r="B42" s="95"/>
      <c r="C42" s="95"/>
      <c r="D42" s="95"/>
      <c r="E42" s="95"/>
      <c r="F42" s="95"/>
      <c r="G42" s="95"/>
      <c r="H42" s="95"/>
      <c r="I42" s="95"/>
    </row>
    <row r="43" spans="1:9">
      <c r="A43" s="95"/>
      <c r="B43" s="95"/>
      <c r="C43" s="95"/>
      <c r="D43" s="95"/>
      <c r="E43" s="95"/>
      <c r="F43" s="95"/>
      <c r="G43" s="95"/>
      <c r="H43" s="95"/>
      <c r="I43" s="95"/>
    </row>
    <row r="44" spans="1:9">
      <c r="A44" s="95"/>
      <c r="B44" s="95"/>
      <c r="C44" s="95"/>
      <c r="D44" s="95"/>
      <c r="E44" s="95"/>
      <c r="F44" s="95"/>
      <c r="G44" s="95"/>
      <c r="H44" s="95"/>
      <c r="I44" s="95"/>
    </row>
    <row r="45" spans="1:9">
      <c r="A45" s="95"/>
      <c r="B45" s="95"/>
      <c r="C45" s="95"/>
      <c r="D45" s="95"/>
      <c r="E45" s="95"/>
      <c r="F45" s="95"/>
      <c r="G45" s="95"/>
      <c r="H45" s="95"/>
      <c r="I45" s="95"/>
    </row>
    <row r="46" spans="1:9">
      <c r="A46" s="95"/>
      <c r="B46" s="95"/>
      <c r="C46" s="95"/>
      <c r="D46" s="95"/>
      <c r="E46" s="95"/>
      <c r="F46" s="95"/>
      <c r="G46" s="95"/>
      <c r="H46" s="95"/>
      <c r="I46" s="95"/>
    </row>
    <row r="47" spans="1:9">
      <c r="A47" s="95"/>
      <c r="B47" s="95"/>
      <c r="C47" s="95"/>
      <c r="D47" s="95"/>
      <c r="E47" s="95"/>
      <c r="F47" s="95"/>
      <c r="G47" s="95"/>
      <c r="H47" s="95"/>
      <c r="I47" s="95"/>
    </row>
    <row r="48" spans="1:9">
      <c r="A48" s="95"/>
      <c r="B48" s="95"/>
      <c r="C48" s="95"/>
      <c r="D48" s="95"/>
      <c r="E48" s="95"/>
      <c r="F48" s="95"/>
      <c r="G48" s="95"/>
      <c r="H48" s="95"/>
      <c r="I48" s="95"/>
    </row>
    <row r="49" spans="1:9">
      <c r="A49" s="95"/>
      <c r="B49" s="95"/>
      <c r="C49" s="95"/>
      <c r="D49" s="95"/>
      <c r="E49" s="95"/>
      <c r="F49" s="95"/>
      <c r="G49" s="95"/>
      <c r="H49" s="95"/>
      <c r="I49" s="95"/>
    </row>
    <row r="50" spans="1:9">
      <c r="A50" s="95"/>
      <c r="B50" s="95"/>
      <c r="C50" s="95"/>
      <c r="D50" s="95"/>
      <c r="E50" s="95"/>
      <c r="F50" s="95"/>
      <c r="G50" s="95"/>
      <c r="H50" s="95"/>
      <c r="I50" s="95"/>
    </row>
    <row r="51" spans="1:9">
      <c r="A51" s="95"/>
      <c r="B51" s="95"/>
      <c r="C51" s="95"/>
      <c r="D51" s="95"/>
      <c r="E51" s="95"/>
      <c r="F51" s="95"/>
      <c r="G51" s="95"/>
      <c r="H51" s="95"/>
      <c r="I51" s="95"/>
    </row>
    <row r="52" spans="1:9">
      <c r="A52" s="95"/>
      <c r="B52" s="95"/>
      <c r="C52" s="95"/>
      <c r="D52" s="95"/>
      <c r="E52" s="95"/>
      <c r="F52" s="95"/>
      <c r="G52" s="95"/>
      <c r="H52" s="95"/>
      <c r="I52" s="95"/>
    </row>
    <row r="53" spans="1:9">
      <c r="A53" s="95"/>
      <c r="B53" s="95"/>
      <c r="C53" s="95"/>
      <c r="D53" s="95"/>
      <c r="E53" s="95"/>
      <c r="F53" s="95"/>
      <c r="G53" s="95"/>
      <c r="H53" s="95"/>
      <c r="I53" s="95"/>
    </row>
    <row r="54" spans="1:9">
      <c r="A54" s="95"/>
      <c r="B54" s="95"/>
      <c r="C54" s="95"/>
      <c r="D54" s="95"/>
      <c r="E54" s="95"/>
      <c r="F54" s="95"/>
      <c r="G54" s="95"/>
      <c r="H54" s="95"/>
      <c r="I54" s="95"/>
    </row>
    <row r="55" spans="1:9">
      <c r="A55" s="95"/>
      <c r="B55" s="95"/>
      <c r="C55" s="95"/>
      <c r="D55" s="95"/>
      <c r="E55" s="95"/>
      <c r="F55" s="95"/>
      <c r="G55" s="95"/>
      <c r="H55" s="95"/>
      <c r="I55" s="95"/>
    </row>
    <row r="56" spans="1:9">
      <c r="A56" s="95"/>
      <c r="B56" s="95"/>
      <c r="C56" s="95"/>
      <c r="D56" s="95"/>
      <c r="E56" s="95"/>
      <c r="F56" s="95"/>
      <c r="G56" s="95"/>
      <c r="H56" s="95"/>
      <c r="I56" s="95"/>
    </row>
    <row r="57" spans="1:9">
      <c r="A57" s="95"/>
      <c r="B57" s="95"/>
      <c r="C57" s="95"/>
      <c r="D57" s="95"/>
      <c r="E57" s="95"/>
      <c r="F57" s="95"/>
      <c r="G57" s="95"/>
      <c r="H57" s="95"/>
      <c r="I57" s="95"/>
    </row>
    <row r="58" spans="1:9">
      <c r="A58" s="95"/>
      <c r="B58" s="95"/>
      <c r="C58" s="95"/>
      <c r="D58" s="95"/>
      <c r="E58" s="95"/>
      <c r="F58" s="95"/>
      <c r="G58" s="95"/>
      <c r="H58" s="95"/>
      <c r="I58" s="95"/>
    </row>
    <row r="59" spans="1:9">
      <c r="A59" s="95"/>
      <c r="B59" s="95"/>
      <c r="C59" s="95"/>
      <c r="D59" s="95"/>
      <c r="E59" s="95"/>
      <c r="F59" s="95"/>
      <c r="G59" s="95"/>
      <c r="H59" s="95"/>
      <c r="I59" s="95"/>
    </row>
    <row r="60" spans="1:9">
      <c r="A60" s="95"/>
      <c r="B60" s="95"/>
      <c r="C60" s="95"/>
      <c r="D60" s="95"/>
      <c r="E60" s="95"/>
      <c r="F60" s="95"/>
      <c r="G60" s="95"/>
      <c r="H60" s="95"/>
      <c r="I60" s="95"/>
    </row>
    <row r="61" spans="1:9">
      <c r="A61" s="95"/>
      <c r="B61" s="95"/>
      <c r="C61" s="95"/>
      <c r="D61" s="95"/>
      <c r="E61" s="95"/>
      <c r="F61" s="95"/>
      <c r="G61" s="95"/>
      <c r="H61" s="95"/>
      <c r="I61" s="95"/>
    </row>
    <row r="62" spans="1:9">
      <c r="A62" s="95"/>
      <c r="B62" s="95"/>
      <c r="C62" s="95"/>
      <c r="D62" s="95"/>
      <c r="E62" s="95"/>
      <c r="F62" s="95"/>
      <c r="G62" s="95"/>
      <c r="H62" s="95"/>
      <c r="I62" s="95"/>
    </row>
    <row r="63" spans="1:9">
      <c r="A63" s="95"/>
      <c r="B63" s="95"/>
      <c r="C63" s="95"/>
      <c r="D63" s="95"/>
      <c r="E63" s="95"/>
      <c r="F63" s="95"/>
      <c r="G63" s="95"/>
      <c r="H63" s="95"/>
      <c r="I63" s="95"/>
    </row>
    <row r="64" spans="1:9">
      <c r="A64" s="95"/>
      <c r="B64" s="95"/>
      <c r="C64" s="95"/>
      <c r="D64" s="95"/>
      <c r="E64" s="95"/>
      <c r="F64" s="95"/>
      <c r="G64" s="95"/>
      <c r="H64" s="95"/>
      <c r="I64" s="95"/>
    </row>
    <row r="65" spans="1:9">
      <c r="A65" s="95"/>
      <c r="B65" s="95"/>
      <c r="C65" s="95"/>
      <c r="D65" s="95"/>
      <c r="E65" s="95"/>
      <c r="F65" s="95"/>
      <c r="G65" s="95"/>
      <c r="H65" s="95"/>
      <c r="I65" s="95"/>
    </row>
    <row r="66" spans="1:9">
      <c r="A66" s="95"/>
      <c r="B66" s="95"/>
      <c r="C66" s="95"/>
      <c r="D66" s="95"/>
      <c r="E66" s="95"/>
      <c r="F66" s="95"/>
      <c r="G66" s="95"/>
      <c r="H66" s="95"/>
      <c r="I66" s="95"/>
    </row>
    <row r="67" spans="1:9">
      <c r="A67" s="95"/>
      <c r="B67" s="95"/>
      <c r="C67" s="95"/>
      <c r="D67" s="95"/>
      <c r="E67" s="95"/>
      <c r="F67" s="95"/>
      <c r="G67" s="95"/>
      <c r="H67" s="95"/>
      <c r="I67" s="95"/>
    </row>
    <row r="68" spans="1:9">
      <c r="A68" s="95"/>
      <c r="B68" s="95"/>
      <c r="C68" s="95"/>
      <c r="D68" s="95"/>
      <c r="E68" s="95"/>
      <c r="F68" s="95"/>
      <c r="G68" s="95"/>
      <c r="H68" s="95"/>
      <c r="I68" s="95"/>
    </row>
    <row r="69" spans="1:9">
      <c r="A69" s="95"/>
      <c r="B69" s="95"/>
      <c r="C69" s="95"/>
      <c r="D69" s="95"/>
      <c r="E69" s="95"/>
      <c r="F69" s="95"/>
      <c r="G69" s="95"/>
      <c r="H69" s="95"/>
      <c r="I69" s="95"/>
    </row>
    <row r="70" spans="1:9">
      <c r="A70" s="95"/>
      <c r="B70" s="95"/>
      <c r="C70" s="95"/>
      <c r="D70" s="95"/>
      <c r="E70" s="95"/>
      <c r="F70" s="95"/>
      <c r="G70" s="95"/>
      <c r="H70" s="95"/>
      <c r="I70" s="95"/>
    </row>
    <row r="71" spans="1:9">
      <c r="A71" s="95"/>
      <c r="B71" s="95"/>
      <c r="C71" s="95"/>
      <c r="D71" s="95"/>
      <c r="E71" s="95"/>
      <c r="F71" s="95"/>
      <c r="G71" s="95"/>
      <c r="H71" s="95"/>
      <c r="I71" s="95"/>
    </row>
    <row r="72" spans="1:9">
      <c r="A72" s="95"/>
      <c r="B72" s="95"/>
      <c r="C72" s="95"/>
      <c r="D72" s="95"/>
      <c r="E72" s="95"/>
      <c r="F72" s="95"/>
      <c r="G72" s="95"/>
      <c r="H72" s="95"/>
      <c r="I72" s="95"/>
    </row>
    <row r="73" spans="1:9">
      <c r="A73" s="95"/>
      <c r="B73" s="95"/>
      <c r="C73" s="95"/>
      <c r="D73" s="95"/>
      <c r="E73" s="95"/>
      <c r="F73" s="95"/>
      <c r="G73" s="95"/>
      <c r="H73" s="95"/>
      <c r="I73" s="95"/>
    </row>
    <row r="74" spans="1:9">
      <c r="A74" s="95"/>
      <c r="B74" s="95"/>
      <c r="C74" s="95"/>
      <c r="D74" s="95"/>
      <c r="E74" s="95"/>
      <c r="F74" s="95"/>
      <c r="G74" s="95"/>
      <c r="H74" s="95"/>
      <c r="I74" s="95"/>
    </row>
    <row r="75" spans="1:9">
      <c r="A75" s="95"/>
      <c r="B75" s="95"/>
      <c r="C75" s="95"/>
      <c r="D75" s="95"/>
      <c r="E75" s="95"/>
      <c r="F75" s="95"/>
      <c r="G75" s="95"/>
      <c r="H75" s="95"/>
      <c r="I75" s="95"/>
    </row>
    <row r="76" spans="1:9">
      <c r="A76" s="95"/>
      <c r="B76" s="95"/>
      <c r="C76" s="95"/>
      <c r="D76" s="95"/>
      <c r="E76" s="95"/>
      <c r="F76" s="95"/>
      <c r="G76" s="95"/>
      <c r="H76" s="95"/>
      <c r="I76" s="95"/>
    </row>
    <row r="77" spans="1:9">
      <c r="A77" s="95"/>
      <c r="B77" s="95"/>
      <c r="C77" s="95"/>
      <c r="D77" s="95"/>
      <c r="E77" s="95"/>
      <c r="F77" s="95"/>
      <c r="G77" s="95"/>
      <c r="H77" s="95"/>
      <c r="I77" s="95"/>
    </row>
    <row r="78" spans="1:9">
      <c r="A78" s="95"/>
      <c r="B78" s="95"/>
      <c r="C78" s="95"/>
      <c r="D78" s="95"/>
      <c r="E78" s="95"/>
      <c r="F78" s="95"/>
      <c r="G78" s="95"/>
      <c r="H78" s="95"/>
      <c r="I78" s="95"/>
    </row>
    <row r="79" spans="1:9">
      <c r="A79" s="93"/>
      <c r="B79" s="93"/>
      <c r="C79" s="93"/>
      <c r="D79" s="93"/>
      <c r="E79" s="93"/>
      <c r="F79" s="93"/>
      <c r="G79" s="93"/>
      <c r="H79" s="93"/>
      <c r="I79" s="93"/>
    </row>
    <row r="80" spans="1:9">
      <c r="A80" s="93"/>
      <c r="B80" s="128" t="s">
        <v>67</v>
      </c>
      <c r="C80" s="93"/>
      <c r="D80" s="93"/>
      <c r="E80" s="93"/>
      <c r="F80" s="93"/>
      <c r="G80" s="93"/>
      <c r="H80" s="93"/>
      <c r="I80" s="93"/>
    </row>
    <row r="81" spans="1:9">
      <c r="A81" s="93"/>
      <c r="B81" s="93"/>
      <c r="C81" s="93"/>
      <c r="D81" s="93"/>
      <c r="E81" s="93"/>
      <c r="F81" s="93"/>
      <c r="G81" s="93"/>
      <c r="H81" s="93"/>
      <c r="I81" s="93"/>
    </row>
    <row r="82" spans="1:9">
      <c r="A82" s="112" t="s">
        <v>61</v>
      </c>
      <c r="B82" s="113" t="s">
        <v>60</v>
      </c>
      <c r="C82" s="93"/>
      <c r="D82" s="93"/>
      <c r="E82" s="93"/>
      <c r="F82" s="93"/>
      <c r="G82" s="93"/>
      <c r="H82" s="93"/>
      <c r="I82" s="93"/>
    </row>
    <row r="83" spans="1:9">
      <c r="A83" s="93"/>
      <c r="B83" s="93"/>
      <c r="C83" s="93"/>
      <c r="D83" s="93"/>
      <c r="E83" s="93"/>
      <c r="F83" s="93"/>
      <c r="G83" s="93"/>
      <c r="H83" s="93"/>
      <c r="I83" s="93"/>
    </row>
    <row r="84" spans="1:9">
      <c r="A84" s="93"/>
      <c r="B84" s="93"/>
      <c r="C84" s="93"/>
      <c r="D84" s="93"/>
      <c r="E84" s="93"/>
      <c r="F84" s="93"/>
      <c r="G84" s="93"/>
      <c r="H84" s="93"/>
      <c r="I84" s="93"/>
    </row>
    <row r="85" spans="1:9">
      <c r="A85" s="93"/>
      <c r="B85" s="93"/>
      <c r="C85" s="93"/>
      <c r="D85" s="93"/>
      <c r="E85" s="93"/>
      <c r="F85" s="93"/>
      <c r="G85" s="93"/>
      <c r="H85" s="93"/>
      <c r="I85" s="93"/>
    </row>
    <row r="86" spans="1:9">
      <c r="A86" s="93"/>
      <c r="B86" s="93"/>
      <c r="C86" s="93"/>
      <c r="D86" s="93"/>
      <c r="E86" s="93"/>
      <c r="F86" s="93"/>
      <c r="G86" s="93"/>
      <c r="H86" s="93"/>
      <c r="I86" s="93"/>
    </row>
    <row r="87" spans="1:9">
      <c r="A87" s="93"/>
      <c r="B87" s="93"/>
      <c r="C87" s="93"/>
      <c r="D87" s="93"/>
      <c r="E87" s="93"/>
      <c r="F87" s="93"/>
      <c r="G87" s="93"/>
      <c r="H87" s="93"/>
      <c r="I87" s="93"/>
    </row>
    <row r="88" spans="1:9">
      <c r="A88" s="93"/>
      <c r="B88" s="93"/>
      <c r="C88" s="93"/>
      <c r="D88" s="93"/>
      <c r="E88" s="93"/>
      <c r="F88" s="93"/>
      <c r="G88" s="93"/>
      <c r="H88" s="93"/>
      <c r="I88" s="93"/>
    </row>
    <row r="89" spans="1:9">
      <c r="A89" s="93"/>
      <c r="B89" s="93"/>
      <c r="C89" s="93"/>
      <c r="D89" s="93"/>
      <c r="E89" s="93"/>
      <c r="F89" s="93"/>
      <c r="G89" s="93"/>
      <c r="H89" s="93"/>
      <c r="I89" s="93"/>
    </row>
    <row r="90" spans="1:9">
      <c r="A90" s="93"/>
      <c r="B90" s="93"/>
      <c r="C90" s="93"/>
      <c r="D90" s="93"/>
      <c r="E90" s="93"/>
      <c r="F90" s="93"/>
      <c r="G90" s="93"/>
      <c r="H90" s="93"/>
      <c r="I90" s="93"/>
    </row>
    <row r="91" spans="1:9">
      <c r="A91" s="93"/>
      <c r="B91" s="93"/>
      <c r="C91" s="93"/>
      <c r="D91" s="93"/>
      <c r="E91" s="93"/>
      <c r="F91" s="93"/>
      <c r="G91" s="93"/>
      <c r="H91" s="93"/>
      <c r="I91" s="93"/>
    </row>
    <row r="92" spans="1:9">
      <c r="A92" s="93"/>
      <c r="B92" s="93"/>
      <c r="C92" s="93"/>
      <c r="D92" s="93"/>
      <c r="E92" s="93"/>
      <c r="F92" s="93"/>
      <c r="G92" s="93"/>
      <c r="H92" s="93"/>
      <c r="I92" s="93"/>
    </row>
    <row r="93" spans="1:9">
      <c r="A93" s="93"/>
      <c r="B93" s="93"/>
      <c r="C93" s="93"/>
      <c r="D93" s="93"/>
      <c r="E93" s="93"/>
      <c r="F93" s="93"/>
      <c r="G93" s="93"/>
      <c r="H93" s="93"/>
      <c r="I93" s="93"/>
    </row>
    <row r="94" spans="1:9">
      <c r="A94" s="93"/>
      <c r="B94" s="93"/>
      <c r="C94" s="93"/>
      <c r="D94" s="93"/>
      <c r="E94" s="93"/>
      <c r="F94" s="93"/>
      <c r="G94" s="93"/>
      <c r="H94" s="93"/>
      <c r="I94" s="93"/>
    </row>
    <row r="95" spans="1:9">
      <c r="A95" s="93"/>
      <c r="B95" s="93"/>
      <c r="C95" s="93"/>
      <c r="D95" s="93"/>
      <c r="E95" s="93"/>
      <c r="F95" s="93"/>
      <c r="G95" s="93"/>
      <c r="H95" s="93"/>
      <c r="I95" s="93"/>
    </row>
    <row r="96" spans="1:9">
      <c r="A96" s="93"/>
      <c r="B96" s="93"/>
      <c r="C96" s="93"/>
      <c r="D96" s="93"/>
      <c r="E96" s="93"/>
      <c r="F96" s="93"/>
      <c r="G96" s="93"/>
      <c r="H96" s="93"/>
      <c r="I96" s="93"/>
    </row>
    <row r="97" spans="1:9">
      <c r="A97" s="93"/>
      <c r="B97" s="93"/>
      <c r="C97" s="93"/>
      <c r="D97" s="93"/>
      <c r="E97" s="93"/>
      <c r="F97" s="93"/>
      <c r="G97" s="93"/>
      <c r="H97" s="93"/>
      <c r="I97" s="93"/>
    </row>
    <row r="98" spans="1:9">
      <c r="A98" s="93"/>
      <c r="B98" s="93"/>
      <c r="C98" s="93"/>
      <c r="D98" s="93"/>
      <c r="E98" s="93"/>
      <c r="F98" s="93"/>
      <c r="G98" s="93"/>
      <c r="H98" s="93"/>
      <c r="I98" s="93"/>
    </row>
  </sheetData>
  <phoneticPr fontId="28" type="noConversion"/>
  <dataValidations count="1">
    <dataValidation type="list" operator="equal" allowBlank="1" sqref="F15:G37" xr:uid="{FD693F32-6E19-493B-9FCA-2D643EDF3271}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template</vt:lpstr>
      <vt:lpstr>Q2 template</vt:lpstr>
      <vt:lpstr>Q3.1 template</vt:lpstr>
      <vt:lpstr>Q3.2 template</vt:lpstr>
      <vt:lpstr>Q3.3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Nghĩa Nguyễn Trọng</cp:lastModifiedBy>
  <dcterms:created xsi:type="dcterms:W3CDTF">2023-02-26T13:32:36Z</dcterms:created>
  <dcterms:modified xsi:type="dcterms:W3CDTF">2024-07-24T15:47:03Z</dcterms:modified>
</cp:coreProperties>
</file>