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LieuSwt\SWT301_PE_SP24B5_126901\"/>
    </mc:Choice>
  </mc:AlternateContent>
  <xr:revisionPtr revIDLastSave="0" documentId="13_ncr:1_{5D1E5152-FCE2-499F-9D36-27926DEAB108}" xr6:coauthVersionLast="47" xr6:coauthVersionMax="47" xr10:uidLastSave="{00000000-0000-0000-0000-000000000000}"/>
  <bookViews>
    <workbookView xWindow="-120" yWindow="-120" windowWidth="29040" windowHeight="15720" activeTab="1" xr2:uid="{DAA3A29A-765A-4950-9501-5489EA449B14}"/>
  </bookViews>
  <sheets>
    <sheet name="Q1 template" sheetId="5" r:id="rId1"/>
    <sheet name="Q2 template" sheetId="1" r:id="rId2"/>
    <sheet name="Q3.1 template" sheetId="2" r:id="rId3"/>
    <sheet name="Q3.2 template" sheetId="6" r:id="rId4"/>
    <sheet name="Q3.3 tem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D3" i="3"/>
  <c r="A6" i="3"/>
  <c r="E2" i="3"/>
  <c r="D2" i="3"/>
  <c r="E1" i="3"/>
  <c r="E3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<sst xmlns="http://schemas.openxmlformats.org/spreadsheetml/2006/main" count="144" uniqueCount="110">
  <si>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</si>
  <si>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</si>
  <si>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</si>
  <si>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</si>
  <si>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</si>
  <si>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</si>
  <si>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</si>
  <si>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</si>
  <si>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</si>
  <si>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</si>
  <si>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</si>
  <si>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</si>
  <si>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</si>
  <si>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</si>
  <si>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</si>
  <si>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</si>
  <si>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</si>
  <si>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</si>
  <si>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</si>
  <si>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</si>
  <si>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</si>
  <si>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</si>
  <si>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</si>
  <si>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</si>
  <si>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</si>
  <si>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</si>
  <si>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</si>
  <si>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</si>
  <si>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</si>
  <si>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</si>
  <si>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</si>
  <si>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</si>
  <si>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</si>
  <si>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</si>
  <si>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</si>
  <si>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</si>
  <si>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</si>
  <si>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</si>
  <si>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</si>
  <si>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</si>
  <si>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</si>
  <si>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</si>
  <si>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</si>
  <si>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</si>
  <si>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</si>
  <si>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</si>
  <si>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</si>
  <si>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</si>
  <si>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Customer name</t>
  </si>
  <si>
    <t>2 – 64  chars</t>
  </si>
  <si>
    <t>VP1</t>
  </si>
  <si>
    <t>&lt; 2 chars</t>
  </si>
  <si>
    <t>IP1</t>
  </si>
  <si>
    <t>2 chars</t>
  </si>
  <si>
    <t>VB1</t>
  </si>
  <si>
    <t>1 char</t>
  </si>
  <si>
    <t>IB1</t>
  </si>
  <si>
    <t>valid chars</t>
  </si>
  <si>
    <t>VP2</t>
  </si>
  <si>
    <t>&gt; 64 chars</t>
  </si>
  <si>
    <t>IP2</t>
  </si>
  <si>
    <t>64 chars</t>
  </si>
  <si>
    <t>VB2</t>
  </si>
  <si>
    <t>65 chars</t>
  </si>
  <si>
    <t>IB2</t>
  </si>
  <si>
    <t>invalid chars</t>
  </si>
  <si>
    <t>IP3</t>
  </si>
  <si>
    <t>0 char</t>
  </si>
  <si>
    <t>IB3</t>
  </si>
  <si>
    <t xml:space="preserve">Blue text is sample, needed to be deleted in the answer </t>
  </si>
  <si>
    <t>* Notes:</t>
  </si>
  <si>
    <t>VP1, VP2, VP3, VP4, VP5,…</t>
  </si>
  <si>
    <t>Name: John Smith
Acc. No: 123456
Loan: 2500
Term: 3 years</t>
  </si>
  <si>
    <t>Term: 3 years
Repayment: 79.86
Interest rate: 10%
Total paid: 2874.96</t>
  </si>
  <si>
    <t>Description</t>
  </si>
  <si>
    <t>Line</t>
  </si>
  <si>
    <t>Issue No</t>
  </si>
  <si>
    <t>&lt;Name of function or Module&gt;</t>
  </si>
  <si>
    <t>Table 3.2 Test case design</t>
  </si>
  <si>
    <t>Table 3.3 Test case</t>
  </si>
  <si>
    <t>Table 3.1 Test Analysis</t>
  </si>
  <si>
    <r>
      <t xml:space="preserve">Variable </t>
    </r>
    <r>
      <rPr>
        <sz val="10"/>
        <color theme="1"/>
        <rFont val="Arial Unicode MS"/>
      </rPr>
      <t>avg</t>
    </r>
    <r>
      <rPr>
        <sz val="11"/>
        <color theme="1"/>
        <rFont val="Calibri"/>
        <family val="2"/>
        <scheme val="minor"/>
      </rPr>
      <t xml:space="preserve"> is declared but never used</t>
    </r>
  </si>
  <si>
    <r>
      <t xml:space="preserve">Variable </t>
    </r>
    <r>
      <rPr>
        <sz val="10"/>
        <color theme="1"/>
        <rFont val="Arial Unicode MS"/>
      </rPr>
      <t>NUMBERS</t>
    </r>
    <r>
      <rPr>
        <sz val="11"/>
        <color theme="1"/>
        <rFont val="Calibri"/>
        <family val="2"/>
        <scheme val="minor"/>
      </rPr>
      <t xml:space="preserve"> should be in lowercase </t>
    </r>
    <r>
      <rPr>
        <sz val="10"/>
        <color theme="1"/>
        <rFont val="Arial Unicode MS"/>
      </rPr>
      <t>numbers</t>
    </r>
  </si>
  <si>
    <r>
      <t xml:space="preserve">Redundant addition of values to </t>
    </r>
    <r>
      <rPr>
        <sz val="10"/>
        <color theme="1"/>
        <rFont val="Arial Unicode MS"/>
      </rPr>
      <t>NUMBERS</t>
    </r>
  </si>
  <si>
    <t>Incorrect format for user prompt</t>
  </si>
  <si>
    <t>Scanner should be closed to prevent resource leak</t>
  </si>
  <si>
    <r>
      <t xml:space="preserve">Variable </t>
    </r>
    <r>
      <rPr>
        <sz val="10"/>
        <color theme="1"/>
        <rFont val="Arial Unicode MS"/>
      </rPr>
      <t>NUMBERS</t>
    </r>
    <r>
      <rPr>
        <sz val="11"/>
        <color theme="1"/>
        <rFont val="Calibri"/>
        <family val="2"/>
        <scheme val="minor"/>
      </rPr>
      <t xml:space="preserve"> is not used after being populated</t>
    </r>
  </si>
  <si>
    <t>Potential division by zero is not explicitly handled</t>
  </si>
  <si>
    <r>
      <t>NumValues</t>
    </r>
    <r>
      <rPr>
        <sz val="11"/>
        <color theme="1"/>
        <rFont val="Calibri"/>
        <family val="2"/>
        <scheme val="minor"/>
      </rPr>
      <t xml:space="preserve"> should be in camel case (</t>
    </r>
    <r>
      <rPr>
        <sz val="10"/>
        <color theme="1"/>
        <rFont val="Arial Unicode MS"/>
      </rPr>
      <t>numValues</t>
    </r>
    <r>
      <rPr>
        <sz val="11"/>
        <color theme="1"/>
        <rFont val="Calibri"/>
        <family val="2"/>
        <scheme val="minor"/>
      </rPr>
      <t>)</t>
    </r>
  </si>
  <si>
    <t>Magic number used for initial sum value; should be explicitly set as zero for clarity</t>
  </si>
  <si>
    <t>4, 14</t>
  </si>
  <si>
    <t>8, 11, 18, 19</t>
  </si>
  <si>
    <t>Nguyen Trong Nghia</t>
  </si>
  <si>
    <t>CharacterCounter</t>
  </si>
  <si>
    <t>countCharacters</t>
  </si>
  <si>
    <t>Ensure countCharacters method counts all character types correctly</t>
  </si>
  <si>
    <t>input</t>
  </si>
  <si>
    <t>Ensure the input string is not null</t>
  </si>
  <si>
    <t>Abc123!@#</t>
  </si>
  <si>
    <t>{Uppercase=1, Lowercase=2, Numeric=3, Special=3}</t>
  </si>
  <si>
    <t>ABC</t>
  </si>
  <si>
    <t>abc</t>
  </si>
  <si>
    <t>!@#</t>
  </si>
  <si>
    <t>""</t>
  </si>
  <si>
    <t>{Uppercase=3, Lowercase=0, Numeric=0, Special=0}</t>
  </si>
  <si>
    <t>{Uppercase=0, Lowercase=3, Numeric=0, Special=0}</t>
  </si>
  <si>
    <t>{Uppercase=0, Lowercase=0, Numeric=3, Special=0}</t>
  </si>
  <si>
    <t>{Uppercase=0, Lowercase=0, Numeric=0, Special=3}</t>
  </si>
  <si>
    <t>{Uppercase=0, Lowercase=0, Numeric=0, Special=0}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</si>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</sst>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0"/>
      <color theme="1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6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8" xfId="2" applyFont="1" applyFill="1" applyBorder="1" applyAlignment="1">
      <alignment horizontal="left" wrapText="1"/>
    </xf>
    <xf numFmtId="0" fontId="3" fillId="0" borderId="32" xfId="1" applyFont="1" applyBorder="1"/>
    <xf numFmtId="0" fontId="4" fillId="0" borderId="0" xfId="1" applyFont="1" applyAlignment="1">
      <alignment horizontal="left"/>
    </xf>
    <xf numFmtId="0" fontId="9" fillId="0" borderId="35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6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6" xfId="1" applyFont="1" applyFill="1" applyBorder="1" applyAlignment="1">
      <alignment horizontal="right"/>
    </xf>
    <xf numFmtId="0" fontId="3" fillId="5" borderId="36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6" xfId="1" applyFont="1" applyFill="1" applyBorder="1"/>
    <xf numFmtId="0" fontId="9" fillId="0" borderId="39" xfId="1" applyFont="1" applyBorder="1" applyAlignment="1">
      <alignment horizontal="center"/>
    </xf>
    <xf numFmtId="0" fontId="11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36" xfId="1" applyFont="1" applyBorder="1"/>
    <xf numFmtId="165" fontId="3" fillId="0" borderId="36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6" xfId="0" applyBorder="1"/>
    <xf numFmtId="0" fontId="0" fillId="0" borderId="36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0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 applyFill="1"/>
    <xf numFmtId="0" fontId="9" fillId="0" borderId="42" xfId="1" applyFont="1" applyBorder="1" applyAlignment="1">
      <alignment horizontal="center"/>
    </xf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165" fontId="3" fillId="0" borderId="43" xfId="1" applyNumberFormat="1" applyFont="1" applyBorder="1" applyAlignment="1">
      <alignment vertical="top" textRotation="255"/>
    </xf>
    <xf numFmtId="0" fontId="3" fillId="0" borderId="45" xfId="1" applyFont="1" applyBorder="1"/>
    <xf numFmtId="0" fontId="3" fillId="0" borderId="45" xfId="1" applyFont="1" applyBorder="1" applyAlignment="1">
      <alignment textRotation="255"/>
    </xf>
    <xf numFmtId="0" fontId="3" fillId="0" borderId="46" xfId="1" applyFont="1" applyBorder="1" applyAlignment="1">
      <alignment textRotation="255"/>
    </xf>
    <xf numFmtId="0" fontId="8" fillId="11" borderId="47" xfId="1" applyFont="1" applyFill="1" applyBorder="1"/>
    <xf numFmtId="0" fontId="4" fillId="4" borderId="33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49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1" xfId="1" applyFont="1" applyFill="1" applyBorder="1" applyAlignment="1">
      <alignment vertical="top"/>
    </xf>
    <xf numFmtId="0" fontId="19" fillId="11" borderId="51" xfId="1" applyFont="1" applyFill="1" applyBorder="1" applyAlignment="1">
      <alignment vertical="center"/>
    </xf>
    <xf numFmtId="0" fontId="19" fillId="11" borderId="49" xfId="1" applyFont="1" applyFill="1" applyBorder="1" applyAlignment="1">
      <alignment vertical="top"/>
    </xf>
    <xf numFmtId="0" fontId="19" fillId="11" borderId="53" xfId="1" applyFont="1" applyFill="1" applyBorder="1" applyAlignment="1">
      <alignment vertical="top" textRotation="180"/>
    </xf>
    <xf numFmtId="0" fontId="7" fillId="11" borderId="53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5" xfId="1" applyFont="1" applyFill="1" applyBorder="1" applyAlignment="1">
      <alignment horizontal="right"/>
    </xf>
    <xf numFmtId="0" fontId="17" fillId="5" borderId="56" xfId="1" applyFont="1" applyFill="1" applyBorder="1" applyAlignment="1">
      <alignment horizontal="right"/>
    </xf>
    <xf numFmtId="0" fontId="16" fillId="0" borderId="56" xfId="1" applyFont="1" applyBorder="1" applyAlignment="1">
      <alignment vertical="top"/>
    </xf>
    <xf numFmtId="0" fontId="16" fillId="5" borderId="56" xfId="1" applyFont="1" applyFill="1" applyBorder="1" applyAlignment="1">
      <alignment horizontal="right"/>
    </xf>
    <xf numFmtId="0" fontId="3" fillId="5" borderId="56" xfId="1" applyFont="1" applyFill="1" applyBorder="1" applyAlignment="1">
      <alignment horizontal="right"/>
    </xf>
    <xf numFmtId="0" fontId="16" fillId="4" borderId="34" xfId="1" applyFont="1" applyFill="1" applyBorder="1" applyAlignment="1">
      <alignment horizontal="right" vertical="top"/>
    </xf>
    <xf numFmtId="0" fontId="4" fillId="4" borderId="57" xfId="1" applyFont="1" applyFill="1" applyBorder="1" applyAlignment="1">
      <alignment horizontal="left" vertical="top"/>
    </xf>
    <xf numFmtId="0" fontId="4" fillId="4" borderId="58" xfId="1" applyFont="1" applyFill="1" applyBorder="1" applyAlignment="1">
      <alignment horizontal="left" vertical="top"/>
    </xf>
    <xf numFmtId="0" fontId="3" fillId="4" borderId="37" xfId="1" applyFont="1" applyFill="1" applyBorder="1" applyAlignment="1">
      <alignment horizontal="center" vertical="top"/>
    </xf>
    <xf numFmtId="0" fontId="3" fillId="4" borderId="38" xfId="1" applyFont="1" applyFill="1" applyBorder="1" applyAlignment="1">
      <alignment horizontal="right" vertical="top"/>
    </xf>
    <xf numFmtId="0" fontId="3" fillId="0" borderId="35" xfId="1" applyFont="1" applyBorder="1" applyAlignment="1">
      <alignment horizontal="left"/>
    </xf>
    <xf numFmtId="0" fontId="3" fillId="0" borderId="35" xfId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4" fillId="4" borderId="59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0" xfId="1" applyFont="1" applyFill="1" applyBorder="1" applyAlignment="1">
      <alignment horizontal="left"/>
    </xf>
    <xf numFmtId="0" fontId="9" fillId="0" borderId="60" xfId="1" applyFont="1" applyBorder="1" applyAlignment="1">
      <alignment horizontal="center"/>
    </xf>
    <xf numFmtId="0" fontId="9" fillId="0" borderId="61" xfId="1" applyFont="1" applyBorder="1" applyAlignment="1">
      <alignment horizontal="center"/>
    </xf>
    <xf numFmtId="0" fontId="4" fillId="4" borderId="57" xfId="1" applyFont="1" applyFill="1" applyBorder="1"/>
    <xf numFmtId="0" fontId="4" fillId="4" borderId="62" xfId="1" applyFont="1" applyFill="1" applyBorder="1"/>
    <xf numFmtId="0" fontId="3" fillId="4" borderId="63" xfId="1" applyFont="1" applyFill="1" applyBorder="1"/>
    <xf numFmtId="0" fontId="16" fillId="4" borderId="48" xfId="1" applyFont="1" applyFill="1" applyBorder="1" applyAlignment="1">
      <alignment horizontal="right"/>
    </xf>
    <xf numFmtId="0" fontId="3" fillId="5" borderId="45" xfId="1" applyFont="1" applyFill="1" applyBorder="1" applyAlignment="1">
      <alignment horizontal="left"/>
    </xf>
    <xf numFmtId="0" fontId="9" fillId="0" borderId="45" xfId="1" applyFont="1" applyBorder="1" applyAlignment="1">
      <alignment horizontal="center"/>
    </xf>
    <xf numFmtId="0" fontId="9" fillId="0" borderId="46" xfId="1" applyFont="1" applyBorder="1" applyAlignment="1">
      <alignment horizontal="center"/>
    </xf>
    <xf numFmtId="0" fontId="7" fillId="3" borderId="36" xfId="2" applyFont="1" applyFill="1" applyBorder="1" applyAlignment="1">
      <alignment horizontal="center" vertical="center" wrapText="1"/>
    </xf>
    <xf numFmtId="0" fontId="14" fillId="7" borderId="36" xfId="2" applyFont="1" applyFill="1" applyBorder="1" applyAlignment="1">
      <alignment horizontal="center" vertical="center" wrapText="1"/>
    </xf>
    <xf numFmtId="0" fontId="3" fillId="8" borderId="36" xfId="2" applyFont="1" applyFill="1" applyBorder="1" applyAlignment="1">
      <alignment vertical="top" wrapText="1"/>
    </xf>
    <xf numFmtId="0" fontId="3" fillId="9" borderId="36" xfId="0" applyFont="1" applyFill="1" applyBorder="1" applyAlignment="1">
      <alignment vertical="top"/>
    </xf>
    <xf numFmtId="0" fontId="3" fillId="9" borderId="36" xfId="0" applyFont="1" applyFill="1" applyBorder="1" applyAlignment="1">
      <alignment vertical="top" wrapText="1"/>
    </xf>
    <xf numFmtId="16" fontId="3" fillId="9" borderId="36" xfId="0" applyNumberFormat="1" applyFont="1" applyFill="1" applyBorder="1" applyAlignment="1">
      <alignment vertical="top"/>
    </xf>
    <xf numFmtId="0" fontId="3" fillId="9" borderId="36" xfId="0" applyFont="1" applyFill="1" applyBorder="1" applyAlignment="1">
      <alignment horizontal="left" vertical="top"/>
    </xf>
    <xf numFmtId="0" fontId="3" fillId="9" borderId="36" xfId="0" applyFont="1" applyFill="1" applyBorder="1" applyAlignment="1">
      <alignment horizontal="left" vertical="top" wrapText="1"/>
    </xf>
    <xf numFmtId="16" fontId="3" fillId="9" borderId="36" xfId="0" applyNumberFormat="1" applyFont="1" applyFill="1" applyBorder="1" applyAlignment="1">
      <alignment horizontal="right" vertical="top"/>
    </xf>
    <xf numFmtId="16" fontId="3" fillId="9" borderId="36" xfId="0" applyNumberFormat="1" applyFont="1" applyFill="1" applyBorder="1" applyAlignment="1">
      <alignment horizontal="left" vertical="top"/>
    </xf>
    <xf numFmtId="0" fontId="3" fillId="0" borderId="36" xfId="0" applyFont="1" applyBorder="1" applyAlignment="1">
      <alignment horizontal="left" vertical="top" wrapText="1"/>
    </xf>
    <xf numFmtId="0" fontId="3" fillId="0" borderId="0" xfId="0" applyFont="1" applyBorder="1"/>
    <xf numFmtId="0" fontId="3" fillId="8" borderId="36" xfId="2" applyFont="1" applyFill="1" applyBorder="1" applyAlignment="1">
      <alignment horizontal="left" vertical="top" wrapText="1"/>
    </xf>
    <xf numFmtId="0" fontId="3" fillId="0" borderId="36" xfId="0" applyFont="1" applyBorder="1"/>
    <xf numFmtId="0" fontId="3" fillId="0" borderId="36" xfId="0" applyFont="1" applyBorder="1" applyAlignment="1">
      <alignment vertical="top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  <xf numFmtId="49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center"/>
    </xf>
    <xf numFmtId="0" fontId="1" fillId="6" borderId="36" xfId="0" applyFont="1" applyFill="1" applyBorder="1" applyAlignment="1"/>
    <xf numFmtId="0" fontId="0" fillId="0" borderId="36" xfId="0" applyFill="1" applyBorder="1"/>
    <xf numFmtId="0" fontId="1" fillId="0" borderId="36" xfId="0" applyFont="1" applyFill="1" applyBorder="1"/>
    <xf numFmtId="0" fontId="0" fillId="0" borderId="36" xfId="0" applyFill="1" applyBorder="1" applyAlignment="1">
      <alignment horizontal="center" vertical="center"/>
    </xf>
    <xf numFmtId="0" fontId="23" fillId="0" borderId="36" xfId="0" applyFont="1" applyFill="1" applyBorder="1"/>
    <xf numFmtId="0" fontId="4" fillId="0" borderId="0" xfId="1" applyFont="1" applyFill="1" applyAlignment="1"/>
    <xf numFmtId="0" fontId="24" fillId="0" borderId="0" xfId="1" applyFont="1" applyFill="1" applyAlignment="1"/>
    <xf numFmtId="0" fontId="23" fillId="0" borderId="36" xfId="0" applyFont="1" applyBorder="1" applyAlignment="1">
      <alignment horizontal="center" vertical="top"/>
    </xf>
    <xf numFmtId="0" fontId="23" fillId="0" borderId="36" xfId="0" applyFont="1" applyBorder="1" applyAlignment="1">
      <alignment vertical="top" wrapText="1"/>
    </xf>
    <xf numFmtId="0" fontId="0" fillId="13" borderId="36" xfId="0" applyFill="1" applyBorder="1"/>
    <xf numFmtId="0" fontId="25" fillId="0" borderId="0" xfId="0" applyFont="1" applyFill="1"/>
    <xf numFmtId="0" fontId="26" fillId="0" borderId="40" xfId="3" applyFont="1" applyFill="1" applyBorder="1" applyAlignment="1">
      <alignment horizontal="left" vertical="top" wrapText="1"/>
    </xf>
    <xf numFmtId="0" fontId="27" fillId="0" borderId="40" xfId="0" applyFont="1" applyFill="1" applyBorder="1" applyAlignment="1">
      <alignment horizontal="left" vertical="top" wrapText="1"/>
    </xf>
    <xf numFmtId="0" fontId="27" fillId="0" borderId="40" xfId="0" applyFont="1" applyFill="1" applyBorder="1" applyAlignment="1">
      <alignment vertical="top" wrapText="1"/>
    </xf>
    <xf numFmtId="0" fontId="25" fillId="0" borderId="0" xfId="0" applyFont="1"/>
    <xf numFmtId="0" fontId="27" fillId="0" borderId="0" xfId="0" applyFont="1" applyFill="1" applyAlignment="1">
      <alignment vertical="top" wrapText="1"/>
    </xf>
    <xf numFmtId="0" fontId="27" fillId="0" borderId="0" xfId="0" applyFont="1"/>
    <xf numFmtId="0" fontId="28" fillId="0" borderId="40" xfId="2" applyFont="1" applyFill="1" applyBorder="1" applyAlignment="1">
      <alignment horizontal="left" vertical="top" wrapText="1"/>
    </xf>
    <xf numFmtId="0" fontId="29" fillId="0" borderId="41" xfId="2" applyFont="1" applyFill="1" applyBorder="1" applyAlignment="1">
      <alignment horizontal="left" vertical="top" wrapText="1"/>
    </xf>
    <xf numFmtId="0" fontId="27" fillId="0" borderId="40" xfId="2" applyFont="1" applyFill="1" applyBorder="1" applyAlignment="1">
      <alignment horizontal="left" vertical="top" wrapText="1"/>
    </xf>
    <xf numFmtId="0" fontId="28" fillId="0" borderId="41" xfId="2" applyFont="1" applyFill="1" applyBorder="1" applyAlignment="1">
      <alignment horizontal="left" vertical="top" wrapText="1"/>
    </xf>
    <xf numFmtId="0" fontId="27" fillId="0" borderId="41" xfId="0" applyFont="1" applyFill="1" applyBorder="1" applyAlignment="1">
      <alignment horizontal="left" vertical="top" wrapText="1"/>
    </xf>
    <xf numFmtId="2" fontId="27" fillId="0" borderId="41" xfId="0" applyNumberFormat="1" applyFont="1" applyFill="1" applyBorder="1" applyAlignment="1">
      <alignment vertical="top" wrapText="1"/>
    </xf>
    <xf numFmtId="2" fontId="27" fillId="0" borderId="0" xfId="0" applyNumberFormat="1" applyFont="1" applyFill="1" applyAlignment="1">
      <alignment vertical="top" wrapText="1"/>
    </xf>
    <xf numFmtId="0" fontId="4" fillId="0" borderId="0" xfId="0" applyFont="1" applyBorder="1"/>
    <xf numFmtId="0" fontId="0" fillId="0" borderId="36" xfId="0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164" fontId="6" fillId="12" borderId="52" xfId="1" applyNumberFormat="1" applyFont="1" applyFill="1" applyBorder="1" applyAlignment="1">
      <alignment horizontal="center" vertical="center"/>
    </xf>
    <xf numFmtId="164" fontId="6" fillId="12" borderId="47" xfId="1" applyNumberFormat="1" applyFont="1" applyFill="1" applyBorder="1" applyAlignment="1">
      <alignment horizontal="center" vertical="center"/>
    </xf>
    <xf numFmtId="0" fontId="16" fillId="0" borderId="33" xfId="1" applyFont="1" applyBorder="1" applyAlignment="1">
      <alignment horizontal="right"/>
    </xf>
    <xf numFmtId="0" fontId="16" fillId="0" borderId="34" xfId="1" applyFont="1" applyBorder="1" applyAlignment="1">
      <alignment horizontal="right"/>
    </xf>
    <xf numFmtId="0" fontId="3" fillId="0" borderId="34" xfId="1" applyFont="1" applyBorder="1" applyAlignment="1">
      <alignment horizontal="left"/>
    </xf>
    <xf numFmtId="0" fontId="3" fillId="0" borderId="3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6" xfId="1" applyFont="1" applyBorder="1" applyAlignment="1">
      <alignment horizontal="left" vertical="top"/>
    </xf>
    <xf numFmtId="0" fontId="3" fillId="0" borderId="48" xfId="1" applyFont="1" applyBorder="1" applyAlignment="1">
      <alignment horizontal="left" vertical="top"/>
    </xf>
    <xf numFmtId="0" fontId="3" fillId="0" borderId="45" xfId="1" applyFont="1" applyBorder="1" applyAlignment="1">
      <alignment horizontal="left" vertical="top"/>
    </xf>
    <xf numFmtId="0" fontId="16" fillId="0" borderId="33" xfId="1" applyFont="1" applyFill="1" applyBorder="1" applyAlignment="1">
      <alignment horizontal="right"/>
    </xf>
    <xf numFmtId="0" fontId="16" fillId="0" borderId="34" xfId="1" applyFont="1" applyFill="1" applyBorder="1" applyAlignment="1">
      <alignment horizontal="right"/>
    </xf>
    <xf numFmtId="0" fontId="3" fillId="10" borderId="25" xfId="1" applyFont="1" applyFill="1" applyBorder="1" applyAlignment="1">
      <alignment horizontal="center" vertical="center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7" xfId="2" applyFont="1" applyFill="1" applyBorder="1" applyAlignment="1">
      <alignment horizontal="center" wrapText="1"/>
    </xf>
    <xf numFmtId="0" fontId="17" fillId="2" borderId="18" xfId="2" applyFont="1" applyFill="1" applyBorder="1" applyAlignment="1">
      <alignment horizontal="center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19" xfId="2" applyFont="1" applyFill="1" applyBorder="1" applyAlignment="1">
      <alignment horizontal="center" wrapText="1"/>
    </xf>
    <xf numFmtId="0" fontId="3" fillId="10" borderId="18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17" fillId="2" borderId="21" xfId="2" applyFont="1" applyFill="1" applyBorder="1" applyAlignment="1">
      <alignment horizontal="left" wrapText="1"/>
    </xf>
    <xf numFmtId="0" fontId="17" fillId="2" borderId="22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7" xfId="1" applyFont="1" applyFill="1" applyBorder="1" applyAlignment="1">
      <alignment horizontal="center" vertical="center" wrapText="1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3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17" fillId="2" borderId="65" xfId="2" applyFont="1" applyFill="1" applyBorder="1" applyAlignment="1">
      <alignment horizontal="center" wrapText="1"/>
    </xf>
    <xf numFmtId="0" fontId="17" fillId="2" borderId="66" xfId="2" applyFont="1" applyFill="1" applyBorder="1" applyAlignment="1">
      <alignment horizontal="center" wrapText="1"/>
    </xf>
    <xf numFmtId="0" fontId="17" fillId="2" borderId="67" xfId="2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2" fillId="0" borderId="39" xfId="0" applyFont="1" applyFill="1" applyBorder="1" applyAlignment="1">
      <alignment horizontal="center" vertical="center"/>
    </xf>
    <xf numFmtId="0" fontId="22" fillId="0" borderId="64" xfId="0" applyFont="1" applyFill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/>
    </xf>
    <xf numFmtId="0" fontId="0" fillId="0" borderId="57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5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0</xdr:row>
      <xdr:rowOff>123825</xdr:rowOff>
    </xdr:from>
    <xdr:to>
      <xdr:col>16</xdr:col>
      <xdr:colOff>66675</xdr:colOff>
      <xdr:row>28</xdr:row>
      <xdr:rowOff>182094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7CF94-B087-46D9-A28C-D0009000E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6" y="123825"/>
          <a:ext cx="6734174" cy="5935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161924</xdr:colOff>
      <xdr:row>6</xdr:row>
      <xdr:rowOff>85038</xdr:rowOff>
    </xdr:from>
    <xdr:to>
      <xdr:col>34</xdr:col>
      <xdr:colOff>19049</xdr:colOff>
      <xdr:row>33</xdr:row>
      <xdr:rowOff>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A806A6-B61F-409F-B9A3-A77708188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49" y="1113738"/>
          <a:ext cx="6867525" cy="4963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!@#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zoomScaleNormal="100" workbookViewId="0">
      <selection activeCell="B25" sqref="B25"/>
    </sheetView>
  </sheetViews>
  <sheetFormatPr defaultRowHeight="15"/>
  <cols>
    <col min="1" max="1" width="8" bestFit="1" customWidth="1"/>
    <col min="2" max="2" width="47.5703125" bestFit="1" customWidth="1"/>
    <col min="3" max="3" width="36.28515625" customWidth="1"/>
  </cols>
  <sheetData>
    <row r="1" spans="1:3">
      <c r="A1" s="118" t="s">
        <v>76</v>
      </c>
      <c r="B1" s="118" t="s">
        <v>74</v>
      </c>
      <c r="C1" s="118" t="s">
        <v>75</v>
      </c>
    </row>
    <row r="2" spans="1:3">
      <c r="A2" s="134">
        <v>1</v>
      </c>
      <c r="B2" s="134" t="s">
        <v>81</v>
      </c>
      <c r="C2" s="134">
        <v>5</v>
      </c>
    </row>
    <row r="3" spans="1:3" ht="27.75">
      <c r="A3" s="134">
        <v>2</v>
      </c>
      <c r="B3" s="134" t="s">
        <v>82</v>
      </c>
      <c r="C3" s="134">
        <v>4</v>
      </c>
    </row>
    <row r="4" spans="1:3">
      <c r="A4" s="134">
        <v>3</v>
      </c>
      <c r="B4" s="134" t="s">
        <v>83</v>
      </c>
      <c r="C4" s="134">
        <v>14</v>
      </c>
    </row>
    <row r="5" spans="1:3">
      <c r="A5" s="134">
        <v>4</v>
      </c>
      <c r="B5" s="134" t="s">
        <v>84</v>
      </c>
      <c r="C5" s="134">
        <v>12</v>
      </c>
    </row>
    <row r="6" spans="1:3">
      <c r="A6" s="134">
        <v>5</v>
      </c>
      <c r="B6" s="134" t="s">
        <v>85</v>
      </c>
      <c r="C6" s="134">
        <v>24</v>
      </c>
    </row>
    <row r="7" spans="1:3" ht="30">
      <c r="A7" s="134">
        <v>6</v>
      </c>
      <c r="B7" s="134" t="s">
        <v>86</v>
      </c>
      <c r="C7" s="134" t="s">
        <v>90</v>
      </c>
    </row>
    <row r="8" spans="1:3">
      <c r="A8" s="134">
        <v>7</v>
      </c>
      <c r="B8" s="134" t="s">
        <v>87</v>
      </c>
      <c r="C8" s="134">
        <v>18</v>
      </c>
    </row>
    <row r="9" spans="1:3">
      <c r="A9" s="134">
        <v>8</v>
      </c>
      <c r="B9" s="135" t="s">
        <v>88</v>
      </c>
      <c r="C9" s="134" t="s">
        <v>91</v>
      </c>
    </row>
    <row r="10" spans="1:3" ht="30">
      <c r="A10" s="134">
        <v>9</v>
      </c>
      <c r="B10" s="134" t="s">
        <v>89</v>
      </c>
      <c r="C10" s="134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1"/>
  <sheetViews>
    <sheetView tabSelected="1" topLeftCell="A13" workbookViewId="0">
      <selection activeCell="W44" sqref="W44"/>
    </sheetView>
  </sheetViews>
  <sheetFormatPr defaultColWidth="9" defaultRowHeight="10.5"/>
  <cols>
    <col min="1" max="1" width="8.140625" style="3" customWidth="1"/>
    <col min="2" max="2" width="13.28515625" style="7" customWidth="1"/>
    <col min="3" max="3" width="10.7109375" style="3" customWidth="1"/>
    <col min="4" max="4" width="11.28515625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99"/>
    <col min="23" max="23" width="24.28515625" style="3" bestFit="1" customWidth="1"/>
    <col min="24" max="24" width="9" style="3"/>
    <col min="25" max="25" width="15.140625" style="3" bestFit="1" customWidth="1"/>
    <col min="26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77" t="s">
        <v>0</v>
      </c>
      <c r="B2" s="178"/>
      <c r="C2" s="179" t="s">
        <v>93</v>
      </c>
      <c r="D2" s="180"/>
      <c r="E2" s="181"/>
      <c r="F2" s="182" t="s">
        <v>1</v>
      </c>
      <c r="G2" s="183"/>
      <c r="H2" s="183"/>
      <c r="I2" s="183"/>
      <c r="J2" s="183"/>
      <c r="K2" s="183"/>
      <c r="L2" s="184" t="s">
        <v>94</v>
      </c>
      <c r="M2" s="185"/>
      <c r="N2" s="185"/>
      <c r="O2" s="185"/>
      <c r="P2" s="185"/>
      <c r="Q2" s="185"/>
      <c r="R2" s="185"/>
      <c r="S2" s="185"/>
      <c r="T2" s="186"/>
    </row>
    <row r="3" spans="1:22" ht="13.5" customHeight="1">
      <c r="A3" s="157" t="s">
        <v>2</v>
      </c>
      <c r="B3" s="158"/>
      <c r="C3" s="187" t="s">
        <v>92</v>
      </c>
      <c r="D3" s="188"/>
      <c r="E3" s="189"/>
      <c r="F3" s="161" t="s">
        <v>3</v>
      </c>
      <c r="G3" s="162"/>
      <c r="H3" s="162"/>
      <c r="I3" s="162"/>
      <c r="J3" s="162"/>
      <c r="K3" s="163"/>
      <c r="L3" s="190" t="s">
        <v>92</v>
      </c>
      <c r="M3" s="191"/>
      <c r="N3" s="191"/>
      <c r="O3" s="191"/>
      <c r="P3" s="191"/>
      <c r="Q3" s="191"/>
      <c r="R3" s="191"/>
      <c r="S3" s="191"/>
      <c r="T3" s="192"/>
    </row>
    <row r="4" spans="1:22" ht="13.5" customHeight="1">
      <c r="A4" s="157" t="s">
        <v>4</v>
      </c>
      <c r="B4" s="158"/>
      <c r="C4" s="159"/>
      <c r="D4" s="160"/>
      <c r="E4" s="5"/>
      <c r="F4" s="161" t="s">
        <v>5</v>
      </c>
      <c r="G4" s="162"/>
      <c r="H4" s="162"/>
      <c r="I4" s="162"/>
      <c r="J4" s="162"/>
      <c r="K4" s="163"/>
      <c r="L4" s="164">
        <v>-2</v>
      </c>
      <c r="M4" s="165"/>
      <c r="N4" s="165"/>
      <c r="O4" s="165"/>
      <c r="P4" s="165"/>
      <c r="Q4" s="165"/>
      <c r="R4" s="165"/>
      <c r="S4" s="165"/>
      <c r="T4" s="166"/>
    </row>
    <row r="5" spans="1:22" ht="13.5" customHeight="1">
      <c r="A5" s="157" t="s">
        <v>6</v>
      </c>
      <c r="B5" s="158"/>
      <c r="C5" s="167" t="s">
        <v>95</v>
      </c>
      <c r="D5" s="167"/>
      <c r="E5" s="167"/>
      <c r="F5" s="168"/>
      <c r="G5" s="168"/>
      <c r="H5" s="168"/>
      <c r="I5" s="168"/>
      <c r="J5" s="168"/>
      <c r="K5" s="168"/>
      <c r="L5" s="167"/>
      <c r="M5" s="167"/>
      <c r="N5" s="167"/>
      <c r="O5" s="167"/>
      <c r="P5" s="167"/>
      <c r="Q5" s="167"/>
      <c r="R5" s="167"/>
      <c r="S5" s="167"/>
      <c r="T5" s="167"/>
    </row>
    <row r="6" spans="1:22" ht="13.5" customHeight="1">
      <c r="A6" s="169" t="s">
        <v>7</v>
      </c>
      <c r="B6" s="170"/>
      <c r="C6" s="171" t="s">
        <v>8</v>
      </c>
      <c r="D6" s="172"/>
      <c r="E6" s="173"/>
      <c r="F6" s="171" t="s">
        <v>9</v>
      </c>
      <c r="G6" s="172"/>
      <c r="H6" s="172"/>
      <c r="I6" s="172"/>
      <c r="J6" s="172"/>
      <c r="K6" s="174"/>
      <c r="L6" s="172" t="s">
        <v>10</v>
      </c>
      <c r="M6" s="172"/>
      <c r="N6" s="172"/>
      <c r="O6" s="175" t="s">
        <v>11</v>
      </c>
      <c r="P6" s="172"/>
      <c r="Q6" s="172"/>
      <c r="R6" s="172"/>
      <c r="S6" s="172"/>
      <c r="T6" s="176"/>
    </row>
    <row r="7" spans="1:22" ht="13.5" customHeight="1" thickBot="1">
      <c r="A7" s="150">
        <f>COUNTIF(F44:HQ44,"P")</f>
        <v>6</v>
      </c>
      <c r="B7" s="151"/>
      <c r="C7" s="152">
        <f>COUNTIF(F44:HQ44,"F")</f>
        <v>0</v>
      </c>
      <c r="D7" s="153"/>
      <c r="E7" s="151"/>
      <c r="F7" s="152">
        <f>SUM(O7,- A7,- C7)</f>
        <v>-4</v>
      </c>
      <c r="G7" s="153"/>
      <c r="H7" s="153"/>
      <c r="I7" s="153"/>
      <c r="J7" s="153"/>
      <c r="K7" s="154"/>
      <c r="L7" s="29">
        <f>COUNTIF(E43:HQ43,"N")</f>
        <v>6</v>
      </c>
      <c r="M7" s="29">
        <f>COUNTIF(E43:HQ43,"A")</f>
        <v>0</v>
      </c>
      <c r="N7" s="29">
        <f>COUNTIF(E43:HQ43,"B")</f>
        <v>0</v>
      </c>
      <c r="O7" s="155">
        <f>COUNTA(E9:HT9)</f>
        <v>2</v>
      </c>
      <c r="P7" s="153"/>
      <c r="Q7" s="153"/>
      <c r="R7" s="153"/>
      <c r="S7" s="153"/>
      <c r="T7" s="156"/>
      <c r="U7" s="6"/>
    </row>
    <row r="8" spans="1:22" ht="11.25" thickBot="1"/>
    <row r="9" spans="1:22" ht="46.5" customHeight="1" thickBot="1">
      <c r="A9" s="136"/>
      <c r="B9" s="137"/>
      <c r="C9" s="137"/>
      <c r="D9" s="137"/>
      <c r="E9" s="41"/>
      <c r="F9" s="51" t="s">
        <v>12</v>
      </c>
      <c r="G9" s="51" t="s">
        <v>13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/>
      <c r="U9" s="32"/>
      <c r="V9" s="100"/>
    </row>
    <row r="10" spans="1:22" ht="13.5" customHeight="1">
      <c r="A10" s="45" t="s">
        <v>14</v>
      </c>
      <c r="B10" s="42" t="s">
        <v>15</v>
      </c>
      <c r="C10" s="54"/>
      <c r="D10" s="55"/>
      <c r="E10" s="5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33"/>
    </row>
    <row r="11" spans="1:22" ht="13.5" customHeight="1">
      <c r="A11" s="46"/>
      <c r="B11" s="43"/>
      <c r="C11" s="9"/>
      <c r="D11" s="27" t="s">
        <v>97</v>
      </c>
      <c r="E11" s="57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4"/>
      <c r="V11" s="100"/>
    </row>
    <row r="12" spans="1:22" ht="13.5" customHeight="1">
      <c r="A12" s="46"/>
      <c r="B12" s="43"/>
      <c r="C12" s="9"/>
      <c r="D12" s="27"/>
      <c r="E12" s="5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4"/>
    </row>
    <row r="13" spans="1:22" ht="13.5" customHeight="1">
      <c r="A13" s="46"/>
      <c r="B13" s="43" t="s">
        <v>39</v>
      </c>
      <c r="C13" s="9"/>
      <c r="D13" s="27"/>
      <c r="E13" s="58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4"/>
    </row>
    <row r="14" spans="1:22" ht="15.6" customHeight="1">
      <c r="A14" s="46"/>
      <c r="B14" s="44" t="s">
        <v>96</v>
      </c>
      <c r="C14" s="9"/>
      <c r="D14" s="27"/>
      <c r="E14" s="5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4"/>
    </row>
    <row r="15" spans="1:22" ht="13.5" customHeight="1">
      <c r="A15" s="46"/>
      <c r="B15" s="43"/>
      <c r="C15" s="9"/>
      <c r="D15" s="9" t="s">
        <v>98</v>
      </c>
      <c r="E15" s="9"/>
      <c r="F15" s="11" t="s">
        <v>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34"/>
    </row>
    <row r="16" spans="1:22" ht="13.5" customHeight="1">
      <c r="A16" s="46"/>
      <c r="B16" s="43"/>
      <c r="C16" s="9"/>
      <c r="D16" s="9" t="s">
        <v>100</v>
      </c>
      <c r="E16" s="9"/>
      <c r="F16" s="11"/>
      <c r="G16" s="11" t="s">
        <v>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4"/>
    </row>
    <row r="17" spans="1:21" ht="13.5" customHeight="1">
      <c r="A17" s="46"/>
      <c r="B17" s="43"/>
      <c r="C17" s="9"/>
      <c r="D17" s="9" t="s">
        <v>101</v>
      </c>
      <c r="E17" s="9"/>
      <c r="F17" s="11"/>
      <c r="G17" s="11"/>
      <c r="H17" s="11" t="s">
        <v>16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4"/>
      <c r="U17" s="12"/>
    </row>
    <row r="18" spans="1:21" ht="13.5" customHeight="1">
      <c r="A18" s="46"/>
      <c r="B18" s="44"/>
      <c r="C18" s="9"/>
      <c r="D18" s="9">
        <v>123</v>
      </c>
      <c r="E18" s="9"/>
      <c r="F18" s="11"/>
      <c r="G18" s="11"/>
      <c r="H18" s="11"/>
      <c r="I18" s="11" t="s">
        <v>16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4"/>
      <c r="U18" s="12"/>
    </row>
    <row r="19" spans="1:21" ht="13.5" customHeight="1">
      <c r="A19" s="46"/>
      <c r="B19" s="43"/>
      <c r="C19" s="9"/>
      <c r="D19" s="9" t="s">
        <v>102</v>
      </c>
      <c r="E19" s="9"/>
      <c r="F19" s="11"/>
      <c r="G19" s="11"/>
      <c r="H19" s="11"/>
      <c r="I19" s="11"/>
      <c r="J19" s="11" t="s">
        <v>16</v>
      </c>
      <c r="K19" s="11"/>
      <c r="L19" s="11"/>
      <c r="M19" s="11"/>
      <c r="N19" s="11"/>
      <c r="O19" s="11"/>
      <c r="P19" s="11"/>
      <c r="Q19" s="11"/>
      <c r="R19" s="11"/>
      <c r="S19" s="11"/>
      <c r="T19" s="34"/>
    </row>
    <row r="20" spans="1:21" ht="13.5" customHeight="1">
      <c r="A20" s="46"/>
      <c r="B20" s="43"/>
      <c r="C20" s="9"/>
      <c r="D20" s="9" t="s">
        <v>103</v>
      </c>
      <c r="E20" s="9"/>
      <c r="F20" s="11"/>
      <c r="G20" s="11"/>
      <c r="H20" s="11"/>
      <c r="I20" s="11"/>
      <c r="J20" s="11"/>
      <c r="K20" s="11" t="s">
        <v>16</v>
      </c>
      <c r="L20" s="11"/>
      <c r="M20" s="11"/>
      <c r="N20" s="11"/>
      <c r="O20" s="11"/>
      <c r="P20" s="11"/>
      <c r="Q20" s="11"/>
      <c r="R20" s="11"/>
      <c r="S20" s="11"/>
      <c r="T20" s="34"/>
    </row>
    <row r="21" spans="1:21" ht="13.5" customHeight="1">
      <c r="A21" s="46"/>
      <c r="B21" s="43"/>
      <c r="C21" s="9"/>
      <c r="D21" s="9"/>
      <c r="E21" s="9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4"/>
    </row>
    <row r="22" spans="1:21" ht="13.5" customHeight="1">
      <c r="A22" s="46"/>
      <c r="B22" s="44"/>
      <c r="C22" s="9"/>
      <c r="D22" s="27"/>
      <c r="E22" s="59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4"/>
    </row>
    <row r="23" spans="1:21" ht="13.5" customHeight="1">
      <c r="A23" s="46"/>
      <c r="B23" s="43"/>
      <c r="C23" s="9"/>
      <c r="D23" s="148"/>
      <c r="E23" s="14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4"/>
    </row>
    <row r="24" spans="1:21" ht="13.5" customHeight="1">
      <c r="A24" s="46"/>
      <c r="B24" s="43"/>
      <c r="C24" s="9"/>
      <c r="D24" s="138"/>
      <c r="E24" s="139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4"/>
    </row>
    <row r="25" spans="1:21" ht="13.5" customHeight="1">
      <c r="A25" s="46"/>
      <c r="B25" s="43"/>
      <c r="C25" s="9"/>
      <c r="D25" s="61"/>
      <c r="E25" s="5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4"/>
    </row>
    <row r="26" spans="1:21" ht="13.5" customHeight="1">
      <c r="A26" s="46"/>
      <c r="B26" s="43"/>
      <c r="C26" s="9"/>
      <c r="D26" s="10"/>
      <c r="E26" s="6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4"/>
    </row>
    <row r="27" spans="1:21" ht="13.5" customHeight="1">
      <c r="A27" s="46"/>
      <c r="B27" s="43"/>
      <c r="C27" s="9"/>
      <c r="D27" s="10"/>
      <c r="E27" s="6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4"/>
    </row>
    <row r="28" spans="1:21" ht="13.5" customHeight="1">
      <c r="A28" s="46"/>
      <c r="B28" s="43"/>
      <c r="C28" s="9"/>
      <c r="D28" s="10"/>
      <c r="E28" s="6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4"/>
    </row>
    <row r="29" spans="1:21" ht="13.5" customHeight="1">
      <c r="A29" s="46"/>
      <c r="B29" s="62"/>
      <c r="C29" s="9"/>
      <c r="D29" s="10"/>
      <c r="E29" s="6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4"/>
    </row>
    <row r="30" spans="1:21" ht="13.5" customHeight="1" thickBot="1">
      <c r="A30" s="49"/>
      <c r="B30" s="63"/>
      <c r="C30" s="64"/>
      <c r="D30" s="65"/>
      <c r="E30" s="60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35"/>
    </row>
    <row r="31" spans="1:21" ht="13.5" customHeight="1">
      <c r="A31" s="50" t="s">
        <v>17</v>
      </c>
      <c r="B31" s="69" t="s">
        <v>18</v>
      </c>
      <c r="C31" s="70"/>
      <c r="D31" s="71"/>
      <c r="E31" s="72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4"/>
    </row>
    <row r="32" spans="1:21" ht="13.5" customHeight="1">
      <c r="A32" s="47"/>
      <c r="B32" s="197" t="s">
        <v>99</v>
      </c>
      <c r="C32" s="198"/>
      <c r="D32" s="199"/>
      <c r="E32" s="14"/>
      <c r="F32" s="11" t="s">
        <v>16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4"/>
    </row>
    <row r="33" spans="1:20" ht="13.5" customHeight="1">
      <c r="A33" s="47"/>
      <c r="B33" s="197" t="s">
        <v>104</v>
      </c>
      <c r="C33" s="198"/>
      <c r="D33" s="199"/>
      <c r="E33" s="14"/>
      <c r="F33" s="11"/>
      <c r="G33" s="11" t="s">
        <v>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4"/>
    </row>
    <row r="34" spans="1:20" ht="13.5" customHeight="1">
      <c r="A34" s="47"/>
      <c r="B34" s="197" t="s">
        <v>105</v>
      </c>
      <c r="C34" s="198"/>
      <c r="D34" s="199"/>
      <c r="E34" s="14"/>
      <c r="F34" s="11"/>
      <c r="G34" s="11"/>
      <c r="H34" s="11" t="s">
        <v>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4"/>
    </row>
    <row r="35" spans="1:20" ht="13.5" customHeight="1">
      <c r="A35" s="47"/>
      <c r="B35" s="200" t="s">
        <v>106</v>
      </c>
      <c r="C35" s="201"/>
      <c r="D35" s="202"/>
      <c r="E35" s="14"/>
      <c r="F35" s="11"/>
      <c r="G35" s="11"/>
      <c r="H35" s="11"/>
      <c r="I35" s="11" t="s">
        <v>16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4"/>
    </row>
    <row r="36" spans="1:20" ht="13.5" customHeight="1">
      <c r="A36" s="47"/>
      <c r="B36" s="203" t="s">
        <v>107</v>
      </c>
      <c r="C36" s="204"/>
      <c r="D36" s="205"/>
      <c r="E36" s="14"/>
      <c r="F36" s="11"/>
      <c r="G36" s="11"/>
      <c r="H36" s="11"/>
      <c r="I36" s="11"/>
      <c r="J36" s="11" t="s">
        <v>16</v>
      </c>
      <c r="K36" s="11"/>
      <c r="L36" s="11"/>
      <c r="M36" s="11"/>
      <c r="N36" s="11"/>
      <c r="O36" s="11"/>
      <c r="P36" s="11"/>
      <c r="Q36" s="11"/>
      <c r="R36" s="11"/>
      <c r="S36" s="11"/>
      <c r="T36" s="34"/>
    </row>
    <row r="37" spans="1:20" ht="13.5" customHeight="1">
      <c r="A37" s="47"/>
      <c r="B37" s="197" t="s">
        <v>108</v>
      </c>
      <c r="C37" s="198"/>
      <c r="D37" s="199"/>
      <c r="E37" s="16"/>
      <c r="F37" s="11"/>
      <c r="G37" s="11"/>
      <c r="H37" s="11"/>
      <c r="I37" s="11"/>
      <c r="J37" s="11"/>
      <c r="K37" s="11" t="s">
        <v>16</v>
      </c>
      <c r="L37" s="11"/>
      <c r="M37" s="11"/>
      <c r="N37" s="11"/>
      <c r="O37" s="11"/>
      <c r="P37" s="11"/>
      <c r="Q37" s="11"/>
      <c r="R37" s="11"/>
      <c r="S37" s="11"/>
      <c r="T37" s="34"/>
    </row>
    <row r="38" spans="1:20" ht="13.5" customHeight="1">
      <c r="A38" s="47"/>
      <c r="B38" s="75" t="s">
        <v>19</v>
      </c>
      <c r="C38" s="15"/>
      <c r="D38" s="13"/>
      <c r="E38" s="1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4"/>
    </row>
    <row r="39" spans="1:20" ht="13.5" customHeight="1">
      <c r="A39" s="47"/>
      <c r="B39" s="75"/>
      <c r="C39" s="15"/>
      <c r="D39" s="13"/>
      <c r="E39" s="16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4"/>
    </row>
    <row r="40" spans="1:20" ht="13.5" customHeight="1">
      <c r="A40" s="47"/>
      <c r="B40" s="75" t="s">
        <v>20</v>
      </c>
      <c r="C40" s="15"/>
      <c r="D40" s="13"/>
      <c r="E40" s="16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34"/>
    </row>
    <row r="41" spans="1:20" ht="13.5" customHeight="1">
      <c r="A41" s="47"/>
      <c r="B41" s="75"/>
      <c r="C41" s="15"/>
      <c r="D41" s="28"/>
      <c r="E41" s="16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4"/>
    </row>
    <row r="42" spans="1:20" ht="13.5" customHeight="1" thickBot="1">
      <c r="A42" s="48"/>
      <c r="B42" s="76"/>
      <c r="C42" s="77"/>
      <c r="D42" s="78"/>
      <c r="E42" s="79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1"/>
    </row>
    <row r="43" spans="1:20" ht="13.5" customHeight="1">
      <c r="A43" s="47" t="s">
        <v>21</v>
      </c>
      <c r="B43" s="140" t="s">
        <v>22</v>
      </c>
      <c r="C43" s="141"/>
      <c r="D43" s="141"/>
      <c r="E43" s="66"/>
      <c r="F43" s="67" t="s">
        <v>23</v>
      </c>
      <c r="G43" s="67" t="s">
        <v>23</v>
      </c>
      <c r="H43" s="67" t="s">
        <v>23</v>
      </c>
      <c r="I43" s="67" t="s">
        <v>23</v>
      </c>
      <c r="J43" s="67" t="s">
        <v>23</v>
      </c>
      <c r="K43" s="67" t="s">
        <v>23</v>
      </c>
      <c r="L43" s="67"/>
      <c r="M43" s="67"/>
      <c r="N43" s="67"/>
      <c r="O43" s="67"/>
      <c r="P43" s="67"/>
      <c r="Q43" s="67"/>
      <c r="R43" s="67"/>
      <c r="S43" s="67"/>
      <c r="T43" s="68"/>
    </row>
    <row r="44" spans="1:20" ht="13.5" customHeight="1">
      <c r="A44" s="47"/>
      <c r="B44" s="142" t="s">
        <v>24</v>
      </c>
      <c r="C44" s="143"/>
      <c r="D44" s="143"/>
      <c r="E44" s="18"/>
      <c r="F44" s="19" t="s">
        <v>109</v>
      </c>
      <c r="G44" s="19" t="s">
        <v>109</v>
      </c>
      <c r="H44" s="19" t="s">
        <v>109</v>
      </c>
      <c r="I44" s="19" t="s">
        <v>109</v>
      </c>
      <c r="J44" s="19" t="s">
        <v>109</v>
      </c>
      <c r="K44" s="19" t="s">
        <v>109</v>
      </c>
      <c r="L44" s="19"/>
      <c r="M44" s="19"/>
      <c r="N44" s="19"/>
      <c r="O44" s="19"/>
      <c r="P44" s="19"/>
      <c r="Q44" s="19"/>
      <c r="R44" s="19"/>
      <c r="S44" s="19"/>
      <c r="T44" s="36"/>
    </row>
    <row r="45" spans="1:20" ht="13.5" customHeight="1">
      <c r="A45" s="47"/>
      <c r="B45" s="144" t="s">
        <v>25</v>
      </c>
      <c r="C45" s="145"/>
      <c r="D45" s="145"/>
      <c r="E45" s="2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37"/>
    </row>
    <row r="46" spans="1:20" ht="11.25" thickBot="1">
      <c r="A46" s="48"/>
      <c r="B46" s="146" t="s">
        <v>26</v>
      </c>
      <c r="C46" s="147"/>
      <c r="D46" s="147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40"/>
    </row>
    <row r="47" spans="1:20">
      <c r="A47" s="22"/>
    </row>
    <row r="50" spans="1:3">
      <c r="A50" s="114" t="s">
        <v>70</v>
      </c>
      <c r="B50" s="115" t="s">
        <v>69</v>
      </c>
    </row>
    <row r="51" spans="1:3">
      <c r="B51" s="30" t="s">
        <v>40</v>
      </c>
      <c r="C51" s="31"/>
    </row>
  </sheetData>
  <mergeCells count="36">
    <mergeCell ref="A2:B2"/>
    <mergeCell ref="C2:E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46:D46"/>
    <mergeCell ref="D23:E23"/>
    <mergeCell ref="D24:E24"/>
    <mergeCell ref="B33:D33"/>
    <mergeCell ref="B32:D32"/>
    <mergeCell ref="B34:D34"/>
    <mergeCell ref="B35:D35"/>
    <mergeCell ref="B36:D36"/>
    <mergeCell ref="B37:D37"/>
    <mergeCell ref="A9:D9"/>
    <mergeCell ref="B43:D43"/>
    <mergeCell ref="B44:D44"/>
    <mergeCell ref="B45:D45"/>
  </mergeCells>
  <dataValidations count="3">
    <dataValidation type="list" allowBlank="1" showInputMessage="1" showErrorMessage="1" sqref="WVN983054:WWB983082 JB10:JP42 SX10:TL42 ACT10:ADH42 AMP10:AND42 AWL10:AWZ42 BGH10:BGV42 BQD10:BQR42 BZZ10:CAN42 CJV10:CKJ42 CTR10:CUF42 DDN10:DEB42 DNJ10:DNX42 DXF10:DXT42 EHB10:EHP42 EQX10:ERL42 FAT10:FBH42 FKP10:FLD42 FUL10:FUZ42 GEH10:GEV42 GOD10:GOR42 GXZ10:GYN42 HHV10:HIJ42 HRR10:HSF42 IBN10:ICB42 ILJ10:ILX42 IVF10:IVT42 JFB10:JFP42 JOX10:JPL42 JYT10:JZH42 KIP10:KJD42 KSL10:KSZ42 LCH10:LCV42 LMD10:LMR42 LVZ10:LWN42 MFV10:MGJ42 MPR10:MQF42 MZN10:NAB42 NJJ10:NJX42 NTF10:NTT42 ODB10:ODP42 OMX10:ONL42 OWT10:OXH42 PGP10:PHD42 PQL10:PQZ42 QAH10:QAV42 QKD10:QKR42 QTZ10:QUN42 RDV10:REJ42 RNR10:ROF42 RXN10:RYB42 SHJ10:SHX42 SRF10:SRT42 TBB10:TBP42 TKX10:TLL42 TUT10:TVH42 UEP10:UFD42 UOL10:UOZ42 UYH10:UYV42 VID10:VIR42 VRZ10:VSN42 WBV10:WCJ42 WLR10:WMF42 WVN10:WWB42 F65550:T65578 JB65550:JP65578 SX65550:TL65578 ACT65550:ADH65578 AMP65550:AND65578 AWL65550:AWZ65578 BGH65550:BGV65578 BQD65550:BQR65578 BZZ65550:CAN65578 CJV65550:CKJ65578 CTR65550:CUF65578 DDN65550:DEB65578 DNJ65550:DNX65578 DXF65550:DXT65578 EHB65550:EHP65578 EQX65550:ERL65578 FAT65550:FBH65578 FKP65550:FLD65578 FUL65550:FUZ65578 GEH65550:GEV65578 GOD65550:GOR65578 GXZ65550:GYN65578 HHV65550:HIJ65578 HRR65550:HSF65578 IBN65550:ICB65578 ILJ65550:ILX65578 IVF65550:IVT65578 JFB65550:JFP65578 JOX65550:JPL65578 JYT65550:JZH65578 KIP65550:KJD65578 KSL65550:KSZ65578 LCH65550:LCV65578 LMD65550:LMR65578 LVZ65550:LWN65578 MFV65550:MGJ65578 MPR65550:MQF65578 MZN65550:NAB65578 NJJ65550:NJX65578 NTF65550:NTT65578 ODB65550:ODP65578 OMX65550:ONL65578 OWT65550:OXH65578 PGP65550:PHD65578 PQL65550:PQZ65578 QAH65550:QAV65578 QKD65550:QKR65578 QTZ65550:QUN65578 RDV65550:REJ65578 RNR65550:ROF65578 RXN65550:RYB65578 SHJ65550:SHX65578 SRF65550:SRT65578 TBB65550:TBP65578 TKX65550:TLL65578 TUT65550:TVH65578 UEP65550:UFD65578 UOL65550:UOZ65578 UYH65550:UYV65578 VID65550:VIR65578 VRZ65550:VSN65578 WBV65550:WCJ65578 WLR65550:WMF65578 WVN65550:WWB65578 F131086:T131114 JB131086:JP131114 SX131086:TL131114 ACT131086:ADH131114 AMP131086:AND131114 AWL131086:AWZ131114 BGH131086:BGV131114 BQD131086:BQR131114 BZZ131086:CAN131114 CJV131086:CKJ131114 CTR131086:CUF131114 DDN131086:DEB131114 DNJ131086:DNX131114 DXF131086:DXT131114 EHB131086:EHP131114 EQX131086:ERL131114 FAT131086:FBH131114 FKP131086:FLD131114 FUL131086:FUZ131114 GEH131086:GEV131114 GOD131086:GOR131114 GXZ131086:GYN131114 HHV131086:HIJ131114 HRR131086:HSF131114 IBN131086:ICB131114 ILJ131086:ILX131114 IVF131086:IVT131114 JFB131086:JFP131114 JOX131086:JPL131114 JYT131086:JZH131114 KIP131086:KJD131114 KSL131086:KSZ131114 LCH131086:LCV131114 LMD131086:LMR131114 LVZ131086:LWN131114 MFV131086:MGJ131114 MPR131086:MQF131114 MZN131086:NAB131114 NJJ131086:NJX131114 NTF131086:NTT131114 ODB131086:ODP131114 OMX131086:ONL131114 OWT131086:OXH131114 PGP131086:PHD131114 PQL131086:PQZ131114 QAH131086:QAV131114 QKD131086:QKR131114 QTZ131086:QUN131114 RDV131086:REJ131114 RNR131086:ROF131114 RXN131086:RYB131114 SHJ131086:SHX131114 SRF131086:SRT131114 TBB131086:TBP131114 TKX131086:TLL131114 TUT131086:TVH131114 UEP131086:UFD131114 UOL131086:UOZ131114 UYH131086:UYV131114 VID131086:VIR131114 VRZ131086:VSN131114 WBV131086:WCJ131114 WLR131086:WMF131114 WVN131086:WWB131114 F196622:T196650 JB196622:JP196650 SX196622:TL196650 ACT196622:ADH196650 AMP196622:AND196650 AWL196622:AWZ196650 BGH196622:BGV196650 BQD196622:BQR196650 BZZ196622:CAN196650 CJV196622:CKJ196650 CTR196622:CUF196650 DDN196622:DEB196650 DNJ196622:DNX196650 DXF196622:DXT196650 EHB196622:EHP196650 EQX196622:ERL196650 FAT196622:FBH196650 FKP196622:FLD196650 FUL196622:FUZ196650 GEH196622:GEV196650 GOD196622:GOR196650 GXZ196622:GYN196650 HHV196622:HIJ196650 HRR196622:HSF196650 IBN196622:ICB196650 ILJ196622:ILX196650 IVF196622:IVT196650 JFB196622:JFP196650 JOX196622:JPL196650 JYT196622:JZH196650 KIP196622:KJD196650 KSL196622:KSZ196650 LCH196622:LCV196650 LMD196622:LMR196650 LVZ196622:LWN196650 MFV196622:MGJ196650 MPR196622:MQF196650 MZN196622:NAB196650 NJJ196622:NJX196650 NTF196622:NTT196650 ODB196622:ODP196650 OMX196622:ONL196650 OWT196622:OXH196650 PGP196622:PHD196650 PQL196622:PQZ196650 QAH196622:QAV196650 QKD196622:QKR196650 QTZ196622:QUN196650 RDV196622:REJ196650 RNR196622:ROF196650 RXN196622:RYB196650 SHJ196622:SHX196650 SRF196622:SRT196650 TBB196622:TBP196650 TKX196622:TLL196650 TUT196622:TVH196650 UEP196622:UFD196650 UOL196622:UOZ196650 UYH196622:UYV196650 VID196622:VIR196650 VRZ196622:VSN196650 WBV196622:WCJ196650 WLR196622:WMF196650 WVN196622:WWB196650 F262158:T262186 JB262158:JP262186 SX262158:TL262186 ACT262158:ADH262186 AMP262158:AND262186 AWL262158:AWZ262186 BGH262158:BGV262186 BQD262158:BQR262186 BZZ262158:CAN262186 CJV262158:CKJ262186 CTR262158:CUF262186 DDN262158:DEB262186 DNJ262158:DNX262186 DXF262158:DXT262186 EHB262158:EHP262186 EQX262158:ERL262186 FAT262158:FBH262186 FKP262158:FLD262186 FUL262158:FUZ262186 GEH262158:GEV262186 GOD262158:GOR262186 GXZ262158:GYN262186 HHV262158:HIJ262186 HRR262158:HSF262186 IBN262158:ICB262186 ILJ262158:ILX262186 IVF262158:IVT262186 JFB262158:JFP262186 JOX262158:JPL262186 JYT262158:JZH262186 KIP262158:KJD262186 KSL262158:KSZ262186 LCH262158:LCV262186 LMD262158:LMR262186 LVZ262158:LWN262186 MFV262158:MGJ262186 MPR262158:MQF262186 MZN262158:NAB262186 NJJ262158:NJX262186 NTF262158:NTT262186 ODB262158:ODP262186 OMX262158:ONL262186 OWT262158:OXH262186 PGP262158:PHD262186 PQL262158:PQZ262186 QAH262158:QAV262186 QKD262158:QKR262186 QTZ262158:QUN262186 RDV262158:REJ262186 RNR262158:ROF262186 RXN262158:RYB262186 SHJ262158:SHX262186 SRF262158:SRT262186 TBB262158:TBP262186 TKX262158:TLL262186 TUT262158:TVH262186 UEP262158:UFD262186 UOL262158:UOZ262186 UYH262158:UYV262186 VID262158:VIR262186 VRZ262158:VSN262186 WBV262158:WCJ262186 WLR262158:WMF262186 WVN262158:WWB262186 F327694:T327722 JB327694:JP327722 SX327694:TL327722 ACT327694:ADH327722 AMP327694:AND327722 AWL327694:AWZ327722 BGH327694:BGV327722 BQD327694:BQR327722 BZZ327694:CAN327722 CJV327694:CKJ327722 CTR327694:CUF327722 DDN327694:DEB327722 DNJ327694:DNX327722 DXF327694:DXT327722 EHB327694:EHP327722 EQX327694:ERL327722 FAT327694:FBH327722 FKP327694:FLD327722 FUL327694:FUZ327722 GEH327694:GEV327722 GOD327694:GOR327722 GXZ327694:GYN327722 HHV327694:HIJ327722 HRR327694:HSF327722 IBN327694:ICB327722 ILJ327694:ILX327722 IVF327694:IVT327722 JFB327694:JFP327722 JOX327694:JPL327722 JYT327694:JZH327722 KIP327694:KJD327722 KSL327694:KSZ327722 LCH327694:LCV327722 LMD327694:LMR327722 LVZ327694:LWN327722 MFV327694:MGJ327722 MPR327694:MQF327722 MZN327694:NAB327722 NJJ327694:NJX327722 NTF327694:NTT327722 ODB327694:ODP327722 OMX327694:ONL327722 OWT327694:OXH327722 PGP327694:PHD327722 PQL327694:PQZ327722 QAH327694:QAV327722 QKD327694:QKR327722 QTZ327694:QUN327722 RDV327694:REJ327722 RNR327694:ROF327722 RXN327694:RYB327722 SHJ327694:SHX327722 SRF327694:SRT327722 TBB327694:TBP327722 TKX327694:TLL327722 TUT327694:TVH327722 UEP327694:UFD327722 UOL327694:UOZ327722 UYH327694:UYV327722 VID327694:VIR327722 VRZ327694:VSN327722 WBV327694:WCJ327722 WLR327694:WMF327722 WVN327694:WWB327722 F393230:T393258 JB393230:JP393258 SX393230:TL393258 ACT393230:ADH393258 AMP393230:AND393258 AWL393230:AWZ393258 BGH393230:BGV393258 BQD393230:BQR393258 BZZ393230:CAN393258 CJV393230:CKJ393258 CTR393230:CUF393258 DDN393230:DEB393258 DNJ393230:DNX393258 DXF393230:DXT393258 EHB393230:EHP393258 EQX393230:ERL393258 FAT393230:FBH393258 FKP393230:FLD393258 FUL393230:FUZ393258 GEH393230:GEV393258 GOD393230:GOR393258 GXZ393230:GYN393258 HHV393230:HIJ393258 HRR393230:HSF393258 IBN393230:ICB393258 ILJ393230:ILX393258 IVF393230:IVT393258 JFB393230:JFP393258 JOX393230:JPL393258 JYT393230:JZH393258 KIP393230:KJD393258 KSL393230:KSZ393258 LCH393230:LCV393258 LMD393230:LMR393258 LVZ393230:LWN393258 MFV393230:MGJ393258 MPR393230:MQF393258 MZN393230:NAB393258 NJJ393230:NJX393258 NTF393230:NTT393258 ODB393230:ODP393258 OMX393230:ONL393258 OWT393230:OXH393258 PGP393230:PHD393258 PQL393230:PQZ393258 QAH393230:QAV393258 QKD393230:QKR393258 QTZ393230:QUN393258 RDV393230:REJ393258 RNR393230:ROF393258 RXN393230:RYB393258 SHJ393230:SHX393258 SRF393230:SRT393258 TBB393230:TBP393258 TKX393230:TLL393258 TUT393230:TVH393258 UEP393230:UFD393258 UOL393230:UOZ393258 UYH393230:UYV393258 VID393230:VIR393258 VRZ393230:VSN393258 WBV393230:WCJ393258 WLR393230:WMF393258 WVN393230:WWB393258 F458766:T458794 JB458766:JP458794 SX458766:TL458794 ACT458766:ADH458794 AMP458766:AND458794 AWL458766:AWZ458794 BGH458766:BGV458794 BQD458766:BQR458794 BZZ458766:CAN458794 CJV458766:CKJ458794 CTR458766:CUF458794 DDN458766:DEB458794 DNJ458766:DNX458794 DXF458766:DXT458794 EHB458766:EHP458794 EQX458766:ERL458794 FAT458766:FBH458794 FKP458766:FLD458794 FUL458766:FUZ458794 GEH458766:GEV458794 GOD458766:GOR458794 GXZ458766:GYN458794 HHV458766:HIJ458794 HRR458766:HSF458794 IBN458766:ICB458794 ILJ458766:ILX458794 IVF458766:IVT458794 JFB458766:JFP458794 JOX458766:JPL458794 JYT458766:JZH458794 KIP458766:KJD458794 KSL458766:KSZ458794 LCH458766:LCV458794 LMD458766:LMR458794 LVZ458766:LWN458794 MFV458766:MGJ458794 MPR458766:MQF458794 MZN458766:NAB458794 NJJ458766:NJX458794 NTF458766:NTT458794 ODB458766:ODP458794 OMX458766:ONL458794 OWT458766:OXH458794 PGP458766:PHD458794 PQL458766:PQZ458794 QAH458766:QAV458794 QKD458766:QKR458794 QTZ458766:QUN458794 RDV458766:REJ458794 RNR458766:ROF458794 RXN458766:RYB458794 SHJ458766:SHX458794 SRF458766:SRT458794 TBB458766:TBP458794 TKX458766:TLL458794 TUT458766:TVH458794 UEP458766:UFD458794 UOL458766:UOZ458794 UYH458766:UYV458794 VID458766:VIR458794 VRZ458766:VSN458794 WBV458766:WCJ458794 WLR458766:WMF458794 WVN458766:WWB458794 F524302:T524330 JB524302:JP524330 SX524302:TL524330 ACT524302:ADH524330 AMP524302:AND524330 AWL524302:AWZ524330 BGH524302:BGV524330 BQD524302:BQR524330 BZZ524302:CAN524330 CJV524302:CKJ524330 CTR524302:CUF524330 DDN524302:DEB524330 DNJ524302:DNX524330 DXF524302:DXT524330 EHB524302:EHP524330 EQX524302:ERL524330 FAT524302:FBH524330 FKP524302:FLD524330 FUL524302:FUZ524330 GEH524302:GEV524330 GOD524302:GOR524330 GXZ524302:GYN524330 HHV524302:HIJ524330 HRR524302:HSF524330 IBN524302:ICB524330 ILJ524302:ILX524330 IVF524302:IVT524330 JFB524302:JFP524330 JOX524302:JPL524330 JYT524302:JZH524330 KIP524302:KJD524330 KSL524302:KSZ524330 LCH524302:LCV524330 LMD524302:LMR524330 LVZ524302:LWN524330 MFV524302:MGJ524330 MPR524302:MQF524330 MZN524302:NAB524330 NJJ524302:NJX524330 NTF524302:NTT524330 ODB524302:ODP524330 OMX524302:ONL524330 OWT524302:OXH524330 PGP524302:PHD524330 PQL524302:PQZ524330 QAH524302:QAV524330 QKD524302:QKR524330 QTZ524302:QUN524330 RDV524302:REJ524330 RNR524302:ROF524330 RXN524302:RYB524330 SHJ524302:SHX524330 SRF524302:SRT524330 TBB524302:TBP524330 TKX524302:TLL524330 TUT524302:TVH524330 UEP524302:UFD524330 UOL524302:UOZ524330 UYH524302:UYV524330 VID524302:VIR524330 VRZ524302:VSN524330 WBV524302:WCJ524330 WLR524302:WMF524330 WVN524302:WWB524330 F589838:T589866 JB589838:JP589866 SX589838:TL589866 ACT589838:ADH589866 AMP589838:AND589866 AWL589838:AWZ589866 BGH589838:BGV589866 BQD589838:BQR589866 BZZ589838:CAN589866 CJV589838:CKJ589866 CTR589838:CUF589866 DDN589838:DEB589866 DNJ589838:DNX589866 DXF589838:DXT589866 EHB589838:EHP589866 EQX589838:ERL589866 FAT589838:FBH589866 FKP589838:FLD589866 FUL589838:FUZ589866 GEH589838:GEV589866 GOD589838:GOR589866 GXZ589838:GYN589866 HHV589838:HIJ589866 HRR589838:HSF589866 IBN589838:ICB589866 ILJ589838:ILX589866 IVF589838:IVT589866 JFB589838:JFP589866 JOX589838:JPL589866 JYT589838:JZH589866 KIP589838:KJD589866 KSL589838:KSZ589866 LCH589838:LCV589866 LMD589838:LMR589866 LVZ589838:LWN589866 MFV589838:MGJ589866 MPR589838:MQF589866 MZN589838:NAB589866 NJJ589838:NJX589866 NTF589838:NTT589866 ODB589838:ODP589866 OMX589838:ONL589866 OWT589838:OXH589866 PGP589838:PHD589866 PQL589838:PQZ589866 QAH589838:QAV589866 QKD589838:QKR589866 QTZ589838:QUN589866 RDV589838:REJ589866 RNR589838:ROF589866 RXN589838:RYB589866 SHJ589838:SHX589866 SRF589838:SRT589866 TBB589838:TBP589866 TKX589838:TLL589866 TUT589838:TVH589866 UEP589838:UFD589866 UOL589838:UOZ589866 UYH589838:UYV589866 VID589838:VIR589866 VRZ589838:VSN589866 WBV589838:WCJ589866 WLR589838:WMF589866 WVN589838:WWB589866 F655374:T655402 JB655374:JP655402 SX655374:TL655402 ACT655374:ADH655402 AMP655374:AND655402 AWL655374:AWZ655402 BGH655374:BGV655402 BQD655374:BQR655402 BZZ655374:CAN655402 CJV655374:CKJ655402 CTR655374:CUF655402 DDN655374:DEB655402 DNJ655374:DNX655402 DXF655374:DXT655402 EHB655374:EHP655402 EQX655374:ERL655402 FAT655374:FBH655402 FKP655374:FLD655402 FUL655374:FUZ655402 GEH655374:GEV655402 GOD655374:GOR655402 GXZ655374:GYN655402 HHV655374:HIJ655402 HRR655374:HSF655402 IBN655374:ICB655402 ILJ655374:ILX655402 IVF655374:IVT655402 JFB655374:JFP655402 JOX655374:JPL655402 JYT655374:JZH655402 KIP655374:KJD655402 KSL655374:KSZ655402 LCH655374:LCV655402 LMD655374:LMR655402 LVZ655374:LWN655402 MFV655374:MGJ655402 MPR655374:MQF655402 MZN655374:NAB655402 NJJ655374:NJX655402 NTF655374:NTT655402 ODB655374:ODP655402 OMX655374:ONL655402 OWT655374:OXH655402 PGP655374:PHD655402 PQL655374:PQZ655402 QAH655374:QAV655402 QKD655374:QKR655402 QTZ655374:QUN655402 RDV655374:REJ655402 RNR655374:ROF655402 RXN655374:RYB655402 SHJ655374:SHX655402 SRF655374:SRT655402 TBB655374:TBP655402 TKX655374:TLL655402 TUT655374:TVH655402 UEP655374:UFD655402 UOL655374:UOZ655402 UYH655374:UYV655402 VID655374:VIR655402 VRZ655374:VSN655402 WBV655374:WCJ655402 WLR655374:WMF655402 WVN655374:WWB655402 F720910:T720938 JB720910:JP720938 SX720910:TL720938 ACT720910:ADH720938 AMP720910:AND720938 AWL720910:AWZ720938 BGH720910:BGV720938 BQD720910:BQR720938 BZZ720910:CAN720938 CJV720910:CKJ720938 CTR720910:CUF720938 DDN720910:DEB720938 DNJ720910:DNX720938 DXF720910:DXT720938 EHB720910:EHP720938 EQX720910:ERL720938 FAT720910:FBH720938 FKP720910:FLD720938 FUL720910:FUZ720938 GEH720910:GEV720938 GOD720910:GOR720938 GXZ720910:GYN720938 HHV720910:HIJ720938 HRR720910:HSF720938 IBN720910:ICB720938 ILJ720910:ILX720938 IVF720910:IVT720938 JFB720910:JFP720938 JOX720910:JPL720938 JYT720910:JZH720938 KIP720910:KJD720938 KSL720910:KSZ720938 LCH720910:LCV720938 LMD720910:LMR720938 LVZ720910:LWN720938 MFV720910:MGJ720938 MPR720910:MQF720938 MZN720910:NAB720938 NJJ720910:NJX720938 NTF720910:NTT720938 ODB720910:ODP720938 OMX720910:ONL720938 OWT720910:OXH720938 PGP720910:PHD720938 PQL720910:PQZ720938 QAH720910:QAV720938 QKD720910:QKR720938 QTZ720910:QUN720938 RDV720910:REJ720938 RNR720910:ROF720938 RXN720910:RYB720938 SHJ720910:SHX720938 SRF720910:SRT720938 TBB720910:TBP720938 TKX720910:TLL720938 TUT720910:TVH720938 UEP720910:UFD720938 UOL720910:UOZ720938 UYH720910:UYV720938 VID720910:VIR720938 VRZ720910:VSN720938 WBV720910:WCJ720938 WLR720910:WMF720938 WVN720910:WWB720938 F786446:T786474 JB786446:JP786474 SX786446:TL786474 ACT786446:ADH786474 AMP786446:AND786474 AWL786446:AWZ786474 BGH786446:BGV786474 BQD786446:BQR786474 BZZ786446:CAN786474 CJV786446:CKJ786474 CTR786446:CUF786474 DDN786446:DEB786474 DNJ786446:DNX786474 DXF786446:DXT786474 EHB786446:EHP786474 EQX786446:ERL786474 FAT786446:FBH786474 FKP786446:FLD786474 FUL786446:FUZ786474 GEH786446:GEV786474 GOD786446:GOR786474 GXZ786446:GYN786474 HHV786446:HIJ786474 HRR786446:HSF786474 IBN786446:ICB786474 ILJ786446:ILX786474 IVF786446:IVT786474 JFB786446:JFP786474 JOX786446:JPL786474 JYT786446:JZH786474 KIP786446:KJD786474 KSL786446:KSZ786474 LCH786446:LCV786474 LMD786446:LMR786474 LVZ786446:LWN786474 MFV786446:MGJ786474 MPR786446:MQF786474 MZN786446:NAB786474 NJJ786446:NJX786474 NTF786446:NTT786474 ODB786446:ODP786474 OMX786446:ONL786474 OWT786446:OXH786474 PGP786446:PHD786474 PQL786446:PQZ786474 QAH786446:QAV786474 QKD786446:QKR786474 QTZ786446:QUN786474 RDV786446:REJ786474 RNR786446:ROF786474 RXN786446:RYB786474 SHJ786446:SHX786474 SRF786446:SRT786474 TBB786446:TBP786474 TKX786446:TLL786474 TUT786446:TVH786474 UEP786446:UFD786474 UOL786446:UOZ786474 UYH786446:UYV786474 VID786446:VIR786474 VRZ786446:VSN786474 WBV786446:WCJ786474 WLR786446:WMF786474 WVN786446:WWB786474 F851982:T852010 JB851982:JP852010 SX851982:TL852010 ACT851982:ADH852010 AMP851982:AND852010 AWL851982:AWZ852010 BGH851982:BGV852010 BQD851982:BQR852010 BZZ851982:CAN852010 CJV851982:CKJ852010 CTR851982:CUF852010 DDN851982:DEB852010 DNJ851982:DNX852010 DXF851982:DXT852010 EHB851982:EHP852010 EQX851982:ERL852010 FAT851982:FBH852010 FKP851982:FLD852010 FUL851982:FUZ852010 GEH851982:GEV852010 GOD851982:GOR852010 GXZ851982:GYN852010 HHV851982:HIJ852010 HRR851982:HSF852010 IBN851982:ICB852010 ILJ851982:ILX852010 IVF851982:IVT852010 JFB851982:JFP852010 JOX851982:JPL852010 JYT851982:JZH852010 KIP851982:KJD852010 KSL851982:KSZ852010 LCH851982:LCV852010 LMD851982:LMR852010 LVZ851982:LWN852010 MFV851982:MGJ852010 MPR851982:MQF852010 MZN851982:NAB852010 NJJ851982:NJX852010 NTF851982:NTT852010 ODB851982:ODP852010 OMX851982:ONL852010 OWT851982:OXH852010 PGP851982:PHD852010 PQL851982:PQZ852010 QAH851982:QAV852010 QKD851982:QKR852010 QTZ851982:QUN852010 RDV851982:REJ852010 RNR851982:ROF852010 RXN851982:RYB852010 SHJ851982:SHX852010 SRF851982:SRT852010 TBB851982:TBP852010 TKX851982:TLL852010 TUT851982:TVH852010 UEP851982:UFD852010 UOL851982:UOZ852010 UYH851982:UYV852010 VID851982:VIR852010 VRZ851982:VSN852010 WBV851982:WCJ852010 WLR851982:WMF852010 WVN851982:WWB852010 F917518:T917546 JB917518:JP917546 SX917518:TL917546 ACT917518:ADH917546 AMP917518:AND917546 AWL917518:AWZ917546 BGH917518:BGV917546 BQD917518:BQR917546 BZZ917518:CAN917546 CJV917518:CKJ917546 CTR917518:CUF917546 DDN917518:DEB917546 DNJ917518:DNX917546 DXF917518:DXT917546 EHB917518:EHP917546 EQX917518:ERL917546 FAT917518:FBH917546 FKP917518:FLD917546 FUL917518:FUZ917546 GEH917518:GEV917546 GOD917518:GOR917546 GXZ917518:GYN917546 HHV917518:HIJ917546 HRR917518:HSF917546 IBN917518:ICB917546 ILJ917518:ILX917546 IVF917518:IVT917546 JFB917518:JFP917546 JOX917518:JPL917546 JYT917518:JZH917546 KIP917518:KJD917546 KSL917518:KSZ917546 LCH917518:LCV917546 LMD917518:LMR917546 LVZ917518:LWN917546 MFV917518:MGJ917546 MPR917518:MQF917546 MZN917518:NAB917546 NJJ917518:NJX917546 NTF917518:NTT917546 ODB917518:ODP917546 OMX917518:ONL917546 OWT917518:OXH917546 PGP917518:PHD917546 PQL917518:PQZ917546 QAH917518:QAV917546 QKD917518:QKR917546 QTZ917518:QUN917546 RDV917518:REJ917546 RNR917518:ROF917546 RXN917518:RYB917546 SHJ917518:SHX917546 SRF917518:SRT917546 TBB917518:TBP917546 TKX917518:TLL917546 TUT917518:TVH917546 UEP917518:UFD917546 UOL917518:UOZ917546 UYH917518:UYV917546 VID917518:VIR917546 VRZ917518:VSN917546 WBV917518:WCJ917546 WLR917518:WMF917546 WVN917518:WWB917546 F983054:T983082 JB983054:JP983082 SX983054:TL983082 ACT983054:ADH983082 AMP983054:AND983082 AWL983054:AWZ983082 BGH983054:BGV983082 BQD983054:BQR983082 BZZ983054:CAN983082 CJV983054:CKJ983082 CTR983054:CUF983082 DDN983054:DEB983082 DNJ983054:DNX983082 DXF983054:DXT983082 EHB983054:EHP983082 EQX983054:ERL983082 FAT983054:FBH983082 FKP983054:FLD983082 FUL983054:FUZ983082 GEH983054:GEV983082 GOD983054:GOR983082 GXZ983054:GYN983082 HHV983054:HIJ983082 HRR983054:HSF983082 IBN983054:ICB983082 ILJ983054:ILX983082 IVF983054:IVT983082 JFB983054:JFP983082 JOX983054:JPL983082 JYT983054:JZH983082 KIP983054:KJD983082 KSL983054:KSZ983082 LCH983054:LCV983082 LMD983054:LMR983082 LVZ983054:LWN983082 MFV983054:MGJ983082 MPR983054:MQF983082 MZN983054:NAB983082 NJJ983054:NJX983082 NTF983054:NTT983082 ODB983054:ODP983082 OMX983054:ONL983082 OWT983054:OXH983082 PGP983054:PHD983082 PQL983054:PQZ983082 QAH983054:QAV983082 QKD983054:QKR983082 QTZ983054:QUN983082 RDV983054:REJ983082 RNR983054:ROF983082 RXN983054:RYB983082 SHJ983054:SHX983082 SRF983054:SRT983082 TBB983054:TBP983082 TKX983054:TLL983082 TUT983054:TVH983082 UEP983054:UFD983082 UOL983054:UOZ983082 UYH983054:UYV983082 VID983054:VIR983082 VRZ983054:VSN983082 WBV983054:WCJ983082 WLR983054:WMF983082 F10:T42" xr:uid="{31A0521F-9DA4-4728-BFCC-F5F5589FE604}">
      <formula1>"O, "</formula1>
    </dataValidation>
    <dataValidation type="list" allowBlank="1" showInputMessage="1" showErrorMessage="1" sqref="WVN983084:WWB983084 JB44:JP44 SX44:TL44 ACT44:ADH44 AMP44:AND44 AWL44:AWZ44 BGH44:BGV44 BQD44:BQR44 BZZ44:CAN44 CJV44:CKJ44 CTR44:CUF44 DDN44:DEB44 DNJ44:DNX44 DXF44:DXT44 EHB44:EHP44 EQX44:ERL44 FAT44:FBH44 FKP44:FLD44 FUL44:FUZ44 GEH44:GEV44 GOD44:GOR44 GXZ44:GYN44 HHV44:HIJ44 HRR44:HSF44 IBN44:ICB44 ILJ44:ILX44 IVF44:IVT44 JFB44:JFP44 JOX44:JPL44 JYT44:JZH44 KIP44:KJD44 KSL44:KSZ44 LCH44:LCV44 LMD44:LMR44 LVZ44:LWN44 MFV44:MGJ44 MPR44:MQF44 MZN44:NAB44 NJJ44:NJX44 NTF44:NTT44 ODB44:ODP44 OMX44:ONL44 OWT44:OXH44 PGP44:PHD44 PQL44:PQZ44 QAH44:QAV44 QKD44:QKR44 QTZ44:QUN44 RDV44:REJ44 RNR44:ROF44 RXN44:RYB44 SHJ44:SHX44 SRF44:SRT44 TBB44:TBP44 TKX44:TLL44 TUT44:TVH44 UEP44:UFD44 UOL44:UOZ44 UYH44:UYV44 VID44:VIR44 VRZ44:VSN44 WBV44:WCJ44 WLR44:WMF44 WVN44:WWB44 F65580:T65580 JB65580:JP65580 SX65580:TL65580 ACT65580:ADH65580 AMP65580:AND65580 AWL65580:AWZ65580 BGH65580:BGV65580 BQD65580:BQR65580 BZZ65580:CAN65580 CJV65580:CKJ65580 CTR65580:CUF65580 DDN65580:DEB65580 DNJ65580:DNX65580 DXF65580:DXT65580 EHB65580:EHP65580 EQX65580:ERL65580 FAT65580:FBH65580 FKP65580:FLD65580 FUL65580:FUZ65580 GEH65580:GEV65580 GOD65580:GOR65580 GXZ65580:GYN65580 HHV65580:HIJ65580 HRR65580:HSF65580 IBN65580:ICB65580 ILJ65580:ILX65580 IVF65580:IVT65580 JFB65580:JFP65580 JOX65580:JPL65580 JYT65580:JZH65580 KIP65580:KJD65580 KSL65580:KSZ65580 LCH65580:LCV65580 LMD65580:LMR65580 LVZ65580:LWN65580 MFV65580:MGJ65580 MPR65580:MQF65580 MZN65580:NAB65580 NJJ65580:NJX65580 NTF65580:NTT65580 ODB65580:ODP65580 OMX65580:ONL65580 OWT65580:OXH65580 PGP65580:PHD65580 PQL65580:PQZ65580 QAH65580:QAV65580 QKD65580:QKR65580 QTZ65580:QUN65580 RDV65580:REJ65580 RNR65580:ROF65580 RXN65580:RYB65580 SHJ65580:SHX65580 SRF65580:SRT65580 TBB65580:TBP65580 TKX65580:TLL65580 TUT65580:TVH65580 UEP65580:UFD65580 UOL65580:UOZ65580 UYH65580:UYV65580 VID65580:VIR65580 VRZ65580:VSN65580 WBV65580:WCJ65580 WLR65580:WMF65580 WVN65580:WWB65580 F131116:T131116 JB131116:JP131116 SX131116:TL131116 ACT131116:ADH131116 AMP131116:AND131116 AWL131116:AWZ131116 BGH131116:BGV131116 BQD131116:BQR131116 BZZ131116:CAN131116 CJV131116:CKJ131116 CTR131116:CUF131116 DDN131116:DEB131116 DNJ131116:DNX131116 DXF131116:DXT131116 EHB131116:EHP131116 EQX131116:ERL131116 FAT131116:FBH131116 FKP131116:FLD131116 FUL131116:FUZ131116 GEH131116:GEV131116 GOD131116:GOR131116 GXZ131116:GYN131116 HHV131116:HIJ131116 HRR131116:HSF131116 IBN131116:ICB131116 ILJ131116:ILX131116 IVF131116:IVT131116 JFB131116:JFP131116 JOX131116:JPL131116 JYT131116:JZH131116 KIP131116:KJD131116 KSL131116:KSZ131116 LCH131116:LCV131116 LMD131116:LMR131116 LVZ131116:LWN131116 MFV131116:MGJ131116 MPR131116:MQF131116 MZN131116:NAB131116 NJJ131116:NJX131116 NTF131116:NTT131116 ODB131116:ODP131116 OMX131116:ONL131116 OWT131116:OXH131116 PGP131116:PHD131116 PQL131116:PQZ131116 QAH131116:QAV131116 QKD131116:QKR131116 QTZ131116:QUN131116 RDV131116:REJ131116 RNR131116:ROF131116 RXN131116:RYB131116 SHJ131116:SHX131116 SRF131116:SRT131116 TBB131116:TBP131116 TKX131116:TLL131116 TUT131116:TVH131116 UEP131116:UFD131116 UOL131116:UOZ131116 UYH131116:UYV131116 VID131116:VIR131116 VRZ131116:VSN131116 WBV131116:WCJ131116 WLR131116:WMF131116 WVN131116:WWB131116 F196652:T196652 JB196652:JP196652 SX196652:TL196652 ACT196652:ADH196652 AMP196652:AND196652 AWL196652:AWZ196652 BGH196652:BGV196652 BQD196652:BQR196652 BZZ196652:CAN196652 CJV196652:CKJ196652 CTR196652:CUF196652 DDN196652:DEB196652 DNJ196652:DNX196652 DXF196652:DXT196652 EHB196652:EHP196652 EQX196652:ERL196652 FAT196652:FBH196652 FKP196652:FLD196652 FUL196652:FUZ196652 GEH196652:GEV196652 GOD196652:GOR196652 GXZ196652:GYN196652 HHV196652:HIJ196652 HRR196652:HSF196652 IBN196652:ICB196652 ILJ196652:ILX196652 IVF196652:IVT196652 JFB196652:JFP196652 JOX196652:JPL196652 JYT196652:JZH196652 KIP196652:KJD196652 KSL196652:KSZ196652 LCH196652:LCV196652 LMD196652:LMR196652 LVZ196652:LWN196652 MFV196652:MGJ196652 MPR196652:MQF196652 MZN196652:NAB196652 NJJ196652:NJX196652 NTF196652:NTT196652 ODB196652:ODP196652 OMX196652:ONL196652 OWT196652:OXH196652 PGP196652:PHD196652 PQL196652:PQZ196652 QAH196652:QAV196652 QKD196652:QKR196652 QTZ196652:QUN196652 RDV196652:REJ196652 RNR196652:ROF196652 RXN196652:RYB196652 SHJ196652:SHX196652 SRF196652:SRT196652 TBB196652:TBP196652 TKX196652:TLL196652 TUT196652:TVH196652 UEP196652:UFD196652 UOL196652:UOZ196652 UYH196652:UYV196652 VID196652:VIR196652 VRZ196652:VSN196652 WBV196652:WCJ196652 WLR196652:WMF196652 WVN196652:WWB196652 F262188:T262188 JB262188:JP262188 SX262188:TL262188 ACT262188:ADH262188 AMP262188:AND262188 AWL262188:AWZ262188 BGH262188:BGV262188 BQD262188:BQR262188 BZZ262188:CAN262188 CJV262188:CKJ262188 CTR262188:CUF262188 DDN262188:DEB262188 DNJ262188:DNX262188 DXF262188:DXT262188 EHB262188:EHP262188 EQX262188:ERL262188 FAT262188:FBH262188 FKP262188:FLD262188 FUL262188:FUZ262188 GEH262188:GEV262188 GOD262188:GOR262188 GXZ262188:GYN262188 HHV262188:HIJ262188 HRR262188:HSF262188 IBN262188:ICB262188 ILJ262188:ILX262188 IVF262188:IVT262188 JFB262188:JFP262188 JOX262188:JPL262188 JYT262188:JZH262188 KIP262188:KJD262188 KSL262188:KSZ262188 LCH262188:LCV262188 LMD262188:LMR262188 LVZ262188:LWN262188 MFV262188:MGJ262188 MPR262188:MQF262188 MZN262188:NAB262188 NJJ262188:NJX262188 NTF262188:NTT262188 ODB262188:ODP262188 OMX262188:ONL262188 OWT262188:OXH262188 PGP262188:PHD262188 PQL262188:PQZ262188 QAH262188:QAV262188 QKD262188:QKR262188 QTZ262188:QUN262188 RDV262188:REJ262188 RNR262188:ROF262188 RXN262188:RYB262188 SHJ262188:SHX262188 SRF262188:SRT262188 TBB262188:TBP262188 TKX262188:TLL262188 TUT262188:TVH262188 UEP262188:UFD262188 UOL262188:UOZ262188 UYH262188:UYV262188 VID262188:VIR262188 VRZ262188:VSN262188 WBV262188:WCJ262188 WLR262188:WMF262188 WVN262188:WWB262188 F327724:T327724 JB327724:JP327724 SX327724:TL327724 ACT327724:ADH327724 AMP327724:AND327724 AWL327724:AWZ327724 BGH327724:BGV327724 BQD327724:BQR327724 BZZ327724:CAN327724 CJV327724:CKJ327724 CTR327724:CUF327724 DDN327724:DEB327724 DNJ327724:DNX327724 DXF327724:DXT327724 EHB327724:EHP327724 EQX327724:ERL327724 FAT327724:FBH327724 FKP327724:FLD327724 FUL327724:FUZ327724 GEH327724:GEV327724 GOD327724:GOR327724 GXZ327724:GYN327724 HHV327724:HIJ327724 HRR327724:HSF327724 IBN327724:ICB327724 ILJ327724:ILX327724 IVF327724:IVT327724 JFB327724:JFP327724 JOX327724:JPL327724 JYT327724:JZH327724 KIP327724:KJD327724 KSL327724:KSZ327724 LCH327724:LCV327724 LMD327724:LMR327724 LVZ327724:LWN327724 MFV327724:MGJ327724 MPR327724:MQF327724 MZN327724:NAB327724 NJJ327724:NJX327724 NTF327724:NTT327724 ODB327724:ODP327724 OMX327724:ONL327724 OWT327724:OXH327724 PGP327724:PHD327724 PQL327724:PQZ327724 QAH327724:QAV327724 QKD327724:QKR327724 QTZ327724:QUN327724 RDV327724:REJ327724 RNR327724:ROF327724 RXN327724:RYB327724 SHJ327724:SHX327724 SRF327724:SRT327724 TBB327724:TBP327724 TKX327724:TLL327724 TUT327724:TVH327724 UEP327724:UFD327724 UOL327724:UOZ327724 UYH327724:UYV327724 VID327724:VIR327724 VRZ327724:VSN327724 WBV327724:WCJ327724 WLR327724:WMF327724 WVN327724:WWB327724 F393260:T393260 JB393260:JP393260 SX393260:TL393260 ACT393260:ADH393260 AMP393260:AND393260 AWL393260:AWZ393260 BGH393260:BGV393260 BQD393260:BQR393260 BZZ393260:CAN393260 CJV393260:CKJ393260 CTR393260:CUF393260 DDN393260:DEB393260 DNJ393260:DNX393260 DXF393260:DXT393260 EHB393260:EHP393260 EQX393260:ERL393260 FAT393260:FBH393260 FKP393260:FLD393260 FUL393260:FUZ393260 GEH393260:GEV393260 GOD393260:GOR393260 GXZ393260:GYN393260 HHV393260:HIJ393260 HRR393260:HSF393260 IBN393260:ICB393260 ILJ393260:ILX393260 IVF393260:IVT393260 JFB393260:JFP393260 JOX393260:JPL393260 JYT393260:JZH393260 KIP393260:KJD393260 KSL393260:KSZ393260 LCH393260:LCV393260 LMD393260:LMR393260 LVZ393260:LWN393260 MFV393260:MGJ393260 MPR393260:MQF393260 MZN393260:NAB393260 NJJ393260:NJX393260 NTF393260:NTT393260 ODB393260:ODP393260 OMX393260:ONL393260 OWT393260:OXH393260 PGP393260:PHD393260 PQL393260:PQZ393260 QAH393260:QAV393260 QKD393260:QKR393260 QTZ393260:QUN393260 RDV393260:REJ393260 RNR393260:ROF393260 RXN393260:RYB393260 SHJ393260:SHX393260 SRF393260:SRT393260 TBB393260:TBP393260 TKX393260:TLL393260 TUT393260:TVH393260 UEP393260:UFD393260 UOL393260:UOZ393260 UYH393260:UYV393260 VID393260:VIR393260 VRZ393260:VSN393260 WBV393260:WCJ393260 WLR393260:WMF393260 WVN393260:WWB393260 F458796:T458796 JB458796:JP458796 SX458796:TL458796 ACT458796:ADH458796 AMP458796:AND458796 AWL458796:AWZ458796 BGH458796:BGV458796 BQD458796:BQR458796 BZZ458796:CAN458796 CJV458796:CKJ458796 CTR458796:CUF458796 DDN458796:DEB458796 DNJ458796:DNX458796 DXF458796:DXT458796 EHB458796:EHP458796 EQX458796:ERL458796 FAT458796:FBH458796 FKP458796:FLD458796 FUL458796:FUZ458796 GEH458796:GEV458796 GOD458796:GOR458796 GXZ458796:GYN458796 HHV458796:HIJ458796 HRR458796:HSF458796 IBN458796:ICB458796 ILJ458796:ILX458796 IVF458796:IVT458796 JFB458796:JFP458796 JOX458796:JPL458796 JYT458796:JZH458796 KIP458796:KJD458796 KSL458796:KSZ458796 LCH458796:LCV458796 LMD458796:LMR458796 LVZ458796:LWN458796 MFV458796:MGJ458796 MPR458796:MQF458796 MZN458796:NAB458796 NJJ458796:NJX458796 NTF458796:NTT458796 ODB458796:ODP458796 OMX458796:ONL458796 OWT458796:OXH458796 PGP458796:PHD458796 PQL458796:PQZ458796 QAH458796:QAV458796 QKD458796:QKR458796 QTZ458796:QUN458796 RDV458796:REJ458796 RNR458796:ROF458796 RXN458796:RYB458796 SHJ458796:SHX458796 SRF458796:SRT458796 TBB458796:TBP458796 TKX458796:TLL458796 TUT458796:TVH458796 UEP458796:UFD458796 UOL458796:UOZ458796 UYH458796:UYV458796 VID458796:VIR458796 VRZ458796:VSN458796 WBV458796:WCJ458796 WLR458796:WMF458796 WVN458796:WWB458796 F524332:T524332 JB524332:JP524332 SX524332:TL524332 ACT524332:ADH524332 AMP524332:AND524332 AWL524332:AWZ524332 BGH524332:BGV524332 BQD524332:BQR524332 BZZ524332:CAN524332 CJV524332:CKJ524332 CTR524332:CUF524332 DDN524332:DEB524332 DNJ524332:DNX524332 DXF524332:DXT524332 EHB524332:EHP524332 EQX524332:ERL524332 FAT524332:FBH524332 FKP524332:FLD524332 FUL524332:FUZ524332 GEH524332:GEV524332 GOD524332:GOR524332 GXZ524332:GYN524332 HHV524332:HIJ524332 HRR524332:HSF524332 IBN524332:ICB524332 ILJ524332:ILX524332 IVF524332:IVT524332 JFB524332:JFP524332 JOX524332:JPL524332 JYT524332:JZH524332 KIP524332:KJD524332 KSL524332:KSZ524332 LCH524332:LCV524332 LMD524332:LMR524332 LVZ524332:LWN524332 MFV524332:MGJ524332 MPR524332:MQF524332 MZN524332:NAB524332 NJJ524332:NJX524332 NTF524332:NTT524332 ODB524332:ODP524332 OMX524332:ONL524332 OWT524332:OXH524332 PGP524332:PHD524332 PQL524332:PQZ524332 QAH524332:QAV524332 QKD524332:QKR524332 QTZ524332:QUN524332 RDV524332:REJ524332 RNR524332:ROF524332 RXN524332:RYB524332 SHJ524332:SHX524332 SRF524332:SRT524332 TBB524332:TBP524332 TKX524332:TLL524332 TUT524332:TVH524332 UEP524332:UFD524332 UOL524332:UOZ524332 UYH524332:UYV524332 VID524332:VIR524332 VRZ524332:VSN524332 WBV524332:WCJ524332 WLR524332:WMF524332 WVN524332:WWB524332 F589868:T589868 JB589868:JP589868 SX589868:TL589868 ACT589868:ADH589868 AMP589868:AND589868 AWL589868:AWZ589868 BGH589868:BGV589868 BQD589868:BQR589868 BZZ589868:CAN589868 CJV589868:CKJ589868 CTR589868:CUF589868 DDN589868:DEB589868 DNJ589868:DNX589868 DXF589868:DXT589868 EHB589868:EHP589868 EQX589868:ERL589868 FAT589868:FBH589868 FKP589868:FLD589868 FUL589868:FUZ589868 GEH589868:GEV589868 GOD589868:GOR589868 GXZ589868:GYN589868 HHV589868:HIJ589868 HRR589868:HSF589868 IBN589868:ICB589868 ILJ589868:ILX589868 IVF589868:IVT589868 JFB589868:JFP589868 JOX589868:JPL589868 JYT589868:JZH589868 KIP589868:KJD589868 KSL589868:KSZ589868 LCH589868:LCV589868 LMD589868:LMR589868 LVZ589868:LWN589868 MFV589868:MGJ589868 MPR589868:MQF589868 MZN589868:NAB589868 NJJ589868:NJX589868 NTF589868:NTT589868 ODB589868:ODP589868 OMX589868:ONL589868 OWT589868:OXH589868 PGP589868:PHD589868 PQL589868:PQZ589868 QAH589868:QAV589868 QKD589868:QKR589868 QTZ589868:QUN589868 RDV589868:REJ589868 RNR589868:ROF589868 RXN589868:RYB589868 SHJ589868:SHX589868 SRF589868:SRT589868 TBB589868:TBP589868 TKX589868:TLL589868 TUT589868:TVH589868 UEP589868:UFD589868 UOL589868:UOZ589868 UYH589868:UYV589868 VID589868:VIR589868 VRZ589868:VSN589868 WBV589868:WCJ589868 WLR589868:WMF589868 WVN589868:WWB589868 F655404:T655404 JB655404:JP655404 SX655404:TL655404 ACT655404:ADH655404 AMP655404:AND655404 AWL655404:AWZ655404 BGH655404:BGV655404 BQD655404:BQR655404 BZZ655404:CAN655404 CJV655404:CKJ655404 CTR655404:CUF655404 DDN655404:DEB655404 DNJ655404:DNX655404 DXF655404:DXT655404 EHB655404:EHP655404 EQX655404:ERL655404 FAT655404:FBH655404 FKP655404:FLD655404 FUL655404:FUZ655404 GEH655404:GEV655404 GOD655404:GOR655404 GXZ655404:GYN655404 HHV655404:HIJ655404 HRR655404:HSF655404 IBN655404:ICB655404 ILJ655404:ILX655404 IVF655404:IVT655404 JFB655404:JFP655404 JOX655404:JPL655404 JYT655404:JZH655404 KIP655404:KJD655404 KSL655404:KSZ655404 LCH655404:LCV655404 LMD655404:LMR655404 LVZ655404:LWN655404 MFV655404:MGJ655404 MPR655404:MQF655404 MZN655404:NAB655404 NJJ655404:NJX655404 NTF655404:NTT655404 ODB655404:ODP655404 OMX655404:ONL655404 OWT655404:OXH655404 PGP655404:PHD655404 PQL655404:PQZ655404 QAH655404:QAV655404 QKD655404:QKR655404 QTZ655404:QUN655404 RDV655404:REJ655404 RNR655404:ROF655404 RXN655404:RYB655404 SHJ655404:SHX655404 SRF655404:SRT655404 TBB655404:TBP655404 TKX655404:TLL655404 TUT655404:TVH655404 UEP655404:UFD655404 UOL655404:UOZ655404 UYH655404:UYV655404 VID655404:VIR655404 VRZ655404:VSN655404 WBV655404:WCJ655404 WLR655404:WMF655404 WVN655404:WWB655404 F720940:T720940 JB720940:JP720940 SX720940:TL720940 ACT720940:ADH720940 AMP720940:AND720940 AWL720940:AWZ720940 BGH720940:BGV720940 BQD720940:BQR720940 BZZ720940:CAN720940 CJV720940:CKJ720940 CTR720940:CUF720940 DDN720940:DEB720940 DNJ720940:DNX720940 DXF720940:DXT720940 EHB720940:EHP720940 EQX720940:ERL720940 FAT720940:FBH720940 FKP720940:FLD720940 FUL720940:FUZ720940 GEH720940:GEV720940 GOD720940:GOR720940 GXZ720940:GYN720940 HHV720940:HIJ720940 HRR720940:HSF720940 IBN720940:ICB720940 ILJ720940:ILX720940 IVF720940:IVT720940 JFB720940:JFP720940 JOX720940:JPL720940 JYT720940:JZH720940 KIP720940:KJD720940 KSL720940:KSZ720940 LCH720940:LCV720940 LMD720940:LMR720940 LVZ720940:LWN720940 MFV720940:MGJ720940 MPR720940:MQF720940 MZN720940:NAB720940 NJJ720940:NJX720940 NTF720940:NTT720940 ODB720940:ODP720940 OMX720940:ONL720940 OWT720940:OXH720940 PGP720940:PHD720940 PQL720940:PQZ720940 QAH720940:QAV720940 QKD720940:QKR720940 QTZ720940:QUN720940 RDV720940:REJ720940 RNR720940:ROF720940 RXN720940:RYB720940 SHJ720940:SHX720940 SRF720940:SRT720940 TBB720940:TBP720940 TKX720940:TLL720940 TUT720940:TVH720940 UEP720940:UFD720940 UOL720940:UOZ720940 UYH720940:UYV720940 VID720940:VIR720940 VRZ720940:VSN720940 WBV720940:WCJ720940 WLR720940:WMF720940 WVN720940:WWB720940 F786476:T786476 JB786476:JP786476 SX786476:TL786476 ACT786476:ADH786476 AMP786476:AND786476 AWL786476:AWZ786476 BGH786476:BGV786476 BQD786476:BQR786476 BZZ786476:CAN786476 CJV786476:CKJ786476 CTR786476:CUF786476 DDN786476:DEB786476 DNJ786476:DNX786476 DXF786476:DXT786476 EHB786476:EHP786476 EQX786476:ERL786476 FAT786476:FBH786476 FKP786476:FLD786476 FUL786476:FUZ786476 GEH786476:GEV786476 GOD786476:GOR786476 GXZ786476:GYN786476 HHV786476:HIJ786476 HRR786476:HSF786476 IBN786476:ICB786476 ILJ786476:ILX786476 IVF786476:IVT786476 JFB786476:JFP786476 JOX786476:JPL786476 JYT786476:JZH786476 KIP786476:KJD786476 KSL786476:KSZ786476 LCH786476:LCV786476 LMD786476:LMR786476 LVZ786476:LWN786476 MFV786476:MGJ786476 MPR786476:MQF786476 MZN786476:NAB786476 NJJ786476:NJX786476 NTF786476:NTT786476 ODB786476:ODP786476 OMX786476:ONL786476 OWT786476:OXH786476 PGP786476:PHD786476 PQL786476:PQZ786476 QAH786476:QAV786476 QKD786476:QKR786476 QTZ786476:QUN786476 RDV786476:REJ786476 RNR786476:ROF786476 RXN786476:RYB786476 SHJ786476:SHX786476 SRF786476:SRT786476 TBB786476:TBP786476 TKX786476:TLL786476 TUT786476:TVH786476 UEP786476:UFD786476 UOL786476:UOZ786476 UYH786476:UYV786476 VID786476:VIR786476 VRZ786476:VSN786476 WBV786476:WCJ786476 WLR786476:WMF786476 WVN786476:WWB786476 F852012:T852012 JB852012:JP852012 SX852012:TL852012 ACT852012:ADH852012 AMP852012:AND852012 AWL852012:AWZ852012 BGH852012:BGV852012 BQD852012:BQR852012 BZZ852012:CAN852012 CJV852012:CKJ852012 CTR852012:CUF852012 DDN852012:DEB852012 DNJ852012:DNX852012 DXF852012:DXT852012 EHB852012:EHP852012 EQX852012:ERL852012 FAT852012:FBH852012 FKP852012:FLD852012 FUL852012:FUZ852012 GEH852012:GEV852012 GOD852012:GOR852012 GXZ852012:GYN852012 HHV852012:HIJ852012 HRR852012:HSF852012 IBN852012:ICB852012 ILJ852012:ILX852012 IVF852012:IVT852012 JFB852012:JFP852012 JOX852012:JPL852012 JYT852012:JZH852012 KIP852012:KJD852012 KSL852012:KSZ852012 LCH852012:LCV852012 LMD852012:LMR852012 LVZ852012:LWN852012 MFV852012:MGJ852012 MPR852012:MQF852012 MZN852012:NAB852012 NJJ852012:NJX852012 NTF852012:NTT852012 ODB852012:ODP852012 OMX852012:ONL852012 OWT852012:OXH852012 PGP852012:PHD852012 PQL852012:PQZ852012 QAH852012:QAV852012 QKD852012:QKR852012 QTZ852012:QUN852012 RDV852012:REJ852012 RNR852012:ROF852012 RXN852012:RYB852012 SHJ852012:SHX852012 SRF852012:SRT852012 TBB852012:TBP852012 TKX852012:TLL852012 TUT852012:TVH852012 UEP852012:UFD852012 UOL852012:UOZ852012 UYH852012:UYV852012 VID852012:VIR852012 VRZ852012:VSN852012 WBV852012:WCJ852012 WLR852012:WMF852012 WVN852012:WWB852012 F917548:T917548 JB917548:JP917548 SX917548:TL917548 ACT917548:ADH917548 AMP917548:AND917548 AWL917548:AWZ917548 BGH917548:BGV917548 BQD917548:BQR917548 BZZ917548:CAN917548 CJV917548:CKJ917548 CTR917548:CUF917548 DDN917548:DEB917548 DNJ917548:DNX917548 DXF917548:DXT917548 EHB917548:EHP917548 EQX917548:ERL917548 FAT917548:FBH917548 FKP917548:FLD917548 FUL917548:FUZ917548 GEH917548:GEV917548 GOD917548:GOR917548 GXZ917548:GYN917548 HHV917548:HIJ917548 HRR917548:HSF917548 IBN917548:ICB917548 ILJ917548:ILX917548 IVF917548:IVT917548 JFB917548:JFP917548 JOX917548:JPL917548 JYT917548:JZH917548 KIP917548:KJD917548 KSL917548:KSZ917548 LCH917548:LCV917548 LMD917548:LMR917548 LVZ917548:LWN917548 MFV917548:MGJ917548 MPR917548:MQF917548 MZN917548:NAB917548 NJJ917548:NJX917548 NTF917548:NTT917548 ODB917548:ODP917548 OMX917548:ONL917548 OWT917548:OXH917548 PGP917548:PHD917548 PQL917548:PQZ917548 QAH917548:QAV917548 QKD917548:QKR917548 QTZ917548:QUN917548 RDV917548:REJ917548 RNR917548:ROF917548 RXN917548:RYB917548 SHJ917548:SHX917548 SRF917548:SRT917548 TBB917548:TBP917548 TKX917548:TLL917548 TUT917548:TVH917548 UEP917548:UFD917548 UOL917548:UOZ917548 UYH917548:UYV917548 VID917548:VIR917548 VRZ917548:VSN917548 WBV917548:WCJ917548 WLR917548:WMF917548 WVN917548:WWB917548 F983084:T983084 JB983084:JP983084 SX983084:TL983084 ACT983084:ADH983084 AMP983084:AND983084 AWL983084:AWZ983084 BGH983084:BGV983084 BQD983084:BQR983084 BZZ983084:CAN983084 CJV983084:CKJ983084 CTR983084:CUF983084 DDN983084:DEB983084 DNJ983084:DNX983084 DXF983084:DXT983084 EHB983084:EHP983084 EQX983084:ERL983084 FAT983084:FBH983084 FKP983084:FLD983084 FUL983084:FUZ983084 GEH983084:GEV983084 GOD983084:GOR983084 GXZ983084:GYN983084 HHV983084:HIJ983084 HRR983084:HSF983084 IBN983084:ICB983084 ILJ983084:ILX983084 IVF983084:IVT983084 JFB983084:JFP983084 JOX983084:JPL983084 JYT983084:JZH983084 KIP983084:KJD983084 KSL983084:KSZ983084 LCH983084:LCV983084 LMD983084:LMR983084 LVZ983084:LWN983084 MFV983084:MGJ983084 MPR983084:MQF983084 MZN983084:NAB983084 NJJ983084:NJX983084 NTF983084:NTT983084 ODB983084:ODP983084 OMX983084:ONL983084 OWT983084:OXH983084 PGP983084:PHD983084 PQL983084:PQZ983084 QAH983084:QAV983084 QKD983084:QKR983084 QTZ983084:QUN983084 RDV983084:REJ983084 RNR983084:ROF983084 RXN983084:RYB983084 SHJ983084:SHX983084 SRF983084:SRT983084 TBB983084:TBP983084 TKX983084:TLL983084 TUT983084:TVH983084 UEP983084:UFD983084 UOL983084:UOZ983084 UYH983084:UYV983084 VID983084:VIR983084 VRZ983084:VSN983084 WBV983084:WCJ983084 WLR983084:WMF983084 F44:T44" xr:uid="{EEC729EE-B923-4699-8755-392492C7FE70}">
      <formula1>"P,F, "</formula1>
    </dataValidation>
    <dataValidation type="list" allowBlank="1" showInputMessage="1" showErrorMessage="1" sqref="WVN983083:WWB98308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F43:T43" xr:uid="{8A206487-372A-40D3-B899-C8BDD766BFDA}">
      <formula1>"N,A,B, "</formula1>
    </dataValidation>
  </dataValidations>
  <hyperlinks>
    <hyperlink ref="D19" r:id="rId1" xr:uid="{ECD0EEB1-2A64-46AE-BC4E-7A1807549AD4}"/>
  </hyperlinks>
  <pageMargins left="0.7" right="0.7" top="0.75" bottom="0.75" header="0.3" footer="0.3"/>
  <pageSetup orientation="portrait" verticalDpi="0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S28"/>
  <sheetViews>
    <sheetView workbookViewId="0">
      <selection activeCell="A24" sqref="A24:B24"/>
    </sheetView>
  </sheetViews>
  <sheetFormatPr defaultRowHeight="15"/>
  <cols>
    <col min="1" max="1" width="14.42578125" bestFit="1" customWidth="1"/>
    <col min="2" max="2" width="13.7109375" bestFit="1" customWidth="1"/>
    <col min="4" max="4" width="15.28515625" bestFit="1" customWidth="1"/>
    <col min="6" max="6" width="15.28515625" bestFit="1" customWidth="1"/>
    <col min="8" max="8" width="16.7109375" bestFit="1" customWidth="1"/>
    <col min="12" max="12" width="26.28515625" customWidth="1"/>
    <col min="13" max="13" width="29.42578125" customWidth="1"/>
  </cols>
  <sheetData>
    <row r="1" spans="1:19">
      <c r="A1" s="193" t="s">
        <v>80</v>
      </c>
      <c r="B1" s="193"/>
      <c r="C1" s="193"/>
      <c r="D1" s="193"/>
      <c r="E1" s="193"/>
      <c r="F1" s="193"/>
      <c r="G1" s="193"/>
      <c r="H1" s="193"/>
      <c r="I1" s="193"/>
      <c r="O1" s="23"/>
      <c r="P1" s="23"/>
      <c r="Q1" s="23"/>
      <c r="R1" s="23"/>
      <c r="S1" s="23"/>
    </row>
    <row r="3" spans="1:19">
      <c r="A3" s="109" t="s">
        <v>14</v>
      </c>
      <c r="B3" s="109" t="s">
        <v>45</v>
      </c>
      <c r="C3" s="109" t="s">
        <v>43</v>
      </c>
      <c r="D3" s="109" t="s">
        <v>44</v>
      </c>
      <c r="E3" s="109" t="s">
        <v>43</v>
      </c>
      <c r="F3" s="109" t="s">
        <v>46</v>
      </c>
      <c r="G3" s="109" t="s">
        <v>43</v>
      </c>
      <c r="H3" s="109" t="s">
        <v>47</v>
      </c>
      <c r="I3" s="109" t="s">
        <v>43</v>
      </c>
    </row>
    <row r="4" spans="1:19">
      <c r="A4" s="194" t="s">
        <v>48</v>
      </c>
      <c r="B4" s="113" t="s">
        <v>49</v>
      </c>
      <c r="C4" s="113" t="s">
        <v>50</v>
      </c>
      <c r="D4" s="113" t="s">
        <v>51</v>
      </c>
      <c r="E4" s="113" t="s">
        <v>52</v>
      </c>
      <c r="F4" s="113" t="s">
        <v>53</v>
      </c>
      <c r="G4" s="113" t="s">
        <v>54</v>
      </c>
      <c r="H4" s="113" t="s">
        <v>55</v>
      </c>
      <c r="I4" s="113" t="s">
        <v>56</v>
      </c>
    </row>
    <row r="5" spans="1:19">
      <c r="A5" s="195"/>
      <c r="B5" s="113" t="s">
        <v>57</v>
      </c>
      <c r="C5" s="113" t="s">
        <v>58</v>
      </c>
      <c r="D5" s="113" t="s">
        <v>59</v>
      </c>
      <c r="E5" s="113" t="s">
        <v>60</v>
      </c>
      <c r="F5" s="113" t="s">
        <v>61</v>
      </c>
      <c r="G5" s="113" t="s">
        <v>62</v>
      </c>
      <c r="H5" s="113" t="s">
        <v>63</v>
      </c>
      <c r="I5" s="113" t="s">
        <v>64</v>
      </c>
    </row>
    <row r="6" spans="1:19">
      <c r="A6" s="196"/>
      <c r="B6" s="113"/>
      <c r="C6" s="113"/>
      <c r="D6" s="113" t="s">
        <v>65</v>
      </c>
      <c r="E6" s="113" t="s">
        <v>66</v>
      </c>
      <c r="F6" s="113"/>
      <c r="G6" s="113"/>
      <c r="H6" s="113" t="s">
        <v>67</v>
      </c>
      <c r="I6" s="113" t="s">
        <v>68</v>
      </c>
    </row>
    <row r="7" spans="1:19">
      <c r="A7" s="110"/>
      <c r="B7" s="110"/>
      <c r="C7" s="110"/>
      <c r="D7" s="110"/>
      <c r="E7" s="110"/>
      <c r="F7" s="110"/>
      <c r="G7" s="110"/>
      <c r="H7" s="110"/>
      <c r="I7" s="110"/>
    </row>
    <row r="8" spans="1:19">
      <c r="A8" s="110"/>
      <c r="B8" s="110"/>
      <c r="C8" s="110"/>
      <c r="D8" s="110"/>
      <c r="E8" s="110"/>
      <c r="F8" s="110"/>
      <c r="G8" s="110"/>
      <c r="H8" s="110"/>
      <c r="I8" s="110"/>
    </row>
    <row r="9" spans="1:19">
      <c r="A9" s="110"/>
      <c r="B9" s="110"/>
      <c r="C9" s="110"/>
      <c r="D9" s="110"/>
      <c r="E9" s="110"/>
      <c r="F9" s="110"/>
      <c r="G9" s="110"/>
      <c r="H9" s="110"/>
      <c r="I9" s="110"/>
    </row>
    <row r="10" spans="1:19">
      <c r="A10" s="110"/>
      <c r="B10" s="110"/>
      <c r="C10" s="110"/>
      <c r="D10" s="110"/>
      <c r="E10" s="110"/>
      <c r="F10" s="110"/>
      <c r="G10" s="110"/>
      <c r="H10" s="110"/>
      <c r="I10" s="110"/>
    </row>
    <row r="11" spans="1:19">
      <c r="A11" s="110"/>
      <c r="B11" s="110"/>
      <c r="C11" s="110"/>
      <c r="D11" s="110"/>
      <c r="E11" s="110"/>
      <c r="F11" s="110"/>
      <c r="G11" s="110"/>
      <c r="H11" s="110"/>
      <c r="I11" s="110"/>
    </row>
    <row r="12" spans="1:19">
      <c r="A12" s="110"/>
      <c r="B12" s="110"/>
      <c r="C12" s="110"/>
      <c r="D12" s="110"/>
      <c r="E12" s="110"/>
      <c r="F12" s="110"/>
      <c r="G12" s="110"/>
      <c r="H12" s="110"/>
      <c r="I12" s="110"/>
    </row>
    <row r="13" spans="1:19">
      <c r="A13" s="110"/>
      <c r="B13" s="110"/>
      <c r="C13" s="110"/>
      <c r="D13" s="110"/>
      <c r="E13" s="110"/>
      <c r="F13" s="110"/>
      <c r="G13" s="110"/>
      <c r="H13" s="110"/>
      <c r="I13" s="110"/>
    </row>
    <row r="14" spans="1:19">
      <c r="A14" s="110"/>
      <c r="B14" s="110"/>
      <c r="C14" s="110"/>
      <c r="D14" s="110"/>
      <c r="E14" s="110"/>
      <c r="F14" s="110"/>
      <c r="G14" s="110"/>
      <c r="H14" s="110"/>
      <c r="I14" s="110"/>
    </row>
    <row r="15" spans="1:19">
      <c r="A15" s="110"/>
      <c r="B15" s="110"/>
      <c r="C15" s="110"/>
      <c r="D15" s="110"/>
      <c r="E15" s="110"/>
      <c r="F15" s="110"/>
      <c r="G15" s="110"/>
      <c r="H15" s="110"/>
      <c r="I15" s="110"/>
    </row>
    <row r="16" spans="1:19">
      <c r="A16" s="110"/>
      <c r="B16" s="110"/>
      <c r="C16" s="110"/>
      <c r="D16" s="110"/>
      <c r="E16" s="110"/>
      <c r="F16" s="110"/>
      <c r="G16" s="110"/>
      <c r="H16" s="110"/>
      <c r="I16" s="110"/>
    </row>
    <row r="17" spans="1:9">
      <c r="A17" s="110"/>
      <c r="B17" s="110"/>
      <c r="C17" s="110"/>
      <c r="D17" s="110"/>
      <c r="E17" s="110"/>
      <c r="F17" s="110"/>
      <c r="G17" s="110"/>
      <c r="H17" s="110"/>
      <c r="I17" s="110"/>
    </row>
    <row r="18" spans="1:9">
      <c r="A18" s="111"/>
      <c r="B18" s="110"/>
      <c r="C18" s="110"/>
      <c r="D18" s="110"/>
      <c r="E18" s="110"/>
      <c r="F18" s="110"/>
      <c r="G18" s="110"/>
      <c r="H18" s="110"/>
      <c r="I18" s="110"/>
    </row>
    <row r="19" spans="1:9">
      <c r="A19" s="110"/>
      <c r="B19" s="110"/>
      <c r="C19" s="110"/>
      <c r="D19" s="110"/>
      <c r="E19" s="110"/>
      <c r="F19" s="110"/>
      <c r="G19" s="110"/>
      <c r="H19" s="110"/>
      <c r="I19" s="110"/>
    </row>
    <row r="20" spans="1:9">
      <c r="A20" s="112"/>
      <c r="B20" s="110"/>
      <c r="C20" s="110"/>
      <c r="D20" s="110"/>
      <c r="E20" s="110"/>
      <c r="F20" s="110"/>
      <c r="G20" s="110"/>
      <c r="H20" s="110"/>
      <c r="I20" s="110"/>
    </row>
    <row r="21" spans="1:9">
      <c r="A21" s="112"/>
      <c r="B21" s="110"/>
      <c r="C21" s="110"/>
      <c r="D21" s="110"/>
      <c r="E21" s="110"/>
      <c r="F21" s="110"/>
      <c r="G21" s="110"/>
      <c r="H21" s="110"/>
      <c r="I21" s="110"/>
    </row>
    <row r="22" spans="1:9">
      <c r="A22" s="112"/>
      <c r="B22" s="110"/>
      <c r="C22" s="110"/>
      <c r="D22" s="110"/>
      <c r="E22" s="110"/>
      <c r="F22" s="110"/>
      <c r="G22" s="110"/>
      <c r="H22" s="110"/>
      <c r="I22" s="110"/>
    </row>
    <row r="24" spans="1:9">
      <c r="A24" s="114" t="s">
        <v>70</v>
      </c>
      <c r="B24" s="115" t="s">
        <v>69</v>
      </c>
      <c r="C24" s="114"/>
      <c r="D24" s="101"/>
    </row>
    <row r="25" spans="1:9">
      <c r="A25" s="102"/>
      <c r="B25" s="103"/>
      <c r="C25" s="104"/>
      <c r="D25" s="32"/>
    </row>
    <row r="26" spans="1:9">
      <c r="A26" s="105"/>
      <c r="B26" s="106"/>
      <c r="C26" s="107"/>
      <c r="D26" s="101"/>
    </row>
    <row r="27" spans="1:9">
      <c r="A27" s="108"/>
      <c r="B27" s="101"/>
      <c r="C27" s="101"/>
      <c r="D27" s="101"/>
    </row>
    <row r="28" spans="1:9">
      <c r="A28" s="105"/>
      <c r="B28" s="101"/>
      <c r="C28" s="101"/>
      <c r="D28" s="101"/>
    </row>
  </sheetData>
  <mergeCells count="2">
    <mergeCell ref="A1:I1"/>
    <mergeCell ref="A4:A6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D24"/>
  <sheetViews>
    <sheetView workbookViewId="0">
      <selection activeCell="J11" sqref="J11"/>
    </sheetView>
  </sheetViews>
  <sheetFormatPr defaultRowHeight="15"/>
  <cols>
    <col min="1" max="1" width="11.7109375" bestFit="1" customWidth="1"/>
    <col min="2" max="2" width="29.7109375" customWidth="1"/>
    <col min="3" max="3" width="38.5703125" customWidth="1"/>
    <col min="4" max="4" width="22.28515625" bestFit="1" customWidth="1"/>
  </cols>
  <sheetData>
    <row r="1" spans="1:4">
      <c r="A1" s="193" t="s">
        <v>78</v>
      </c>
      <c r="B1" s="193"/>
      <c r="C1" s="193"/>
      <c r="D1" s="193"/>
    </row>
    <row r="3" spans="1:4" ht="30">
      <c r="A3" s="97" t="s">
        <v>28</v>
      </c>
      <c r="B3" s="98" t="s">
        <v>74</v>
      </c>
      <c r="C3" s="98" t="s">
        <v>29</v>
      </c>
      <c r="D3" s="98" t="s">
        <v>27</v>
      </c>
    </row>
    <row r="4" spans="1:4" ht="60">
      <c r="A4" s="116">
        <v>1</v>
      </c>
      <c r="B4" s="117" t="s">
        <v>72</v>
      </c>
      <c r="C4" s="117" t="s">
        <v>73</v>
      </c>
      <c r="D4" s="117" t="s">
        <v>71</v>
      </c>
    </row>
    <row r="5" spans="1:4">
      <c r="A5" s="25">
        <v>2</v>
      </c>
      <c r="B5" s="24"/>
      <c r="C5" s="24"/>
      <c r="D5" s="24"/>
    </row>
    <row r="6" spans="1:4">
      <c r="A6" s="25">
        <v>3</v>
      </c>
      <c r="B6" s="24"/>
      <c r="C6" s="24"/>
      <c r="D6" s="24"/>
    </row>
    <row r="7" spans="1:4">
      <c r="A7" s="25">
        <v>4</v>
      </c>
      <c r="B7" s="24"/>
      <c r="C7" s="24"/>
      <c r="D7" s="24"/>
    </row>
    <row r="8" spans="1:4">
      <c r="A8" s="25">
        <v>5</v>
      </c>
      <c r="B8" s="24"/>
      <c r="C8" s="24"/>
      <c r="D8" s="24"/>
    </row>
    <row r="9" spans="1:4">
      <c r="A9" s="25">
        <v>6</v>
      </c>
      <c r="B9" s="24"/>
      <c r="C9" s="24"/>
      <c r="D9" s="24"/>
    </row>
    <row r="10" spans="1:4">
      <c r="A10" s="25">
        <v>7</v>
      </c>
      <c r="B10" s="24"/>
      <c r="C10" s="24"/>
      <c r="D10" s="24"/>
    </row>
    <row r="11" spans="1:4">
      <c r="A11" s="25">
        <v>8</v>
      </c>
      <c r="B11" s="24"/>
      <c r="C11" s="24"/>
      <c r="D11" s="24"/>
    </row>
    <row r="12" spans="1:4">
      <c r="A12" s="25">
        <v>9</v>
      </c>
      <c r="B12" s="24"/>
      <c r="C12" s="24"/>
      <c r="D12" s="24"/>
    </row>
    <row r="13" spans="1:4">
      <c r="A13" s="25">
        <v>10</v>
      </c>
      <c r="B13" s="24"/>
      <c r="C13" s="24"/>
      <c r="D13" s="24"/>
    </row>
    <row r="14" spans="1:4">
      <c r="A14" s="25"/>
      <c r="B14" s="24"/>
      <c r="C14" s="24"/>
      <c r="D14" s="24"/>
    </row>
    <row r="15" spans="1:4">
      <c r="A15" s="25"/>
      <c r="B15" s="24"/>
      <c r="C15" s="24"/>
      <c r="D15" s="24"/>
    </row>
    <row r="16" spans="1:4">
      <c r="A16" s="25"/>
      <c r="B16" s="24"/>
      <c r="C16" s="24"/>
      <c r="D16" s="24"/>
    </row>
    <row r="17" spans="1:4">
      <c r="A17" s="25"/>
      <c r="B17" s="24"/>
      <c r="C17" s="24"/>
      <c r="D17" s="24"/>
    </row>
    <row r="18" spans="1:4">
      <c r="A18" s="25"/>
      <c r="B18" s="24"/>
      <c r="C18" s="24"/>
      <c r="D18" s="24"/>
    </row>
    <row r="19" spans="1:4">
      <c r="A19" s="25"/>
      <c r="B19" s="24"/>
      <c r="C19" s="24"/>
      <c r="D19" s="24"/>
    </row>
    <row r="20" spans="1:4">
      <c r="A20" s="25"/>
      <c r="B20" s="24"/>
      <c r="C20" s="24"/>
      <c r="D20" s="24"/>
    </row>
    <row r="21" spans="1:4">
      <c r="A21" s="25"/>
      <c r="B21" s="24"/>
      <c r="C21" s="24"/>
      <c r="D21" s="24"/>
    </row>
    <row r="22" spans="1:4">
      <c r="A22" s="25"/>
      <c r="B22" s="24"/>
      <c r="C22" s="24"/>
      <c r="D22" s="24"/>
    </row>
    <row r="24" spans="1:4">
      <c r="A24" s="114" t="s">
        <v>70</v>
      </c>
      <c r="B24" s="115" t="s">
        <v>69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98"/>
  <sheetViews>
    <sheetView workbookViewId="0">
      <selection activeCell="A82" sqref="A82"/>
    </sheetView>
  </sheetViews>
  <sheetFormatPr defaultColWidth="9" defaultRowHeight="10.5"/>
  <cols>
    <col min="1" max="1" width="8" style="26" bestFit="1" customWidth="1"/>
    <col min="2" max="2" width="23" style="26" customWidth="1"/>
    <col min="3" max="3" width="11" style="26" bestFit="1" customWidth="1"/>
    <col min="4" max="4" width="23.5703125" style="26" customWidth="1"/>
    <col min="5" max="5" width="20.7109375" style="26" customWidth="1"/>
    <col min="6" max="6" width="11.140625" style="26" customWidth="1"/>
    <col min="7" max="7" width="10.42578125" style="26" customWidth="1"/>
    <col min="8" max="8" width="14.140625" style="26" customWidth="1"/>
    <col min="9" max="9" width="17.28515625" style="26" customWidth="1"/>
    <col min="10" max="16384" width="9" style="26"/>
  </cols>
  <sheetData>
    <row r="1" spans="1:9" ht="12.75">
      <c r="A1" s="119"/>
      <c r="B1" s="119"/>
      <c r="C1" s="120"/>
      <c r="D1" s="121" t="str">
        <f>"Pass: "&amp;COUNTIF($F$6:$F$1011,"Pass")</f>
        <v>Pass: 0</v>
      </c>
      <c r="E1" s="122" t="str">
        <f>"Untested: "&amp;COUNTIF($F$6:$F$1011,"Untest")</f>
        <v>Untested: 0</v>
      </c>
      <c r="F1" s="123"/>
      <c r="G1" s="124"/>
      <c r="H1" s="125"/>
      <c r="I1" s="125"/>
    </row>
    <row r="2" spans="1:9" ht="25.5">
      <c r="A2" s="126" t="s">
        <v>30</v>
      </c>
      <c r="B2" s="127" t="s">
        <v>77</v>
      </c>
      <c r="C2" s="128"/>
      <c r="D2" s="121" t="str">
        <f>"Fail: "&amp;COUNTIF($F$6:$F$1011,"Fail")</f>
        <v>Fail: 0</v>
      </c>
      <c r="E2" s="122" t="str">
        <f>"N/A: "&amp;COUNTIF($F$6:$F$1011,"N/A")</f>
        <v>N/A: 0</v>
      </c>
      <c r="F2" s="123"/>
      <c r="G2" s="124"/>
      <c r="H2" s="125"/>
      <c r="I2" s="125"/>
    </row>
    <row r="3" spans="1:9" ht="12.75">
      <c r="A3" s="129" t="s">
        <v>31</v>
      </c>
      <c r="B3" s="127" t="s">
        <v>41</v>
      </c>
      <c r="C3" s="129"/>
      <c r="D3" s="130" t="str">
        <f>"Percent Complete: "&amp;ROUND((COUNTIF($F$6:$F$1011,"Pass")*100)/((COUNTA($A$6:$A$1011)*5)-COUNTIF($F$5:$F$1021,"N/A")),2)&amp;"%"</f>
        <v>Percent Complete: 0%</v>
      </c>
      <c r="E3" s="131" t="str">
        <f>"Number of cases: "&amp;(COUNTA($A$5:$A$1011))</f>
        <v>Number of cases: 2</v>
      </c>
      <c r="F3" s="123"/>
      <c r="G3" s="132"/>
      <c r="H3" s="125"/>
      <c r="I3" s="125"/>
    </row>
    <row r="4" spans="1:9" ht="21">
      <c r="A4" s="82" t="s">
        <v>32</v>
      </c>
      <c r="B4" s="82" t="s">
        <v>33</v>
      </c>
      <c r="C4" s="82" t="s">
        <v>34</v>
      </c>
      <c r="D4" s="82" t="s">
        <v>35</v>
      </c>
      <c r="E4" s="82" t="s">
        <v>36</v>
      </c>
      <c r="F4" s="82" t="s">
        <v>21</v>
      </c>
      <c r="G4" s="83" t="s">
        <v>37</v>
      </c>
      <c r="H4" s="82" t="s">
        <v>42</v>
      </c>
      <c r="I4" s="82" t="s">
        <v>38</v>
      </c>
    </row>
    <row r="5" spans="1:9">
      <c r="A5" s="94"/>
      <c r="B5" s="88"/>
      <c r="C5" s="88"/>
      <c r="D5" s="89"/>
      <c r="E5" s="89"/>
      <c r="F5" s="88"/>
      <c r="G5" s="89"/>
      <c r="H5" s="91"/>
      <c r="I5" s="88"/>
    </row>
    <row r="6" spans="1:9">
      <c r="A6" s="88" t="str">
        <f t="shared" ref="A6" si="0">IF(OR(B6&lt;&gt;"",E6&lt;&gt;""),"["&amp;TEXT($B$2,"#")&amp;"-"&amp;TEXT(ROW()-4,"##")&amp;"]","")</f>
        <v/>
      </c>
      <c r="B6" s="88"/>
      <c r="C6" s="89"/>
      <c r="D6" s="89"/>
      <c r="E6" s="89"/>
      <c r="F6" s="88"/>
      <c r="G6" s="86"/>
      <c r="H6" s="90"/>
      <c r="I6" s="88"/>
    </row>
    <row r="7" spans="1:9">
      <c r="A7" s="88"/>
      <c r="B7" s="88"/>
      <c r="C7" s="89"/>
      <c r="D7" s="89"/>
      <c r="E7" s="89"/>
      <c r="F7" s="88"/>
      <c r="G7" s="86"/>
      <c r="H7" s="91"/>
      <c r="I7" s="88"/>
    </row>
    <row r="8" spans="1:9">
      <c r="A8" s="84"/>
      <c r="B8" s="89"/>
      <c r="C8" s="86"/>
      <c r="D8" s="89"/>
      <c r="E8" s="89"/>
      <c r="F8" s="85"/>
      <c r="G8" s="86"/>
      <c r="H8" s="87"/>
      <c r="I8" s="88"/>
    </row>
    <row r="9" spans="1:9">
      <c r="A9" s="84"/>
      <c r="B9" s="89"/>
      <c r="C9" s="86"/>
      <c r="D9" s="89"/>
      <c r="E9" s="89"/>
      <c r="F9" s="85"/>
      <c r="G9" s="86"/>
      <c r="H9" s="87"/>
      <c r="I9" s="88"/>
    </row>
    <row r="10" spans="1:9">
      <c r="A10" s="84"/>
      <c r="B10" s="89"/>
      <c r="C10" s="86"/>
      <c r="D10" s="89"/>
      <c r="E10" s="89"/>
      <c r="F10" s="85"/>
      <c r="G10" s="86"/>
      <c r="H10" s="87"/>
      <c r="I10" s="88"/>
    </row>
    <row r="11" spans="1:9">
      <c r="A11" s="84"/>
      <c r="B11" s="89"/>
      <c r="C11" s="86"/>
      <c r="D11" s="89"/>
      <c r="E11" s="89"/>
      <c r="F11" s="85"/>
      <c r="G11" s="86"/>
      <c r="H11" s="87"/>
      <c r="I11" s="88"/>
    </row>
    <row r="12" spans="1:9">
      <c r="A12" s="84"/>
      <c r="B12" s="89"/>
      <c r="C12" s="86"/>
      <c r="D12" s="89"/>
      <c r="E12" s="89"/>
      <c r="F12" s="85"/>
      <c r="G12" s="86"/>
      <c r="H12" s="87"/>
      <c r="I12" s="88"/>
    </row>
    <row r="13" spans="1:9">
      <c r="A13" s="84"/>
      <c r="B13" s="89"/>
      <c r="C13" s="86"/>
      <c r="D13" s="89"/>
      <c r="E13" s="89"/>
      <c r="F13" s="85"/>
      <c r="G13" s="92"/>
      <c r="H13" s="87"/>
      <c r="I13" s="88"/>
    </row>
    <row r="14" spans="1:9">
      <c r="A14" s="84"/>
      <c r="B14" s="89"/>
      <c r="C14" s="86"/>
      <c r="D14" s="89"/>
      <c r="E14" s="89"/>
      <c r="F14" s="85"/>
      <c r="G14" s="92"/>
      <c r="H14" s="87"/>
      <c r="I14" s="88"/>
    </row>
    <row r="15" spans="1:9">
      <c r="A15" s="84"/>
      <c r="B15" s="89"/>
      <c r="C15" s="86"/>
      <c r="D15" s="89"/>
      <c r="E15" s="89"/>
      <c r="F15" s="85"/>
      <c r="G15" s="92"/>
      <c r="H15" s="87"/>
      <c r="I15" s="88"/>
    </row>
    <row r="16" spans="1:9">
      <c r="A16" s="84"/>
      <c r="B16" s="89"/>
      <c r="C16" s="86"/>
      <c r="D16" s="89"/>
      <c r="E16" s="89"/>
      <c r="F16" s="85"/>
      <c r="G16" s="84"/>
      <c r="H16" s="87"/>
      <c r="I16" s="88"/>
    </row>
    <row r="17" spans="1:9">
      <c r="A17" s="84"/>
      <c r="B17" s="89"/>
      <c r="C17" s="86"/>
      <c r="D17" s="89"/>
      <c r="E17" s="89"/>
      <c r="F17" s="85"/>
      <c r="G17" s="84"/>
      <c r="H17" s="87"/>
      <c r="I17" s="88"/>
    </row>
    <row r="18" spans="1:9">
      <c r="A18" s="84"/>
      <c r="B18" s="89"/>
      <c r="C18" s="86"/>
      <c r="D18" s="89"/>
      <c r="E18" s="89"/>
      <c r="F18" s="85"/>
      <c r="G18" s="92"/>
      <c r="H18" s="87"/>
      <c r="I18" s="88"/>
    </row>
    <row r="19" spans="1:9">
      <c r="A19" s="84"/>
      <c r="B19" s="89"/>
      <c r="C19" s="86"/>
      <c r="D19" s="89"/>
      <c r="E19" s="89"/>
      <c r="F19" s="85"/>
      <c r="G19" s="84"/>
      <c r="H19" s="87"/>
      <c r="I19" s="88"/>
    </row>
    <row r="20" spans="1:9">
      <c r="A20" s="84"/>
      <c r="B20" s="89"/>
      <c r="C20" s="86"/>
      <c r="D20" s="89"/>
      <c r="E20" s="89"/>
      <c r="F20" s="85"/>
      <c r="G20" s="92"/>
      <c r="H20" s="87"/>
      <c r="I20" s="88"/>
    </row>
    <row r="21" spans="1:9">
      <c r="A21" s="84"/>
      <c r="B21" s="89"/>
      <c r="C21" s="86"/>
      <c r="D21" s="89"/>
      <c r="E21" s="89"/>
      <c r="F21" s="85"/>
      <c r="G21" s="92"/>
      <c r="H21" s="87"/>
      <c r="I21" s="88"/>
    </row>
    <row r="22" spans="1:9">
      <c r="A22" s="84"/>
      <c r="B22" s="92"/>
      <c r="C22" s="85"/>
      <c r="D22" s="94"/>
      <c r="E22" s="92"/>
      <c r="F22" s="85"/>
      <c r="G22" s="92"/>
      <c r="H22" s="87"/>
      <c r="I22" s="88"/>
    </row>
    <row r="23" spans="1:9">
      <c r="A23" s="84"/>
      <c r="B23" s="92"/>
      <c r="C23" s="85"/>
      <c r="D23" s="94"/>
      <c r="E23" s="92"/>
      <c r="F23" s="85"/>
      <c r="G23" s="92"/>
      <c r="H23" s="87"/>
      <c r="I23" s="88"/>
    </row>
    <row r="24" spans="1:9">
      <c r="A24" s="84"/>
      <c r="B24" s="92"/>
      <c r="C24" s="85"/>
      <c r="D24" s="92"/>
      <c r="E24" s="92"/>
      <c r="F24" s="85"/>
      <c r="G24" s="92"/>
      <c r="H24" s="87"/>
      <c r="I24" s="88"/>
    </row>
    <row r="25" spans="1:9">
      <c r="A25" s="92"/>
      <c r="B25" s="92"/>
      <c r="C25" s="92"/>
      <c r="D25" s="92"/>
      <c r="E25" s="92"/>
      <c r="F25" s="85"/>
      <c r="G25" s="92"/>
      <c r="H25" s="87"/>
      <c r="I25" s="88"/>
    </row>
    <row r="26" spans="1:9">
      <c r="A26" s="92"/>
      <c r="B26" s="92"/>
      <c r="C26" s="92"/>
      <c r="D26" s="92"/>
      <c r="E26" s="92"/>
      <c r="F26" s="85"/>
      <c r="G26" s="92"/>
      <c r="H26" s="87"/>
      <c r="I26" s="88"/>
    </row>
    <row r="27" spans="1:9">
      <c r="A27" s="92"/>
      <c r="B27" s="92"/>
      <c r="C27" s="92"/>
      <c r="D27" s="92"/>
      <c r="E27" s="92"/>
      <c r="F27" s="85"/>
      <c r="G27" s="92"/>
      <c r="H27" s="87"/>
      <c r="I27" s="88"/>
    </row>
    <row r="28" spans="1:9">
      <c r="A28" s="84"/>
      <c r="B28" s="84"/>
      <c r="C28" s="84"/>
      <c r="D28" s="84"/>
      <c r="E28" s="92"/>
      <c r="F28" s="85"/>
      <c r="G28" s="92"/>
      <c r="H28" s="87"/>
      <c r="I28" s="88"/>
    </row>
    <row r="29" spans="1:9">
      <c r="A29" s="92"/>
      <c r="B29" s="92"/>
      <c r="C29" s="92"/>
      <c r="D29" s="92"/>
      <c r="E29" s="92"/>
      <c r="F29" s="85"/>
      <c r="G29" s="92"/>
      <c r="H29" s="87"/>
      <c r="I29" s="88"/>
    </row>
    <row r="30" spans="1:9">
      <c r="A30" s="92"/>
      <c r="B30" s="92"/>
      <c r="C30" s="92"/>
      <c r="D30" s="92"/>
      <c r="E30" s="92"/>
      <c r="F30" s="85"/>
      <c r="G30" s="95"/>
      <c r="H30" s="87"/>
      <c r="I30" s="88"/>
    </row>
    <row r="31" spans="1:9">
      <c r="A31" s="92"/>
      <c r="B31" s="92"/>
      <c r="C31" s="92"/>
      <c r="D31" s="92"/>
      <c r="E31" s="92"/>
      <c r="F31" s="85"/>
      <c r="G31" s="95"/>
      <c r="H31" s="87"/>
      <c r="I31" s="88"/>
    </row>
    <row r="32" spans="1:9">
      <c r="A32" s="92"/>
      <c r="B32" s="96"/>
      <c r="C32" s="94"/>
      <c r="D32" s="92"/>
      <c r="E32" s="92"/>
      <c r="F32" s="85"/>
      <c r="G32" s="95"/>
      <c r="H32" s="87"/>
      <c r="I32" s="88"/>
    </row>
    <row r="33" spans="1:9">
      <c r="A33" s="92"/>
      <c r="B33" s="96"/>
      <c r="C33" s="92"/>
      <c r="D33" s="94"/>
      <c r="E33" s="92"/>
      <c r="F33" s="85"/>
      <c r="G33" s="95"/>
      <c r="H33" s="87"/>
      <c r="I33" s="88"/>
    </row>
    <row r="34" spans="1:9">
      <c r="A34" s="92"/>
      <c r="B34" s="96"/>
      <c r="C34" s="92"/>
      <c r="D34" s="94"/>
      <c r="E34" s="92"/>
      <c r="F34" s="85"/>
      <c r="G34" s="95"/>
      <c r="H34" s="87"/>
      <c r="I34" s="88"/>
    </row>
    <row r="35" spans="1:9">
      <c r="A35" s="92"/>
      <c r="B35" s="96"/>
      <c r="C35" s="92"/>
      <c r="D35" s="94"/>
      <c r="E35" s="92"/>
      <c r="F35" s="85"/>
      <c r="G35" s="95"/>
      <c r="H35" s="87"/>
      <c r="I35" s="88"/>
    </row>
    <row r="36" spans="1:9">
      <c r="A36" s="92"/>
      <c r="B36" s="96"/>
      <c r="C36" s="92"/>
      <c r="D36" s="94"/>
      <c r="E36" s="92"/>
      <c r="F36" s="85"/>
      <c r="G36" s="95"/>
      <c r="H36" s="87"/>
      <c r="I36" s="88"/>
    </row>
    <row r="37" spans="1:9">
      <c r="A37" s="92"/>
      <c r="B37" s="96"/>
      <c r="C37" s="92"/>
      <c r="D37" s="94"/>
      <c r="E37" s="92"/>
      <c r="F37" s="85"/>
      <c r="G37" s="95"/>
      <c r="H37" s="87"/>
      <c r="I37" s="88"/>
    </row>
    <row r="38" spans="1:9">
      <c r="A38" s="95"/>
      <c r="B38" s="95"/>
      <c r="C38" s="95"/>
      <c r="D38" s="95"/>
      <c r="E38" s="95"/>
      <c r="F38" s="95"/>
      <c r="G38" s="95"/>
      <c r="H38" s="95"/>
      <c r="I38" s="95"/>
    </row>
    <row r="39" spans="1:9">
      <c r="A39" s="95"/>
      <c r="B39" s="95"/>
      <c r="C39" s="95"/>
      <c r="D39" s="95"/>
      <c r="E39" s="95"/>
      <c r="F39" s="95"/>
      <c r="G39" s="95"/>
      <c r="H39" s="95"/>
      <c r="I39" s="95"/>
    </row>
    <row r="40" spans="1:9">
      <c r="A40" s="95"/>
      <c r="B40" s="95"/>
      <c r="C40" s="95"/>
      <c r="D40" s="95"/>
      <c r="E40" s="95"/>
      <c r="F40" s="95"/>
      <c r="G40" s="95"/>
      <c r="H40" s="95"/>
      <c r="I40" s="95"/>
    </row>
    <row r="41" spans="1:9">
      <c r="A41" s="95"/>
      <c r="B41" s="95"/>
      <c r="C41" s="95"/>
      <c r="D41" s="95"/>
      <c r="E41" s="95"/>
      <c r="F41" s="95"/>
      <c r="G41" s="95"/>
      <c r="H41" s="95"/>
      <c r="I41" s="95"/>
    </row>
    <row r="42" spans="1:9">
      <c r="A42" s="95"/>
      <c r="B42" s="95"/>
      <c r="C42" s="95"/>
      <c r="D42" s="95"/>
      <c r="E42" s="95"/>
      <c r="F42" s="95"/>
      <c r="G42" s="95"/>
      <c r="H42" s="95"/>
      <c r="I42" s="95"/>
    </row>
    <row r="43" spans="1:9">
      <c r="A43" s="95"/>
      <c r="B43" s="95"/>
      <c r="C43" s="95"/>
      <c r="D43" s="95"/>
      <c r="E43" s="95"/>
      <c r="F43" s="95"/>
      <c r="G43" s="95"/>
      <c r="H43" s="95"/>
      <c r="I43" s="95"/>
    </row>
    <row r="44" spans="1:9">
      <c r="A44" s="95"/>
      <c r="B44" s="95"/>
      <c r="C44" s="95"/>
      <c r="D44" s="95"/>
      <c r="E44" s="95"/>
      <c r="F44" s="95"/>
      <c r="G44" s="95"/>
      <c r="H44" s="95"/>
      <c r="I44" s="95"/>
    </row>
    <row r="45" spans="1:9">
      <c r="A45" s="95"/>
      <c r="B45" s="95"/>
      <c r="C45" s="95"/>
      <c r="D45" s="95"/>
      <c r="E45" s="95"/>
      <c r="F45" s="95"/>
      <c r="G45" s="95"/>
      <c r="H45" s="95"/>
      <c r="I45" s="95"/>
    </row>
    <row r="46" spans="1:9">
      <c r="A46" s="95"/>
      <c r="B46" s="95"/>
      <c r="C46" s="95"/>
      <c r="D46" s="95"/>
      <c r="E46" s="95"/>
      <c r="F46" s="95"/>
      <c r="G46" s="95"/>
      <c r="H46" s="95"/>
      <c r="I46" s="95"/>
    </row>
    <row r="47" spans="1:9">
      <c r="A47" s="95"/>
      <c r="B47" s="95"/>
      <c r="C47" s="95"/>
      <c r="D47" s="95"/>
      <c r="E47" s="95"/>
      <c r="F47" s="95"/>
      <c r="G47" s="95"/>
      <c r="H47" s="95"/>
      <c r="I47" s="95"/>
    </row>
    <row r="48" spans="1:9">
      <c r="A48" s="95"/>
      <c r="B48" s="95"/>
      <c r="C48" s="95"/>
      <c r="D48" s="95"/>
      <c r="E48" s="95"/>
      <c r="F48" s="95"/>
      <c r="G48" s="95"/>
      <c r="H48" s="95"/>
      <c r="I48" s="95"/>
    </row>
    <row r="49" spans="1:9">
      <c r="A49" s="95"/>
      <c r="B49" s="95"/>
      <c r="C49" s="95"/>
      <c r="D49" s="95"/>
      <c r="E49" s="95"/>
      <c r="F49" s="95"/>
      <c r="G49" s="95"/>
      <c r="H49" s="95"/>
      <c r="I49" s="95"/>
    </row>
    <row r="50" spans="1:9">
      <c r="A50" s="95"/>
      <c r="B50" s="95"/>
      <c r="C50" s="95"/>
      <c r="D50" s="95"/>
      <c r="E50" s="95"/>
      <c r="F50" s="95"/>
      <c r="G50" s="95"/>
      <c r="H50" s="95"/>
      <c r="I50" s="95"/>
    </row>
    <row r="51" spans="1:9">
      <c r="A51" s="95"/>
      <c r="B51" s="95"/>
      <c r="C51" s="95"/>
      <c r="D51" s="95"/>
      <c r="E51" s="95"/>
      <c r="F51" s="95"/>
      <c r="G51" s="95"/>
      <c r="H51" s="95"/>
      <c r="I51" s="95"/>
    </row>
    <row r="52" spans="1:9">
      <c r="A52" s="95"/>
      <c r="B52" s="95"/>
      <c r="C52" s="95"/>
      <c r="D52" s="95"/>
      <c r="E52" s="95"/>
      <c r="F52" s="95"/>
      <c r="G52" s="95"/>
      <c r="H52" s="95"/>
      <c r="I52" s="95"/>
    </row>
    <row r="53" spans="1:9">
      <c r="A53" s="95"/>
      <c r="B53" s="95"/>
      <c r="C53" s="95"/>
      <c r="D53" s="95"/>
      <c r="E53" s="95"/>
      <c r="F53" s="95"/>
      <c r="G53" s="95"/>
      <c r="H53" s="95"/>
      <c r="I53" s="95"/>
    </row>
    <row r="54" spans="1:9">
      <c r="A54" s="95"/>
      <c r="B54" s="95"/>
      <c r="C54" s="95"/>
      <c r="D54" s="95"/>
      <c r="E54" s="95"/>
      <c r="F54" s="95"/>
      <c r="G54" s="95"/>
      <c r="H54" s="95"/>
      <c r="I54" s="95"/>
    </row>
    <row r="55" spans="1:9">
      <c r="A55" s="95"/>
      <c r="B55" s="95"/>
      <c r="C55" s="95"/>
      <c r="D55" s="95"/>
      <c r="E55" s="95"/>
      <c r="F55" s="95"/>
      <c r="G55" s="95"/>
      <c r="H55" s="95"/>
      <c r="I55" s="95"/>
    </row>
    <row r="56" spans="1:9">
      <c r="A56" s="95"/>
      <c r="B56" s="95"/>
      <c r="C56" s="95"/>
      <c r="D56" s="95"/>
      <c r="E56" s="95"/>
      <c r="F56" s="95"/>
      <c r="G56" s="95"/>
      <c r="H56" s="95"/>
      <c r="I56" s="95"/>
    </row>
    <row r="57" spans="1:9">
      <c r="A57" s="95"/>
      <c r="B57" s="95"/>
      <c r="C57" s="95"/>
      <c r="D57" s="95"/>
      <c r="E57" s="95"/>
      <c r="F57" s="95"/>
      <c r="G57" s="95"/>
      <c r="H57" s="95"/>
      <c r="I57" s="95"/>
    </row>
    <row r="58" spans="1:9">
      <c r="A58" s="95"/>
      <c r="B58" s="95"/>
      <c r="C58" s="95"/>
      <c r="D58" s="95"/>
      <c r="E58" s="95"/>
      <c r="F58" s="95"/>
      <c r="G58" s="95"/>
      <c r="H58" s="95"/>
      <c r="I58" s="95"/>
    </row>
    <row r="59" spans="1:9">
      <c r="A59" s="95"/>
      <c r="B59" s="95"/>
      <c r="C59" s="95"/>
      <c r="D59" s="95"/>
      <c r="E59" s="95"/>
      <c r="F59" s="95"/>
      <c r="G59" s="95"/>
      <c r="H59" s="95"/>
      <c r="I59" s="95"/>
    </row>
    <row r="60" spans="1:9">
      <c r="A60" s="95"/>
      <c r="B60" s="95"/>
      <c r="C60" s="95"/>
      <c r="D60" s="95"/>
      <c r="E60" s="95"/>
      <c r="F60" s="95"/>
      <c r="G60" s="95"/>
      <c r="H60" s="95"/>
      <c r="I60" s="95"/>
    </row>
    <row r="61" spans="1:9">
      <c r="A61" s="95"/>
      <c r="B61" s="95"/>
      <c r="C61" s="95"/>
      <c r="D61" s="95"/>
      <c r="E61" s="95"/>
      <c r="F61" s="95"/>
      <c r="G61" s="95"/>
      <c r="H61" s="95"/>
      <c r="I61" s="95"/>
    </row>
    <row r="62" spans="1:9">
      <c r="A62" s="95"/>
      <c r="B62" s="95"/>
      <c r="C62" s="95"/>
      <c r="D62" s="95"/>
      <c r="E62" s="95"/>
      <c r="F62" s="95"/>
      <c r="G62" s="95"/>
      <c r="H62" s="95"/>
      <c r="I62" s="95"/>
    </row>
    <row r="63" spans="1:9">
      <c r="A63" s="95"/>
      <c r="B63" s="95"/>
      <c r="C63" s="95"/>
      <c r="D63" s="95"/>
      <c r="E63" s="95"/>
      <c r="F63" s="95"/>
      <c r="G63" s="95"/>
      <c r="H63" s="95"/>
      <c r="I63" s="95"/>
    </row>
    <row r="64" spans="1:9">
      <c r="A64" s="95"/>
      <c r="B64" s="95"/>
      <c r="C64" s="95"/>
      <c r="D64" s="95"/>
      <c r="E64" s="95"/>
      <c r="F64" s="95"/>
      <c r="G64" s="95"/>
      <c r="H64" s="95"/>
      <c r="I64" s="95"/>
    </row>
    <row r="65" spans="1:9">
      <c r="A65" s="95"/>
      <c r="B65" s="95"/>
      <c r="C65" s="95"/>
      <c r="D65" s="95"/>
      <c r="E65" s="95"/>
      <c r="F65" s="95"/>
      <c r="G65" s="95"/>
      <c r="H65" s="95"/>
      <c r="I65" s="95"/>
    </row>
    <row r="66" spans="1:9">
      <c r="A66" s="95"/>
      <c r="B66" s="95"/>
      <c r="C66" s="95"/>
      <c r="D66" s="95"/>
      <c r="E66" s="95"/>
      <c r="F66" s="95"/>
      <c r="G66" s="95"/>
      <c r="H66" s="95"/>
      <c r="I66" s="95"/>
    </row>
    <row r="67" spans="1:9">
      <c r="A67" s="95"/>
      <c r="B67" s="95"/>
      <c r="C67" s="95"/>
      <c r="D67" s="95"/>
      <c r="E67" s="95"/>
      <c r="F67" s="95"/>
      <c r="G67" s="95"/>
      <c r="H67" s="95"/>
      <c r="I67" s="95"/>
    </row>
    <row r="68" spans="1:9">
      <c r="A68" s="95"/>
      <c r="B68" s="95"/>
      <c r="C68" s="95"/>
      <c r="D68" s="95"/>
      <c r="E68" s="95"/>
      <c r="F68" s="95"/>
      <c r="G68" s="95"/>
      <c r="H68" s="95"/>
      <c r="I68" s="95"/>
    </row>
    <row r="69" spans="1:9">
      <c r="A69" s="95"/>
      <c r="B69" s="95"/>
      <c r="C69" s="95"/>
      <c r="D69" s="95"/>
      <c r="E69" s="95"/>
      <c r="F69" s="95"/>
      <c r="G69" s="95"/>
      <c r="H69" s="95"/>
      <c r="I69" s="95"/>
    </row>
    <row r="70" spans="1:9">
      <c r="A70" s="95"/>
      <c r="B70" s="95"/>
      <c r="C70" s="95"/>
      <c r="D70" s="95"/>
      <c r="E70" s="95"/>
      <c r="F70" s="95"/>
      <c r="G70" s="95"/>
      <c r="H70" s="95"/>
      <c r="I70" s="95"/>
    </row>
    <row r="71" spans="1:9">
      <c r="A71" s="95"/>
      <c r="B71" s="95"/>
      <c r="C71" s="95"/>
      <c r="D71" s="95"/>
      <c r="E71" s="95"/>
      <c r="F71" s="95"/>
      <c r="G71" s="95"/>
      <c r="H71" s="95"/>
      <c r="I71" s="95"/>
    </row>
    <row r="72" spans="1:9">
      <c r="A72" s="95"/>
      <c r="B72" s="95"/>
      <c r="C72" s="95"/>
      <c r="D72" s="95"/>
      <c r="E72" s="95"/>
      <c r="F72" s="95"/>
      <c r="G72" s="95"/>
      <c r="H72" s="95"/>
      <c r="I72" s="95"/>
    </row>
    <row r="73" spans="1:9">
      <c r="A73" s="95"/>
      <c r="B73" s="95"/>
      <c r="C73" s="95"/>
      <c r="D73" s="95"/>
      <c r="E73" s="95"/>
      <c r="F73" s="95"/>
      <c r="G73" s="95"/>
      <c r="H73" s="95"/>
      <c r="I73" s="95"/>
    </row>
    <row r="74" spans="1:9">
      <c r="A74" s="95"/>
      <c r="B74" s="95"/>
      <c r="C74" s="95"/>
      <c r="D74" s="95"/>
      <c r="E74" s="95"/>
      <c r="F74" s="95"/>
      <c r="G74" s="95"/>
      <c r="H74" s="95"/>
      <c r="I74" s="95"/>
    </row>
    <row r="75" spans="1:9">
      <c r="A75" s="95"/>
      <c r="B75" s="95"/>
      <c r="C75" s="95"/>
      <c r="D75" s="95"/>
      <c r="E75" s="95"/>
      <c r="F75" s="95"/>
      <c r="G75" s="95"/>
      <c r="H75" s="95"/>
      <c r="I75" s="95"/>
    </row>
    <row r="76" spans="1:9">
      <c r="A76" s="95"/>
      <c r="B76" s="95"/>
      <c r="C76" s="95"/>
      <c r="D76" s="95"/>
      <c r="E76" s="95"/>
      <c r="F76" s="95"/>
      <c r="G76" s="95"/>
      <c r="H76" s="95"/>
      <c r="I76" s="95"/>
    </row>
    <row r="77" spans="1:9">
      <c r="A77" s="95"/>
      <c r="B77" s="95"/>
      <c r="C77" s="95"/>
      <c r="D77" s="95"/>
      <c r="E77" s="95"/>
      <c r="F77" s="95"/>
      <c r="G77" s="95"/>
      <c r="H77" s="95"/>
      <c r="I77" s="95"/>
    </row>
    <row r="78" spans="1:9">
      <c r="A78" s="95"/>
      <c r="B78" s="95"/>
      <c r="C78" s="95"/>
      <c r="D78" s="95"/>
      <c r="E78" s="95"/>
      <c r="F78" s="95"/>
      <c r="G78" s="95"/>
      <c r="H78" s="95"/>
      <c r="I78" s="95"/>
    </row>
    <row r="79" spans="1:9">
      <c r="A79" s="93"/>
      <c r="B79" s="93"/>
      <c r="C79" s="93"/>
      <c r="D79" s="93"/>
      <c r="E79" s="93"/>
      <c r="F79" s="93"/>
      <c r="G79" s="93"/>
      <c r="H79" s="93"/>
      <c r="I79" s="93"/>
    </row>
    <row r="80" spans="1:9">
      <c r="A80" s="93"/>
      <c r="B80" s="133" t="s">
        <v>79</v>
      </c>
      <c r="C80" s="93"/>
      <c r="D80" s="93"/>
      <c r="E80" s="93"/>
      <c r="F80" s="93"/>
      <c r="G80" s="93"/>
      <c r="H80" s="93"/>
      <c r="I80" s="93"/>
    </row>
    <row r="81" spans="1:9">
      <c r="A81" s="93"/>
      <c r="B81" s="93"/>
      <c r="C81" s="93"/>
      <c r="D81" s="93"/>
      <c r="E81" s="93"/>
      <c r="F81" s="93"/>
      <c r="G81" s="93"/>
      <c r="H81" s="93"/>
      <c r="I81" s="93"/>
    </row>
    <row r="82" spans="1:9">
      <c r="A82" s="114" t="s">
        <v>70</v>
      </c>
      <c r="B82" s="115" t="s">
        <v>69</v>
      </c>
      <c r="C82" s="93"/>
      <c r="D82" s="93"/>
      <c r="E82" s="93"/>
      <c r="F82" s="93"/>
      <c r="G82" s="93"/>
      <c r="H82" s="93"/>
      <c r="I82" s="93"/>
    </row>
    <row r="83" spans="1:9">
      <c r="A83" s="93"/>
      <c r="B83" s="93"/>
      <c r="C83" s="93"/>
      <c r="D83" s="93"/>
      <c r="E83" s="93"/>
      <c r="F83" s="93"/>
      <c r="G83" s="93"/>
      <c r="H83" s="93"/>
      <c r="I83" s="93"/>
    </row>
    <row r="84" spans="1:9">
      <c r="A84" s="93"/>
      <c r="B84" s="93"/>
      <c r="C84" s="93"/>
      <c r="D84" s="93"/>
      <c r="E84" s="93"/>
      <c r="F84" s="93"/>
      <c r="G84" s="93"/>
      <c r="H84" s="93"/>
      <c r="I84" s="93"/>
    </row>
    <row r="85" spans="1:9">
      <c r="A85" s="93"/>
      <c r="B85" s="93"/>
      <c r="C85" s="93"/>
      <c r="D85" s="93"/>
      <c r="E85" s="93"/>
      <c r="F85" s="93"/>
      <c r="G85" s="93"/>
      <c r="H85" s="93"/>
      <c r="I85" s="93"/>
    </row>
    <row r="86" spans="1:9">
      <c r="A86" s="93"/>
      <c r="B86" s="93"/>
      <c r="C86" s="93"/>
      <c r="D86" s="93"/>
      <c r="E86" s="93"/>
      <c r="F86" s="93"/>
      <c r="G86" s="93"/>
      <c r="H86" s="93"/>
      <c r="I86" s="93"/>
    </row>
    <row r="87" spans="1:9">
      <c r="A87" s="93"/>
      <c r="B87" s="93"/>
      <c r="C87" s="93"/>
      <c r="D87" s="93"/>
      <c r="E87" s="93"/>
      <c r="F87" s="93"/>
      <c r="G87" s="93"/>
      <c r="H87" s="93"/>
      <c r="I87" s="93"/>
    </row>
    <row r="88" spans="1:9">
      <c r="A88" s="93"/>
      <c r="B88" s="93"/>
      <c r="C88" s="93"/>
      <c r="D88" s="93"/>
      <c r="E88" s="93"/>
      <c r="F88" s="93"/>
      <c r="G88" s="93"/>
      <c r="H88" s="93"/>
      <c r="I88" s="93"/>
    </row>
    <row r="89" spans="1:9">
      <c r="A89" s="93"/>
      <c r="B89" s="93"/>
      <c r="C89" s="93"/>
      <c r="D89" s="93"/>
      <c r="E89" s="93"/>
      <c r="F89" s="93"/>
      <c r="G89" s="93"/>
      <c r="H89" s="93"/>
      <c r="I89" s="93"/>
    </row>
    <row r="90" spans="1:9">
      <c r="A90" s="93"/>
      <c r="B90" s="93"/>
      <c r="C90" s="93"/>
      <c r="D90" s="93"/>
      <c r="E90" s="93"/>
      <c r="F90" s="93"/>
      <c r="G90" s="93"/>
      <c r="H90" s="93"/>
      <c r="I90" s="93"/>
    </row>
    <row r="91" spans="1:9">
      <c r="A91" s="93"/>
      <c r="B91" s="93"/>
      <c r="C91" s="93"/>
      <c r="D91" s="93"/>
      <c r="E91" s="93"/>
      <c r="F91" s="93"/>
      <c r="G91" s="93"/>
      <c r="H91" s="93"/>
      <c r="I91" s="93"/>
    </row>
    <row r="92" spans="1:9">
      <c r="A92" s="93"/>
      <c r="B92" s="93"/>
      <c r="C92" s="93"/>
      <c r="D92" s="93"/>
      <c r="E92" s="93"/>
      <c r="F92" s="93"/>
      <c r="G92" s="93"/>
      <c r="H92" s="93"/>
      <c r="I92" s="93"/>
    </row>
    <row r="93" spans="1:9">
      <c r="A93" s="93"/>
      <c r="B93" s="93"/>
      <c r="C93" s="93"/>
      <c r="D93" s="93"/>
      <c r="E93" s="93"/>
      <c r="F93" s="93"/>
      <c r="G93" s="93"/>
      <c r="H93" s="93"/>
      <c r="I93" s="93"/>
    </row>
    <row r="94" spans="1:9">
      <c r="A94" s="93"/>
      <c r="B94" s="93"/>
      <c r="C94" s="93"/>
      <c r="D94" s="93"/>
      <c r="E94" s="93"/>
      <c r="F94" s="93"/>
      <c r="G94" s="93"/>
      <c r="H94" s="93"/>
      <c r="I94" s="93"/>
    </row>
    <row r="95" spans="1:9">
      <c r="A95" s="93"/>
      <c r="B95" s="93"/>
      <c r="C95" s="93"/>
      <c r="D95" s="93"/>
      <c r="E95" s="93"/>
      <c r="F95" s="93"/>
      <c r="G95" s="93"/>
      <c r="H95" s="93"/>
      <c r="I95" s="93"/>
    </row>
    <row r="96" spans="1:9">
      <c r="A96" s="93"/>
      <c r="B96" s="93"/>
      <c r="C96" s="93"/>
      <c r="D96" s="93"/>
      <c r="E96" s="93"/>
      <c r="F96" s="93"/>
      <c r="G96" s="93"/>
      <c r="H96" s="93"/>
      <c r="I96" s="93"/>
    </row>
    <row r="97" spans="1:9">
      <c r="A97" s="93"/>
      <c r="B97" s="93"/>
      <c r="C97" s="93"/>
      <c r="D97" s="93"/>
      <c r="E97" s="93"/>
      <c r="F97" s="93"/>
      <c r="G97" s="93"/>
      <c r="H97" s="93"/>
      <c r="I97" s="93"/>
    </row>
    <row r="98" spans="1:9">
      <c r="A98" s="93"/>
      <c r="B98" s="93"/>
      <c r="C98" s="93"/>
      <c r="D98" s="93"/>
      <c r="E98" s="93"/>
      <c r="F98" s="93"/>
      <c r="G98" s="93"/>
      <c r="H98" s="93"/>
      <c r="I98" s="93"/>
    </row>
  </sheetData>
  <dataValidations count="1">
    <dataValidation type="list" operator="equal" allowBlank="1" sqref="F5:G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template</vt:lpstr>
      <vt:lpstr>Q2 template</vt:lpstr>
      <vt:lpstr>Q3.1 template</vt:lpstr>
      <vt:lpstr>Q3.2 template</vt:lpstr>
      <vt:lpstr>Q3.3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Nghĩa Nguyễn Trọng</cp:lastModifiedBy>
  <dcterms:created xsi:type="dcterms:W3CDTF">2023-02-26T13:32:36Z</dcterms:created>
  <dcterms:modified xsi:type="dcterms:W3CDTF">2024-07-24T10:28:02Z</dcterms:modified>
</cp:coreProperties>
</file>