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T\Sứ Giả\02-04-2024\UPLOAD\SWT301_SP24_PE2_012502\PaperNo_1\All\"/>
    </mc:Choice>
  </mc:AlternateContent>
  <xr:revisionPtr revIDLastSave="0" documentId="13_ncr:1_{E8B97578-917D-4D58-BA15-3105D259D4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5" r:id="rId1"/>
    <sheet name="Q2" sheetId="1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4" i="3" l="1"/>
  <c r="E3" i="3"/>
  <c r="D3" i="3"/>
  <c r="E2" i="3"/>
  <c r="D4" i="3" l="1"/>
  <c r="M6" i="1"/>
  <c r="L6" i="1"/>
  <c r="K6" i="1"/>
  <c r="J6" i="1"/>
  <c r="C6" i="1"/>
  <c r="A6" i="1"/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<sst xmlns="http://schemas.openxmlformats.org/spreadsheetml/2006/main" count="167" uniqueCount="109">
  <si>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</si>
  <si>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</si>
  <si>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</si>
  <si>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</si>
  <si>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</si>
  <si>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</si>
  <si>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</si>
  <si>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</si>
  <si>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</si>
  <si>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</si>
  <si>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</si>
  <si>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</si>
  <si>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</si>
  <si>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</si>
  <si>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</si>
  <si>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</si>
  <si>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</si>
  <si>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</si>
  <si>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</si>
  <si>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</si>
  <si>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</si>
  <si>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</si>
  <si>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</si>
  <si>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</si>
  <si>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</si>
  <si>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</si>
  <si>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</si>
  <si>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</si>
  <si>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</si>
  <si>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</si>
  <si>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</si>
  <si>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</si>
  <si>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</si>
  <si>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</si>
  <si>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</si>
  <si>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</si>
  <si>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</si>
  <si>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</si>
  <si>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</si>
  <si>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</si>
  <si>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</si>
  <si>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</si>
  <si>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</si>
  <si>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N/A</t>
  </si>
  <si>
    <t>null</t>
  </si>
  <si>
    <t>Create new receipt</t>
  </si>
  <si>
    <t>TC001</t>
  </si>
  <si>
    <t>User log into system with correct role</t>
  </si>
  <si>
    <t>UTCID02</t>
  </si>
  <si>
    <t>UTCID03</t>
  </si>
  <si>
    <t>Detail</t>
  </si>
  <si>
    <t>Test case</t>
  </si>
  <si>
    <t>Test date
(dd/mm/yyyy)</t>
  </si>
  <si>
    <t>CheckOpNumber(int n, string op)</t>
  </si>
  <si>
    <t>n</t>
  </si>
  <si>
    <t>op</t>
  </si>
  <si>
    <t>Perfect</t>
  </si>
  <si>
    <t>Square</t>
  </si>
  <si>
    <t>exception</t>
  </si>
  <si>
    <t>A</t>
  </si>
  <si>
    <t>abc</t>
  </si>
  <si>
    <t>P</t>
  </si>
  <si>
    <t>Tran Cong Danh</t>
  </si>
  <si>
    <t>CheckOpNumber</t>
  </si>
  <si>
    <t>CheckOp</t>
  </si>
  <si>
    <t>int temp ;</t>
  </si>
  <si>
    <t>Redundant declaration</t>
  </si>
  <si>
    <t>variable n is not used</t>
  </si>
  <si>
    <t>Wrong calculation logic</t>
  </si>
  <si>
    <t>The loop will stop immediately after running the first loop, break must be in the condition if(temp == 0)</t>
  </si>
  <si>
    <t>Unnecessary Import</t>
  </si>
  <si>
    <t>Pass</t>
  </si>
  <si>
    <t>TC002</t>
  </si>
  <si>
    <t>TC003</t>
  </si>
  <si>
    <t>TC004</t>
  </si>
  <si>
    <t>TC005</t>
  </si>
  <si>
    <t>TC006</t>
  </si>
  <si>
    <t>TC007</t>
  </si>
  <si>
    <t>From Room: Occupied Room (e.g., Room 101)
To Room: Unoccupied Room (e.g., Room 202)
Move Reason: Selected from valid list (e.g., Noisy Neighbors)
Description: phòng 102 quá ồn 
Click Close</t>
  </si>
  <si>
    <t>Do you want to close</t>
  </si>
  <si>
    <t>Close function</t>
  </si>
  <si>
    <t>Valid Room Move</t>
  </si>
  <si>
    <t>From Room: Occupied Room (e.g., Room 101)
To Room: Unoccupied Room (e.g., Room 202)
Move Reason: Selected from valid list (e.g., Noisy Neighbors)
Description: phòng 102 quá ồn 
Click OK</t>
  </si>
  <si>
    <t>Guest has been moved from room Room 101 to room Room 202!</t>
  </si>
  <si>
    <t>From Room: Unoccupied Room (e.g., Room 101)
To Room: Unoccupied Room (e.g., Room 202)
Move Reason: Selected from valid list (e.g., Noisy Neighbors)
Description: phòng 102 quá ồn 
Click OK</t>
  </si>
  <si>
    <t>There are no guests staying in the room Room 101, so it is not possible to move the room!</t>
  </si>
  <si>
    <t>Invalid From Room</t>
  </si>
  <si>
    <t>Invalid To Room</t>
  </si>
  <si>
    <t>From Room: Occupied Room (e.g., Room 101)
To Room: Occupied Room (e.g., Room 202)
Move Reason: Selected from valid list (e.g., Noisy Neighbors)
Description: phòng 102 quá ồn 
Click OK</t>
  </si>
  <si>
    <t>The room Room 202 is occupied so there is no possibility to move the room!</t>
  </si>
  <si>
    <t>Missing Required Field</t>
  </si>
  <si>
    <t>The input data for &lt;Move Reason&gt; field is invalid!</t>
  </si>
  <si>
    <t>From Room: Occupied Room (e.g., Room 101)
To Room: Unoccupied Room (e.g., Room 202)
Move Reason: Empty
Description: phòng 102 quá ồn 
Click OK</t>
  </si>
  <si>
    <t>Description Exceeding Limit</t>
  </si>
  <si>
    <t>The input data for &lt;Description&gt; field is invalid!</t>
  </si>
  <si>
    <t>From Room: Occupied Room (e.g., Room 101)
To Room: Unoccupied Room (e.g., Room 202)
Move Reason: Selected from valid list (e.g., Noisy Neighbors)
Description: String exceeding 256 characters 
Click OK</t>
  </si>
  <si>
    <t>Cancel Move</t>
  </si>
  <si>
    <t>From Room: Occupied Room (e.g., Room 101)
To Room: Unoccupied Room (e.g., Room 202)
Move Reason: Selected from valid list (e.g., Noisy Neighbors)
Description: phòng 102 quá ồn 
Click Close then Click Yes</t>
  </si>
  <si>
    <t>Exit the function</t>
  </si>
  <si>
    <t>Coding Covention</t>
  </si>
  <si>
    <t>PrimeNumber</t>
  </si>
  <si>
    <t>Loop Syntax</t>
  </si>
  <si>
    <t>Main Method Signature</t>
  </si>
  <si>
    <t>should be String[] args.</t>
  </si>
  <si>
    <t>it should be for (int i=2; I &lt;= num/2 ;i++)</t>
  </si>
  <si>
    <t>package which is not used in the code.</t>
  </si>
  <si>
    <t>Initialization of Variables Inside Loop</t>
  </si>
  <si>
    <t>should be: int temp = num % i;</t>
  </si>
  <si>
    <r>
      <t>Missing a semicolon </t>
    </r>
    <r>
      <rPr>
        <sz val="10"/>
        <color theme="1"/>
        <rFont val="Times New Roman"/>
        <family val="1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</si>
</sst>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2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6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1F1F1F"/>
      <name val="Arial"/>
      <family val="2"/>
    </font>
    <font>
      <sz val="10"/>
      <name val="Calibri"/>
      <family val="2"/>
      <scheme val="minor"/>
    </font>
    <font>
      <b/>
      <u/>
      <sz val="10"/>
      <name val="Tahoma"/>
      <family val="2"/>
    </font>
    <font>
      <sz val="8"/>
      <name val="Calibri"/>
      <family val="2"/>
      <scheme val="minor"/>
    </font>
    <font>
      <sz val="10"/>
      <color rgb="FF1F1F1F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50505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</fills>
  <borders count="62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</cellStyleXfs>
  <cellXfs count="16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0" xfId="1" applyFont="1" applyBorder="1"/>
    <xf numFmtId="0" fontId="3" fillId="0" borderId="0" xfId="1" applyFont="1" applyAlignment="1">
      <alignment horizontal="left"/>
    </xf>
    <xf numFmtId="0" fontId="5" fillId="0" borderId="33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5" fillId="0" borderId="34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2" fillId="4" borderId="34" xfId="1" applyFont="1" applyFill="1" applyBorder="1" applyAlignment="1">
      <alignment horizontal="left"/>
    </xf>
    <xf numFmtId="0" fontId="6" fillId="3" borderId="14" xfId="1" applyFont="1" applyFill="1" applyBorder="1"/>
    <xf numFmtId="0" fontId="2" fillId="4" borderId="34" xfId="1" applyFont="1" applyFill="1" applyBorder="1"/>
    <xf numFmtId="0" fontId="5" fillId="0" borderId="37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4" xfId="1" applyFont="1" applyBorder="1"/>
    <xf numFmtId="165" fontId="2" fillId="0" borderId="34" xfId="1" applyNumberFormat="1" applyFont="1" applyBorder="1" applyAlignment="1">
      <alignment vertical="top" textRotation="255"/>
    </xf>
    <xf numFmtId="0" fontId="2" fillId="0" borderId="0" xfId="0" applyFont="1"/>
    <xf numFmtId="0" fontId="2" fillId="7" borderId="28" xfId="1" applyFont="1" applyFill="1" applyBorder="1" applyAlignment="1">
      <alignment horizontal="center" vertical="center"/>
    </xf>
    <xf numFmtId="0" fontId="2" fillId="8" borderId="0" xfId="1" applyFont="1" applyFill="1"/>
    <xf numFmtId="0" fontId="3" fillId="8" borderId="0" xfId="1" applyFont="1" applyFill="1" applyAlignment="1">
      <alignment horizontal="left"/>
    </xf>
    <xf numFmtId="0" fontId="3" fillId="0" borderId="0" xfId="1" applyFont="1"/>
    <xf numFmtId="0" fontId="5" fillId="0" borderId="40" xfId="1" applyFont="1" applyBorder="1" applyAlignment="1">
      <alignment horizontal="center"/>
    </xf>
    <xf numFmtId="0" fontId="5" fillId="0" borderId="41" xfId="1" applyFont="1" applyBorder="1" applyAlignment="1">
      <alignment horizontal="center"/>
    </xf>
    <xf numFmtId="0" fontId="5" fillId="0" borderId="42" xfId="1" applyFont="1" applyBorder="1" applyAlignment="1">
      <alignment horizontal="center"/>
    </xf>
    <xf numFmtId="0" fontId="2" fillId="0" borderId="41" xfId="1" applyFont="1" applyBorder="1" applyAlignment="1">
      <alignment horizontal="center"/>
    </xf>
    <xf numFmtId="165" fontId="2" fillId="0" borderId="41" xfId="1" applyNumberFormat="1" applyFont="1" applyBorder="1" applyAlignment="1">
      <alignment vertical="top" textRotation="255"/>
    </xf>
    <xf numFmtId="0" fontId="2" fillId="0" borderId="43" xfId="1" applyFont="1" applyBorder="1"/>
    <xf numFmtId="0" fontId="2" fillId="0" borderId="43" xfId="1" applyFont="1" applyBorder="1" applyAlignment="1">
      <alignment textRotation="255"/>
    </xf>
    <xf numFmtId="0" fontId="2" fillId="0" borderId="44" xfId="1" applyFont="1" applyBorder="1" applyAlignment="1">
      <alignment textRotation="255"/>
    </xf>
    <xf numFmtId="0" fontId="3" fillId="3" borderId="31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4" fillId="4" borderId="53" xfId="1" applyFont="1" applyFill="1" applyBorder="1" applyAlignment="1">
      <alignment horizontal="right"/>
    </xf>
    <xf numFmtId="0" fontId="2" fillId="4" borderId="54" xfId="1" applyFont="1" applyFill="1" applyBorder="1" applyAlignment="1">
      <alignment horizontal="right"/>
    </xf>
    <xf numFmtId="0" fontId="3" fillId="3" borderId="55" xfId="1" applyFont="1" applyFill="1" applyBorder="1" applyAlignment="1">
      <alignment horizontal="left" vertical="top"/>
    </xf>
    <xf numFmtId="0" fontId="3" fillId="3" borderId="56" xfId="1" applyFont="1" applyFill="1" applyBorder="1" applyAlignment="1">
      <alignment horizontal="left" vertical="top"/>
    </xf>
    <xf numFmtId="0" fontId="2" fillId="3" borderId="35" xfId="1" applyFont="1" applyFill="1" applyBorder="1" applyAlignment="1">
      <alignment horizontal="center" vertical="top"/>
    </xf>
    <xf numFmtId="0" fontId="2" fillId="3" borderId="36" xfId="1" applyFont="1" applyFill="1" applyBorder="1" applyAlignment="1">
      <alignment horizontal="right" vertical="top"/>
    </xf>
    <xf numFmtId="0" fontId="2" fillId="0" borderId="33" xfId="1" applyFont="1" applyBorder="1" applyAlignment="1">
      <alignment horizontal="left"/>
    </xf>
    <xf numFmtId="0" fontId="2" fillId="0" borderId="33" xfId="1" applyFont="1" applyBorder="1" applyAlignment="1">
      <alignment horizontal="center"/>
    </xf>
    <xf numFmtId="0" fontId="2" fillId="0" borderId="40" xfId="1" applyFont="1" applyBorder="1" applyAlignment="1">
      <alignment horizontal="center"/>
    </xf>
    <xf numFmtId="0" fontId="3" fillId="3" borderId="57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2" fillId="4" borderId="58" xfId="1" applyFont="1" applyFill="1" applyBorder="1" applyAlignment="1">
      <alignment horizontal="left"/>
    </xf>
    <xf numFmtId="0" fontId="5" fillId="0" borderId="58" xfId="1" applyFont="1" applyBorder="1" applyAlignment="1">
      <alignment horizontal="center"/>
    </xf>
    <xf numFmtId="0" fontId="5" fillId="0" borderId="59" xfId="1" applyFont="1" applyBorder="1" applyAlignment="1">
      <alignment horizontal="center"/>
    </xf>
    <xf numFmtId="0" fontId="3" fillId="3" borderId="55" xfId="1" applyFont="1" applyFill="1" applyBorder="1"/>
    <xf numFmtId="0" fontId="3" fillId="3" borderId="60" xfId="1" applyFont="1" applyFill="1" applyBorder="1"/>
    <xf numFmtId="0" fontId="2" fillId="3" borderId="61" xfId="1" applyFont="1" applyFill="1" applyBorder="1"/>
    <xf numFmtId="0" fontId="2" fillId="4" borderId="43" xfId="1" applyFont="1" applyFill="1" applyBorder="1" applyAlignment="1">
      <alignment horizontal="left"/>
    </xf>
    <xf numFmtId="0" fontId="5" fillId="0" borderId="43" xfId="1" applyFont="1" applyBorder="1" applyAlignment="1">
      <alignment horizontal="center"/>
    </xf>
    <xf numFmtId="0" fontId="5" fillId="0" borderId="44" xfId="1" applyFont="1" applyBorder="1" applyAlignment="1">
      <alignment horizontal="center"/>
    </xf>
    <xf numFmtId="0" fontId="2" fillId="6" borderId="34" xfId="0" applyFont="1" applyFill="1" applyBorder="1" applyAlignment="1">
      <alignment vertical="top" wrapText="1"/>
    </xf>
    <xf numFmtId="0" fontId="2" fillId="6" borderId="34" xfId="0" applyFont="1" applyFill="1" applyBorder="1" applyAlignment="1">
      <alignment horizontal="left" vertical="top"/>
    </xf>
    <xf numFmtId="0" fontId="2" fillId="6" borderId="34" xfId="0" applyFont="1" applyFill="1" applyBorder="1" applyAlignment="1">
      <alignment horizontal="left" vertical="top" wrapText="1"/>
    </xf>
    <xf numFmtId="16" fontId="2" fillId="6" borderId="34" xfId="0" applyNumberFormat="1" applyFont="1" applyFill="1" applyBorder="1" applyAlignment="1">
      <alignment horizontal="left" vertical="top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12" fillId="0" borderId="38" xfId="0" applyFont="1" applyBorder="1" applyAlignment="1">
      <alignment horizontal="left" vertical="top" wrapText="1"/>
    </xf>
    <xf numFmtId="0" fontId="12" fillId="0" borderId="38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/>
    <xf numFmtId="0" fontId="13" fillId="0" borderId="38" xfId="2" applyFont="1" applyBorder="1" applyAlignment="1">
      <alignment horizontal="left" vertical="top" wrapText="1"/>
    </xf>
    <xf numFmtId="0" fontId="12" fillId="0" borderId="38" xfId="2" applyFont="1" applyBorder="1" applyAlignment="1">
      <alignment horizontal="left" vertical="top" wrapText="1"/>
    </xf>
    <xf numFmtId="0" fontId="13" fillId="0" borderId="39" xfId="2" applyFont="1" applyBorder="1" applyAlignment="1">
      <alignment horizontal="left" vertical="top" wrapText="1"/>
    </xf>
    <xf numFmtId="0" fontId="12" fillId="0" borderId="39" xfId="0" applyFont="1" applyBorder="1" applyAlignment="1">
      <alignment horizontal="left" vertical="top" wrapText="1"/>
    </xf>
    <xf numFmtId="2" fontId="12" fillId="0" borderId="39" xfId="0" applyNumberFormat="1" applyFont="1" applyBorder="1" applyAlignment="1">
      <alignment vertical="top" wrapText="1"/>
    </xf>
    <xf numFmtId="2" fontId="12" fillId="0" borderId="0" xfId="0" applyNumberFormat="1" applyFont="1" applyAlignment="1">
      <alignment vertical="top" wrapText="1"/>
    </xf>
    <xf numFmtId="0" fontId="3" fillId="9" borderId="34" xfId="2" applyFont="1" applyFill="1" applyBorder="1" applyAlignment="1">
      <alignment horizontal="center" vertical="center" wrapText="1"/>
    </xf>
    <xf numFmtId="0" fontId="2" fillId="0" borderId="34" xfId="1" applyFont="1" applyBorder="1" applyAlignment="1">
      <alignment horizontal="left"/>
    </xf>
    <xf numFmtId="0" fontId="2" fillId="8" borderId="45" xfId="1" applyFont="1" applyFill="1" applyBorder="1"/>
    <xf numFmtId="0" fontId="3" fillId="8" borderId="51" xfId="1" applyFont="1" applyFill="1" applyBorder="1" applyAlignment="1">
      <alignment vertical="top" textRotation="180"/>
    </xf>
    <xf numFmtId="0" fontId="3" fillId="8" borderId="52" xfId="1" applyFont="1" applyFill="1" applyBorder="1" applyAlignment="1">
      <alignment vertical="top" textRotation="180"/>
    </xf>
    <xf numFmtId="0" fontId="3" fillId="8" borderId="47" xfId="1" applyFont="1" applyFill="1" applyBorder="1" applyAlignment="1">
      <alignment vertical="center"/>
    </xf>
    <xf numFmtId="0" fontId="3" fillId="8" borderId="48" xfId="1" applyFont="1" applyFill="1" applyBorder="1" applyAlignment="1">
      <alignment vertical="center"/>
    </xf>
    <xf numFmtId="0" fontId="4" fillId="4" borderId="54" xfId="1" applyFont="1" applyFill="1" applyBorder="1" applyAlignment="1">
      <alignment horizontal="right"/>
    </xf>
    <xf numFmtId="0" fontId="2" fillId="0" borderId="54" xfId="1" applyFont="1" applyBorder="1" applyAlignment="1">
      <alignment vertical="top"/>
    </xf>
    <xf numFmtId="0" fontId="2" fillId="3" borderId="32" xfId="1" applyFont="1" applyFill="1" applyBorder="1" applyAlignment="1">
      <alignment horizontal="right" vertical="top"/>
    </xf>
    <xf numFmtId="0" fontId="3" fillId="8" borderId="49" xfId="1" applyFont="1" applyFill="1" applyBorder="1" applyAlignment="1">
      <alignment vertical="center"/>
    </xf>
    <xf numFmtId="0" fontId="3" fillId="8" borderId="47" xfId="1" applyFont="1" applyFill="1" applyBorder="1" applyAlignment="1">
      <alignment vertical="top"/>
    </xf>
    <xf numFmtId="0" fontId="3" fillId="8" borderId="48" xfId="1" applyFont="1" applyFill="1" applyBorder="1" applyAlignment="1">
      <alignment vertical="top"/>
    </xf>
    <xf numFmtId="0" fontId="3" fillId="8" borderId="49" xfId="1" applyFont="1" applyFill="1" applyBorder="1" applyAlignment="1">
      <alignment vertical="top"/>
    </xf>
    <xf numFmtId="0" fontId="2" fillId="3" borderId="46" xfId="1" applyFont="1" applyFill="1" applyBorder="1" applyAlignment="1">
      <alignment horizontal="right"/>
    </xf>
    <xf numFmtId="0" fontId="3" fillId="0" borderId="0" xfId="1" applyFont="1" applyAlignment="1">
      <alignment vertical="top"/>
    </xf>
    <xf numFmtId="0" fontId="15" fillId="8" borderId="34" xfId="0" applyFont="1" applyFill="1" applyBorder="1" applyAlignment="1">
      <alignment horizontal="center"/>
    </xf>
    <xf numFmtId="0" fontId="16" fillId="0" borderId="0" xfId="0" applyFont="1"/>
    <xf numFmtId="0" fontId="16" fillId="0" borderId="34" xfId="0" applyFont="1" applyBorder="1" applyAlignment="1">
      <alignment horizontal="center" vertical="top"/>
    </xf>
    <xf numFmtId="0" fontId="17" fillId="0" borderId="0" xfId="0" applyFont="1"/>
    <xf numFmtId="0" fontId="18" fillId="0" borderId="0" xfId="0" applyFont="1"/>
    <xf numFmtId="0" fontId="19" fillId="0" borderId="38" xfId="3" applyFont="1" applyFill="1" applyBorder="1" applyAlignment="1">
      <alignment horizontal="left" vertical="top" wrapText="1"/>
    </xf>
    <xf numFmtId="0" fontId="12" fillId="0" borderId="39" xfId="2" applyFont="1" applyBorder="1" applyAlignment="1">
      <alignment horizontal="left" vertical="top" wrapText="1"/>
    </xf>
    <xf numFmtId="0" fontId="2" fillId="5" borderId="34" xfId="2" applyFont="1" applyFill="1" applyBorder="1" applyAlignment="1">
      <alignment horizontal="left" vertical="top" wrapText="1"/>
    </xf>
    <xf numFmtId="0" fontId="2" fillId="0" borderId="34" xfId="0" applyFont="1" applyBorder="1"/>
    <xf numFmtId="164" fontId="13" fillId="9" borderId="50" xfId="1" applyNumberFormat="1" applyFont="1" applyFill="1" applyBorder="1" applyAlignment="1">
      <alignment horizontal="center" vertical="center"/>
    </xf>
    <xf numFmtId="164" fontId="13" fillId="9" borderId="45" xfId="1" applyNumberFormat="1" applyFont="1" applyFill="1" applyBorder="1" applyAlignment="1">
      <alignment horizontal="center" vertical="center"/>
    </xf>
    <xf numFmtId="0" fontId="2" fillId="0" borderId="31" xfId="1" applyFont="1" applyBorder="1" applyAlignment="1">
      <alignment horizontal="right"/>
    </xf>
    <xf numFmtId="0" fontId="2" fillId="0" borderId="32" xfId="1" applyFont="1" applyBorder="1" applyAlignment="1">
      <alignment horizontal="right"/>
    </xf>
    <xf numFmtId="0" fontId="2" fillId="0" borderId="32" xfId="1" applyFont="1" applyBorder="1" applyAlignment="1">
      <alignment horizontal="left"/>
    </xf>
    <xf numFmtId="0" fontId="2" fillId="0" borderId="33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4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4" xfId="1" applyFont="1" applyBorder="1" applyAlignment="1">
      <alignment horizontal="left" vertical="top"/>
    </xf>
    <xf numFmtId="0" fontId="2" fillId="0" borderId="46" xfId="1" applyFont="1" applyBorder="1" applyAlignment="1">
      <alignment horizontal="left" vertical="top"/>
    </xf>
    <xf numFmtId="0" fontId="2" fillId="0" borderId="43" xfId="1" applyFont="1" applyBorder="1" applyAlignment="1">
      <alignment horizontal="left" vertical="top"/>
    </xf>
    <xf numFmtId="0" fontId="2" fillId="0" borderId="14" xfId="1" applyFont="1" applyBorder="1" applyAlignment="1">
      <alignment horizontal="right"/>
    </xf>
    <xf numFmtId="0" fontId="2" fillId="0" borderId="15" xfId="1" applyFont="1" applyBorder="1" applyAlignment="1">
      <alignment horizontal="right"/>
    </xf>
    <xf numFmtId="0" fontId="2" fillId="0" borderId="0" xfId="1" applyFont="1" applyAlignment="1">
      <alignment horizontal="right"/>
    </xf>
    <xf numFmtId="0" fontId="2" fillId="0" borderId="54" xfId="1" applyFont="1" applyBorder="1" applyAlignment="1">
      <alignment horizontal="right"/>
    </xf>
    <xf numFmtId="0" fontId="2" fillId="7" borderId="24" xfId="1" applyFont="1" applyFill="1" applyBorder="1" applyAlignment="1">
      <alignment horizontal="center" vertical="center"/>
    </xf>
    <xf numFmtId="0" fontId="2" fillId="7" borderId="25" xfId="1" applyFont="1" applyFill="1" applyBorder="1" applyAlignment="1">
      <alignment horizontal="center" vertical="center"/>
    </xf>
    <xf numFmtId="0" fontId="2" fillId="7" borderId="26" xfId="1" applyFont="1" applyFill="1" applyBorder="1" applyAlignment="1">
      <alignment horizontal="center" vertical="center"/>
    </xf>
    <xf numFmtId="0" fontId="2" fillId="7" borderId="27" xfId="1" applyFont="1" applyFill="1" applyBorder="1" applyAlignment="1">
      <alignment horizontal="center" vertical="center"/>
    </xf>
    <xf numFmtId="0" fontId="2" fillId="7" borderId="28" xfId="1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center" vertical="center"/>
    </xf>
    <xf numFmtId="0" fontId="3" fillId="7" borderId="8" xfId="2" applyFont="1" applyFill="1" applyBorder="1" applyAlignment="1">
      <alignment horizontal="left" wrapText="1"/>
    </xf>
    <xf numFmtId="0" fontId="3" fillId="7" borderId="9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center" wrapText="1"/>
    </xf>
    <xf numFmtId="0" fontId="4" fillId="2" borderId="18" xfId="2" applyFont="1" applyFill="1" applyBorder="1" applyAlignment="1">
      <alignment horizontal="center" wrapText="1"/>
    </xf>
    <xf numFmtId="0" fontId="3" fillId="7" borderId="13" xfId="2" applyFont="1" applyFill="1" applyBorder="1" applyAlignment="1">
      <alignment horizontal="left" wrapText="1"/>
    </xf>
    <xf numFmtId="0" fontId="3" fillId="7" borderId="14" xfId="2" applyFont="1" applyFill="1" applyBorder="1" applyAlignment="1">
      <alignment horizontal="left" wrapText="1"/>
    </xf>
    <xf numFmtId="0" fontId="2" fillId="7" borderId="19" xfId="2" applyFont="1" applyFill="1" applyBorder="1" applyAlignment="1">
      <alignment horizontal="center" wrapText="1"/>
    </xf>
    <xf numFmtId="0" fontId="2" fillId="7" borderId="18" xfId="2" applyFont="1" applyFill="1" applyBorder="1" applyAlignment="1">
      <alignment horizontal="center" wrapText="1"/>
    </xf>
    <xf numFmtId="0" fontId="2" fillId="7" borderId="20" xfId="2" applyFont="1" applyFill="1" applyBorder="1" applyAlignment="1">
      <alignment horizontal="center" wrapText="1"/>
    </xf>
    <xf numFmtId="0" fontId="4" fillId="2" borderId="21" xfId="2" applyFont="1" applyFill="1" applyBorder="1" applyAlignment="1">
      <alignment horizontal="left" wrapText="1"/>
    </xf>
    <xf numFmtId="0" fontId="4" fillId="2" borderId="22" xfId="2" applyFont="1" applyFill="1" applyBorder="1" applyAlignment="1">
      <alignment horizontal="left" wrapText="1"/>
    </xf>
    <xf numFmtId="0" fontId="3" fillId="7" borderId="8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7" borderId="9" xfId="1" applyFont="1" applyFill="1" applyBorder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left" wrapText="1"/>
    </xf>
    <xf numFmtId="0" fontId="3" fillId="7" borderId="2" xfId="2" applyFont="1" applyFill="1" applyBorder="1" applyAlignment="1">
      <alignment horizontal="left" wrapText="1"/>
    </xf>
    <xf numFmtId="49" fontId="4" fillId="2" borderId="3" xfId="2" applyNumberFormat="1" applyFont="1" applyFill="1" applyBorder="1" applyAlignment="1">
      <alignment horizontal="left" wrapText="1"/>
    </xf>
    <xf numFmtId="0" fontId="4" fillId="2" borderId="2" xfId="2" applyFont="1" applyFill="1" applyBorder="1" applyAlignment="1">
      <alignment horizontal="left" wrapText="1"/>
    </xf>
    <xf numFmtId="0" fontId="4" fillId="2" borderId="4" xfId="2" applyFont="1" applyFill="1" applyBorder="1" applyAlignment="1">
      <alignment horizontal="left" wrapText="1"/>
    </xf>
    <xf numFmtId="0" fontId="3" fillId="7" borderId="5" xfId="2" applyFont="1" applyFill="1" applyBorder="1" applyAlignment="1">
      <alignment horizontal="left" wrapText="1"/>
    </xf>
    <xf numFmtId="0" fontId="3" fillId="7" borderId="6" xfId="2" applyFont="1" applyFill="1" applyBorder="1" applyAlignment="1">
      <alignment horizontal="left" wrapText="1"/>
    </xf>
    <xf numFmtId="49" fontId="2" fillId="2" borderId="3" xfId="2" applyNumberFormat="1" applyFont="1" applyFill="1" applyBorder="1" applyAlignment="1">
      <alignment horizontal="center" wrapText="1"/>
    </xf>
    <xf numFmtId="0" fontId="2" fillId="2" borderId="2" xfId="2" applyFont="1" applyFill="1" applyBorder="1" applyAlignment="1">
      <alignment horizontal="center" wrapText="1"/>
    </xf>
    <xf numFmtId="0" fontId="2" fillId="2" borderId="7" xfId="2" applyFont="1" applyFill="1" applyBorder="1" applyAlignment="1">
      <alignment horizontal="center" wrapText="1"/>
    </xf>
    <xf numFmtId="0" fontId="4" fillId="2" borderId="10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14" fillId="0" borderId="0" xfId="2" applyFont="1" applyAlignment="1">
      <alignment horizontal="center" vertical="top" wrapText="1"/>
    </xf>
    <xf numFmtId="0" fontId="21" fillId="0" borderId="0" xfId="0" applyFont="1"/>
    <xf numFmtId="0" fontId="23" fillId="0" borderId="34" xfId="0" applyFont="1" applyBorder="1" applyAlignment="1">
      <alignment horizontal="right" vertical="top" wrapText="1"/>
    </xf>
    <xf numFmtId="0" fontId="23" fillId="0" borderId="34" xfId="0" applyFont="1" applyBorder="1" applyAlignment="1">
      <alignment vertical="top"/>
    </xf>
    <xf numFmtId="0" fontId="23" fillId="0" borderId="34" xfId="0" applyFont="1" applyBorder="1" applyAlignment="1">
      <alignment vertical="top" wrapText="1"/>
    </xf>
    <xf numFmtId="0" fontId="23" fillId="0" borderId="34" xfId="0" applyFont="1" applyBorder="1" applyAlignment="1">
      <alignment horizontal="right" vertical="top"/>
    </xf>
    <xf numFmtId="0" fontId="24" fillId="0" borderId="0" xfId="0" applyFont="1"/>
    <xf numFmtId="0" fontId="24" fillId="0" borderId="34" xfId="0" applyFont="1" applyBorder="1"/>
    <xf numFmtId="0" fontId="23" fillId="0" borderId="34" xfId="0" applyFont="1" applyBorder="1"/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5" sqref="D5"/>
    </sheetView>
  </sheetViews>
  <sheetFormatPr defaultRowHeight="14.4"/>
  <cols>
    <col min="1" max="1" width="8" style="93" bestFit="1" customWidth="1"/>
    <col min="2" max="2" width="34.6640625" style="93" customWidth="1"/>
    <col min="3" max="3" width="4.33203125" style="93" bestFit="1" customWidth="1"/>
    <col min="4" max="4" width="85.77734375" style="93" bestFit="1" customWidth="1"/>
    <col min="5" max="16384" width="8.88671875" style="93"/>
  </cols>
  <sheetData>
    <row r="1" spans="1:4">
      <c r="A1" s="92" t="s">
        <v>42</v>
      </c>
      <c r="B1" s="92" t="s">
        <v>40</v>
      </c>
      <c r="C1" s="92" t="s">
        <v>41</v>
      </c>
      <c r="D1" s="92" t="s">
        <v>50</v>
      </c>
    </row>
    <row r="2" spans="1:4">
      <c r="A2" s="94">
        <v>1</v>
      </c>
      <c r="B2" s="155" t="s">
        <v>108</v>
      </c>
      <c r="C2" s="156">
        <v>6</v>
      </c>
      <c r="D2" s="157" t="s">
        <v>65</v>
      </c>
    </row>
    <row r="3" spans="1:4">
      <c r="A3" s="94">
        <v>2</v>
      </c>
      <c r="B3" s="158" t="s">
        <v>66</v>
      </c>
      <c r="C3" s="156">
        <v>7</v>
      </c>
      <c r="D3" s="157" t="s">
        <v>67</v>
      </c>
    </row>
    <row r="4" spans="1:4">
      <c r="A4" s="94">
        <v>3</v>
      </c>
      <c r="B4" s="158" t="s">
        <v>68</v>
      </c>
      <c r="C4" s="156">
        <v>17</v>
      </c>
      <c r="D4" s="157" t="s">
        <v>69</v>
      </c>
    </row>
    <row r="5" spans="1:4">
      <c r="A5" s="94">
        <v>4</v>
      </c>
      <c r="B5" s="157" t="s">
        <v>70</v>
      </c>
      <c r="C5" s="159">
        <v>1</v>
      </c>
      <c r="D5" s="160" t="s">
        <v>105</v>
      </c>
    </row>
    <row r="6" spans="1:4">
      <c r="A6" s="94">
        <v>5</v>
      </c>
      <c r="B6" s="157" t="s">
        <v>99</v>
      </c>
      <c r="C6" s="159">
        <v>4</v>
      </c>
      <c r="D6" s="158" t="s">
        <v>100</v>
      </c>
    </row>
    <row r="7" spans="1:4">
      <c r="A7" s="94">
        <v>6</v>
      </c>
      <c r="B7" s="157" t="s">
        <v>101</v>
      </c>
      <c r="C7" s="159">
        <v>12</v>
      </c>
      <c r="D7" s="158" t="s">
        <v>104</v>
      </c>
    </row>
    <row r="8" spans="1:4">
      <c r="A8" s="94">
        <v>7</v>
      </c>
      <c r="B8" s="160" t="s">
        <v>106</v>
      </c>
      <c r="C8" s="159">
        <v>13</v>
      </c>
      <c r="D8" s="160" t="s">
        <v>107</v>
      </c>
    </row>
    <row r="9" spans="1:4">
      <c r="A9" s="94">
        <v>8</v>
      </c>
      <c r="B9" s="161" t="s">
        <v>102</v>
      </c>
      <c r="C9" s="162">
        <v>5</v>
      </c>
      <c r="D9" s="161" t="s">
        <v>103</v>
      </c>
    </row>
    <row r="10" spans="1:4">
      <c r="A10" s="26" t="s">
        <v>39</v>
      </c>
      <c r="B10" s="26" t="s">
        <v>38</v>
      </c>
      <c r="C1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opLeftCell="A10" workbookViewId="0">
      <selection activeCell="N22" sqref="N22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9" width="2.88671875" style="1" bestFit="1" customWidth="1"/>
    <col min="10" max="17" width="2.88671875" style="1" customWidth="1"/>
    <col min="18" max="18" width="2.88671875" style="1" bestFit="1" customWidth="1"/>
    <col min="19" max="19" width="2.88671875" style="1" customWidth="1"/>
    <col min="20" max="20" width="9" style="64"/>
    <col min="21" max="21" width="24.21875" style="1" bestFit="1" customWidth="1"/>
    <col min="22" max="22" width="9" style="1"/>
    <col min="23" max="23" width="15.109375" style="1" bestFit="1" customWidth="1"/>
    <col min="24" max="254" width="9" style="1"/>
    <col min="255" max="255" width="8.109375" style="1" customWidth="1"/>
    <col min="256" max="256" width="13.33203125" style="1" customWidth="1"/>
    <col min="257" max="257" width="10.77734375" style="1" customWidth="1"/>
    <col min="258" max="258" width="11.33203125" style="1" customWidth="1"/>
    <col min="259" max="259" width="0" style="1" hidden="1" customWidth="1"/>
    <col min="260" max="261" width="2.88671875" style="1" bestFit="1" customWidth="1"/>
    <col min="262" max="262" width="2.88671875" style="1" customWidth="1"/>
    <col min="263" max="264" width="2.88671875" style="1" bestFit="1" customWidth="1"/>
    <col min="265" max="273" width="2.88671875" style="1" customWidth="1"/>
    <col min="274" max="274" width="2.88671875" style="1" bestFit="1" customWidth="1"/>
    <col min="275" max="275" width="2.88671875" style="1" customWidth="1"/>
    <col min="276" max="510" width="9" style="1"/>
    <col min="511" max="511" width="8.109375" style="1" customWidth="1"/>
    <col min="512" max="512" width="13.33203125" style="1" customWidth="1"/>
    <col min="513" max="513" width="10.77734375" style="1" customWidth="1"/>
    <col min="514" max="514" width="11.33203125" style="1" customWidth="1"/>
    <col min="515" max="515" width="0" style="1" hidden="1" customWidth="1"/>
    <col min="516" max="517" width="2.88671875" style="1" bestFit="1" customWidth="1"/>
    <col min="518" max="518" width="2.88671875" style="1" customWidth="1"/>
    <col min="519" max="520" width="2.88671875" style="1" bestFit="1" customWidth="1"/>
    <col min="521" max="529" width="2.88671875" style="1" customWidth="1"/>
    <col min="530" max="530" width="2.88671875" style="1" bestFit="1" customWidth="1"/>
    <col min="531" max="531" width="2.88671875" style="1" customWidth="1"/>
    <col min="532" max="766" width="9" style="1"/>
    <col min="767" max="767" width="8.109375" style="1" customWidth="1"/>
    <col min="768" max="768" width="13.33203125" style="1" customWidth="1"/>
    <col min="769" max="769" width="10.77734375" style="1" customWidth="1"/>
    <col min="770" max="770" width="11.33203125" style="1" customWidth="1"/>
    <col min="771" max="771" width="0" style="1" hidden="1" customWidth="1"/>
    <col min="772" max="773" width="2.88671875" style="1" bestFit="1" customWidth="1"/>
    <col min="774" max="774" width="2.88671875" style="1" customWidth="1"/>
    <col min="775" max="776" width="2.88671875" style="1" bestFit="1" customWidth="1"/>
    <col min="777" max="785" width="2.88671875" style="1" customWidth="1"/>
    <col min="786" max="786" width="2.88671875" style="1" bestFit="1" customWidth="1"/>
    <col min="787" max="787" width="2.88671875" style="1" customWidth="1"/>
    <col min="788" max="1022" width="9" style="1"/>
    <col min="1023" max="1023" width="8.109375" style="1" customWidth="1"/>
    <col min="1024" max="1024" width="13.33203125" style="1" customWidth="1"/>
    <col min="1025" max="1025" width="10.77734375" style="1" customWidth="1"/>
    <col min="1026" max="1026" width="11.33203125" style="1" customWidth="1"/>
    <col min="1027" max="1027" width="0" style="1" hidden="1" customWidth="1"/>
    <col min="1028" max="1029" width="2.88671875" style="1" bestFit="1" customWidth="1"/>
    <col min="1030" max="1030" width="2.88671875" style="1" customWidth="1"/>
    <col min="1031" max="1032" width="2.88671875" style="1" bestFit="1" customWidth="1"/>
    <col min="1033" max="1041" width="2.88671875" style="1" customWidth="1"/>
    <col min="1042" max="1042" width="2.88671875" style="1" bestFit="1" customWidth="1"/>
    <col min="1043" max="1043" width="2.88671875" style="1" customWidth="1"/>
    <col min="1044" max="1278" width="9" style="1"/>
    <col min="1279" max="1279" width="8.109375" style="1" customWidth="1"/>
    <col min="1280" max="1280" width="13.33203125" style="1" customWidth="1"/>
    <col min="1281" max="1281" width="10.77734375" style="1" customWidth="1"/>
    <col min="1282" max="1282" width="11.33203125" style="1" customWidth="1"/>
    <col min="1283" max="1283" width="0" style="1" hidden="1" customWidth="1"/>
    <col min="1284" max="1285" width="2.88671875" style="1" bestFit="1" customWidth="1"/>
    <col min="1286" max="1286" width="2.88671875" style="1" customWidth="1"/>
    <col min="1287" max="1288" width="2.88671875" style="1" bestFit="1" customWidth="1"/>
    <col min="1289" max="1297" width="2.88671875" style="1" customWidth="1"/>
    <col min="1298" max="1298" width="2.88671875" style="1" bestFit="1" customWidth="1"/>
    <col min="1299" max="1299" width="2.88671875" style="1" customWidth="1"/>
    <col min="1300" max="1534" width="9" style="1"/>
    <col min="1535" max="1535" width="8.109375" style="1" customWidth="1"/>
    <col min="1536" max="1536" width="13.33203125" style="1" customWidth="1"/>
    <col min="1537" max="1537" width="10.77734375" style="1" customWidth="1"/>
    <col min="1538" max="1538" width="11.33203125" style="1" customWidth="1"/>
    <col min="1539" max="1539" width="0" style="1" hidden="1" customWidth="1"/>
    <col min="1540" max="1541" width="2.88671875" style="1" bestFit="1" customWidth="1"/>
    <col min="1542" max="1542" width="2.88671875" style="1" customWidth="1"/>
    <col min="1543" max="1544" width="2.88671875" style="1" bestFit="1" customWidth="1"/>
    <col min="1545" max="1553" width="2.88671875" style="1" customWidth="1"/>
    <col min="1554" max="1554" width="2.88671875" style="1" bestFit="1" customWidth="1"/>
    <col min="1555" max="1555" width="2.88671875" style="1" customWidth="1"/>
    <col min="1556" max="1790" width="9" style="1"/>
    <col min="1791" max="1791" width="8.109375" style="1" customWidth="1"/>
    <col min="1792" max="1792" width="13.33203125" style="1" customWidth="1"/>
    <col min="1793" max="1793" width="10.77734375" style="1" customWidth="1"/>
    <col min="1794" max="1794" width="11.33203125" style="1" customWidth="1"/>
    <col min="1795" max="1795" width="0" style="1" hidden="1" customWidth="1"/>
    <col min="1796" max="1797" width="2.88671875" style="1" bestFit="1" customWidth="1"/>
    <col min="1798" max="1798" width="2.88671875" style="1" customWidth="1"/>
    <col min="1799" max="1800" width="2.88671875" style="1" bestFit="1" customWidth="1"/>
    <col min="1801" max="1809" width="2.88671875" style="1" customWidth="1"/>
    <col min="1810" max="1810" width="2.88671875" style="1" bestFit="1" customWidth="1"/>
    <col min="1811" max="1811" width="2.88671875" style="1" customWidth="1"/>
    <col min="1812" max="2046" width="9" style="1"/>
    <col min="2047" max="2047" width="8.109375" style="1" customWidth="1"/>
    <col min="2048" max="2048" width="13.33203125" style="1" customWidth="1"/>
    <col min="2049" max="2049" width="10.77734375" style="1" customWidth="1"/>
    <col min="2050" max="2050" width="11.33203125" style="1" customWidth="1"/>
    <col min="2051" max="2051" width="0" style="1" hidden="1" customWidth="1"/>
    <col min="2052" max="2053" width="2.88671875" style="1" bestFit="1" customWidth="1"/>
    <col min="2054" max="2054" width="2.88671875" style="1" customWidth="1"/>
    <col min="2055" max="2056" width="2.88671875" style="1" bestFit="1" customWidth="1"/>
    <col min="2057" max="2065" width="2.88671875" style="1" customWidth="1"/>
    <col min="2066" max="2066" width="2.88671875" style="1" bestFit="1" customWidth="1"/>
    <col min="2067" max="2067" width="2.88671875" style="1" customWidth="1"/>
    <col min="2068" max="2302" width="9" style="1"/>
    <col min="2303" max="2303" width="8.109375" style="1" customWidth="1"/>
    <col min="2304" max="2304" width="13.33203125" style="1" customWidth="1"/>
    <col min="2305" max="2305" width="10.77734375" style="1" customWidth="1"/>
    <col min="2306" max="2306" width="11.33203125" style="1" customWidth="1"/>
    <col min="2307" max="2307" width="0" style="1" hidden="1" customWidth="1"/>
    <col min="2308" max="2309" width="2.88671875" style="1" bestFit="1" customWidth="1"/>
    <col min="2310" max="2310" width="2.88671875" style="1" customWidth="1"/>
    <col min="2311" max="2312" width="2.88671875" style="1" bestFit="1" customWidth="1"/>
    <col min="2313" max="2321" width="2.88671875" style="1" customWidth="1"/>
    <col min="2322" max="2322" width="2.88671875" style="1" bestFit="1" customWidth="1"/>
    <col min="2323" max="2323" width="2.88671875" style="1" customWidth="1"/>
    <col min="2324" max="2558" width="9" style="1"/>
    <col min="2559" max="2559" width="8.109375" style="1" customWidth="1"/>
    <col min="2560" max="2560" width="13.33203125" style="1" customWidth="1"/>
    <col min="2561" max="2561" width="10.77734375" style="1" customWidth="1"/>
    <col min="2562" max="2562" width="11.33203125" style="1" customWidth="1"/>
    <col min="2563" max="2563" width="0" style="1" hidden="1" customWidth="1"/>
    <col min="2564" max="2565" width="2.88671875" style="1" bestFit="1" customWidth="1"/>
    <col min="2566" max="2566" width="2.88671875" style="1" customWidth="1"/>
    <col min="2567" max="2568" width="2.88671875" style="1" bestFit="1" customWidth="1"/>
    <col min="2569" max="2577" width="2.88671875" style="1" customWidth="1"/>
    <col min="2578" max="2578" width="2.88671875" style="1" bestFit="1" customWidth="1"/>
    <col min="2579" max="2579" width="2.88671875" style="1" customWidth="1"/>
    <col min="2580" max="2814" width="9" style="1"/>
    <col min="2815" max="2815" width="8.109375" style="1" customWidth="1"/>
    <col min="2816" max="2816" width="13.33203125" style="1" customWidth="1"/>
    <col min="2817" max="2817" width="10.77734375" style="1" customWidth="1"/>
    <col min="2818" max="2818" width="11.33203125" style="1" customWidth="1"/>
    <col min="2819" max="2819" width="0" style="1" hidden="1" customWidth="1"/>
    <col min="2820" max="2821" width="2.88671875" style="1" bestFit="1" customWidth="1"/>
    <col min="2822" max="2822" width="2.88671875" style="1" customWidth="1"/>
    <col min="2823" max="2824" width="2.88671875" style="1" bestFit="1" customWidth="1"/>
    <col min="2825" max="2833" width="2.88671875" style="1" customWidth="1"/>
    <col min="2834" max="2834" width="2.88671875" style="1" bestFit="1" customWidth="1"/>
    <col min="2835" max="2835" width="2.88671875" style="1" customWidth="1"/>
    <col min="2836" max="3070" width="9" style="1"/>
    <col min="3071" max="3071" width="8.109375" style="1" customWidth="1"/>
    <col min="3072" max="3072" width="13.33203125" style="1" customWidth="1"/>
    <col min="3073" max="3073" width="10.77734375" style="1" customWidth="1"/>
    <col min="3074" max="3074" width="11.33203125" style="1" customWidth="1"/>
    <col min="3075" max="3075" width="0" style="1" hidden="1" customWidth="1"/>
    <col min="3076" max="3077" width="2.88671875" style="1" bestFit="1" customWidth="1"/>
    <col min="3078" max="3078" width="2.88671875" style="1" customWidth="1"/>
    <col min="3079" max="3080" width="2.88671875" style="1" bestFit="1" customWidth="1"/>
    <col min="3081" max="3089" width="2.88671875" style="1" customWidth="1"/>
    <col min="3090" max="3090" width="2.88671875" style="1" bestFit="1" customWidth="1"/>
    <col min="3091" max="3091" width="2.88671875" style="1" customWidth="1"/>
    <col min="3092" max="3326" width="9" style="1"/>
    <col min="3327" max="3327" width="8.109375" style="1" customWidth="1"/>
    <col min="3328" max="3328" width="13.33203125" style="1" customWidth="1"/>
    <col min="3329" max="3329" width="10.77734375" style="1" customWidth="1"/>
    <col min="3330" max="3330" width="11.33203125" style="1" customWidth="1"/>
    <col min="3331" max="3331" width="0" style="1" hidden="1" customWidth="1"/>
    <col min="3332" max="3333" width="2.88671875" style="1" bestFit="1" customWidth="1"/>
    <col min="3334" max="3334" width="2.88671875" style="1" customWidth="1"/>
    <col min="3335" max="3336" width="2.88671875" style="1" bestFit="1" customWidth="1"/>
    <col min="3337" max="3345" width="2.88671875" style="1" customWidth="1"/>
    <col min="3346" max="3346" width="2.88671875" style="1" bestFit="1" customWidth="1"/>
    <col min="3347" max="3347" width="2.88671875" style="1" customWidth="1"/>
    <col min="3348" max="3582" width="9" style="1"/>
    <col min="3583" max="3583" width="8.109375" style="1" customWidth="1"/>
    <col min="3584" max="3584" width="13.33203125" style="1" customWidth="1"/>
    <col min="3585" max="3585" width="10.77734375" style="1" customWidth="1"/>
    <col min="3586" max="3586" width="11.33203125" style="1" customWidth="1"/>
    <col min="3587" max="3587" width="0" style="1" hidden="1" customWidth="1"/>
    <col min="3588" max="3589" width="2.88671875" style="1" bestFit="1" customWidth="1"/>
    <col min="3590" max="3590" width="2.88671875" style="1" customWidth="1"/>
    <col min="3591" max="3592" width="2.88671875" style="1" bestFit="1" customWidth="1"/>
    <col min="3593" max="3601" width="2.88671875" style="1" customWidth="1"/>
    <col min="3602" max="3602" width="2.88671875" style="1" bestFit="1" customWidth="1"/>
    <col min="3603" max="3603" width="2.88671875" style="1" customWidth="1"/>
    <col min="3604" max="3838" width="9" style="1"/>
    <col min="3839" max="3839" width="8.109375" style="1" customWidth="1"/>
    <col min="3840" max="3840" width="13.33203125" style="1" customWidth="1"/>
    <col min="3841" max="3841" width="10.77734375" style="1" customWidth="1"/>
    <col min="3842" max="3842" width="11.33203125" style="1" customWidth="1"/>
    <col min="3843" max="3843" width="0" style="1" hidden="1" customWidth="1"/>
    <col min="3844" max="3845" width="2.88671875" style="1" bestFit="1" customWidth="1"/>
    <col min="3846" max="3846" width="2.88671875" style="1" customWidth="1"/>
    <col min="3847" max="3848" width="2.88671875" style="1" bestFit="1" customWidth="1"/>
    <col min="3849" max="3857" width="2.88671875" style="1" customWidth="1"/>
    <col min="3858" max="3858" width="2.88671875" style="1" bestFit="1" customWidth="1"/>
    <col min="3859" max="3859" width="2.88671875" style="1" customWidth="1"/>
    <col min="3860" max="4094" width="9" style="1"/>
    <col min="4095" max="4095" width="8.109375" style="1" customWidth="1"/>
    <col min="4096" max="4096" width="13.33203125" style="1" customWidth="1"/>
    <col min="4097" max="4097" width="10.77734375" style="1" customWidth="1"/>
    <col min="4098" max="4098" width="11.33203125" style="1" customWidth="1"/>
    <col min="4099" max="4099" width="0" style="1" hidden="1" customWidth="1"/>
    <col min="4100" max="4101" width="2.88671875" style="1" bestFit="1" customWidth="1"/>
    <col min="4102" max="4102" width="2.88671875" style="1" customWidth="1"/>
    <col min="4103" max="4104" width="2.88671875" style="1" bestFit="1" customWidth="1"/>
    <col min="4105" max="4113" width="2.88671875" style="1" customWidth="1"/>
    <col min="4114" max="4114" width="2.88671875" style="1" bestFit="1" customWidth="1"/>
    <col min="4115" max="4115" width="2.88671875" style="1" customWidth="1"/>
    <col min="4116" max="4350" width="9" style="1"/>
    <col min="4351" max="4351" width="8.109375" style="1" customWidth="1"/>
    <col min="4352" max="4352" width="13.33203125" style="1" customWidth="1"/>
    <col min="4353" max="4353" width="10.77734375" style="1" customWidth="1"/>
    <col min="4354" max="4354" width="11.33203125" style="1" customWidth="1"/>
    <col min="4355" max="4355" width="0" style="1" hidden="1" customWidth="1"/>
    <col min="4356" max="4357" width="2.88671875" style="1" bestFit="1" customWidth="1"/>
    <col min="4358" max="4358" width="2.88671875" style="1" customWidth="1"/>
    <col min="4359" max="4360" width="2.88671875" style="1" bestFit="1" customWidth="1"/>
    <col min="4361" max="4369" width="2.88671875" style="1" customWidth="1"/>
    <col min="4370" max="4370" width="2.88671875" style="1" bestFit="1" customWidth="1"/>
    <col min="4371" max="4371" width="2.88671875" style="1" customWidth="1"/>
    <col min="4372" max="4606" width="9" style="1"/>
    <col min="4607" max="4607" width="8.109375" style="1" customWidth="1"/>
    <col min="4608" max="4608" width="13.33203125" style="1" customWidth="1"/>
    <col min="4609" max="4609" width="10.77734375" style="1" customWidth="1"/>
    <col min="4610" max="4610" width="11.33203125" style="1" customWidth="1"/>
    <col min="4611" max="4611" width="0" style="1" hidden="1" customWidth="1"/>
    <col min="4612" max="4613" width="2.88671875" style="1" bestFit="1" customWidth="1"/>
    <col min="4614" max="4614" width="2.88671875" style="1" customWidth="1"/>
    <col min="4615" max="4616" width="2.88671875" style="1" bestFit="1" customWidth="1"/>
    <col min="4617" max="4625" width="2.88671875" style="1" customWidth="1"/>
    <col min="4626" max="4626" width="2.88671875" style="1" bestFit="1" customWidth="1"/>
    <col min="4627" max="4627" width="2.88671875" style="1" customWidth="1"/>
    <col min="4628" max="4862" width="9" style="1"/>
    <col min="4863" max="4863" width="8.109375" style="1" customWidth="1"/>
    <col min="4864" max="4864" width="13.33203125" style="1" customWidth="1"/>
    <col min="4865" max="4865" width="10.77734375" style="1" customWidth="1"/>
    <col min="4866" max="4866" width="11.33203125" style="1" customWidth="1"/>
    <col min="4867" max="4867" width="0" style="1" hidden="1" customWidth="1"/>
    <col min="4868" max="4869" width="2.88671875" style="1" bestFit="1" customWidth="1"/>
    <col min="4870" max="4870" width="2.88671875" style="1" customWidth="1"/>
    <col min="4871" max="4872" width="2.88671875" style="1" bestFit="1" customWidth="1"/>
    <col min="4873" max="4881" width="2.88671875" style="1" customWidth="1"/>
    <col min="4882" max="4882" width="2.88671875" style="1" bestFit="1" customWidth="1"/>
    <col min="4883" max="4883" width="2.88671875" style="1" customWidth="1"/>
    <col min="4884" max="5118" width="9" style="1"/>
    <col min="5119" max="5119" width="8.109375" style="1" customWidth="1"/>
    <col min="5120" max="5120" width="13.33203125" style="1" customWidth="1"/>
    <col min="5121" max="5121" width="10.77734375" style="1" customWidth="1"/>
    <col min="5122" max="5122" width="11.33203125" style="1" customWidth="1"/>
    <col min="5123" max="5123" width="0" style="1" hidden="1" customWidth="1"/>
    <col min="5124" max="5125" width="2.88671875" style="1" bestFit="1" customWidth="1"/>
    <col min="5126" max="5126" width="2.88671875" style="1" customWidth="1"/>
    <col min="5127" max="5128" width="2.88671875" style="1" bestFit="1" customWidth="1"/>
    <col min="5129" max="5137" width="2.88671875" style="1" customWidth="1"/>
    <col min="5138" max="5138" width="2.88671875" style="1" bestFit="1" customWidth="1"/>
    <col min="5139" max="5139" width="2.88671875" style="1" customWidth="1"/>
    <col min="5140" max="5374" width="9" style="1"/>
    <col min="5375" max="5375" width="8.109375" style="1" customWidth="1"/>
    <col min="5376" max="5376" width="13.33203125" style="1" customWidth="1"/>
    <col min="5377" max="5377" width="10.77734375" style="1" customWidth="1"/>
    <col min="5378" max="5378" width="11.33203125" style="1" customWidth="1"/>
    <col min="5379" max="5379" width="0" style="1" hidden="1" customWidth="1"/>
    <col min="5380" max="5381" width="2.88671875" style="1" bestFit="1" customWidth="1"/>
    <col min="5382" max="5382" width="2.88671875" style="1" customWidth="1"/>
    <col min="5383" max="5384" width="2.88671875" style="1" bestFit="1" customWidth="1"/>
    <col min="5385" max="5393" width="2.88671875" style="1" customWidth="1"/>
    <col min="5394" max="5394" width="2.88671875" style="1" bestFit="1" customWidth="1"/>
    <col min="5395" max="5395" width="2.88671875" style="1" customWidth="1"/>
    <col min="5396" max="5630" width="9" style="1"/>
    <col min="5631" max="5631" width="8.109375" style="1" customWidth="1"/>
    <col min="5632" max="5632" width="13.33203125" style="1" customWidth="1"/>
    <col min="5633" max="5633" width="10.77734375" style="1" customWidth="1"/>
    <col min="5634" max="5634" width="11.33203125" style="1" customWidth="1"/>
    <col min="5635" max="5635" width="0" style="1" hidden="1" customWidth="1"/>
    <col min="5636" max="5637" width="2.88671875" style="1" bestFit="1" customWidth="1"/>
    <col min="5638" max="5638" width="2.88671875" style="1" customWidth="1"/>
    <col min="5639" max="5640" width="2.88671875" style="1" bestFit="1" customWidth="1"/>
    <col min="5641" max="5649" width="2.88671875" style="1" customWidth="1"/>
    <col min="5650" max="5650" width="2.88671875" style="1" bestFit="1" customWidth="1"/>
    <col min="5651" max="5651" width="2.88671875" style="1" customWidth="1"/>
    <col min="5652" max="5886" width="9" style="1"/>
    <col min="5887" max="5887" width="8.109375" style="1" customWidth="1"/>
    <col min="5888" max="5888" width="13.33203125" style="1" customWidth="1"/>
    <col min="5889" max="5889" width="10.77734375" style="1" customWidth="1"/>
    <col min="5890" max="5890" width="11.33203125" style="1" customWidth="1"/>
    <col min="5891" max="5891" width="0" style="1" hidden="1" customWidth="1"/>
    <col min="5892" max="5893" width="2.88671875" style="1" bestFit="1" customWidth="1"/>
    <col min="5894" max="5894" width="2.88671875" style="1" customWidth="1"/>
    <col min="5895" max="5896" width="2.88671875" style="1" bestFit="1" customWidth="1"/>
    <col min="5897" max="5905" width="2.88671875" style="1" customWidth="1"/>
    <col min="5906" max="5906" width="2.88671875" style="1" bestFit="1" customWidth="1"/>
    <col min="5907" max="5907" width="2.88671875" style="1" customWidth="1"/>
    <col min="5908" max="6142" width="9" style="1"/>
    <col min="6143" max="6143" width="8.109375" style="1" customWidth="1"/>
    <col min="6144" max="6144" width="13.33203125" style="1" customWidth="1"/>
    <col min="6145" max="6145" width="10.77734375" style="1" customWidth="1"/>
    <col min="6146" max="6146" width="11.33203125" style="1" customWidth="1"/>
    <col min="6147" max="6147" width="0" style="1" hidden="1" customWidth="1"/>
    <col min="6148" max="6149" width="2.88671875" style="1" bestFit="1" customWidth="1"/>
    <col min="6150" max="6150" width="2.88671875" style="1" customWidth="1"/>
    <col min="6151" max="6152" width="2.88671875" style="1" bestFit="1" customWidth="1"/>
    <col min="6153" max="6161" width="2.88671875" style="1" customWidth="1"/>
    <col min="6162" max="6162" width="2.88671875" style="1" bestFit="1" customWidth="1"/>
    <col min="6163" max="6163" width="2.88671875" style="1" customWidth="1"/>
    <col min="6164" max="6398" width="9" style="1"/>
    <col min="6399" max="6399" width="8.109375" style="1" customWidth="1"/>
    <col min="6400" max="6400" width="13.33203125" style="1" customWidth="1"/>
    <col min="6401" max="6401" width="10.77734375" style="1" customWidth="1"/>
    <col min="6402" max="6402" width="11.33203125" style="1" customWidth="1"/>
    <col min="6403" max="6403" width="0" style="1" hidden="1" customWidth="1"/>
    <col min="6404" max="6405" width="2.88671875" style="1" bestFit="1" customWidth="1"/>
    <col min="6406" max="6406" width="2.88671875" style="1" customWidth="1"/>
    <col min="6407" max="6408" width="2.88671875" style="1" bestFit="1" customWidth="1"/>
    <col min="6409" max="6417" width="2.88671875" style="1" customWidth="1"/>
    <col min="6418" max="6418" width="2.88671875" style="1" bestFit="1" customWidth="1"/>
    <col min="6419" max="6419" width="2.88671875" style="1" customWidth="1"/>
    <col min="6420" max="6654" width="9" style="1"/>
    <col min="6655" max="6655" width="8.109375" style="1" customWidth="1"/>
    <col min="6656" max="6656" width="13.33203125" style="1" customWidth="1"/>
    <col min="6657" max="6657" width="10.77734375" style="1" customWidth="1"/>
    <col min="6658" max="6658" width="11.33203125" style="1" customWidth="1"/>
    <col min="6659" max="6659" width="0" style="1" hidden="1" customWidth="1"/>
    <col min="6660" max="6661" width="2.88671875" style="1" bestFit="1" customWidth="1"/>
    <col min="6662" max="6662" width="2.88671875" style="1" customWidth="1"/>
    <col min="6663" max="6664" width="2.88671875" style="1" bestFit="1" customWidth="1"/>
    <col min="6665" max="6673" width="2.88671875" style="1" customWidth="1"/>
    <col min="6674" max="6674" width="2.88671875" style="1" bestFit="1" customWidth="1"/>
    <col min="6675" max="6675" width="2.88671875" style="1" customWidth="1"/>
    <col min="6676" max="6910" width="9" style="1"/>
    <col min="6911" max="6911" width="8.109375" style="1" customWidth="1"/>
    <col min="6912" max="6912" width="13.33203125" style="1" customWidth="1"/>
    <col min="6913" max="6913" width="10.77734375" style="1" customWidth="1"/>
    <col min="6914" max="6914" width="11.33203125" style="1" customWidth="1"/>
    <col min="6915" max="6915" width="0" style="1" hidden="1" customWidth="1"/>
    <col min="6916" max="6917" width="2.88671875" style="1" bestFit="1" customWidth="1"/>
    <col min="6918" max="6918" width="2.88671875" style="1" customWidth="1"/>
    <col min="6919" max="6920" width="2.88671875" style="1" bestFit="1" customWidth="1"/>
    <col min="6921" max="6929" width="2.88671875" style="1" customWidth="1"/>
    <col min="6930" max="6930" width="2.88671875" style="1" bestFit="1" customWidth="1"/>
    <col min="6931" max="6931" width="2.88671875" style="1" customWidth="1"/>
    <col min="6932" max="7166" width="9" style="1"/>
    <col min="7167" max="7167" width="8.109375" style="1" customWidth="1"/>
    <col min="7168" max="7168" width="13.33203125" style="1" customWidth="1"/>
    <col min="7169" max="7169" width="10.77734375" style="1" customWidth="1"/>
    <col min="7170" max="7170" width="11.33203125" style="1" customWidth="1"/>
    <col min="7171" max="7171" width="0" style="1" hidden="1" customWidth="1"/>
    <col min="7172" max="7173" width="2.88671875" style="1" bestFit="1" customWidth="1"/>
    <col min="7174" max="7174" width="2.88671875" style="1" customWidth="1"/>
    <col min="7175" max="7176" width="2.88671875" style="1" bestFit="1" customWidth="1"/>
    <col min="7177" max="7185" width="2.88671875" style="1" customWidth="1"/>
    <col min="7186" max="7186" width="2.88671875" style="1" bestFit="1" customWidth="1"/>
    <col min="7187" max="7187" width="2.88671875" style="1" customWidth="1"/>
    <col min="7188" max="7422" width="9" style="1"/>
    <col min="7423" max="7423" width="8.109375" style="1" customWidth="1"/>
    <col min="7424" max="7424" width="13.33203125" style="1" customWidth="1"/>
    <col min="7425" max="7425" width="10.77734375" style="1" customWidth="1"/>
    <col min="7426" max="7426" width="11.33203125" style="1" customWidth="1"/>
    <col min="7427" max="7427" width="0" style="1" hidden="1" customWidth="1"/>
    <col min="7428" max="7429" width="2.88671875" style="1" bestFit="1" customWidth="1"/>
    <col min="7430" max="7430" width="2.88671875" style="1" customWidth="1"/>
    <col min="7431" max="7432" width="2.88671875" style="1" bestFit="1" customWidth="1"/>
    <col min="7433" max="7441" width="2.88671875" style="1" customWidth="1"/>
    <col min="7442" max="7442" width="2.88671875" style="1" bestFit="1" customWidth="1"/>
    <col min="7443" max="7443" width="2.88671875" style="1" customWidth="1"/>
    <col min="7444" max="7678" width="9" style="1"/>
    <col min="7679" max="7679" width="8.109375" style="1" customWidth="1"/>
    <col min="7680" max="7680" width="13.33203125" style="1" customWidth="1"/>
    <col min="7681" max="7681" width="10.77734375" style="1" customWidth="1"/>
    <col min="7682" max="7682" width="11.33203125" style="1" customWidth="1"/>
    <col min="7683" max="7683" width="0" style="1" hidden="1" customWidth="1"/>
    <col min="7684" max="7685" width="2.88671875" style="1" bestFit="1" customWidth="1"/>
    <col min="7686" max="7686" width="2.88671875" style="1" customWidth="1"/>
    <col min="7687" max="7688" width="2.88671875" style="1" bestFit="1" customWidth="1"/>
    <col min="7689" max="7697" width="2.88671875" style="1" customWidth="1"/>
    <col min="7698" max="7698" width="2.88671875" style="1" bestFit="1" customWidth="1"/>
    <col min="7699" max="7699" width="2.88671875" style="1" customWidth="1"/>
    <col min="7700" max="7934" width="9" style="1"/>
    <col min="7935" max="7935" width="8.109375" style="1" customWidth="1"/>
    <col min="7936" max="7936" width="13.33203125" style="1" customWidth="1"/>
    <col min="7937" max="7937" width="10.77734375" style="1" customWidth="1"/>
    <col min="7938" max="7938" width="11.33203125" style="1" customWidth="1"/>
    <col min="7939" max="7939" width="0" style="1" hidden="1" customWidth="1"/>
    <col min="7940" max="7941" width="2.88671875" style="1" bestFit="1" customWidth="1"/>
    <col min="7942" max="7942" width="2.88671875" style="1" customWidth="1"/>
    <col min="7943" max="7944" width="2.88671875" style="1" bestFit="1" customWidth="1"/>
    <col min="7945" max="7953" width="2.88671875" style="1" customWidth="1"/>
    <col min="7954" max="7954" width="2.88671875" style="1" bestFit="1" customWidth="1"/>
    <col min="7955" max="7955" width="2.88671875" style="1" customWidth="1"/>
    <col min="7956" max="8190" width="9" style="1"/>
    <col min="8191" max="8191" width="8.109375" style="1" customWidth="1"/>
    <col min="8192" max="8192" width="13.33203125" style="1" customWidth="1"/>
    <col min="8193" max="8193" width="10.77734375" style="1" customWidth="1"/>
    <col min="8194" max="8194" width="11.33203125" style="1" customWidth="1"/>
    <col min="8195" max="8195" width="0" style="1" hidden="1" customWidth="1"/>
    <col min="8196" max="8197" width="2.88671875" style="1" bestFit="1" customWidth="1"/>
    <col min="8198" max="8198" width="2.88671875" style="1" customWidth="1"/>
    <col min="8199" max="8200" width="2.88671875" style="1" bestFit="1" customWidth="1"/>
    <col min="8201" max="8209" width="2.88671875" style="1" customWidth="1"/>
    <col min="8210" max="8210" width="2.88671875" style="1" bestFit="1" customWidth="1"/>
    <col min="8211" max="8211" width="2.88671875" style="1" customWidth="1"/>
    <col min="8212" max="8446" width="9" style="1"/>
    <col min="8447" max="8447" width="8.109375" style="1" customWidth="1"/>
    <col min="8448" max="8448" width="13.33203125" style="1" customWidth="1"/>
    <col min="8449" max="8449" width="10.77734375" style="1" customWidth="1"/>
    <col min="8450" max="8450" width="11.33203125" style="1" customWidth="1"/>
    <col min="8451" max="8451" width="0" style="1" hidden="1" customWidth="1"/>
    <col min="8452" max="8453" width="2.88671875" style="1" bestFit="1" customWidth="1"/>
    <col min="8454" max="8454" width="2.88671875" style="1" customWidth="1"/>
    <col min="8455" max="8456" width="2.88671875" style="1" bestFit="1" customWidth="1"/>
    <col min="8457" max="8465" width="2.88671875" style="1" customWidth="1"/>
    <col min="8466" max="8466" width="2.88671875" style="1" bestFit="1" customWidth="1"/>
    <col min="8467" max="8467" width="2.88671875" style="1" customWidth="1"/>
    <col min="8468" max="8702" width="9" style="1"/>
    <col min="8703" max="8703" width="8.109375" style="1" customWidth="1"/>
    <col min="8704" max="8704" width="13.33203125" style="1" customWidth="1"/>
    <col min="8705" max="8705" width="10.77734375" style="1" customWidth="1"/>
    <col min="8706" max="8706" width="11.33203125" style="1" customWidth="1"/>
    <col min="8707" max="8707" width="0" style="1" hidden="1" customWidth="1"/>
    <col min="8708" max="8709" width="2.88671875" style="1" bestFit="1" customWidth="1"/>
    <col min="8710" max="8710" width="2.88671875" style="1" customWidth="1"/>
    <col min="8711" max="8712" width="2.88671875" style="1" bestFit="1" customWidth="1"/>
    <col min="8713" max="8721" width="2.88671875" style="1" customWidth="1"/>
    <col min="8722" max="8722" width="2.88671875" style="1" bestFit="1" customWidth="1"/>
    <col min="8723" max="8723" width="2.88671875" style="1" customWidth="1"/>
    <col min="8724" max="8958" width="9" style="1"/>
    <col min="8959" max="8959" width="8.109375" style="1" customWidth="1"/>
    <col min="8960" max="8960" width="13.33203125" style="1" customWidth="1"/>
    <col min="8961" max="8961" width="10.77734375" style="1" customWidth="1"/>
    <col min="8962" max="8962" width="11.33203125" style="1" customWidth="1"/>
    <col min="8963" max="8963" width="0" style="1" hidden="1" customWidth="1"/>
    <col min="8964" max="8965" width="2.88671875" style="1" bestFit="1" customWidth="1"/>
    <col min="8966" max="8966" width="2.88671875" style="1" customWidth="1"/>
    <col min="8967" max="8968" width="2.88671875" style="1" bestFit="1" customWidth="1"/>
    <col min="8969" max="8977" width="2.88671875" style="1" customWidth="1"/>
    <col min="8978" max="8978" width="2.88671875" style="1" bestFit="1" customWidth="1"/>
    <col min="8979" max="8979" width="2.88671875" style="1" customWidth="1"/>
    <col min="8980" max="9214" width="9" style="1"/>
    <col min="9215" max="9215" width="8.109375" style="1" customWidth="1"/>
    <col min="9216" max="9216" width="13.33203125" style="1" customWidth="1"/>
    <col min="9217" max="9217" width="10.77734375" style="1" customWidth="1"/>
    <col min="9218" max="9218" width="11.33203125" style="1" customWidth="1"/>
    <col min="9219" max="9219" width="0" style="1" hidden="1" customWidth="1"/>
    <col min="9220" max="9221" width="2.88671875" style="1" bestFit="1" customWidth="1"/>
    <col min="9222" max="9222" width="2.88671875" style="1" customWidth="1"/>
    <col min="9223" max="9224" width="2.88671875" style="1" bestFit="1" customWidth="1"/>
    <col min="9225" max="9233" width="2.88671875" style="1" customWidth="1"/>
    <col min="9234" max="9234" width="2.88671875" style="1" bestFit="1" customWidth="1"/>
    <col min="9235" max="9235" width="2.88671875" style="1" customWidth="1"/>
    <col min="9236" max="9470" width="9" style="1"/>
    <col min="9471" max="9471" width="8.109375" style="1" customWidth="1"/>
    <col min="9472" max="9472" width="13.33203125" style="1" customWidth="1"/>
    <col min="9473" max="9473" width="10.77734375" style="1" customWidth="1"/>
    <col min="9474" max="9474" width="11.33203125" style="1" customWidth="1"/>
    <col min="9475" max="9475" width="0" style="1" hidden="1" customWidth="1"/>
    <col min="9476" max="9477" width="2.88671875" style="1" bestFit="1" customWidth="1"/>
    <col min="9478" max="9478" width="2.88671875" style="1" customWidth="1"/>
    <col min="9479" max="9480" width="2.88671875" style="1" bestFit="1" customWidth="1"/>
    <col min="9481" max="9489" width="2.88671875" style="1" customWidth="1"/>
    <col min="9490" max="9490" width="2.88671875" style="1" bestFit="1" customWidth="1"/>
    <col min="9491" max="9491" width="2.88671875" style="1" customWidth="1"/>
    <col min="9492" max="9726" width="9" style="1"/>
    <col min="9727" max="9727" width="8.109375" style="1" customWidth="1"/>
    <col min="9728" max="9728" width="13.33203125" style="1" customWidth="1"/>
    <col min="9729" max="9729" width="10.77734375" style="1" customWidth="1"/>
    <col min="9730" max="9730" width="11.33203125" style="1" customWidth="1"/>
    <col min="9731" max="9731" width="0" style="1" hidden="1" customWidth="1"/>
    <col min="9732" max="9733" width="2.88671875" style="1" bestFit="1" customWidth="1"/>
    <col min="9734" max="9734" width="2.88671875" style="1" customWidth="1"/>
    <col min="9735" max="9736" width="2.88671875" style="1" bestFit="1" customWidth="1"/>
    <col min="9737" max="9745" width="2.88671875" style="1" customWidth="1"/>
    <col min="9746" max="9746" width="2.88671875" style="1" bestFit="1" customWidth="1"/>
    <col min="9747" max="9747" width="2.88671875" style="1" customWidth="1"/>
    <col min="9748" max="9982" width="9" style="1"/>
    <col min="9983" max="9983" width="8.109375" style="1" customWidth="1"/>
    <col min="9984" max="9984" width="13.33203125" style="1" customWidth="1"/>
    <col min="9985" max="9985" width="10.77734375" style="1" customWidth="1"/>
    <col min="9986" max="9986" width="11.33203125" style="1" customWidth="1"/>
    <col min="9987" max="9987" width="0" style="1" hidden="1" customWidth="1"/>
    <col min="9988" max="9989" width="2.88671875" style="1" bestFit="1" customWidth="1"/>
    <col min="9990" max="9990" width="2.88671875" style="1" customWidth="1"/>
    <col min="9991" max="9992" width="2.88671875" style="1" bestFit="1" customWidth="1"/>
    <col min="9993" max="10001" width="2.88671875" style="1" customWidth="1"/>
    <col min="10002" max="10002" width="2.88671875" style="1" bestFit="1" customWidth="1"/>
    <col min="10003" max="10003" width="2.88671875" style="1" customWidth="1"/>
    <col min="10004" max="10238" width="9" style="1"/>
    <col min="10239" max="10239" width="8.109375" style="1" customWidth="1"/>
    <col min="10240" max="10240" width="13.33203125" style="1" customWidth="1"/>
    <col min="10241" max="10241" width="10.77734375" style="1" customWidth="1"/>
    <col min="10242" max="10242" width="11.33203125" style="1" customWidth="1"/>
    <col min="10243" max="10243" width="0" style="1" hidden="1" customWidth="1"/>
    <col min="10244" max="10245" width="2.88671875" style="1" bestFit="1" customWidth="1"/>
    <col min="10246" max="10246" width="2.88671875" style="1" customWidth="1"/>
    <col min="10247" max="10248" width="2.88671875" style="1" bestFit="1" customWidth="1"/>
    <col min="10249" max="10257" width="2.88671875" style="1" customWidth="1"/>
    <col min="10258" max="10258" width="2.88671875" style="1" bestFit="1" customWidth="1"/>
    <col min="10259" max="10259" width="2.88671875" style="1" customWidth="1"/>
    <col min="10260" max="10494" width="9" style="1"/>
    <col min="10495" max="10495" width="8.109375" style="1" customWidth="1"/>
    <col min="10496" max="10496" width="13.33203125" style="1" customWidth="1"/>
    <col min="10497" max="10497" width="10.77734375" style="1" customWidth="1"/>
    <col min="10498" max="10498" width="11.33203125" style="1" customWidth="1"/>
    <col min="10499" max="10499" width="0" style="1" hidden="1" customWidth="1"/>
    <col min="10500" max="10501" width="2.88671875" style="1" bestFit="1" customWidth="1"/>
    <col min="10502" max="10502" width="2.88671875" style="1" customWidth="1"/>
    <col min="10503" max="10504" width="2.88671875" style="1" bestFit="1" customWidth="1"/>
    <col min="10505" max="10513" width="2.88671875" style="1" customWidth="1"/>
    <col min="10514" max="10514" width="2.88671875" style="1" bestFit="1" customWidth="1"/>
    <col min="10515" max="10515" width="2.88671875" style="1" customWidth="1"/>
    <col min="10516" max="10750" width="9" style="1"/>
    <col min="10751" max="10751" width="8.109375" style="1" customWidth="1"/>
    <col min="10752" max="10752" width="13.33203125" style="1" customWidth="1"/>
    <col min="10753" max="10753" width="10.77734375" style="1" customWidth="1"/>
    <col min="10754" max="10754" width="11.33203125" style="1" customWidth="1"/>
    <col min="10755" max="10755" width="0" style="1" hidden="1" customWidth="1"/>
    <col min="10756" max="10757" width="2.88671875" style="1" bestFit="1" customWidth="1"/>
    <col min="10758" max="10758" width="2.88671875" style="1" customWidth="1"/>
    <col min="10759" max="10760" width="2.88671875" style="1" bestFit="1" customWidth="1"/>
    <col min="10761" max="10769" width="2.88671875" style="1" customWidth="1"/>
    <col min="10770" max="10770" width="2.88671875" style="1" bestFit="1" customWidth="1"/>
    <col min="10771" max="10771" width="2.88671875" style="1" customWidth="1"/>
    <col min="10772" max="11006" width="9" style="1"/>
    <col min="11007" max="11007" width="8.109375" style="1" customWidth="1"/>
    <col min="11008" max="11008" width="13.33203125" style="1" customWidth="1"/>
    <col min="11009" max="11009" width="10.77734375" style="1" customWidth="1"/>
    <col min="11010" max="11010" width="11.33203125" style="1" customWidth="1"/>
    <col min="11011" max="11011" width="0" style="1" hidden="1" customWidth="1"/>
    <col min="11012" max="11013" width="2.88671875" style="1" bestFit="1" customWidth="1"/>
    <col min="11014" max="11014" width="2.88671875" style="1" customWidth="1"/>
    <col min="11015" max="11016" width="2.88671875" style="1" bestFit="1" customWidth="1"/>
    <col min="11017" max="11025" width="2.88671875" style="1" customWidth="1"/>
    <col min="11026" max="11026" width="2.88671875" style="1" bestFit="1" customWidth="1"/>
    <col min="11027" max="11027" width="2.88671875" style="1" customWidth="1"/>
    <col min="11028" max="11262" width="9" style="1"/>
    <col min="11263" max="11263" width="8.109375" style="1" customWidth="1"/>
    <col min="11264" max="11264" width="13.33203125" style="1" customWidth="1"/>
    <col min="11265" max="11265" width="10.77734375" style="1" customWidth="1"/>
    <col min="11266" max="11266" width="11.33203125" style="1" customWidth="1"/>
    <col min="11267" max="11267" width="0" style="1" hidden="1" customWidth="1"/>
    <col min="11268" max="11269" width="2.88671875" style="1" bestFit="1" customWidth="1"/>
    <col min="11270" max="11270" width="2.88671875" style="1" customWidth="1"/>
    <col min="11271" max="11272" width="2.88671875" style="1" bestFit="1" customWidth="1"/>
    <col min="11273" max="11281" width="2.88671875" style="1" customWidth="1"/>
    <col min="11282" max="11282" width="2.88671875" style="1" bestFit="1" customWidth="1"/>
    <col min="11283" max="11283" width="2.88671875" style="1" customWidth="1"/>
    <col min="11284" max="11518" width="9" style="1"/>
    <col min="11519" max="11519" width="8.109375" style="1" customWidth="1"/>
    <col min="11520" max="11520" width="13.33203125" style="1" customWidth="1"/>
    <col min="11521" max="11521" width="10.77734375" style="1" customWidth="1"/>
    <col min="11522" max="11522" width="11.33203125" style="1" customWidth="1"/>
    <col min="11523" max="11523" width="0" style="1" hidden="1" customWidth="1"/>
    <col min="11524" max="11525" width="2.88671875" style="1" bestFit="1" customWidth="1"/>
    <col min="11526" max="11526" width="2.88671875" style="1" customWidth="1"/>
    <col min="11527" max="11528" width="2.88671875" style="1" bestFit="1" customWidth="1"/>
    <col min="11529" max="11537" width="2.88671875" style="1" customWidth="1"/>
    <col min="11538" max="11538" width="2.88671875" style="1" bestFit="1" customWidth="1"/>
    <col min="11539" max="11539" width="2.88671875" style="1" customWidth="1"/>
    <col min="11540" max="11774" width="9" style="1"/>
    <col min="11775" max="11775" width="8.109375" style="1" customWidth="1"/>
    <col min="11776" max="11776" width="13.33203125" style="1" customWidth="1"/>
    <col min="11777" max="11777" width="10.77734375" style="1" customWidth="1"/>
    <col min="11778" max="11778" width="11.33203125" style="1" customWidth="1"/>
    <col min="11779" max="11779" width="0" style="1" hidden="1" customWidth="1"/>
    <col min="11780" max="11781" width="2.88671875" style="1" bestFit="1" customWidth="1"/>
    <col min="11782" max="11782" width="2.88671875" style="1" customWidth="1"/>
    <col min="11783" max="11784" width="2.88671875" style="1" bestFit="1" customWidth="1"/>
    <col min="11785" max="11793" width="2.88671875" style="1" customWidth="1"/>
    <col min="11794" max="11794" width="2.88671875" style="1" bestFit="1" customWidth="1"/>
    <col min="11795" max="11795" width="2.88671875" style="1" customWidth="1"/>
    <col min="11796" max="12030" width="9" style="1"/>
    <col min="12031" max="12031" width="8.109375" style="1" customWidth="1"/>
    <col min="12032" max="12032" width="13.33203125" style="1" customWidth="1"/>
    <col min="12033" max="12033" width="10.77734375" style="1" customWidth="1"/>
    <col min="12034" max="12034" width="11.33203125" style="1" customWidth="1"/>
    <col min="12035" max="12035" width="0" style="1" hidden="1" customWidth="1"/>
    <col min="12036" max="12037" width="2.88671875" style="1" bestFit="1" customWidth="1"/>
    <col min="12038" max="12038" width="2.88671875" style="1" customWidth="1"/>
    <col min="12039" max="12040" width="2.88671875" style="1" bestFit="1" customWidth="1"/>
    <col min="12041" max="12049" width="2.88671875" style="1" customWidth="1"/>
    <col min="12050" max="12050" width="2.88671875" style="1" bestFit="1" customWidth="1"/>
    <col min="12051" max="12051" width="2.88671875" style="1" customWidth="1"/>
    <col min="12052" max="12286" width="9" style="1"/>
    <col min="12287" max="12287" width="8.109375" style="1" customWidth="1"/>
    <col min="12288" max="12288" width="13.33203125" style="1" customWidth="1"/>
    <col min="12289" max="12289" width="10.77734375" style="1" customWidth="1"/>
    <col min="12290" max="12290" width="11.33203125" style="1" customWidth="1"/>
    <col min="12291" max="12291" width="0" style="1" hidden="1" customWidth="1"/>
    <col min="12292" max="12293" width="2.88671875" style="1" bestFit="1" customWidth="1"/>
    <col min="12294" max="12294" width="2.88671875" style="1" customWidth="1"/>
    <col min="12295" max="12296" width="2.88671875" style="1" bestFit="1" customWidth="1"/>
    <col min="12297" max="12305" width="2.88671875" style="1" customWidth="1"/>
    <col min="12306" max="12306" width="2.88671875" style="1" bestFit="1" customWidth="1"/>
    <col min="12307" max="12307" width="2.88671875" style="1" customWidth="1"/>
    <col min="12308" max="12542" width="9" style="1"/>
    <col min="12543" max="12543" width="8.109375" style="1" customWidth="1"/>
    <col min="12544" max="12544" width="13.33203125" style="1" customWidth="1"/>
    <col min="12545" max="12545" width="10.77734375" style="1" customWidth="1"/>
    <col min="12546" max="12546" width="11.33203125" style="1" customWidth="1"/>
    <col min="12547" max="12547" width="0" style="1" hidden="1" customWidth="1"/>
    <col min="12548" max="12549" width="2.88671875" style="1" bestFit="1" customWidth="1"/>
    <col min="12550" max="12550" width="2.88671875" style="1" customWidth="1"/>
    <col min="12551" max="12552" width="2.88671875" style="1" bestFit="1" customWidth="1"/>
    <col min="12553" max="12561" width="2.88671875" style="1" customWidth="1"/>
    <col min="12562" max="12562" width="2.88671875" style="1" bestFit="1" customWidth="1"/>
    <col min="12563" max="12563" width="2.88671875" style="1" customWidth="1"/>
    <col min="12564" max="12798" width="9" style="1"/>
    <col min="12799" max="12799" width="8.109375" style="1" customWidth="1"/>
    <col min="12800" max="12800" width="13.33203125" style="1" customWidth="1"/>
    <col min="12801" max="12801" width="10.77734375" style="1" customWidth="1"/>
    <col min="12802" max="12802" width="11.33203125" style="1" customWidth="1"/>
    <col min="12803" max="12803" width="0" style="1" hidden="1" customWidth="1"/>
    <col min="12804" max="12805" width="2.88671875" style="1" bestFit="1" customWidth="1"/>
    <col min="12806" max="12806" width="2.88671875" style="1" customWidth="1"/>
    <col min="12807" max="12808" width="2.88671875" style="1" bestFit="1" customWidth="1"/>
    <col min="12809" max="12817" width="2.88671875" style="1" customWidth="1"/>
    <col min="12818" max="12818" width="2.88671875" style="1" bestFit="1" customWidth="1"/>
    <col min="12819" max="12819" width="2.88671875" style="1" customWidth="1"/>
    <col min="12820" max="13054" width="9" style="1"/>
    <col min="13055" max="13055" width="8.109375" style="1" customWidth="1"/>
    <col min="13056" max="13056" width="13.33203125" style="1" customWidth="1"/>
    <col min="13057" max="13057" width="10.77734375" style="1" customWidth="1"/>
    <col min="13058" max="13058" width="11.33203125" style="1" customWidth="1"/>
    <col min="13059" max="13059" width="0" style="1" hidden="1" customWidth="1"/>
    <col min="13060" max="13061" width="2.88671875" style="1" bestFit="1" customWidth="1"/>
    <col min="13062" max="13062" width="2.88671875" style="1" customWidth="1"/>
    <col min="13063" max="13064" width="2.88671875" style="1" bestFit="1" customWidth="1"/>
    <col min="13065" max="13073" width="2.88671875" style="1" customWidth="1"/>
    <col min="13074" max="13074" width="2.88671875" style="1" bestFit="1" customWidth="1"/>
    <col min="13075" max="13075" width="2.88671875" style="1" customWidth="1"/>
    <col min="13076" max="13310" width="9" style="1"/>
    <col min="13311" max="13311" width="8.109375" style="1" customWidth="1"/>
    <col min="13312" max="13312" width="13.33203125" style="1" customWidth="1"/>
    <col min="13313" max="13313" width="10.77734375" style="1" customWidth="1"/>
    <col min="13314" max="13314" width="11.33203125" style="1" customWidth="1"/>
    <col min="13315" max="13315" width="0" style="1" hidden="1" customWidth="1"/>
    <col min="13316" max="13317" width="2.88671875" style="1" bestFit="1" customWidth="1"/>
    <col min="13318" max="13318" width="2.88671875" style="1" customWidth="1"/>
    <col min="13319" max="13320" width="2.88671875" style="1" bestFit="1" customWidth="1"/>
    <col min="13321" max="13329" width="2.88671875" style="1" customWidth="1"/>
    <col min="13330" max="13330" width="2.88671875" style="1" bestFit="1" customWidth="1"/>
    <col min="13331" max="13331" width="2.88671875" style="1" customWidth="1"/>
    <col min="13332" max="13566" width="9" style="1"/>
    <col min="13567" max="13567" width="8.109375" style="1" customWidth="1"/>
    <col min="13568" max="13568" width="13.33203125" style="1" customWidth="1"/>
    <col min="13569" max="13569" width="10.77734375" style="1" customWidth="1"/>
    <col min="13570" max="13570" width="11.33203125" style="1" customWidth="1"/>
    <col min="13571" max="13571" width="0" style="1" hidden="1" customWidth="1"/>
    <col min="13572" max="13573" width="2.88671875" style="1" bestFit="1" customWidth="1"/>
    <col min="13574" max="13574" width="2.88671875" style="1" customWidth="1"/>
    <col min="13575" max="13576" width="2.88671875" style="1" bestFit="1" customWidth="1"/>
    <col min="13577" max="13585" width="2.88671875" style="1" customWidth="1"/>
    <col min="13586" max="13586" width="2.88671875" style="1" bestFit="1" customWidth="1"/>
    <col min="13587" max="13587" width="2.88671875" style="1" customWidth="1"/>
    <col min="13588" max="13822" width="9" style="1"/>
    <col min="13823" max="13823" width="8.109375" style="1" customWidth="1"/>
    <col min="13824" max="13824" width="13.33203125" style="1" customWidth="1"/>
    <col min="13825" max="13825" width="10.77734375" style="1" customWidth="1"/>
    <col min="13826" max="13826" width="11.33203125" style="1" customWidth="1"/>
    <col min="13827" max="13827" width="0" style="1" hidden="1" customWidth="1"/>
    <col min="13828" max="13829" width="2.88671875" style="1" bestFit="1" customWidth="1"/>
    <col min="13830" max="13830" width="2.88671875" style="1" customWidth="1"/>
    <col min="13831" max="13832" width="2.88671875" style="1" bestFit="1" customWidth="1"/>
    <col min="13833" max="13841" width="2.88671875" style="1" customWidth="1"/>
    <col min="13842" max="13842" width="2.88671875" style="1" bestFit="1" customWidth="1"/>
    <col min="13843" max="13843" width="2.88671875" style="1" customWidth="1"/>
    <col min="13844" max="14078" width="9" style="1"/>
    <col min="14079" max="14079" width="8.109375" style="1" customWidth="1"/>
    <col min="14080" max="14080" width="13.33203125" style="1" customWidth="1"/>
    <col min="14081" max="14081" width="10.77734375" style="1" customWidth="1"/>
    <col min="14082" max="14082" width="11.33203125" style="1" customWidth="1"/>
    <col min="14083" max="14083" width="0" style="1" hidden="1" customWidth="1"/>
    <col min="14084" max="14085" width="2.88671875" style="1" bestFit="1" customWidth="1"/>
    <col min="14086" max="14086" width="2.88671875" style="1" customWidth="1"/>
    <col min="14087" max="14088" width="2.88671875" style="1" bestFit="1" customWidth="1"/>
    <col min="14089" max="14097" width="2.88671875" style="1" customWidth="1"/>
    <col min="14098" max="14098" width="2.88671875" style="1" bestFit="1" customWidth="1"/>
    <col min="14099" max="14099" width="2.88671875" style="1" customWidth="1"/>
    <col min="14100" max="14334" width="9" style="1"/>
    <col min="14335" max="14335" width="8.109375" style="1" customWidth="1"/>
    <col min="14336" max="14336" width="13.33203125" style="1" customWidth="1"/>
    <col min="14337" max="14337" width="10.77734375" style="1" customWidth="1"/>
    <col min="14338" max="14338" width="11.33203125" style="1" customWidth="1"/>
    <col min="14339" max="14339" width="0" style="1" hidden="1" customWidth="1"/>
    <col min="14340" max="14341" width="2.88671875" style="1" bestFit="1" customWidth="1"/>
    <col min="14342" max="14342" width="2.88671875" style="1" customWidth="1"/>
    <col min="14343" max="14344" width="2.88671875" style="1" bestFit="1" customWidth="1"/>
    <col min="14345" max="14353" width="2.88671875" style="1" customWidth="1"/>
    <col min="14354" max="14354" width="2.88671875" style="1" bestFit="1" customWidth="1"/>
    <col min="14355" max="14355" width="2.88671875" style="1" customWidth="1"/>
    <col min="14356" max="14590" width="9" style="1"/>
    <col min="14591" max="14591" width="8.109375" style="1" customWidth="1"/>
    <col min="14592" max="14592" width="13.33203125" style="1" customWidth="1"/>
    <col min="14593" max="14593" width="10.77734375" style="1" customWidth="1"/>
    <col min="14594" max="14594" width="11.33203125" style="1" customWidth="1"/>
    <col min="14595" max="14595" width="0" style="1" hidden="1" customWidth="1"/>
    <col min="14596" max="14597" width="2.88671875" style="1" bestFit="1" customWidth="1"/>
    <col min="14598" max="14598" width="2.88671875" style="1" customWidth="1"/>
    <col min="14599" max="14600" width="2.88671875" style="1" bestFit="1" customWidth="1"/>
    <col min="14601" max="14609" width="2.88671875" style="1" customWidth="1"/>
    <col min="14610" max="14610" width="2.88671875" style="1" bestFit="1" customWidth="1"/>
    <col min="14611" max="14611" width="2.88671875" style="1" customWidth="1"/>
    <col min="14612" max="14846" width="9" style="1"/>
    <col min="14847" max="14847" width="8.109375" style="1" customWidth="1"/>
    <col min="14848" max="14848" width="13.33203125" style="1" customWidth="1"/>
    <col min="14849" max="14849" width="10.77734375" style="1" customWidth="1"/>
    <col min="14850" max="14850" width="11.33203125" style="1" customWidth="1"/>
    <col min="14851" max="14851" width="0" style="1" hidden="1" customWidth="1"/>
    <col min="14852" max="14853" width="2.88671875" style="1" bestFit="1" customWidth="1"/>
    <col min="14854" max="14854" width="2.88671875" style="1" customWidth="1"/>
    <col min="14855" max="14856" width="2.88671875" style="1" bestFit="1" customWidth="1"/>
    <col min="14857" max="14865" width="2.88671875" style="1" customWidth="1"/>
    <col min="14866" max="14866" width="2.88671875" style="1" bestFit="1" customWidth="1"/>
    <col min="14867" max="14867" width="2.88671875" style="1" customWidth="1"/>
    <col min="14868" max="15102" width="9" style="1"/>
    <col min="15103" max="15103" width="8.109375" style="1" customWidth="1"/>
    <col min="15104" max="15104" width="13.33203125" style="1" customWidth="1"/>
    <col min="15105" max="15105" width="10.77734375" style="1" customWidth="1"/>
    <col min="15106" max="15106" width="11.33203125" style="1" customWidth="1"/>
    <col min="15107" max="15107" width="0" style="1" hidden="1" customWidth="1"/>
    <col min="15108" max="15109" width="2.88671875" style="1" bestFit="1" customWidth="1"/>
    <col min="15110" max="15110" width="2.88671875" style="1" customWidth="1"/>
    <col min="15111" max="15112" width="2.88671875" style="1" bestFit="1" customWidth="1"/>
    <col min="15113" max="15121" width="2.88671875" style="1" customWidth="1"/>
    <col min="15122" max="15122" width="2.88671875" style="1" bestFit="1" customWidth="1"/>
    <col min="15123" max="15123" width="2.88671875" style="1" customWidth="1"/>
    <col min="15124" max="15358" width="9" style="1"/>
    <col min="15359" max="15359" width="8.109375" style="1" customWidth="1"/>
    <col min="15360" max="15360" width="13.33203125" style="1" customWidth="1"/>
    <col min="15361" max="15361" width="10.77734375" style="1" customWidth="1"/>
    <col min="15362" max="15362" width="11.33203125" style="1" customWidth="1"/>
    <col min="15363" max="15363" width="0" style="1" hidden="1" customWidth="1"/>
    <col min="15364" max="15365" width="2.88671875" style="1" bestFit="1" customWidth="1"/>
    <col min="15366" max="15366" width="2.88671875" style="1" customWidth="1"/>
    <col min="15367" max="15368" width="2.88671875" style="1" bestFit="1" customWidth="1"/>
    <col min="15369" max="15377" width="2.88671875" style="1" customWidth="1"/>
    <col min="15378" max="15378" width="2.88671875" style="1" bestFit="1" customWidth="1"/>
    <col min="15379" max="15379" width="2.88671875" style="1" customWidth="1"/>
    <col min="15380" max="15614" width="9" style="1"/>
    <col min="15615" max="15615" width="8.109375" style="1" customWidth="1"/>
    <col min="15616" max="15616" width="13.33203125" style="1" customWidth="1"/>
    <col min="15617" max="15617" width="10.77734375" style="1" customWidth="1"/>
    <col min="15618" max="15618" width="11.33203125" style="1" customWidth="1"/>
    <col min="15619" max="15619" width="0" style="1" hidden="1" customWidth="1"/>
    <col min="15620" max="15621" width="2.88671875" style="1" bestFit="1" customWidth="1"/>
    <col min="15622" max="15622" width="2.88671875" style="1" customWidth="1"/>
    <col min="15623" max="15624" width="2.88671875" style="1" bestFit="1" customWidth="1"/>
    <col min="15625" max="15633" width="2.88671875" style="1" customWidth="1"/>
    <col min="15634" max="15634" width="2.88671875" style="1" bestFit="1" customWidth="1"/>
    <col min="15635" max="15635" width="2.88671875" style="1" customWidth="1"/>
    <col min="15636" max="15870" width="9" style="1"/>
    <col min="15871" max="15871" width="8.109375" style="1" customWidth="1"/>
    <col min="15872" max="15872" width="13.33203125" style="1" customWidth="1"/>
    <col min="15873" max="15873" width="10.77734375" style="1" customWidth="1"/>
    <col min="15874" max="15874" width="11.33203125" style="1" customWidth="1"/>
    <col min="15875" max="15875" width="0" style="1" hidden="1" customWidth="1"/>
    <col min="15876" max="15877" width="2.88671875" style="1" bestFit="1" customWidth="1"/>
    <col min="15878" max="15878" width="2.88671875" style="1" customWidth="1"/>
    <col min="15879" max="15880" width="2.88671875" style="1" bestFit="1" customWidth="1"/>
    <col min="15881" max="15889" width="2.88671875" style="1" customWidth="1"/>
    <col min="15890" max="15890" width="2.88671875" style="1" bestFit="1" customWidth="1"/>
    <col min="15891" max="15891" width="2.88671875" style="1" customWidth="1"/>
    <col min="15892" max="16126" width="9" style="1"/>
    <col min="16127" max="16127" width="8.109375" style="1" customWidth="1"/>
    <col min="16128" max="16128" width="13.33203125" style="1" customWidth="1"/>
    <col min="16129" max="16129" width="10.77734375" style="1" customWidth="1"/>
    <col min="16130" max="16130" width="11.33203125" style="1" customWidth="1"/>
    <col min="16131" max="16131" width="0" style="1" hidden="1" customWidth="1"/>
    <col min="16132" max="16133" width="2.88671875" style="1" bestFit="1" customWidth="1"/>
    <col min="16134" max="16134" width="2.88671875" style="1" customWidth="1"/>
    <col min="16135" max="16136" width="2.88671875" style="1" bestFit="1" customWidth="1"/>
    <col min="16137" max="16145" width="2.88671875" style="1" customWidth="1"/>
    <col min="16146" max="16146" width="2.88671875" style="1" bestFit="1" customWidth="1"/>
    <col min="16147" max="16147" width="2.88671875" style="1" customWidth="1"/>
    <col min="16148" max="16384" width="9" style="1"/>
  </cols>
  <sheetData>
    <row r="1" spans="1:20" ht="13.5" customHeight="1">
      <c r="A1" s="141" t="s">
        <v>0</v>
      </c>
      <c r="B1" s="142"/>
      <c r="C1" s="143" t="s">
        <v>64</v>
      </c>
      <c r="D1" s="144"/>
      <c r="E1" s="145"/>
      <c r="F1" s="146" t="s">
        <v>1</v>
      </c>
      <c r="G1" s="147"/>
      <c r="H1" s="147"/>
      <c r="I1" s="147"/>
      <c r="J1" s="148" t="s">
        <v>63</v>
      </c>
      <c r="K1" s="149"/>
      <c r="L1" s="149"/>
      <c r="M1" s="149"/>
      <c r="N1" s="149"/>
      <c r="O1" s="149"/>
      <c r="P1" s="149"/>
      <c r="Q1" s="149"/>
      <c r="R1" s="150"/>
    </row>
    <row r="2" spans="1:20" ht="13.5" customHeight="1">
      <c r="A2" s="123" t="s">
        <v>2</v>
      </c>
      <c r="B2" s="124"/>
      <c r="C2" s="151" t="s">
        <v>62</v>
      </c>
      <c r="D2" s="152"/>
      <c r="E2" s="153"/>
      <c r="F2" s="127" t="s">
        <v>3</v>
      </c>
      <c r="G2" s="128"/>
      <c r="H2" s="128"/>
      <c r="I2" s="128"/>
      <c r="J2" s="152"/>
      <c r="K2" s="152"/>
      <c r="L2" s="152"/>
      <c r="M2" s="3"/>
      <c r="N2" s="3"/>
      <c r="O2" s="3"/>
      <c r="P2" s="3"/>
      <c r="Q2" s="3"/>
      <c r="R2" s="4"/>
    </row>
    <row r="3" spans="1:20" ht="13.5" customHeight="1">
      <c r="A3" s="123" t="s">
        <v>4</v>
      </c>
      <c r="B3" s="124"/>
      <c r="C3" s="125">
        <v>21</v>
      </c>
      <c r="D3" s="126"/>
      <c r="E3" s="5"/>
      <c r="F3" s="127" t="s">
        <v>5</v>
      </c>
      <c r="G3" s="128"/>
      <c r="H3" s="128"/>
      <c r="I3" s="128"/>
      <c r="J3" s="129">
        <v>-1</v>
      </c>
      <c r="K3" s="130"/>
      <c r="L3" s="130"/>
      <c r="M3" s="130"/>
      <c r="N3" s="130"/>
      <c r="O3" s="130"/>
      <c r="P3" s="130"/>
      <c r="Q3" s="130"/>
      <c r="R3" s="131"/>
    </row>
    <row r="4" spans="1:20" ht="13.5" customHeight="1">
      <c r="A4" s="123" t="s">
        <v>6</v>
      </c>
      <c r="B4" s="124"/>
      <c r="C4" s="132" t="s">
        <v>7</v>
      </c>
      <c r="D4" s="132"/>
      <c r="E4" s="132"/>
      <c r="F4" s="133"/>
      <c r="G4" s="133"/>
      <c r="H4" s="133"/>
      <c r="I4" s="133"/>
      <c r="J4" s="132"/>
      <c r="K4" s="132"/>
      <c r="L4" s="132"/>
      <c r="M4" s="132"/>
      <c r="N4" s="132"/>
      <c r="O4" s="132"/>
      <c r="P4" s="132"/>
      <c r="Q4" s="132"/>
      <c r="R4" s="132"/>
    </row>
    <row r="5" spans="1:20" ht="13.5" customHeight="1">
      <c r="A5" s="134" t="s">
        <v>8</v>
      </c>
      <c r="B5" s="135"/>
      <c r="C5" s="136" t="s">
        <v>9</v>
      </c>
      <c r="D5" s="137"/>
      <c r="E5" s="138"/>
      <c r="F5" s="136" t="s">
        <v>10</v>
      </c>
      <c r="G5" s="137"/>
      <c r="H5" s="137"/>
      <c r="I5" s="137"/>
      <c r="J5" s="137" t="s">
        <v>11</v>
      </c>
      <c r="K5" s="137"/>
      <c r="L5" s="137"/>
      <c r="M5" s="139" t="s">
        <v>12</v>
      </c>
      <c r="N5" s="137"/>
      <c r="O5" s="137"/>
      <c r="P5" s="137"/>
      <c r="Q5" s="137"/>
      <c r="R5" s="140"/>
    </row>
    <row r="6" spans="1:20" ht="13.5" customHeight="1" thickBot="1">
      <c r="A6" s="117">
        <f>COUNTIF(F41:HO41,"P")</f>
        <v>9</v>
      </c>
      <c r="B6" s="118"/>
      <c r="C6" s="119">
        <f>COUNTIF(F41:HO41,"F")</f>
        <v>0</v>
      </c>
      <c r="D6" s="120"/>
      <c r="E6" s="118"/>
      <c r="F6" s="119">
        <f>SUM(M6,- A6,- C6)</f>
        <v>-6</v>
      </c>
      <c r="G6" s="120"/>
      <c r="H6" s="120"/>
      <c r="I6" s="120"/>
      <c r="J6" s="23">
        <f>COUNTIF(E40:HO40,"N")</f>
        <v>5</v>
      </c>
      <c r="K6" s="23">
        <f>COUNTIF(E40:HO40,"A")</f>
        <v>4</v>
      </c>
      <c r="L6" s="23">
        <f>COUNTIF(E40:HO40,"B")</f>
        <v>0</v>
      </c>
      <c r="M6" s="121">
        <f>COUNTA(E8:HR8)</f>
        <v>3</v>
      </c>
      <c r="N6" s="120"/>
      <c r="O6" s="120"/>
      <c r="P6" s="120"/>
      <c r="Q6" s="120"/>
      <c r="R6" s="122"/>
      <c r="S6" s="6"/>
    </row>
    <row r="7" spans="1:20" ht="10.8" thickBot="1"/>
    <row r="8" spans="1:20" ht="46.5" customHeight="1" thickBot="1">
      <c r="A8" s="101"/>
      <c r="B8" s="102"/>
      <c r="C8" s="102"/>
      <c r="D8" s="102"/>
      <c r="E8" s="78"/>
      <c r="F8" s="79" t="s">
        <v>13</v>
      </c>
      <c r="G8" s="79" t="s">
        <v>48</v>
      </c>
      <c r="H8" s="79" t="s">
        <v>49</v>
      </c>
      <c r="I8" s="79"/>
      <c r="J8" s="79"/>
      <c r="K8" s="79"/>
      <c r="L8" s="79"/>
      <c r="M8" s="79"/>
      <c r="N8" s="79"/>
      <c r="O8" s="79"/>
      <c r="P8" s="79"/>
      <c r="Q8" s="79"/>
      <c r="R8" s="80"/>
      <c r="S8" s="26"/>
      <c r="T8" s="65"/>
    </row>
    <row r="9" spans="1:20" ht="13.5" customHeight="1">
      <c r="A9" s="81" t="s">
        <v>14</v>
      </c>
      <c r="B9" s="35" t="s">
        <v>15</v>
      </c>
      <c r="C9" s="37"/>
      <c r="D9" s="38"/>
      <c r="E9" s="3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27"/>
    </row>
    <row r="10" spans="1:20" ht="13.5" customHeight="1">
      <c r="A10" s="82"/>
      <c r="B10" s="36"/>
      <c r="C10" s="9"/>
      <c r="D10" s="10" t="s">
        <v>53</v>
      </c>
      <c r="E10" s="8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28"/>
      <c r="T10" s="65"/>
    </row>
    <row r="11" spans="1:20" ht="13.5" customHeight="1">
      <c r="A11" s="82"/>
      <c r="B11" s="36"/>
      <c r="C11" s="9"/>
      <c r="D11" s="10"/>
      <c r="E11" s="8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8"/>
    </row>
    <row r="12" spans="1:20" ht="13.5" customHeight="1">
      <c r="A12" s="82"/>
      <c r="B12" s="36" t="s">
        <v>36</v>
      </c>
      <c r="C12" s="9"/>
      <c r="D12" s="10"/>
      <c r="E12" s="8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28"/>
    </row>
    <row r="13" spans="1:20" ht="15.6" customHeight="1">
      <c r="A13" s="82"/>
      <c r="B13" s="36" t="s">
        <v>54</v>
      </c>
      <c r="C13" s="9"/>
      <c r="D13" s="10"/>
      <c r="E13" s="4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28"/>
    </row>
    <row r="14" spans="1:20" ht="13.5" customHeight="1">
      <c r="A14" s="82"/>
      <c r="B14" s="36"/>
      <c r="C14" s="9"/>
      <c r="D14" s="10" t="s">
        <v>44</v>
      </c>
      <c r="E14" s="40"/>
      <c r="F14" s="11" t="s">
        <v>16</v>
      </c>
      <c r="G14" s="11" t="s">
        <v>16</v>
      </c>
      <c r="H14" s="11" t="s">
        <v>16</v>
      </c>
      <c r="I14" s="11"/>
      <c r="J14" s="11"/>
      <c r="K14" s="11"/>
      <c r="L14" s="11"/>
      <c r="M14" s="11"/>
      <c r="N14" s="11"/>
      <c r="O14" s="11"/>
      <c r="P14" s="11"/>
      <c r="Q14" s="11"/>
      <c r="R14" s="28"/>
    </row>
    <row r="15" spans="1:20" ht="13.5" customHeight="1">
      <c r="A15" s="82"/>
      <c r="B15" s="36"/>
      <c r="C15" s="9"/>
      <c r="D15" s="10">
        <v>3</v>
      </c>
      <c r="E15" s="40"/>
      <c r="F15" s="11"/>
      <c r="G15" s="11"/>
      <c r="H15" s="11"/>
      <c r="I15" s="11" t="s">
        <v>16</v>
      </c>
      <c r="J15" s="11" t="s">
        <v>16</v>
      </c>
      <c r="K15" s="11" t="s">
        <v>16</v>
      </c>
      <c r="L15" s="11"/>
      <c r="M15" s="11"/>
      <c r="N15" s="11"/>
      <c r="O15" s="11"/>
      <c r="P15" s="11"/>
      <c r="Q15" s="11"/>
      <c r="R15" s="28"/>
    </row>
    <row r="16" spans="1:20" ht="13.5" customHeight="1">
      <c r="A16" s="82"/>
      <c r="B16" s="36"/>
      <c r="C16" s="9"/>
      <c r="D16" s="10">
        <v>4</v>
      </c>
      <c r="E16" s="40"/>
      <c r="F16" s="11"/>
      <c r="G16" s="11"/>
      <c r="H16" s="11"/>
      <c r="I16" s="11"/>
      <c r="J16" s="11"/>
      <c r="K16" s="11"/>
      <c r="L16" s="11" t="s">
        <v>16</v>
      </c>
      <c r="M16" s="11"/>
      <c r="N16" s="11"/>
      <c r="O16" s="11"/>
      <c r="P16" s="11"/>
      <c r="Q16" s="11"/>
      <c r="R16" s="28"/>
    </row>
    <row r="17" spans="1:19" ht="13.5" customHeight="1">
      <c r="A17" s="82"/>
      <c r="B17" s="36"/>
      <c r="C17" s="9"/>
      <c r="D17" s="10">
        <v>6</v>
      </c>
      <c r="E17" s="40"/>
      <c r="F17" s="11"/>
      <c r="G17" s="11"/>
      <c r="H17" s="11"/>
      <c r="I17" s="11"/>
      <c r="J17" s="11"/>
      <c r="K17" s="11"/>
      <c r="L17" s="11"/>
      <c r="M17" s="11" t="s">
        <v>16</v>
      </c>
      <c r="N17" s="11" t="s">
        <v>16</v>
      </c>
      <c r="O17" s="11"/>
      <c r="P17" s="11"/>
      <c r="Q17" s="11"/>
      <c r="R17" s="28"/>
    </row>
    <row r="18" spans="1:19" ht="13.5" customHeight="1">
      <c r="A18" s="82"/>
      <c r="B18" s="36" t="s">
        <v>55</v>
      </c>
      <c r="C18" s="9"/>
      <c r="D18" s="10"/>
      <c r="E18" s="4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28"/>
      <c r="S18" s="12"/>
    </row>
    <row r="19" spans="1:19" ht="13.5" customHeight="1">
      <c r="A19" s="82"/>
      <c r="B19" s="36"/>
      <c r="C19" s="9"/>
      <c r="D19" s="103" t="s">
        <v>44</v>
      </c>
      <c r="E19" s="104"/>
      <c r="F19" s="11" t="s">
        <v>16</v>
      </c>
      <c r="G19" s="11"/>
      <c r="H19" s="11"/>
      <c r="I19" s="11" t="s">
        <v>16</v>
      </c>
      <c r="J19" s="11"/>
      <c r="K19" s="11"/>
      <c r="L19" s="11"/>
      <c r="M19" s="11"/>
      <c r="N19" s="11"/>
      <c r="O19" s="11"/>
      <c r="P19" s="11"/>
      <c r="Q19" s="11"/>
      <c r="R19" s="28"/>
    </row>
    <row r="20" spans="1:19" ht="13.5" customHeight="1">
      <c r="A20" s="82"/>
      <c r="B20" s="36"/>
      <c r="C20" s="9"/>
      <c r="D20" s="113" t="s">
        <v>56</v>
      </c>
      <c r="E20" s="114"/>
      <c r="F20" s="11"/>
      <c r="G20" s="11" t="s">
        <v>16</v>
      </c>
      <c r="H20" s="11"/>
      <c r="I20" s="11"/>
      <c r="J20" s="11" t="s">
        <v>16</v>
      </c>
      <c r="K20" s="11"/>
      <c r="L20" s="11"/>
      <c r="M20" s="11" t="s">
        <v>16</v>
      </c>
      <c r="N20" s="11"/>
      <c r="O20" s="11"/>
      <c r="P20" s="11"/>
      <c r="Q20" s="11"/>
      <c r="R20" s="28"/>
    </row>
    <row r="21" spans="1:19" ht="13.5" customHeight="1">
      <c r="A21" s="82"/>
      <c r="B21" s="36"/>
      <c r="C21" s="9"/>
      <c r="D21" s="115" t="s">
        <v>57</v>
      </c>
      <c r="E21" s="116"/>
      <c r="F21" s="11"/>
      <c r="G21" s="11"/>
      <c r="H21" s="11" t="s">
        <v>16</v>
      </c>
      <c r="I21" s="11"/>
      <c r="J21" s="11"/>
      <c r="K21" s="11" t="s">
        <v>16</v>
      </c>
      <c r="L21" s="11" t="s">
        <v>16</v>
      </c>
      <c r="M21" s="11"/>
      <c r="N21" s="11"/>
      <c r="O21" s="11"/>
      <c r="P21" s="11"/>
      <c r="Q21" s="11"/>
      <c r="R21" s="28"/>
    </row>
    <row r="22" spans="1:19" ht="13.5" customHeight="1">
      <c r="A22" s="82"/>
      <c r="B22" s="36"/>
      <c r="C22" s="9"/>
      <c r="D22" s="10" t="s">
        <v>60</v>
      </c>
      <c r="E22" s="40"/>
      <c r="F22" s="11"/>
      <c r="G22" s="11"/>
      <c r="H22" s="11"/>
      <c r="I22" s="11"/>
      <c r="J22" s="11"/>
      <c r="K22" s="11"/>
      <c r="L22" s="11"/>
      <c r="M22" s="11"/>
      <c r="N22" s="11" t="s">
        <v>16</v>
      </c>
      <c r="O22" s="11"/>
      <c r="P22" s="11"/>
      <c r="Q22" s="11"/>
      <c r="R22" s="28"/>
    </row>
    <row r="23" spans="1:19" ht="13.5" customHeight="1">
      <c r="A23" s="82"/>
      <c r="B23" s="36"/>
      <c r="C23" s="9"/>
      <c r="D23" s="103"/>
      <c r="E23" s="10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28"/>
    </row>
    <row r="24" spans="1:19" ht="13.5" customHeight="1">
      <c r="A24" s="82"/>
      <c r="B24" s="36"/>
      <c r="C24" s="9"/>
      <c r="D24" s="103"/>
      <c r="E24" s="10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8"/>
    </row>
    <row r="25" spans="1:19" ht="13.5" customHeight="1">
      <c r="A25" s="82"/>
      <c r="B25" s="36"/>
      <c r="C25" s="9"/>
      <c r="D25" s="85"/>
      <c r="E25" s="4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8"/>
    </row>
    <row r="26" spans="1:19" ht="13.5" customHeight="1">
      <c r="A26" s="82"/>
      <c r="B26" s="36"/>
      <c r="C26" s="9"/>
      <c r="D26" s="10"/>
      <c r="E26" s="4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28"/>
    </row>
    <row r="27" spans="1:19" ht="13.5" customHeight="1">
      <c r="A27" s="82"/>
      <c r="B27" s="36"/>
      <c r="C27" s="9"/>
      <c r="D27" s="10"/>
      <c r="E27" s="4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8"/>
    </row>
    <row r="28" spans="1:19" ht="13.5" customHeight="1">
      <c r="A28" s="82"/>
      <c r="B28" s="36"/>
      <c r="C28" s="9"/>
      <c r="D28" s="10"/>
      <c r="E28" s="4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28"/>
    </row>
    <row r="29" spans="1:19" ht="13.5" customHeight="1">
      <c r="A29" s="82"/>
      <c r="B29" s="41"/>
      <c r="C29" s="9"/>
      <c r="D29" s="10"/>
      <c r="E29" s="4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8"/>
    </row>
    <row r="30" spans="1:19" ht="13.5" customHeight="1" thickBot="1">
      <c r="A30" s="86"/>
      <c r="B30" s="42"/>
      <c r="C30" s="43"/>
      <c r="D30" s="44"/>
      <c r="E30" s="40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29"/>
    </row>
    <row r="31" spans="1:19" ht="13.5" customHeight="1">
      <c r="A31" s="87" t="s">
        <v>17</v>
      </c>
      <c r="B31" s="48" t="s">
        <v>18</v>
      </c>
      <c r="C31" s="49"/>
      <c r="D31" s="50"/>
      <c r="E31" s="51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</row>
    <row r="32" spans="1:19" ht="13.5" customHeight="1">
      <c r="A32" s="88"/>
      <c r="B32" s="54"/>
      <c r="C32" s="13"/>
      <c r="D32" s="14">
        <v>1</v>
      </c>
      <c r="E32" s="15"/>
      <c r="F32" s="11"/>
      <c r="G32" s="11"/>
      <c r="H32" s="11"/>
      <c r="I32" s="11"/>
      <c r="J32" s="11"/>
      <c r="K32" s="11"/>
      <c r="L32" s="11" t="s">
        <v>16</v>
      </c>
      <c r="M32" s="11" t="s">
        <v>16</v>
      </c>
      <c r="N32" s="11"/>
      <c r="O32" s="11"/>
      <c r="P32" s="11"/>
      <c r="Q32" s="11"/>
      <c r="R32" s="28"/>
    </row>
    <row r="33" spans="1:18" ht="13.5" customHeight="1">
      <c r="A33" s="88"/>
      <c r="B33" s="54"/>
      <c r="C33" s="16"/>
      <c r="D33" s="14">
        <v>0</v>
      </c>
      <c r="E33" s="17"/>
      <c r="F33" s="11"/>
      <c r="G33" s="11"/>
      <c r="I33" s="11"/>
      <c r="J33" s="11" t="s">
        <v>16</v>
      </c>
      <c r="K33" s="11" t="s">
        <v>16</v>
      </c>
      <c r="L33" s="11"/>
      <c r="M33" s="11"/>
      <c r="N33" s="11"/>
      <c r="O33" s="11"/>
      <c r="P33" s="11"/>
      <c r="Q33" s="11"/>
      <c r="R33" s="28"/>
    </row>
    <row r="34" spans="1:18" ht="13.5" customHeight="1">
      <c r="A34" s="88"/>
      <c r="B34" s="54"/>
      <c r="C34" s="16"/>
      <c r="D34" s="14">
        <v>-1</v>
      </c>
      <c r="E34" s="17"/>
      <c r="F34" s="11"/>
      <c r="G34" s="11"/>
      <c r="H34" s="11"/>
      <c r="I34" s="11"/>
      <c r="J34" s="11"/>
      <c r="K34" s="11"/>
      <c r="L34" s="11"/>
      <c r="M34" s="11"/>
      <c r="N34" s="11" t="s">
        <v>16</v>
      </c>
      <c r="O34" s="11"/>
      <c r="P34" s="11"/>
      <c r="Q34" s="11"/>
      <c r="R34" s="28"/>
    </row>
    <row r="35" spans="1:18" ht="13.5" customHeight="1">
      <c r="A35" s="88"/>
      <c r="B35" s="54" t="s">
        <v>19</v>
      </c>
      <c r="C35" s="16"/>
      <c r="D35" s="14"/>
      <c r="E35" s="1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28"/>
    </row>
    <row r="36" spans="1:18" ht="13.5" customHeight="1">
      <c r="A36" s="88"/>
      <c r="B36" s="54"/>
      <c r="C36" s="16"/>
      <c r="D36" s="14" t="s">
        <v>58</v>
      </c>
      <c r="E36" s="17"/>
      <c r="F36" s="11" t="s">
        <v>16</v>
      </c>
      <c r="G36" s="11" t="s">
        <v>16</v>
      </c>
      <c r="H36" s="11" t="s">
        <v>16</v>
      </c>
      <c r="I36" s="11" t="s">
        <v>16</v>
      </c>
      <c r="J36" s="11"/>
      <c r="K36" s="11"/>
      <c r="L36" s="11"/>
      <c r="M36" s="11"/>
      <c r="N36" s="11"/>
      <c r="O36" s="11"/>
      <c r="P36" s="11"/>
      <c r="Q36" s="11"/>
      <c r="R36" s="28"/>
    </row>
    <row r="37" spans="1:18" ht="13.5" customHeight="1">
      <c r="A37" s="88"/>
      <c r="B37" s="54" t="s">
        <v>20</v>
      </c>
      <c r="C37" s="16"/>
      <c r="D37" s="14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28"/>
    </row>
    <row r="38" spans="1:18" ht="13.5" customHeight="1">
      <c r="A38" s="88"/>
      <c r="B38" s="54"/>
      <c r="C38" s="16"/>
      <c r="D38" s="14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28"/>
    </row>
    <row r="39" spans="1:18" ht="13.5" customHeight="1" thickBot="1">
      <c r="A39" s="89"/>
      <c r="B39" s="55"/>
      <c r="C39" s="56"/>
      <c r="D39" s="90"/>
      <c r="E39" s="57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9"/>
    </row>
    <row r="40" spans="1:18" ht="13.5" customHeight="1">
      <c r="A40" s="88" t="s">
        <v>21</v>
      </c>
      <c r="B40" s="105" t="s">
        <v>22</v>
      </c>
      <c r="C40" s="106"/>
      <c r="D40" s="106"/>
      <c r="E40" s="45"/>
      <c r="F40" s="46" t="s">
        <v>59</v>
      </c>
      <c r="G40" s="46" t="s">
        <v>59</v>
      </c>
      <c r="H40" s="46" t="s">
        <v>59</v>
      </c>
      <c r="I40" s="46" t="s">
        <v>59</v>
      </c>
      <c r="J40" s="46" t="s">
        <v>23</v>
      </c>
      <c r="K40" s="46" t="s">
        <v>23</v>
      </c>
      <c r="L40" s="46" t="s">
        <v>23</v>
      </c>
      <c r="M40" s="46" t="s">
        <v>23</v>
      </c>
      <c r="N40" s="46" t="s">
        <v>23</v>
      </c>
      <c r="O40" s="46"/>
      <c r="P40" s="46"/>
      <c r="Q40" s="46"/>
      <c r="R40" s="47"/>
    </row>
    <row r="41" spans="1:18" ht="13.5" customHeight="1">
      <c r="A41" s="88"/>
      <c r="B41" s="107" t="s">
        <v>24</v>
      </c>
      <c r="C41" s="108"/>
      <c r="D41" s="108"/>
      <c r="E41" s="77"/>
      <c r="F41" s="19" t="s">
        <v>61</v>
      </c>
      <c r="G41" s="19" t="s">
        <v>61</v>
      </c>
      <c r="H41" s="19" t="s">
        <v>61</v>
      </c>
      <c r="I41" s="19" t="s">
        <v>61</v>
      </c>
      <c r="J41" s="19" t="s">
        <v>61</v>
      </c>
      <c r="K41" s="19" t="s">
        <v>61</v>
      </c>
      <c r="L41" s="19" t="s">
        <v>61</v>
      </c>
      <c r="M41" s="19" t="s">
        <v>61</v>
      </c>
      <c r="N41" s="19" t="s">
        <v>61</v>
      </c>
      <c r="O41" s="19"/>
      <c r="P41" s="19"/>
      <c r="Q41" s="19"/>
      <c r="R41" s="30"/>
    </row>
    <row r="42" spans="1:18" ht="13.5" customHeight="1">
      <c r="A42" s="88"/>
      <c r="B42" s="109" t="s">
        <v>25</v>
      </c>
      <c r="C42" s="110"/>
      <c r="D42" s="110"/>
      <c r="E42" s="20"/>
      <c r="F42" s="21">
        <v>45326</v>
      </c>
      <c r="G42" s="21">
        <v>45326</v>
      </c>
      <c r="H42" s="21">
        <v>45326</v>
      </c>
      <c r="I42" s="21">
        <v>45326</v>
      </c>
      <c r="J42" s="21">
        <v>45326</v>
      </c>
      <c r="K42" s="21">
        <v>45326</v>
      </c>
      <c r="L42" s="21">
        <v>45326</v>
      </c>
      <c r="M42" s="21">
        <v>45326</v>
      </c>
      <c r="N42" s="21">
        <v>45326</v>
      </c>
      <c r="O42" s="21"/>
      <c r="P42" s="21"/>
      <c r="Q42" s="21"/>
      <c r="R42" s="31"/>
    </row>
    <row r="43" spans="1:18" ht="10.8" thickBot="1">
      <c r="A43" s="89"/>
      <c r="B43" s="111" t="s">
        <v>26</v>
      </c>
      <c r="C43" s="112"/>
      <c r="D43" s="112"/>
      <c r="E43" s="32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4"/>
    </row>
    <row r="44" spans="1:18">
      <c r="A44" s="91"/>
    </row>
    <row r="47" spans="1:18">
      <c r="A47" s="26" t="s">
        <v>39</v>
      </c>
      <c r="B47" s="26" t="s">
        <v>38</v>
      </c>
    </row>
    <row r="48" spans="1:18">
      <c r="B48" s="24" t="s">
        <v>37</v>
      </c>
      <c r="C48" s="25"/>
    </row>
  </sheetData>
  <mergeCells count="33">
    <mergeCell ref="A1:B1"/>
    <mergeCell ref="C1:E1"/>
    <mergeCell ref="F1:I1"/>
    <mergeCell ref="J1:R1"/>
    <mergeCell ref="A2:B2"/>
    <mergeCell ref="C2:E2"/>
    <mergeCell ref="F2:I2"/>
    <mergeCell ref="J2:L2"/>
    <mergeCell ref="A6:B6"/>
    <mergeCell ref="C6:E6"/>
    <mergeCell ref="F6:I6"/>
    <mergeCell ref="M6:R6"/>
    <mergeCell ref="A3:B3"/>
    <mergeCell ref="C3:D3"/>
    <mergeCell ref="F3:I3"/>
    <mergeCell ref="J3:R3"/>
    <mergeCell ref="A4:B4"/>
    <mergeCell ref="C4:R4"/>
    <mergeCell ref="A5:B5"/>
    <mergeCell ref="C5:E5"/>
    <mergeCell ref="F5:I5"/>
    <mergeCell ref="J5:L5"/>
    <mergeCell ref="M5:R5"/>
    <mergeCell ref="B43:D43"/>
    <mergeCell ref="D20:E20"/>
    <mergeCell ref="D21:E21"/>
    <mergeCell ref="D23:E23"/>
    <mergeCell ref="D24:E24"/>
    <mergeCell ref="A8:D8"/>
    <mergeCell ref="D19:E19"/>
    <mergeCell ref="B40:D40"/>
    <mergeCell ref="B41:D41"/>
    <mergeCell ref="B42:D42"/>
  </mergeCells>
  <dataValidations count="3">
    <dataValidation type="list" allowBlank="1" showInputMessage="1" showErrorMessage="1" sqref="WVL983051:WVZ983079 IZ65547:JN65575 SV65547:TJ65575 ACR65547:ADF65575 AMN65547:ANB65575 AWJ65547:AWX65575 BGF65547:BGT65575 BQB65547:BQP65575 BZX65547:CAL65575 CJT65547:CKH65575 CTP65547:CUD65575 DDL65547:DDZ65575 DNH65547:DNV65575 DXD65547:DXR65575 EGZ65547:EHN65575 EQV65547:ERJ65575 FAR65547:FBF65575 FKN65547:FLB65575 FUJ65547:FUX65575 GEF65547:GET65575 GOB65547:GOP65575 GXX65547:GYL65575 HHT65547:HIH65575 HRP65547:HSD65575 IBL65547:IBZ65575 ILH65547:ILV65575 IVD65547:IVR65575 JEZ65547:JFN65575 JOV65547:JPJ65575 JYR65547:JZF65575 KIN65547:KJB65575 KSJ65547:KSX65575 LCF65547:LCT65575 LMB65547:LMP65575 LVX65547:LWL65575 MFT65547:MGH65575 MPP65547:MQD65575 MZL65547:MZZ65575 NJH65547:NJV65575 NTD65547:NTR65575 OCZ65547:ODN65575 OMV65547:ONJ65575 OWR65547:OXF65575 PGN65547:PHB65575 PQJ65547:PQX65575 QAF65547:QAT65575 QKB65547:QKP65575 QTX65547:QUL65575 RDT65547:REH65575 RNP65547:ROD65575 RXL65547:RXZ65575 SHH65547:SHV65575 SRD65547:SRR65575 TAZ65547:TBN65575 TKV65547:TLJ65575 TUR65547:TVF65575 UEN65547:UFB65575 UOJ65547:UOX65575 UYF65547:UYT65575 VIB65547:VIP65575 VRX65547:VSL65575 WBT65547:WCH65575 WLP65547:WMD65575 WVL65547:WVZ65575 IZ131083:JN131111 SV131083:TJ131111 ACR131083:ADF131111 AMN131083:ANB131111 AWJ131083:AWX131111 BGF131083:BGT131111 BQB131083:BQP131111 BZX131083:CAL131111 CJT131083:CKH131111 CTP131083:CUD131111 DDL131083:DDZ131111 DNH131083:DNV131111 DXD131083:DXR131111 EGZ131083:EHN131111 EQV131083:ERJ131111 FAR131083:FBF131111 FKN131083:FLB131111 FUJ131083:FUX131111 GEF131083:GET131111 GOB131083:GOP131111 GXX131083:GYL131111 HHT131083:HIH131111 HRP131083:HSD131111 IBL131083:IBZ131111 ILH131083:ILV131111 IVD131083:IVR131111 JEZ131083:JFN131111 JOV131083:JPJ131111 JYR131083:JZF131111 KIN131083:KJB131111 KSJ131083:KSX131111 LCF131083:LCT131111 LMB131083:LMP131111 LVX131083:LWL131111 MFT131083:MGH131111 MPP131083:MQD131111 MZL131083:MZZ131111 NJH131083:NJV131111 NTD131083:NTR131111 OCZ131083:ODN131111 OMV131083:ONJ131111 OWR131083:OXF131111 PGN131083:PHB131111 PQJ131083:PQX131111 QAF131083:QAT131111 QKB131083:QKP131111 QTX131083:QUL131111 RDT131083:REH131111 RNP131083:ROD131111 RXL131083:RXZ131111 SHH131083:SHV131111 SRD131083:SRR131111 TAZ131083:TBN131111 TKV131083:TLJ131111 TUR131083:TVF131111 UEN131083:UFB131111 UOJ131083:UOX131111 UYF131083:UYT131111 VIB131083:VIP131111 VRX131083:VSL131111 WBT131083:WCH131111 WLP131083:WMD131111 WVL131083:WVZ131111 IZ196619:JN196647 SV196619:TJ196647 ACR196619:ADF196647 AMN196619:ANB196647 AWJ196619:AWX196647 BGF196619:BGT196647 BQB196619:BQP196647 BZX196619:CAL196647 CJT196619:CKH196647 CTP196619:CUD196647 DDL196619:DDZ196647 DNH196619:DNV196647 DXD196619:DXR196647 EGZ196619:EHN196647 EQV196619:ERJ196647 FAR196619:FBF196647 FKN196619:FLB196647 FUJ196619:FUX196647 GEF196619:GET196647 GOB196619:GOP196647 GXX196619:GYL196647 HHT196619:HIH196647 HRP196619:HSD196647 IBL196619:IBZ196647 ILH196619:ILV196647 IVD196619:IVR196647 JEZ196619:JFN196647 JOV196619:JPJ196647 JYR196619:JZF196647 KIN196619:KJB196647 KSJ196619:KSX196647 LCF196619:LCT196647 LMB196619:LMP196647 LVX196619:LWL196647 MFT196619:MGH196647 MPP196619:MQD196647 MZL196619:MZZ196647 NJH196619:NJV196647 NTD196619:NTR196647 OCZ196619:ODN196647 OMV196619:ONJ196647 OWR196619:OXF196647 PGN196619:PHB196647 PQJ196619:PQX196647 QAF196619:QAT196647 QKB196619:QKP196647 QTX196619:QUL196647 RDT196619:REH196647 RNP196619:ROD196647 RXL196619:RXZ196647 SHH196619:SHV196647 SRD196619:SRR196647 TAZ196619:TBN196647 TKV196619:TLJ196647 TUR196619:TVF196647 UEN196619:UFB196647 UOJ196619:UOX196647 UYF196619:UYT196647 VIB196619:VIP196647 VRX196619:VSL196647 WBT196619:WCH196647 WLP196619:WMD196647 WVL196619:WVZ196647 IZ262155:JN262183 SV262155:TJ262183 ACR262155:ADF262183 AMN262155:ANB262183 AWJ262155:AWX262183 BGF262155:BGT262183 BQB262155:BQP262183 BZX262155:CAL262183 CJT262155:CKH262183 CTP262155:CUD262183 DDL262155:DDZ262183 DNH262155:DNV262183 DXD262155:DXR262183 EGZ262155:EHN262183 EQV262155:ERJ262183 FAR262155:FBF262183 FKN262155:FLB262183 FUJ262155:FUX262183 GEF262155:GET262183 GOB262155:GOP262183 GXX262155:GYL262183 HHT262155:HIH262183 HRP262155:HSD262183 IBL262155:IBZ262183 ILH262155:ILV262183 IVD262155:IVR262183 JEZ262155:JFN262183 JOV262155:JPJ262183 JYR262155:JZF262183 KIN262155:KJB262183 KSJ262155:KSX262183 LCF262155:LCT262183 LMB262155:LMP262183 LVX262155:LWL262183 MFT262155:MGH262183 MPP262155:MQD262183 MZL262155:MZZ262183 NJH262155:NJV262183 NTD262155:NTR262183 OCZ262155:ODN262183 OMV262155:ONJ262183 OWR262155:OXF262183 PGN262155:PHB262183 PQJ262155:PQX262183 QAF262155:QAT262183 QKB262155:QKP262183 QTX262155:QUL262183 RDT262155:REH262183 RNP262155:ROD262183 RXL262155:RXZ262183 SHH262155:SHV262183 SRD262155:SRR262183 TAZ262155:TBN262183 TKV262155:TLJ262183 TUR262155:TVF262183 UEN262155:UFB262183 UOJ262155:UOX262183 UYF262155:UYT262183 VIB262155:VIP262183 VRX262155:VSL262183 WBT262155:WCH262183 WLP262155:WMD262183 WVL262155:WVZ262183 IZ327691:JN327719 SV327691:TJ327719 ACR327691:ADF327719 AMN327691:ANB327719 AWJ327691:AWX327719 BGF327691:BGT327719 BQB327691:BQP327719 BZX327691:CAL327719 CJT327691:CKH327719 CTP327691:CUD327719 DDL327691:DDZ327719 DNH327691:DNV327719 DXD327691:DXR327719 EGZ327691:EHN327719 EQV327691:ERJ327719 FAR327691:FBF327719 FKN327691:FLB327719 FUJ327691:FUX327719 GEF327691:GET327719 GOB327691:GOP327719 GXX327691:GYL327719 HHT327691:HIH327719 HRP327691:HSD327719 IBL327691:IBZ327719 ILH327691:ILV327719 IVD327691:IVR327719 JEZ327691:JFN327719 JOV327691:JPJ327719 JYR327691:JZF327719 KIN327691:KJB327719 KSJ327691:KSX327719 LCF327691:LCT327719 LMB327691:LMP327719 LVX327691:LWL327719 MFT327691:MGH327719 MPP327691:MQD327719 MZL327691:MZZ327719 NJH327691:NJV327719 NTD327691:NTR327719 OCZ327691:ODN327719 OMV327691:ONJ327719 OWR327691:OXF327719 PGN327691:PHB327719 PQJ327691:PQX327719 QAF327691:QAT327719 QKB327691:QKP327719 QTX327691:QUL327719 RDT327691:REH327719 RNP327691:ROD327719 RXL327691:RXZ327719 SHH327691:SHV327719 SRD327691:SRR327719 TAZ327691:TBN327719 TKV327691:TLJ327719 TUR327691:TVF327719 UEN327691:UFB327719 UOJ327691:UOX327719 UYF327691:UYT327719 VIB327691:VIP327719 VRX327691:VSL327719 WBT327691:WCH327719 WLP327691:WMD327719 WVL327691:WVZ327719 IZ393227:JN393255 SV393227:TJ393255 ACR393227:ADF393255 AMN393227:ANB393255 AWJ393227:AWX393255 BGF393227:BGT393255 BQB393227:BQP393255 BZX393227:CAL393255 CJT393227:CKH393255 CTP393227:CUD393255 DDL393227:DDZ393255 DNH393227:DNV393255 DXD393227:DXR393255 EGZ393227:EHN393255 EQV393227:ERJ393255 FAR393227:FBF393255 FKN393227:FLB393255 FUJ393227:FUX393255 GEF393227:GET393255 GOB393227:GOP393255 GXX393227:GYL393255 HHT393227:HIH393255 HRP393227:HSD393255 IBL393227:IBZ393255 ILH393227:ILV393255 IVD393227:IVR393255 JEZ393227:JFN393255 JOV393227:JPJ393255 JYR393227:JZF393255 KIN393227:KJB393255 KSJ393227:KSX393255 LCF393227:LCT393255 LMB393227:LMP393255 LVX393227:LWL393255 MFT393227:MGH393255 MPP393227:MQD393255 MZL393227:MZZ393255 NJH393227:NJV393255 NTD393227:NTR393255 OCZ393227:ODN393255 OMV393227:ONJ393255 OWR393227:OXF393255 PGN393227:PHB393255 PQJ393227:PQX393255 QAF393227:QAT393255 QKB393227:QKP393255 QTX393227:QUL393255 RDT393227:REH393255 RNP393227:ROD393255 RXL393227:RXZ393255 SHH393227:SHV393255 SRD393227:SRR393255 TAZ393227:TBN393255 TKV393227:TLJ393255 TUR393227:TVF393255 UEN393227:UFB393255 UOJ393227:UOX393255 UYF393227:UYT393255 VIB393227:VIP393255 VRX393227:VSL393255 WBT393227:WCH393255 WLP393227:WMD393255 WVL393227:WVZ393255 IZ458763:JN458791 SV458763:TJ458791 ACR458763:ADF458791 AMN458763:ANB458791 AWJ458763:AWX458791 BGF458763:BGT458791 BQB458763:BQP458791 BZX458763:CAL458791 CJT458763:CKH458791 CTP458763:CUD458791 DDL458763:DDZ458791 DNH458763:DNV458791 DXD458763:DXR458791 EGZ458763:EHN458791 EQV458763:ERJ458791 FAR458763:FBF458791 FKN458763:FLB458791 FUJ458763:FUX458791 GEF458763:GET458791 GOB458763:GOP458791 GXX458763:GYL458791 HHT458763:HIH458791 HRP458763:HSD458791 IBL458763:IBZ458791 ILH458763:ILV458791 IVD458763:IVR458791 JEZ458763:JFN458791 JOV458763:JPJ458791 JYR458763:JZF458791 KIN458763:KJB458791 KSJ458763:KSX458791 LCF458763:LCT458791 LMB458763:LMP458791 LVX458763:LWL458791 MFT458763:MGH458791 MPP458763:MQD458791 MZL458763:MZZ458791 NJH458763:NJV458791 NTD458763:NTR458791 OCZ458763:ODN458791 OMV458763:ONJ458791 OWR458763:OXF458791 PGN458763:PHB458791 PQJ458763:PQX458791 QAF458763:QAT458791 QKB458763:QKP458791 QTX458763:QUL458791 RDT458763:REH458791 RNP458763:ROD458791 RXL458763:RXZ458791 SHH458763:SHV458791 SRD458763:SRR458791 TAZ458763:TBN458791 TKV458763:TLJ458791 TUR458763:TVF458791 UEN458763:UFB458791 UOJ458763:UOX458791 UYF458763:UYT458791 VIB458763:VIP458791 VRX458763:VSL458791 WBT458763:WCH458791 WLP458763:WMD458791 WVL458763:WVZ458791 IZ524299:JN524327 SV524299:TJ524327 ACR524299:ADF524327 AMN524299:ANB524327 AWJ524299:AWX524327 BGF524299:BGT524327 BQB524299:BQP524327 BZX524299:CAL524327 CJT524299:CKH524327 CTP524299:CUD524327 DDL524299:DDZ524327 DNH524299:DNV524327 DXD524299:DXR524327 EGZ524299:EHN524327 EQV524299:ERJ524327 FAR524299:FBF524327 FKN524299:FLB524327 FUJ524299:FUX524327 GEF524299:GET524327 GOB524299:GOP524327 GXX524299:GYL524327 HHT524299:HIH524327 HRP524299:HSD524327 IBL524299:IBZ524327 ILH524299:ILV524327 IVD524299:IVR524327 JEZ524299:JFN524327 JOV524299:JPJ524327 JYR524299:JZF524327 KIN524299:KJB524327 KSJ524299:KSX524327 LCF524299:LCT524327 LMB524299:LMP524327 LVX524299:LWL524327 MFT524299:MGH524327 MPP524299:MQD524327 MZL524299:MZZ524327 NJH524299:NJV524327 NTD524299:NTR524327 OCZ524299:ODN524327 OMV524299:ONJ524327 OWR524299:OXF524327 PGN524299:PHB524327 PQJ524299:PQX524327 QAF524299:QAT524327 QKB524299:QKP524327 QTX524299:QUL524327 RDT524299:REH524327 RNP524299:ROD524327 RXL524299:RXZ524327 SHH524299:SHV524327 SRD524299:SRR524327 TAZ524299:TBN524327 TKV524299:TLJ524327 TUR524299:TVF524327 UEN524299:UFB524327 UOJ524299:UOX524327 UYF524299:UYT524327 VIB524299:VIP524327 VRX524299:VSL524327 WBT524299:WCH524327 WLP524299:WMD524327 WVL524299:WVZ524327 IZ589835:JN589863 SV589835:TJ589863 ACR589835:ADF589863 AMN589835:ANB589863 AWJ589835:AWX589863 BGF589835:BGT589863 BQB589835:BQP589863 BZX589835:CAL589863 CJT589835:CKH589863 CTP589835:CUD589863 DDL589835:DDZ589863 DNH589835:DNV589863 DXD589835:DXR589863 EGZ589835:EHN589863 EQV589835:ERJ589863 FAR589835:FBF589863 FKN589835:FLB589863 FUJ589835:FUX589863 GEF589835:GET589863 GOB589835:GOP589863 GXX589835:GYL589863 HHT589835:HIH589863 HRP589835:HSD589863 IBL589835:IBZ589863 ILH589835:ILV589863 IVD589835:IVR589863 JEZ589835:JFN589863 JOV589835:JPJ589863 JYR589835:JZF589863 KIN589835:KJB589863 KSJ589835:KSX589863 LCF589835:LCT589863 LMB589835:LMP589863 LVX589835:LWL589863 MFT589835:MGH589863 MPP589835:MQD589863 MZL589835:MZZ589863 NJH589835:NJV589863 NTD589835:NTR589863 OCZ589835:ODN589863 OMV589835:ONJ589863 OWR589835:OXF589863 PGN589835:PHB589863 PQJ589835:PQX589863 QAF589835:QAT589863 QKB589835:QKP589863 QTX589835:QUL589863 RDT589835:REH589863 RNP589835:ROD589863 RXL589835:RXZ589863 SHH589835:SHV589863 SRD589835:SRR589863 TAZ589835:TBN589863 TKV589835:TLJ589863 TUR589835:TVF589863 UEN589835:UFB589863 UOJ589835:UOX589863 UYF589835:UYT589863 VIB589835:VIP589863 VRX589835:VSL589863 WBT589835:WCH589863 WLP589835:WMD589863 WVL589835:WVZ589863 IZ655371:JN655399 SV655371:TJ655399 ACR655371:ADF655399 AMN655371:ANB655399 AWJ655371:AWX655399 BGF655371:BGT655399 BQB655371:BQP655399 BZX655371:CAL655399 CJT655371:CKH655399 CTP655371:CUD655399 DDL655371:DDZ655399 DNH655371:DNV655399 DXD655371:DXR655399 EGZ655371:EHN655399 EQV655371:ERJ655399 FAR655371:FBF655399 FKN655371:FLB655399 FUJ655371:FUX655399 GEF655371:GET655399 GOB655371:GOP655399 GXX655371:GYL655399 HHT655371:HIH655399 HRP655371:HSD655399 IBL655371:IBZ655399 ILH655371:ILV655399 IVD655371:IVR655399 JEZ655371:JFN655399 JOV655371:JPJ655399 JYR655371:JZF655399 KIN655371:KJB655399 KSJ655371:KSX655399 LCF655371:LCT655399 LMB655371:LMP655399 LVX655371:LWL655399 MFT655371:MGH655399 MPP655371:MQD655399 MZL655371:MZZ655399 NJH655371:NJV655399 NTD655371:NTR655399 OCZ655371:ODN655399 OMV655371:ONJ655399 OWR655371:OXF655399 PGN655371:PHB655399 PQJ655371:PQX655399 QAF655371:QAT655399 QKB655371:QKP655399 QTX655371:QUL655399 RDT655371:REH655399 RNP655371:ROD655399 RXL655371:RXZ655399 SHH655371:SHV655399 SRD655371:SRR655399 TAZ655371:TBN655399 TKV655371:TLJ655399 TUR655371:TVF655399 UEN655371:UFB655399 UOJ655371:UOX655399 UYF655371:UYT655399 VIB655371:VIP655399 VRX655371:VSL655399 WBT655371:WCH655399 WLP655371:WMD655399 WVL655371:WVZ655399 IZ720907:JN720935 SV720907:TJ720935 ACR720907:ADF720935 AMN720907:ANB720935 AWJ720907:AWX720935 BGF720907:BGT720935 BQB720907:BQP720935 BZX720907:CAL720935 CJT720907:CKH720935 CTP720907:CUD720935 DDL720907:DDZ720935 DNH720907:DNV720935 DXD720907:DXR720935 EGZ720907:EHN720935 EQV720907:ERJ720935 FAR720907:FBF720935 FKN720907:FLB720935 FUJ720907:FUX720935 GEF720907:GET720935 GOB720907:GOP720935 GXX720907:GYL720935 HHT720907:HIH720935 HRP720907:HSD720935 IBL720907:IBZ720935 ILH720907:ILV720935 IVD720907:IVR720935 JEZ720907:JFN720935 JOV720907:JPJ720935 JYR720907:JZF720935 KIN720907:KJB720935 KSJ720907:KSX720935 LCF720907:LCT720935 LMB720907:LMP720935 LVX720907:LWL720935 MFT720907:MGH720935 MPP720907:MQD720935 MZL720907:MZZ720935 NJH720907:NJV720935 NTD720907:NTR720935 OCZ720907:ODN720935 OMV720907:ONJ720935 OWR720907:OXF720935 PGN720907:PHB720935 PQJ720907:PQX720935 QAF720907:QAT720935 QKB720907:QKP720935 QTX720907:QUL720935 RDT720907:REH720935 RNP720907:ROD720935 RXL720907:RXZ720935 SHH720907:SHV720935 SRD720907:SRR720935 TAZ720907:TBN720935 TKV720907:TLJ720935 TUR720907:TVF720935 UEN720907:UFB720935 UOJ720907:UOX720935 UYF720907:UYT720935 VIB720907:VIP720935 VRX720907:VSL720935 WBT720907:WCH720935 WLP720907:WMD720935 WVL720907:WVZ720935 IZ786443:JN786471 SV786443:TJ786471 ACR786443:ADF786471 AMN786443:ANB786471 AWJ786443:AWX786471 BGF786443:BGT786471 BQB786443:BQP786471 BZX786443:CAL786471 CJT786443:CKH786471 CTP786443:CUD786471 DDL786443:DDZ786471 DNH786443:DNV786471 DXD786443:DXR786471 EGZ786443:EHN786471 EQV786443:ERJ786471 FAR786443:FBF786471 FKN786443:FLB786471 FUJ786443:FUX786471 GEF786443:GET786471 GOB786443:GOP786471 GXX786443:GYL786471 HHT786443:HIH786471 HRP786443:HSD786471 IBL786443:IBZ786471 ILH786443:ILV786471 IVD786443:IVR786471 JEZ786443:JFN786471 JOV786443:JPJ786471 JYR786443:JZF786471 KIN786443:KJB786471 KSJ786443:KSX786471 LCF786443:LCT786471 LMB786443:LMP786471 LVX786443:LWL786471 MFT786443:MGH786471 MPP786443:MQD786471 MZL786443:MZZ786471 NJH786443:NJV786471 NTD786443:NTR786471 OCZ786443:ODN786471 OMV786443:ONJ786471 OWR786443:OXF786471 PGN786443:PHB786471 PQJ786443:PQX786471 QAF786443:QAT786471 QKB786443:QKP786471 QTX786443:QUL786471 RDT786443:REH786471 RNP786443:ROD786471 RXL786443:RXZ786471 SHH786443:SHV786471 SRD786443:SRR786471 TAZ786443:TBN786471 TKV786443:TLJ786471 TUR786443:TVF786471 UEN786443:UFB786471 UOJ786443:UOX786471 UYF786443:UYT786471 VIB786443:VIP786471 VRX786443:VSL786471 WBT786443:WCH786471 WLP786443:WMD786471 WVL786443:WVZ786471 IZ851979:JN852007 SV851979:TJ852007 ACR851979:ADF852007 AMN851979:ANB852007 AWJ851979:AWX852007 BGF851979:BGT852007 BQB851979:BQP852007 BZX851979:CAL852007 CJT851979:CKH852007 CTP851979:CUD852007 DDL851979:DDZ852007 DNH851979:DNV852007 DXD851979:DXR852007 EGZ851979:EHN852007 EQV851979:ERJ852007 FAR851979:FBF852007 FKN851979:FLB852007 FUJ851979:FUX852007 GEF851979:GET852007 GOB851979:GOP852007 GXX851979:GYL852007 HHT851979:HIH852007 HRP851979:HSD852007 IBL851979:IBZ852007 ILH851979:ILV852007 IVD851979:IVR852007 JEZ851979:JFN852007 JOV851979:JPJ852007 JYR851979:JZF852007 KIN851979:KJB852007 KSJ851979:KSX852007 LCF851979:LCT852007 LMB851979:LMP852007 LVX851979:LWL852007 MFT851979:MGH852007 MPP851979:MQD852007 MZL851979:MZZ852007 NJH851979:NJV852007 NTD851979:NTR852007 OCZ851979:ODN852007 OMV851979:ONJ852007 OWR851979:OXF852007 PGN851979:PHB852007 PQJ851979:PQX852007 QAF851979:QAT852007 QKB851979:QKP852007 QTX851979:QUL852007 RDT851979:REH852007 RNP851979:ROD852007 RXL851979:RXZ852007 SHH851979:SHV852007 SRD851979:SRR852007 TAZ851979:TBN852007 TKV851979:TLJ852007 TUR851979:TVF852007 UEN851979:UFB852007 UOJ851979:UOX852007 UYF851979:UYT852007 VIB851979:VIP852007 VRX851979:VSL852007 WBT851979:WCH852007 WLP851979:WMD852007 WVL851979:WVZ852007 IZ917515:JN917543 SV917515:TJ917543 ACR917515:ADF917543 AMN917515:ANB917543 AWJ917515:AWX917543 BGF917515:BGT917543 BQB917515:BQP917543 BZX917515:CAL917543 CJT917515:CKH917543 CTP917515:CUD917543 DDL917515:DDZ917543 DNH917515:DNV917543 DXD917515:DXR917543 EGZ917515:EHN917543 EQV917515:ERJ917543 FAR917515:FBF917543 FKN917515:FLB917543 FUJ917515:FUX917543 GEF917515:GET917543 GOB917515:GOP917543 GXX917515:GYL917543 HHT917515:HIH917543 HRP917515:HSD917543 IBL917515:IBZ917543 ILH917515:ILV917543 IVD917515:IVR917543 JEZ917515:JFN917543 JOV917515:JPJ917543 JYR917515:JZF917543 KIN917515:KJB917543 KSJ917515:KSX917543 LCF917515:LCT917543 LMB917515:LMP917543 LVX917515:LWL917543 MFT917515:MGH917543 MPP917515:MQD917543 MZL917515:MZZ917543 NJH917515:NJV917543 NTD917515:NTR917543 OCZ917515:ODN917543 OMV917515:ONJ917543 OWR917515:OXF917543 PGN917515:PHB917543 PQJ917515:PQX917543 QAF917515:QAT917543 QKB917515:QKP917543 QTX917515:QUL917543 RDT917515:REH917543 RNP917515:ROD917543 RXL917515:RXZ917543 SHH917515:SHV917543 SRD917515:SRR917543 TAZ917515:TBN917543 TKV917515:TLJ917543 TUR917515:TVF917543 UEN917515:UFB917543 UOJ917515:UOX917543 UYF917515:UYT917543 VIB917515:VIP917543 VRX917515:VSL917543 WBT917515:WCH917543 WLP917515:WMD917543 WVL917515:WVZ917543 IZ983051:JN983079 SV983051:TJ983079 ACR983051:ADF983079 AMN983051:ANB983079 AWJ983051:AWX983079 BGF983051:BGT983079 BQB983051:BQP983079 BZX983051:CAL983079 CJT983051:CKH983079 CTP983051:CUD983079 DDL983051:DDZ983079 DNH983051:DNV983079 DXD983051:DXR983079 EGZ983051:EHN983079 EQV983051:ERJ983079 FAR983051:FBF983079 FKN983051:FLB983079 FUJ983051:FUX983079 GEF983051:GET983079 GOB983051:GOP983079 GXX983051:GYL983079 HHT983051:HIH983079 HRP983051:HSD983079 IBL983051:IBZ983079 ILH983051:ILV983079 IVD983051:IVR983079 JEZ983051:JFN983079 JOV983051:JPJ983079 JYR983051:JZF983079 KIN983051:KJB983079 KSJ983051:KSX983079 LCF983051:LCT983079 LMB983051:LMP983079 LVX983051:LWL983079 MFT983051:MGH983079 MPP983051:MQD983079 MZL983051:MZZ983079 NJH983051:NJV983079 NTD983051:NTR983079 OCZ983051:ODN983079 OMV983051:ONJ983079 OWR983051:OXF983079 PGN983051:PHB983079 PQJ983051:PQX983079 QAF983051:QAT983079 QKB983051:QKP983079 QTX983051:QUL983079 RDT983051:REH983079 RNP983051:ROD983079 RXL983051:RXZ983079 SHH983051:SHV983079 SRD983051:SRR983079 TAZ983051:TBN983079 TKV983051:TLJ983079 TUR983051:TVF983079 UEN983051:UFB983079 UOJ983051:UOX983079 UYF983051:UYT983079 VIB983051:VIP983079 VRX983051:VSL983079 WBT983051:WCH983079 WLP983051:WMD983079 IZ9:JN39 WVL9:WVZ39 WLP9:WMD39 WBT9:WCH39 VRX9:VSL39 VIB9:VIP39 UYF9:UYT39 UOJ9:UOX39 UEN9:UFB39 TUR9:TVF39 TKV9:TLJ39 TAZ9:TBN39 SRD9:SRR39 SHH9:SHV39 RXL9:RXZ39 RNP9:ROD39 RDT9:REH39 QTX9:QUL39 QKB9:QKP39 QAF9:QAT39 PQJ9:PQX39 PGN9:PHB39 OWR9:OXF39 OMV9:ONJ39 OCZ9:ODN39 NTD9:NTR39 NJH9:NJV39 MZL9:MZZ39 MPP9:MQD39 MFT9:MGH39 LVX9:LWL39 LMB9:LMP39 LCF9:LCT39 KSJ9:KSX39 KIN9:KJB39 JYR9:JZF39 JOV9:JPJ39 JEZ9:JFN39 IVD9:IVR39 ILH9:ILV39 IBL9:IBZ39 HRP9:HSD39 HHT9:HIH39 GXX9:GYL39 GOB9:GOP39 GEF9:GET39 FUJ9:FUX39 FKN9:FLB39 FAR9:FBF39 EQV9:ERJ39 EGZ9:EHN39 DXD9:DXR39 DNH9:DNV39 DDL9:DDZ39 CTP9:CUD39 CJT9:CKH39 BZX9:CAL39 BQB9:BQP39 BGF9:BGT39 AWJ9:AWX39 AMN9:ANB39 ACR9:ADF39 SV9:TJ39 H34 F33:G34 I33:R34 F35:R39 F9:R32 F983051:R983079 F917515:R917543 F851979:R852007 F786443:R786471 F720907:R720935 F655371:R655399 F589835:R589863 F524299:R524327 F458763:R458791 F393227:R393255 F327691:R327719 F262155:R262183 F196619:R196647 F131083:R131111 F65547:R65575" xr:uid="{00000000-0002-0000-0100-000000000000}">
      <formula1>"O, "</formula1>
    </dataValidation>
    <dataValidation type="list" allowBlank="1" showInputMessage="1" showErrorMessage="1" sqref="WVL983081:WVZ983081 IZ41:JN41 SV41:TJ41 ACR41:ADF41 AMN41:ANB41 AWJ41:AWX41 BGF41:BGT41 BQB41:BQP41 BZX41:CAL41 CJT41:CKH41 CTP41:CUD41 DDL41:DDZ41 DNH41:DNV41 DXD41:DXR41 EGZ41:EHN41 EQV41:ERJ41 FAR41:FBF41 FKN41:FLB41 FUJ41:FUX41 GEF41:GET41 GOB41:GOP41 GXX41:GYL41 HHT41:HIH41 HRP41:HSD41 IBL41:IBZ41 ILH41:ILV41 IVD41:IVR41 JEZ41:JFN41 JOV41:JPJ41 JYR41:JZF41 KIN41:KJB41 KSJ41:KSX41 LCF41:LCT41 LMB41:LMP41 LVX41:LWL41 MFT41:MGH41 MPP41:MQD41 MZL41:MZZ41 NJH41:NJV41 NTD41:NTR41 OCZ41:ODN41 OMV41:ONJ41 OWR41:OXF41 PGN41:PHB41 PQJ41:PQX41 QAF41:QAT41 QKB41:QKP41 QTX41:QUL41 RDT41:REH41 RNP41:ROD41 RXL41:RXZ41 SHH41:SHV41 SRD41:SRR41 TAZ41:TBN41 TKV41:TLJ41 TUR41:TVF41 UEN41:UFB41 UOJ41:UOX41 UYF41:UYT41 VIB41:VIP41 VRX41:VSL41 WBT41:WCH41 WLP41:WMD41 WVL41:WVZ41 IZ65577:JN65577 SV65577:TJ65577 ACR65577:ADF65577 AMN65577:ANB65577 AWJ65577:AWX65577 BGF65577:BGT65577 BQB65577:BQP65577 BZX65577:CAL65577 CJT65577:CKH65577 CTP65577:CUD65577 DDL65577:DDZ65577 DNH65577:DNV65577 DXD65577:DXR65577 EGZ65577:EHN65577 EQV65577:ERJ65577 FAR65577:FBF65577 FKN65577:FLB65577 FUJ65577:FUX65577 GEF65577:GET65577 GOB65577:GOP65577 GXX65577:GYL65577 HHT65577:HIH65577 HRP65577:HSD65577 IBL65577:IBZ65577 ILH65577:ILV65577 IVD65577:IVR65577 JEZ65577:JFN65577 JOV65577:JPJ65577 JYR65577:JZF65577 KIN65577:KJB65577 KSJ65577:KSX65577 LCF65577:LCT65577 LMB65577:LMP65577 LVX65577:LWL65577 MFT65577:MGH65577 MPP65577:MQD65577 MZL65577:MZZ65577 NJH65577:NJV65577 NTD65577:NTR65577 OCZ65577:ODN65577 OMV65577:ONJ65577 OWR65577:OXF65577 PGN65577:PHB65577 PQJ65577:PQX65577 QAF65577:QAT65577 QKB65577:QKP65577 QTX65577:QUL65577 RDT65577:REH65577 RNP65577:ROD65577 RXL65577:RXZ65577 SHH65577:SHV65577 SRD65577:SRR65577 TAZ65577:TBN65577 TKV65577:TLJ65577 TUR65577:TVF65577 UEN65577:UFB65577 UOJ65577:UOX65577 UYF65577:UYT65577 VIB65577:VIP65577 VRX65577:VSL65577 WBT65577:WCH65577 WLP65577:WMD65577 WVL65577:WVZ65577 IZ131113:JN131113 SV131113:TJ131113 ACR131113:ADF131113 AMN131113:ANB131113 AWJ131113:AWX131113 BGF131113:BGT131113 BQB131113:BQP131113 BZX131113:CAL131113 CJT131113:CKH131113 CTP131113:CUD131113 DDL131113:DDZ131113 DNH131113:DNV131113 DXD131113:DXR131113 EGZ131113:EHN131113 EQV131113:ERJ131113 FAR131113:FBF131113 FKN131113:FLB131113 FUJ131113:FUX131113 GEF131113:GET131113 GOB131113:GOP131113 GXX131113:GYL131113 HHT131113:HIH131113 HRP131113:HSD131113 IBL131113:IBZ131113 ILH131113:ILV131113 IVD131113:IVR131113 JEZ131113:JFN131113 JOV131113:JPJ131113 JYR131113:JZF131113 KIN131113:KJB131113 KSJ131113:KSX131113 LCF131113:LCT131113 LMB131113:LMP131113 LVX131113:LWL131113 MFT131113:MGH131113 MPP131113:MQD131113 MZL131113:MZZ131113 NJH131113:NJV131113 NTD131113:NTR131113 OCZ131113:ODN131113 OMV131113:ONJ131113 OWR131113:OXF131113 PGN131113:PHB131113 PQJ131113:PQX131113 QAF131113:QAT131113 QKB131113:QKP131113 QTX131113:QUL131113 RDT131113:REH131113 RNP131113:ROD131113 RXL131113:RXZ131113 SHH131113:SHV131113 SRD131113:SRR131113 TAZ131113:TBN131113 TKV131113:TLJ131113 TUR131113:TVF131113 UEN131113:UFB131113 UOJ131113:UOX131113 UYF131113:UYT131113 VIB131113:VIP131113 VRX131113:VSL131113 WBT131113:WCH131113 WLP131113:WMD131113 WVL131113:WVZ131113 IZ196649:JN196649 SV196649:TJ196649 ACR196649:ADF196649 AMN196649:ANB196649 AWJ196649:AWX196649 BGF196649:BGT196649 BQB196649:BQP196649 BZX196649:CAL196649 CJT196649:CKH196649 CTP196649:CUD196649 DDL196649:DDZ196649 DNH196649:DNV196649 DXD196649:DXR196649 EGZ196649:EHN196649 EQV196649:ERJ196649 FAR196649:FBF196649 FKN196649:FLB196649 FUJ196649:FUX196649 GEF196649:GET196649 GOB196649:GOP196649 GXX196649:GYL196649 HHT196649:HIH196649 HRP196649:HSD196649 IBL196649:IBZ196649 ILH196649:ILV196649 IVD196649:IVR196649 JEZ196649:JFN196649 JOV196649:JPJ196649 JYR196649:JZF196649 KIN196649:KJB196649 KSJ196649:KSX196649 LCF196649:LCT196649 LMB196649:LMP196649 LVX196649:LWL196649 MFT196649:MGH196649 MPP196649:MQD196649 MZL196649:MZZ196649 NJH196649:NJV196649 NTD196649:NTR196649 OCZ196649:ODN196649 OMV196649:ONJ196649 OWR196649:OXF196649 PGN196649:PHB196649 PQJ196649:PQX196649 QAF196649:QAT196649 QKB196649:QKP196649 QTX196649:QUL196649 RDT196649:REH196649 RNP196649:ROD196649 RXL196649:RXZ196649 SHH196649:SHV196649 SRD196649:SRR196649 TAZ196649:TBN196649 TKV196649:TLJ196649 TUR196649:TVF196649 UEN196649:UFB196649 UOJ196649:UOX196649 UYF196649:UYT196649 VIB196649:VIP196649 VRX196649:VSL196649 WBT196649:WCH196649 WLP196649:WMD196649 WVL196649:WVZ196649 IZ262185:JN262185 SV262185:TJ262185 ACR262185:ADF262185 AMN262185:ANB262185 AWJ262185:AWX262185 BGF262185:BGT262185 BQB262185:BQP262185 BZX262185:CAL262185 CJT262185:CKH262185 CTP262185:CUD262185 DDL262185:DDZ262185 DNH262185:DNV262185 DXD262185:DXR262185 EGZ262185:EHN262185 EQV262185:ERJ262185 FAR262185:FBF262185 FKN262185:FLB262185 FUJ262185:FUX262185 GEF262185:GET262185 GOB262185:GOP262185 GXX262185:GYL262185 HHT262185:HIH262185 HRP262185:HSD262185 IBL262185:IBZ262185 ILH262185:ILV262185 IVD262185:IVR262185 JEZ262185:JFN262185 JOV262185:JPJ262185 JYR262185:JZF262185 KIN262185:KJB262185 KSJ262185:KSX262185 LCF262185:LCT262185 LMB262185:LMP262185 LVX262185:LWL262185 MFT262185:MGH262185 MPP262185:MQD262185 MZL262185:MZZ262185 NJH262185:NJV262185 NTD262185:NTR262185 OCZ262185:ODN262185 OMV262185:ONJ262185 OWR262185:OXF262185 PGN262185:PHB262185 PQJ262185:PQX262185 QAF262185:QAT262185 QKB262185:QKP262185 QTX262185:QUL262185 RDT262185:REH262185 RNP262185:ROD262185 RXL262185:RXZ262185 SHH262185:SHV262185 SRD262185:SRR262185 TAZ262185:TBN262185 TKV262185:TLJ262185 TUR262185:TVF262185 UEN262185:UFB262185 UOJ262185:UOX262185 UYF262185:UYT262185 VIB262185:VIP262185 VRX262185:VSL262185 WBT262185:WCH262185 WLP262185:WMD262185 WVL262185:WVZ262185 IZ327721:JN327721 SV327721:TJ327721 ACR327721:ADF327721 AMN327721:ANB327721 AWJ327721:AWX327721 BGF327721:BGT327721 BQB327721:BQP327721 BZX327721:CAL327721 CJT327721:CKH327721 CTP327721:CUD327721 DDL327721:DDZ327721 DNH327721:DNV327721 DXD327721:DXR327721 EGZ327721:EHN327721 EQV327721:ERJ327721 FAR327721:FBF327721 FKN327721:FLB327721 FUJ327721:FUX327721 GEF327721:GET327721 GOB327721:GOP327721 GXX327721:GYL327721 HHT327721:HIH327721 HRP327721:HSD327721 IBL327721:IBZ327721 ILH327721:ILV327721 IVD327721:IVR327721 JEZ327721:JFN327721 JOV327721:JPJ327721 JYR327721:JZF327721 KIN327721:KJB327721 KSJ327721:KSX327721 LCF327721:LCT327721 LMB327721:LMP327721 LVX327721:LWL327721 MFT327721:MGH327721 MPP327721:MQD327721 MZL327721:MZZ327721 NJH327721:NJV327721 NTD327721:NTR327721 OCZ327721:ODN327721 OMV327721:ONJ327721 OWR327721:OXF327721 PGN327721:PHB327721 PQJ327721:PQX327721 QAF327721:QAT327721 QKB327721:QKP327721 QTX327721:QUL327721 RDT327721:REH327721 RNP327721:ROD327721 RXL327721:RXZ327721 SHH327721:SHV327721 SRD327721:SRR327721 TAZ327721:TBN327721 TKV327721:TLJ327721 TUR327721:TVF327721 UEN327721:UFB327721 UOJ327721:UOX327721 UYF327721:UYT327721 VIB327721:VIP327721 VRX327721:VSL327721 WBT327721:WCH327721 WLP327721:WMD327721 WVL327721:WVZ327721 IZ393257:JN393257 SV393257:TJ393257 ACR393257:ADF393257 AMN393257:ANB393257 AWJ393257:AWX393257 BGF393257:BGT393257 BQB393257:BQP393257 BZX393257:CAL393257 CJT393257:CKH393257 CTP393257:CUD393257 DDL393257:DDZ393257 DNH393257:DNV393257 DXD393257:DXR393257 EGZ393257:EHN393257 EQV393257:ERJ393257 FAR393257:FBF393257 FKN393257:FLB393257 FUJ393257:FUX393257 GEF393257:GET393257 GOB393257:GOP393257 GXX393257:GYL393257 HHT393257:HIH393257 HRP393257:HSD393257 IBL393257:IBZ393257 ILH393257:ILV393257 IVD393257:IVR393257 JEZ393257:JFN393257 JOV393257:JPJ393257 JYR393257:JZF393257 KIN393257:KJB393257 KSJ393257:KSX393257 LCF393257:LCT393257 LMB393257:LMP393257 LVX393257:LWL393257 MFT393257:MGH393257 MPP393257:MQD393257 MZL393257:MZZ393257 NJH393257:NJV393257 NTD393257:NTR393257 OCZ393257:ODN393257 OMV393257:ONJ393257 OWR393257:OXF393257 PGN393257:PHB393257 PQJ393257:PQX393257 QAF393257:QAT393257 QKB393257:QKP393257 QTX393257:QUL393257 RDT393257:REH393257 RNP393257:ROD393257 RXL393257:RXZ393257 SHH393257:SHV393257 SRD393257:SRR393257 TAZ393257:TBN393257 TKV393257:TLJ393257 TUR393257:TVF393257 UEN393257:UFB393257 UOJ393257:UOX393257 UYF393257:UYT393257 VIB393257:VIP393257 VRX393257:VSL393257 WBT393257:WCH393257 WLP393257:WMD393257 WVL393257:WVZ393257 IZ458793:JN458793 SV458793:TJ458793 ACR458793:ADF458793 AMN458793:ANB458793 AWJ458793:AWX458793 BGF458793:BGT458793 BQB458793:BQP458793 BZX458793:CAL458793 CJT458793:CKH458793 CTP458793:CUD458793 DDL458793:DDZ458793 DNH458793:DNV458793 DXD458793:DXR458793 EGZ458793:EHN458793 EQV458793:ERJ458793 FAR458793:FBF458793 FKN458793:FLB458793 FUJ458793:FUX458793 GEF458793:GET458793 GOB458793:GOP458793 GXX458793:GYL458793 HHT458793:HIH458793 HRP458793:HSD458793 IBL458793:IBZ458793 ILH458793:ILV458793 IVD458793:IVR458793 JEZ458793:JFN458793 JOV458793:JPJ458793 JYR458793:JZF458793 KIN458793:KJB458793 KSJ458793:KSX458793 LCF458793:LCT458793 LMB458793:LMP458793 LVX458793:LWL458793 MFT458793:MGH458793 MPP458793:MQD458793 MZL458793:MZZ458793 NJH458793:NJV458793 NTD458793:NTR458793 OCZ458793:ODN458793 OMV458793:ONJ458793 OWR458793:OXF458793 PGN458793:PHB458793 PQJ458793:PQX458793 QAF458793:QAT458793 QKB458793:QKP458793 QTX458793:QUL458793 RDT458793:REH458793 RNP458793:ROD458793 RXL458793:RXZ458793 SHH458793:SHV458793 SRD458793:SRR458793 TAZ458793:TBN458793 TKV458793:TLJ458793 TUR458793:TVF458793 UEN458793:UFB458793 UOJ458793:UOX458793 UYF458793:UYT458793 VIB458793:VIP458793 VRX458793:VSL458793 WBT458793:WCH458793 WLP458793:WMD458793 WVL458793:WVZ458793 IZ524329:JN524329 SV524329:TJ524329 ACR524329:ADF524329 AMN524329:ANB524329 AWJ524329:AWX524329 BGF524329:BGT524329 BQB524329:BQP524329 BZX524329:CAL524329 CJT524329:CKH524329 CTP524329:CUD524329 DDL524329:DDZ524329 DNH524329:DNV524329 DXD524329:DXR524329 EGZ524329:EHN524329 EQV524329:ERJ524329 FAR524329:FBF524329 FKN524329:FLB524329 FUJ524329:FUX524329 GEF524329:GET524329 GOB524329:GOP524329 GXX524329:GYL524329 HHT524329:HIH524329 HRP524329:HSD524329 IBL524329:IBZ524329 ILH524329:ILV524329 IVD524329:IVR524329 JEZ524329:JFN524329 JOV524329:JPJ524329 JYR524329:JZF524329 KIN524329:KJB524329 KSJ524329:KSX524329 LCF524329:LCT524329 LMB524329:LMP524329 LVX524329:LWL524329 MFT524329:MGH524329 MPP524329:MQD524329 MZL524329:MZZ524329 NJH524329:NJV524329 NTD524329:NTR524329 OCZ524329:ODN524329 OMV524329:ONJ524329 OWR524329:OXF524329 PGN524329:PHB524329 PQJ524329:PQX524329 QAF524329:QAT524329 QKB524329:QKP524329 QTX524329:QUL524329 RDT524329:REH524329 RNP524329:ROD524329 RXL524329:RXZ524329 SHH524329:SHV524329 SRD524329:SRR524329 TAZ524329:TBN524329 TKV524329:TLJ524329 TUR524329:TVF524329 UEN524329:UFB524329 UOJ524329:UOX524329 UYF524329:UYT524329 VIB524329:VIP524329 VRX524329:VSL524329 WBT524329:WCH524329 WLP524329:WMD524329 WVL524329:WVZ524329 IZ589865:JN589865 SV589865:TJ589865 ACR589865:ADF589865 AMN589865:ANB589865 AWJ589865:AWX589865 BGF589865:BGT589865 BQB589865:BQP589865 BZX589865:CAL589865 CJT589865:CKH589865 CTP589865:CUD589865 DDL589865:DDZ589865 DNH589865:DNV589865 DXD589865:DXR589865 EGZ589865:EHN589865 EQV589865:ERJ589865 FAR589865:FBF589865 FKN589865:FLB589865 FUJ589865:FUX589865 GEF589865:GET589865 GOB589865:GOP589865 GXX589865:GYL589865 HHT589865:HIH589865 HRP589865:HSD589865 IBL589865:IBZ589865 ILH589865:ILV589865 IVD589865:IVR589865 JEZ589865:JFN589865 JOV589865:JPJ589865 JYR589865:JZF589865 KIN589865:KJB589865 KSJ589865:KSX589865 LCF589865:LCT589865 LMB589865:LMP589865 LVX589865:LWL589865 MFT589865:MGH589865 MPP589865:MQD589865 MZL589865:MZZ589865 NJH589865:NJV589865 NTD589865:NTR589865 OCZ589865:ODN589865 OMV589865:ONJ589865 OWR589865:OXF589865 PGN589865:PHB589865 PQJ589865:PQX589865 QAF589865:QAT589865 QKB589865:QKP589865 QTX589865:QUL589865 RDT589865:REH589865 RNP589865:ROD589865 RXL589865:RXZ589865 SHH589865:SHV589865 SRD589865:SRR589865 TAZ589865:TBN589865 TKV589865:TLJ589865 TUR589865:TVF589865 UEN589865:UFB589865 UOJ589865:UOX589865 UYF589865:UYT589865 VIB589865:VIP589865 VRX589865:VSL589865 WBT589865:WCH589865 WLP589865:WMD589865 WVL589865:WVZ589865 IZ655401:JN655401 SV655401:TJ655401 ACR655401:ADF655401 AMN655401:ANB655401 AWJ655401:AWX655401 BGF655401:BGT655401 BQB655401:BQP655401 BZX655401:CAL655401 CJT655401:CKH655401 CTP655401:CUD655401 DDL655401:DDZ655401 DNH655401:DNV655401 DXD655401:DXR655401 EGZ655401:EHN655401 EQV655401:ERJ655401 FAR655401:FBF655401 FKN655401:FLB655401 FUJ655401:FUX655401 GEF655401:GET655401 GOB655401:GOP655401 GXX655401:GYL655401 HHT655401:HIH655401 HRP655401:HSD655401 IBL655401:IBZ655401 ILH655401:ILV655401 IVD655401:IVR655401 JEZ655401:JFN655401 JOV655401:JPJ655401 JYR655401:JZF655401 KIN655401:KJB655401 KSJ655401:KSX655401 LCF655401:LCT655401 LMB655401:LMP655401 LVX655401:LWL655401 MFT655401:MGH655401 MPP655401:MQD655401 MZL655401:MZZ655401 NJH655401:NJV655401 NTD655401:NTR655401 OCZ655401:ODN655401 OMV655401:ONJ655401 OWR655401:OXF655401 PGN655401:PHB655401 PQJ655401:PQX655401 QAF655401:QAT655401 QKB655401:QKP655401 QTX655401:QUL655401 RDT655401:REH655401 RNP655401:ROD655401 RXL655401:RXZ655401 SHH655401:SHV655401 SRD655401:SRR655401 TAZ655401:TBN655401 TKV655401:TLJ655401 TUR655401:TVF655401 UEN655401:UFB655401 UOJ655401:UOX655401 UYF655401:UYT655401 VIB655401:VIP655401 VRX655401:VSL655401 WBT655401:WCH655401 WLP655401:WMD655401 WVL655401:WVZ655401 IZ720937:JN720937 SV720937:TJ720937 ACR720937:ADF720937 AMN720937:ANB720937 AWJ720937:AWX720937 BGF720937:BGT720937 BQB720937:BQP720937 BZX720937:CAL720937 CJT720937:CKH720937 CTP720937:CUD720937 DDL720937:DDZ720937 DNH720937:DNV720937 DXD720937:DXR720937 EGZ720937:EHN720937 EQV720937:ERJ720937 FAR720937:FBF720937 FKN720937:FLB720937 FUJ720937:FUX720937 GEF720937:GET720937 GOB720937:GOP720937 GXX720937:GYL720937 HHT720937:HIH720937 HRP720937:HSD720937 IBL720937:IBZ720937 ILH720937:ILV720937 IVD720937:IVR720937 JEZ720937:JFN720937 JOV720937:JPJ720937 JYR720937:JZF720937 KIN720937:KJB720937 KSJ720937:KSX720937 LCF720937:LCT720937 LMB720937:LMP720937 LVX720937:LWL720937 MFT720937:MGH720937 MPP720937:MQD720937 MZL720937:MZZ720937 NJH720937:NJV720937 NTD720937:NTR720937 OCZ720937:ODN720937 OMV720937:ONJ720937 OWR720937:OXF720937 PGN720937:PHB720937 PQJ720937:PQX720937 QAF720937:QAT720937 QKB720937:QKP720937 QTX720937:QUL720937 RDT720937:REH720937 RNP720937:ROD720937 RXL720937:RXZ720937 SHH720937:SHV720937 SRD720937:SRR720937 TAZ720937:TBN720937 TKV720937:TLJ720937 TUR720937:TVF720937 UEN720937:UFB720937 UOJ720937:UOX720937 UYF720937:UYT720937 VIB720937:VIP720937 VRX720937:VSL720937 WBT720937:WCH720937 WLP720937:WMD720937 WVL720937:WVZ720937 IZ786473:JN786473 SV786473:TJ786473 ACR786473:ADF786473 AMN786473:ANB786473 AWJ786473:AWX786473 BGF786473:BGT786473 BQB786473:BQP786473 BZX786473:CAL786473 CJT786473:CKH786473 CTP786473:CUD786473 DDL786473:DDZ786473 DNH786473:DNV786473 DXD786473:DXR786473 EGZ786473:EHN786473 EQV786473:ERJ786473 FAR786473:FBF786473 FKN786473:FLB786473 FUJ786473:FUX786473 GEF786473:GET786473 GOB786473:GOP786473 GXX786473:GYL786473 HHT786473:HIH786473 HRP786473:HSD786473 IBL786473:IBZ786473 ILH786473:ILV786473 IVD786473:IVR786473 JEZ786473:JFN786473 JOV786473:JPJ786473 JYR786473:JZF786473 KIN786473:KJB786473 KSJ786473:KSX786473 LCF786473:LCT786473 LMB786473:LMP786473 LVX786473:LWL786473 MFT786473:MGH786473 MPP786473:MQD786473 MZL786473:MZZ786473 NJH786473:NJV786473 NTD786473:NTR786473 OCZ786473:ODN786473 OMV786473:ONJ786473 OWR786473:OXF786473 PGN786473:PHB786473 PQJ786473:PQX786473 QAF786473:QAT786473 QKB786473:QKP786473 QTX786473:QUL786473 RDT786473:REH786473 RNP786473:ROD786473 RXL786473:RXZ786473 SHH786473:SHV786473 SRD786473:SRR786473 TAZ786473:TBN786473 TKV786473:TLJ786473 TUR786473:TVF786473 UEN786473:UFB786473 UOJ786473:UOX786473 UYF786473:UYT786473 VIB786473:VIP786473 VRX786473:VSL786473 WBT786473:WCH786473 WLP786473:WMD786473 WVL786473:WVZ786473 IZ852009:JN852009 SV852009:TJ852009 ACR852009:ADF852009 AMN852009:ANB852009 AWJ852009:AWX852009 BGF852009:BGT852009 BQB852009:BQP852009 BZX852009:CAL852009 CJT852009:CKH852009 CTP852009:CUD852009 DDL852009:DDZ852009 DNH852009:DNV852009 DXD852009:DXR852009 EGZ852009:EHN852009 EQV852009:ERJ852009 FAR852009:FBF852009 FKN852009:FLB852009 FUJ852009:FUX852009 GEF852009:GET852009 GOB852009:GOP852009 GXX852009:GYL852009 HHT852009:HIH852009 HRP852009:HSD852009 IBL852009:IBZ852009 ILH852009:ILV852009 IVD852009:IVR852009 JEZ852009:JFN852009 JOV852009:JPJ852009 JYR852009:JZF852009 KIN852009:KJB852009 KSJ852009:KSX852009 LCF852009:LCT852009 LMB852009:LMP852009 LVX852009:LWL852009 MFT852009:MGH852009 MPP852009:MQD852009 MZL852009:MZZ852009 NJH852009:NJV852009 NTD852009:NTR852009 OCZ852009:ODN852009 OMV852009:ONJ852009 OWR852009:OXF852009 PGN852009:PHB852009 PQJ852009:PQX852009 QAF852009:QAT852009 QKB852009:QKP852009 QTX852009:QUL852009 RDT852009:REH852009 RNP852009:ROD852009 RXL852009:RXZ852009 SHH852009:SHV852009 SRD852009:SRR852009 TAZ852009:TBN852009 TKV852009:TLJ852009 TUR852009:TVF852009 UEN852009:UFB852009 UOJ852009:UOX852009 UYF852009:UYT852009 VIB852009:VIP852009 VRX852009:VSL852009 WBT852009:WCH852009 WLP852009:WMD852009 WVL852009:WVZ852009 IZ917545:JN917545 SV917545:TJ917545 ACR917545:ADF917545 AMN917545:ANB917545 AWJ917545:AWX917545 BGF917545:BGT917545 BQB917545:BQP917545 BZX917545:CAL917545 CJT917545:CKH917545 CTP917545:CUD917545 DDL917545:DDZ917545 DNH917545:DNV917545 DXD917545:DXR917545 EGZ917545:EHN917545 EQV917545:ERJ917545 FAR917545:FBF917545 FKN917545:FLB917545 FUJ917545:FUX917545 GEF917545:GET917545 GOB917545:GOP917545 GXX917545:GYL917545 HHT917545:HIH917545 HRP917545:HSD917545 IBL917545:IBZ917545 ILH917545:ILV917545 IVD917545:IVR917545 JEZ917545:JFN917545 JOV917545:JPJ917545 JYR917545:JZF917545 KIN917545:KJB917545 KSJ917545:KSX917545 LCF917545:LCT917545 LMB917545:LMP917545 LVX917545:LWL917545 MFT917545:MGH917545 MPP917545:MQD917545 MZL917545:MZZ917545 NJH917545:NJV917545 NTD917545:NTR917545 OCZ917545:ODN917545 OMV917545:ONJ917545 OWR917545:OXF917545 PGN917545:PHB917545 PQJ917545:PQX917545 QAF917545:QAT917545 QKB917545:QKP917545 QTX917545:QUL917545 RDT917545:REH917545 RNP917545:ROD917545 RXL917545:RXZ917545 SHH917545:SHV917545 SRD917545:SRR917545 TAZ917545:TBN917545 TKV917545:TLJ917545 TUR917545:TVF917545 UEN917545:UFB917545 UOJ917545:UOX917545 UYF917545:UYT917545 VIB917545:VIP917545 VRX917545:VSL917545 WBT917545:WCH917545 WLP917545:WMD917545 WVL917545:WVZ917545 IZ983081:JN983081 SV983081:TJ983081 ACR983081:ADF983081 AMN983081:ANB983081 AWJ983081:AWX983081 BGF983081:BGT983081 BQB983081:BQP983081 BZX983081:CAL983081 CJT983081:CKH983081 CTP983081:CUD983081 DDL983081:DDZ983081 DNH983081:DNV983081 DXD983081:DXR983081 EGZ983081:EHN983081 EQV983081:ERJ983081 FAR983081:FBF983081 FKN983081:FLB983081 FUJ983081:FUX983081 GEF983081:GET983081 GOB983081:GOP983081 GXX983081:GYL983081 HHT983081:HIH983081 HRP983081:HSD983081 IBL983081:IBZ983081 ILH983081:ILV983081 IVD983081:IVR983081 JEZ983081:JFN983081 JOV983081:JPJ983081 JYR983081:JZF983081 KIN983081:KJB983081 KSJ983081:KSX983081 LCF983081:LCT983081 LMB983081:LMP983081 LVX983081:LWL983081 MFT983081:MGH983081 MPP983081:MQD983081 MZL983081:MZZ983081 NJH983081:NJV983081 NTD983081:NTR983081 OCZ983081:ODN983081 OMV983081:ONJ983081 OWR983081:OXF983081 PGN983081:PHB983081 PQJ983081:PQX983081 QAF983081:QAT983081 QKB983081:QKP983081 QTX983081:QUL983081 RDT983081:REH983081 RNP983081:ROD983081 RXL983081:RXZ983081 SHH983081:SHV983081 SRD983081:SRR983081 TAZ983081:TBN983081 TKV983081:TLJ983081 TUR983081:TVF983081 UEN983081:UFB983081 UOJ983081:UOX983081 UYF983081:UYT983081 VIB983081:VIP983081 VRX983081:VSL983081 WBT983081:WCH983081 WLP983081:WMD983081 F41:R41 F983081:R983081 F917545:R917545 F852009:R852009 F786473:R786473 F720937:R720937 F655401:R655401 F589865:R589865 F524329:R524329 F458793:R458793 F393257:R393257 F327721:R327721 F262185:R262185 F196649:R196649 F131113:R131113 F65577:R65577" xr:uid="{00000000-0002-0000-0100-000001000000}">
      <formula1>"P,F, "</formula1>
    </dataValidation>
    <dataValidation type="list" allowBlank="1" showInputMessage="1" showErrorMessage="1" sqref="WVL983080:WVZ983080 IZ40:JN40 SV40:TJ40 ACR40:ADF40 AMN40:ANB40 AWJ40:AWX40 BGF40:BGT40 BQB40:BQP40 BZX40:CAL40 CJT40:CKH40 CTP40:CUD40 DDL40:DDZ40 DNH40:DNV40 DXD40:DXR40 EGZ40:EHN40 EQV40:ERJ40 FAR40:FBF40 FKN40:FLB40 FUJ40:FUX40 GEF40:GET40 GOB40:GOP40 GXX40:GYL40 HHT40:HIH40 HRP40:HSD40 IBL40:IBZ40 ILH40:ILV40 IVD40:IVR40 JEZ40:JFN40 JOV40:JPJ40 JYR40:JZF40 KIN40:KJB40 KSJ40:KSX40 LCF40:LCT40 LMB40:LMP40 LVX40:LWL40 MFT40:MGH40 MPP40:MQD40 MZL40:MZZ40 NJH40:NJV40 NTD40:NTR40 OCZ40:ODN40 OMV40:ONJ40 OWR40:OXF40 PGN40:PHB40 PQJ40:PQX40 QAF40:QAT40 QKB40:QKP40 QTX40:QUL40 RDT40:REH40 RNP40:ROD40 RXL40:RXZ40 SHH40:SHV40 SRD40:SRR40 TAZ40:TBN40 TKV40:TLJ40 TUR40:TVF40 UEN40:UFB40 UOJ40:UOX40 UYF40:UYT40 VIB40:VIP40 VRX40:VSL40 WBT40:WCH40 WLP40:WMD40 WVL40:WVZ40 IZ65576:JN65576 SV65576:TJ65576 ACR65576:ADF65576 AMN65576:ANB65576 AWJ65576:AWX65576 BGF65576:BGT65576 BQB65576:BQP65576 BZX65576:CAL65576 CJT65576:CKH65576 CTP65576:CUD65576 DDL65576:DDZ65576 DNH65576:DNV65576 DXD65576:DXR65576 EGZ65576:EHN65576 EQV65576:ERJ65576 FAR65576:FBF65576 FKN65576:FLB65576 FUJ65576:FUX65576 GEF65576:GET65576 GOB65576:GOP65576 GXX65576:GYL65576 HHT65576:HIH65576 HRP65576:HSD65576 IBL65576:IBZ65576 ILH65576:ILV65576 IVD65576:IVR65576 JEZ65576:JFN65576 JOV65576:JPJ65576 JYR65576:JZF65576 KIN65576:KJB65576 KSJ65576:KSX65576 LCF65576:LCT65576 LMB65576:LMP65576 LVX65576:LWL65576 MFT65576:MGH65576 MPP65576:MQD65576 MZL65576:MZZ65576 NJH65576:NJV65576 NTD65576:NTR65576 OCZ65576:ODN65576 OMV65576:ONJ65576 OWR65576:OXF65576 PGN65576:PHB65576 PQJ65576:PQX65576 QAF65576:QAT65576 QKB65576:QKP65576 QTX65576:QUL65576 RDT65576:REH65576 RNP65576:ROD65576 RXL65576:RXZ65576 SHH65576:SHV65576 SRD65576:SRR65576 TAZ65576:TBN65576 TKV65576:TLJ65576 TUR65576:TVF65576 UEN65576:UFB65576 UOJ65576:UOX65576 UYF65576:UYT65576 VIB65576:VIP65576 VRX65576:VSL65576 WBT65576:WCH65576 WLP65576:WMD65576 WVL65576:WVZ65576 IZ131112:JN131112 SV131112:TJ131112 ACR131112:ADF131112 AMN131112:ANB131112 AWJ131112:AWX131112 BGF131112:BGT131112 BQB131112:BQP131112 BZX131112:CAL131112 CJT131112:CKH131112 CTP131112:CUD131112 DDL131112:DDZ131112 DNH131112:DNV131112 DXD131112:DXR131112 EGZ131112:EHN131112 EQV131112:ERJ131112 FAR131112:FBF131112 FKN131112:FLB131112 FUJ131112:FUX131112 GEF131112:GET131112 GOB131112:GOP131112 GXX131112:GYL131112 HHT131112:HIH131112 HRP131112:HSD131112 IBL131112:IBZ131112 ILH131112:ILV131112 IVD131112:IVR131112 JEZ131112:JFN131112 JOV131112:JPJ131112 JYR131112:JZF131112 KIN131112:KJB131112 KSJ131112:KSX131112 LCF131112:LCT131112 LMB131112:LMP131112 LVX131112:LWL131112 MFT131112:MGH131112 MPP131112:MQD131112 MZL131112:MZZ131112 NJH131112:NJV131112 NTD131112:NTR131112 OCZ131112:ODN131112 OMV131112:ONJ131112 OWR131112:OXF131112 PGN131112:PHB131112 PQJ131112:PQX131112 QAF131112:QAT131112 QKB131112:QKP131112 QTX131112:QUL131112 RDT131112:REH131112 RNP131112:ROD131112 RXL131112:RXZ131112 SHH131112:SHV131112 SRD131112:SRR131112 TAZ131112:TBN131112 TKV131112:TLJ131112 TUR131112:TVF131112 UEN131112:UFB131112 UOJ131112:UOX131112 UYF131112:UYT131112 VIB131112:VIP131112 VRX131112:VSL131112 WBT131112:WCH131112 WLP131112:WMD131112 WVL131112:WVZ131112 IZ196648:JN196648 SV196648:TJ196648 ACR196648:ADF196648 AMN196648:ANB196648 AWJ196648:AWX196648 BGF196648:BGT196648 BQB196648:BQP196648 BZX196648:CAL196648 CJT196648:CKH196648 CTP196648:CUD196648 DDL196648:DDZ196648 DNH196648:DNV196648 DXD196648:DXR196648 EGZ196648:EHN196648 EQV196648:ERJ196648 FAR196648:FBF196648 FKN196648:FLB196648 FUJ196648:FUX196648 GEF196648:GET196648 GOB196648:GOP196648 GXX196648:GYL196648 HHT196648:HIH196648 HRP196648:HSD196648 IBL196648:IBZ196648 ILH196648:ILV196648 IVD196648:IVR196648 JEZ196648:JFN196648 JOV196648:JPJ196648 JYR196648:JZF196648 KIN196648:KJB196648 KSJ196648:KSX196648 LCF196648:LCT196648 LMB196648:LMP196648 LVX196648:LWL196648 MFT196648:MGH196648 MPP196648:MQD196648 MZL196648:MZZ196648 NJH196648:NJV196648 NTD196648:NTR196648 OCZ196648:ODN196648 OMV196648:ONJ196648 OWR196648:OXF196648 PGN196648:PHB196648 PQJ196648:PQX196648 QAF196648:QAT196648 QKB196648:QKP196648 QTX196648:QUL196648 RDT196648:REH196648 RNP196648:ROD196648 RXL196648:RXZ196648 SHH196648:SHV196648 SRD196648:SRR196648 TAZ196648:TBN196648 TKV196648:TLJ196648 TUR196648:TVF196648 UEN196648:UFB196648 UOJ196648:UOX196648 UYF196648:UYT196648 VIB196648:VIP196648 VRX196648:VSL196648 WBT196648:WCH196648 WLP196648:WMD196648 WVL196648:WVZ196648 IZ262184:JN262184 SV262184:TJ262184 ACR262184:ADF262184 AMN262184:ANB262184 AWJ262184:AWX262184 BGF262184:BGT262184 BQB262184:BQP262184 BZX262184:CAL262184 CJT262184:CKH262184 CTP262184:CUD262184 DDL262184:DDZ262184 DNH262184:DNV262184 DXD262184:DXR262184 EGZ262184:EHN262184 EQV262184:ERJ262184 FAR262184:FBF262184 FKN262184:FLB262184 FUJ262184:FUX262184 GEF262184:GET262184 GOB262184:GOP262184 GXX262184:GYL262184 HHT262184:HIH262184 HRP262184:HSD262184 IBL262184:IBZ262184 ILH262184:ILV262184 IVD262184:IVR262184 JEZ262184:JFN262184 JOV262184:JPJ262184 JYR262184:JZF262184 KIN262184:KJB262184 KSJ262184:KSX262184 LCF262184:LCT262184 LMB262184:LMP262184 LVX262184:LWL262184 MFT262184:MGH262184 MPP262184:MQD262184 MZL262184:MZZ262184 NJH262184:NJV262184 NTD262184:NTR262184 OCZ262184:ODN262184 OMV262184:ONJ262184 OWR262184:OXF262184 PGN262184:PHB262184 PQJ262184:PQX262184 QAF262184:QAT262184 QKB262184:QKP262184 QTX262184:QUL262184 RDT262184:REH262184 RNP262184:ROD262184 RXL262184:RXZ262184 SHH262184:SHV262184 SRD262184:SRR262184 TAZ262184:TBN262184 TKV262184:TLJ262184 TUR262184:TVF262184 UEN262184:UFB262184 UOJ262184:UOX262184 UYF262184:UYT262184 VIB262184:VIP262184 VRX262184:VSL262184 WBT262184:WCH262184 WLP262184:WMD262184 WVL262184:WVZ262184 IZ327720:JN327720 SV327720:TJ327720 ACR327720:ADF327720 AMN327720:ANB327720 AWJ327720:AWX327720 BGF327720:BGT327720 BQB327720:BQP327720 BZX327720:CAL327720 CJT327720:CKH327720 CTP327720:CUD327720 DDL327720:DDZ327720 DNH327720:DNV327720 DXD327720:DXR327720 EGZ327720:EHN327720 EQV327720:ERJ327720 FAR327720:FBF327720 FKN327720:FLB327720 FUJ327720:FUX327720 GEF327720:GET327720 GOB327720:GOP327720 GXX327720:GYL327720 HHT327720:HIH327720 HRP327720:HSD327720 IBL327720:IBZ327720 ILH327720:ILV327720 IVD327720:IVR327720 JEZ327720:JFN327720 JOV327720:JPJ327720 JYR327720:JZF327720 KIN327720:KJB327720 KSJ327720:KSX327720 LCF327720:LCT327720 LMB327720:LMP327720 LVX327720:LWL327720 MFT327720:MGH327720 MPP327720:MQD327720 MZL327720:MZZ327720 NJH327720:NJV327720 NTD327720:NTR327720 OCZ327720:ODN327720 OMV327720:ONJ327720 OWR327720:OXF327720 PGN327720:PHB327720 PQJ327720:PQX327720 QAF327720:QAT327720 QKB327720:QKP327720 QTX327720:QUL327720 RDT327720:REH327720 RNP327720:ROD327720 RXL327720:RXZ327720 SHH327720:SHV327720 SRD327720:SRR327720 TAZ327720:TBN327720 TKV327720:TLJ327720 TUR327720:TVF327720 UEN327720:UFB327720 UOJ327720:UOX327720 UYF327720:UYT327720 VIB327720:VIP327720 VRX327720:VSL327720 WBT327720:WCH327720 WLP327720:WMD327720 WVL327720:WVZ327720 IZ393256:JN393256 SV393256:TJ393256 ACR393256:ADF393256 AMN393256:ANB393256 AWJ393256:AWX393256 BGF393256:BGT393256 BQB393256:BQP393256 BZX393256:CAL393256 CJT393256:CKH393256 CTP393256:CUD393256 DDL393256:DDZ393256 DNH393256:DNV393256 DXD393256:DXR393256 EGZ393256:EHN393256 EQV393256:ERJ393256 FAR393256:FBF393256 FKN393256:FLB393256 FUJ393256:FUX393256 GEF393256:GET393256 GOB393256:GOP393256 GXX393256:GYL393256 HHT393256:HIH393256 HRP393256:HSD393256 IBL393256:IBZ393256 ILH393256:ILV393256 IVD393256:IVR393256 JEZ393256:JFN393256 JOV393256:JPJ393256 JYR393256:JZF393256 KIN393256:KJB393256 KSJ393256:KSX393256 LCF393256:LCT393256 LMB393256:LMP393256 LVX393256:LWL393256 MFT393256:MGH393256 MPP393256:MQD393256 MZL393256:MZZ393256 NJH393256:NJV393256 NTD393256:NTR393256 OCZ393256:ODN393256 OMV393256:ONJ393256 OWR393256:OXF393256 PGN393256:PHB393256 PQJ393256:PQX393256 QAF393256:QAT393256 QKB393256:QKP393256 QTX393256:QUL393256 RDT393256:REH393256 RNP393256:ROD393256 RXL393256:RXZ393256 SHH393256:SHV393256 SRD393256:SRR393256 TAZ393256:TBN393256 TKV393256:TLJ393256 TUR393256:TVF393256 UEN393256:UFB393256 UOJ393256:UOX393256 UYF393256:UYT393256 VIB393256:VIP393256 VRX393256:VSL393256 WBT393256:WCH393256 WLP393256:WMD393256 WVL393256:WVZ393256 IZ458792:JN458792 SV458792:TJ458792 ACR458792:ADF458792 AMN458792:ANB458792 AWJ458792:AWX458792 BGF458792:BGT458792 BQB458792:BQP458792 BZX458792:CAL458792 CJT458792:CKH458792 CTP458792:CUD458792 DDL458792:DDZ458792 DNH458792:DNV458792 DXD458792:DXR458792 EGZ458792:EHN458792 EQV458792:ERJ458792 FAR458792:FBF458792 FKN458792:FLB458792 FUJ458792:FUX458792 GEF458792:GET458792 GOB458792:GOP458792 GXX458792:GYL458792 HHT458792:HIH458792 HRP458792:HSD458792 IBL458792:IBZ458792 ILH458792:ILV458792 IVD458792:IVR458792 JEZ458792:JFN458792 JOV458792:JPJ458792 JYR458792:JZF458792 KIN458792:KJB458792 KSJ458792:KSX458792 LCF458792:LCT458792 LMB458792:LMP458792 LVX458792:LWL458792 MFT458792:MGH458792 MPP458792:MQD458792 MZL458792:MZZ458792 NJH458792:NJV458792 NTD458792:NTR458792 OCZ458792:ODN458792 OMV458792:ONJ458792 OWR458792:OXF458792 PGN458792:PHB458792 PQJ458792:PQX458792 QAF458792:QAT458792 QKB458792:QKP458792 QTX458792:QUL458792 RDT458792:REH458792 RNP458792:ROD458792 RXL458792:RXZ458792 SHH458792:SHV458792 SRD458792:SRR458792 TAZ458792:TBN458792 TKV458792:TLJ458792 TUR458792:TVF458792 UEN458792:UFB458792 UOJ458792:UOX458792 UYF458792:UYT458792 VIB458792:VIP458792 VRX458792:VSL458792 WBT458792:WCH458792 WLP458792:WMD458792 WVL458792:WVZ458792 IZ524328:JN524328 SV524328:TJ524328 ACR524328:ADF524328 AMN524328:ANB524328 AWJ524328:AWX524328 BGF524328:BGT524328 BQB524328:BQP524328 BZX524328:CAL524328 CJT524328:CKH524328 CTP524328:CUD524328 DDL524328:DDZ524328 DNH524328:DNV524328 DXD524328:DXR524328 EGZ524328:EHN524328 EQV524328:ERJ524328 FAR524328:FBF524328 FKN524328:FLB524328 FUJ524328:FUX524328 GEF524328:GET524328 GOB524328:GOP524328 GXX524328:GYL524328 HHT524328:HIH524328 HRP524328:HSD524328 IBL524328:IBZ524328 ILH524328:ILV524328 IVD524328:IVR524328 JEZ524328:JFN524328 JOV524328:JPJ524328 JYR524328:JZF524328 KIN524328:KJB524328 KSJ524328:KSX524328 LCF524328:LCT524328 LMB524328:LMP524328 LVX524328:LWL524328 MFT524328:MGH524328 MPP524328:MQD524328 MZL524328:MZZ524328 NJH524328:NJV524328 NTD524328:NTR524328 OCZ524328:ODN524328 OMV524328:ONJ524328 OWR524328:OXF524328 PGN524328:PHB524328 PQJ524328:PQX524328 QAF524328:QAT524328 QKB524328:QKP524328 QTX524328:QUL524328 RDT524328:REH524328 RNP524328:ROD524328 RXL524328:RXZ524328 SHH524328:SHV524328 SRD524328:SRR524328 TAZ524328:TBN524328 TKV524328:TLJ524328 TUR524328:TVF524328 UEN524328:UFB524328 UOJ524328:UOX524328 UYF524328:UYT524328 VIB524328:VIP524328 VRX524328:VSL524328 WBT524328:WCH524328 WLP524328:WMD524328 WVL524328:WVZ524328 IZ589864:JN589864 SV589864:TJ589864 ACR589864:ADF589864 AMN589864:ANB589864 AWJ589864:AWX589864 BGF589864:BGT589864 BQB589864:BQP589864 BZX589864:CAL589864 CJT589864:CKH589864 CTP589864:CUD589864 DDL589864:DDZ589864 DNH589864:DNV589864 DXD589864:DXR589864 EGZ589864:EHN589864 EQV589864:ERJ589864 FAR589864:FBF589864 FKN589864:FLB589864 FUJ589864:FUX589864 GEF589864:GET589864 GOB589864:GOP589864 GXX589864:GYL589864 HHT589864:HIH589864 HRP589864:HSD589864 IBL589864:IBZ589864 ILH589864:ILV589864 IVD589864:IVR589864 JEZ589864:JFN589864 JOV589864:JPJ589864 JYR589864:JZF589864 KIN589864:KJB589864 KSJ589864:KSX589864 LCF589864:LCT589864 LMB589864:LMP589864 LVX589864:LWL589864 MFT589864:MGH589864 MPP589864:MQD589864 MZL589864:MZZ589864 NJH589864:NJV589864 NTD589864:NTR589864 OCZ589864:ODN589864 OMV589864:ONJ589864 OWR589864:OXF589864 PGN589864:PHB589864 PQJ589864:PQX589864 QAF589864:QAT589864 QKB589864:QKP589864 QTX589864:QUL589864 RDT589864:REH589864 RNP589864:ROD589864 RXL589864:RXZ589864 SHH589864:SHV589864 SRD589864:SRR589864 TAZ589864:TBN589864 TKV589864:TLJ589864 TUR589864:TVF589864 UEN589864:UFB589864 UOJ589864:UOX589864 UYF589864:UYT589864 VIB589864:VIP589864 VRX589864:VSL589864 WBT589864:WCH589864 WLP589864:WMD589864 WVL589864:WVZ589864 IZ655400:JN655400 SV655400:TJ655400 ACR655400:ADF655400 AMN655400:ANB655400 AWJ655400:AWX655400 BGF655400:BGT655400 BQB655400:BQP655400 BZX655400:CAL655400 CJT655400:CKH655400 CTP655400:CUD655400 DDL655400:DDZ655400 DNH655400:DNV655400 DXD655400:DXR655400 EGZ655400:EHN655400 EQV655400:ERJ655400 FAR655400:FBF655400 FKN655400:FLB655400 FUJ655400:FUX655400 GEF655400:GET655400 GOB655400:GOP655400 GXX655400:GYL655400 HHT655400:HIH655400 HRP655400:HSD655400 IBL655400:IBZ655400 ILH655400:ILV655400 IVD655400:IVR655400 JEZ655400:JFN655400 JOV655400:JPJ655400 JYR655400:JZF655400 KIN655400:KJB655400 KSJ655400:KSX655400 LCF655400:LCT655400 LMB655400:LMP655400 LVX655400:LWL655400 MFT655400:MGH655400 MPP655400:MQD655400 MZL655400:MZZ655400 NJH655400:NJV655400 NTD655400:NTR655400 OCZ655400:ODN655400 OMV655400:ONJ655400 OWR655400:OXF655400 PGN655400:PHB655400 PQJ655400:PQX655400 QAF655400:QAT655400 QKB655400:QKP655400 QTX655400:QUL655400 RDT655400:REH655400 RNP655400:ROD655400 RXL655400:RXZ655400 SHH655400:SHV655400 SRD655400:SRR655400 TAZ655400:TBN655400 TKV655400:TLJ655400 TUR655400:TVF655400 UEN655400:UFB655400 UOJ655400:UOX655400 UYF655400:UYT655400 VIB655400:VIP655400 VRX655400:VSL655400 WBT655400:WCH655400 WLP655400:WMD655400 WVL655400:WVZ655400 IZ720936:JN720936 SV720936:TJ720936 ACR720936:ADF720936 AMN720936:ANB720936 AWJ720936:AWX720936 BGF720936:BGT720936 BQB720936:BQP720936 BZX720936:CAL720936 CJT720936:CKH720936 CTP720936:CUD720936 DDL720936:DDZ720936 DNH720936:DNV720936 DXD720936:DXR720936 EGZ720936:EHN720936 EQV720936:ERJ720936 FAR720936:FBF720936 FKN720936:FLB720936 FUJ720936:FUX720936 GEF720936:GET720936 GOB720936:GOP720936 GXX720936:GYL720936 HHT720936:HIH720936 HRP720936:HSD720936 IBL720936:IBZ720936 ILH720936:ILV720936 IVD720936:IVR720936 JEZ720936:JFN720936 JOV720936:JPJ720936 JYR720936:JZF720936 KIN720936:KJB720936 KSJ720936:KSX720936 LCF720936:LCT720936 LMB720936:LMP720936 LVX720936:LWL720936 MFT720936:MGH720936 MPP720936:MQD720936 MZL720936:MZZ720936 NJH720936:NJV720936 NTD720936:NTR720936 OCZ720936:ODN720936 OMV720936:ONJ720936 OWR720936:OXF720936 PGN720936:PHB720936 PQJ720936:PQX720936 QAF720936:QAT720936 QKB720936:QKP720936 QTX720936:QUL720936 RDT720936:REH720936 RNP720936:ROD720936 RXL720936:RXZ720936 SHH720936:SHV720936 SRD720936:SRR720936 TAZ720936:TBN720936 TKV720936:TLJ720936 TUR720936:TVF720936 UEN720936:UFB720936 UOJ720936:UOX720936 UYF720936:UYT720936 VIB720936:VIP720936 VRX720936:VSL720936 WBT720936:WCH720936 WLP720936:WMD720936 WVL720936:WVZ720936 IZ786472:JN786472 SV786472:TJ786472 ACR786472:ADF786472 AMN786472:ANB786472 AWJ786472:AWX786472 BGF786472:BGT786472 BQB786472:BQP786472 BZX786472:CAL786472 CJT786472:CKH786472 CTP786472:CUD786472 DDL786472:DDZ786472 DNH786472:DNV786472 DXD786472:DXR786472 EGZ786472:EHN786472 EQV786472:ERJ786472 FAR786472:FBF786472 FKN786472:FLB786472 FUJ786472:FUX786472 GEF786472:GET786472 GOB786472:GOP786472 GXX786472:GYL786472 HHT786472:HIH786472 HRP786472:HSD786472 IBL786472:IBZ786472 ILH786472:ILV786472 IVD786472:IVR786472 JEZ786472:JFN786472 JOV786472:JPJ786472 JYR786472:JZF786472 KIN786472:KJB786472 KSJ786472:KSX786472 LCF786472:LCT786472 LMB786472:LMP786472 LVX786472:LWL786472 MFT786472:MGH786472 MPP786472:MQD786472 MZL786472:MZZ786472 NJH786472:NJV786472 NTD786472:NTR786472 OCZ786472:ODN786472 OMV786472:ONJ786472 OWR786472:OXF786472 PGN786472:PHB786472 PQJ786472:PQX786472 QAF786472:QAT786472 QKB786472:QKP786472 QTX786472:QUL786472 RDT786472:REH786472 RNP786472:ROD786472 RXL786472:RXZ786472 SHH786472:SHV786472 SRD786472:SRR786472 TAZ786472:TBN786472 TKV786472:TLJ786472 TUR786472:TVF786472 UEN786472:UFB786472 UOJ786472:UOX786472 UYF786472:UYT786472 VIB786472:VIP786472 VRX786472:VSL786472 WBT786472:WCH786472 WLP786472:WMD786472 WVL786472:WVZ786472 IZ852008:JN852008 SV852008:TJ852008 ACR852008:ADF852008 AMN852008:ANB852008 AWJ852008:AWX852008 BGF852008:BGT852008 BQB852008:BQP852008 BZX852008:CAL852008 CJT852008:CKH852008 CTP852008:CUD852008 DDL852008:DDZ852008 DNH852008:DNV852008 DXD852008:DXR852008 EGZ852008:EHN852008 EQV852008:ERJ852008 FAR852008:FBF852008 FKN852008:FLB852008 FUJ852008:FUX852008 GEF852008:GET852008 GOB852008:GOP852008 GXX852008:GYL852008 HHT852008:HIH852008 HRP852008:HSD852008 IBL852008:IBZ852008 ILH852008:ILV852008 IVD852008:IVR852008 JEZ852008:JFN852008 JOV852008:JPJ852008 JYR852008:JZF852008 KIN852008:KJB852008 KSJ852008:KSX852008 LCF852008:LCT852008 LMB852008:LMP852008 LVX852008:LWL852008 MFT852008:MGH852008 MPP852008:MQD852008 MZL852008:MZZ852008 NJH852008:NJV852008 NTD852008:NTR852008 OCZ852008:ODN852008 OMV852008:ONJ852008 OWR852008:OXF852008 PGN852008:PHB852008 PQJ852008:PQX852008 QAF852008:QAT852008 QKB852008:QKP852008 QTX852008:QUL852008 RDT852008:REH852008 RNP852008:ROD852008 RXL852008:RXZ852008 SHH852008:SHV852008 SRD852008:SRR852008 TAZ852008:TBN852008 TKV852008:TLJ852008 TUR852008:TVF852008 UEN852008:UFB852008 UOJ852008:UOX852008 UYF852008:UYT852008 VIB852008:VIP852008 VRX852008:VSL852008 WBT852008:WCH852008 WLP852008:WMD852008 WVL852008:WVZ852008 IZ917544:JN917544 SV917544:TJ917544 ACR917544:ADF917544 AMN917544:ANB917544 AWJ917544:AWX917544 BGF917544:BGT917544 BQB917544:BQP917544 BZX917544:CAL917544 CJT917544:CKH917544 CTP917544:CUD917544 DDL917544:DDZ917544 DNH917544:DNV917544 DXD917544:DXR917544 EGZ917544:EHN917544 EQV917544:ERJ917544 FAR917544:FBF917544 FKN917544:FLB917544 FUJ917544:FUX917544 GEF917544:GET917544 GOB917544:GOP917544 GXX917544:GYL917544 HHT917544:HIH917544 HRP917544:HSD917544 IBL917544:IBZ917544 ILH917544:ILV917544 IVD917544:IVR917544 JEZ917544:JFN917544 JOV917544:JPJ917544 JYR917544:JZF917544 KIN917544:KJB917544 KSJ917544:KSX917544 LCF917544:LCT917544 LMB917544:LMP917544 LVX917544:LWL917544 MFT917544:MGH917544 MPP917544:MQD917544 MZL917544:MZZ917544 NJH917544:NJV917544 NTD917544:NTR917544 OCZ917544:ODN917544 OMV917544:ONJ917544 OWR917544:OXF917544 PGN917544:PHB917544 PQJ917544:PQX917544 QAF917544:QAT917544 QKB917544:QKP917544 QTX917544:QUL917544 RDT917544:REH917544 RNP917544:ROD917544 RXL917544:RXZ917544 SHH917544:SHV917544 SRD917544:SRR917544 TAZ917544:TBN917544 TKV917544:TLJ917544 TUR917544:TVF917544 UEN917544:UFB917544 UOJ917544:UOX917544 UYF917544:UYT917544 VIB917544:VIP917544 VRX917544:VSL917544 WBT917544:WCH917544 WLP917544:WMD917544 WVL917544:WVZ917544 IZ983080:JN983080 SV983080:TJ983080 ACR983080:ADF983080 AMN983080:ANB983080 AWJ983080:AWX983080 BGF983080:BGT983080 BQB983080:BQP983080 BZX983080:CAL983080 CJT983080:CKH983080 CTP983080:CUD983080 DDL983080:DDZ983080 DNH983080:DNV983080 DXD983080:DXR983080 EGZ983080:EHN983080 EQV983080:ERJ983080 FAR983080:FBF983080 FKN983080:FLB983080 FUJ983080:FUX983080 GEF983080:GET983080 GOB983080:GOP983080 GXX983080:GYL983080 HHT983080:HIH983080 HRP983080:HSD983080 IBL983080:IBZ983080 ILH983080:ILV983080 IVD983080:IVR983080 JEZ983080:JFN983080 JOV983080:JPJ983080 JYR983080:JZF983080 KIN983080:KJB983080 KSJ983080:KSX983080 LCF983080:LCT983080 LMB983080:LMP983080 LVX983080:LWL983080 MFT983080:MGH983080 MPP983080:MQD983080 MZL983080:MZZ983080 NJH983080:NJV983080 NTD983080:NTR983080 OCZ983080:ODN983080 OMV983080:ONJ983080 OWR983080:OXF983080 PGN983080:PHB983080 PQJ983080:PQX983080 QAF983080:QAT983080 QKB983080:QKP983080 QTX983080:QUL983080 RDT983080:REH983080 RNP983080:ROD983080 RXL983080:RXZ983080 SHH983080:SHV983080 SRD983080:SRR983080 TAZ983080:TBN983080 TKV983080:TLJ983080 TUR983080:TVF983080 UEN983080:UFB983080 UOJ983080:UOX983080 UYF983080:UYT983080 VIB983080:VIP983080 VRX983080:VSL983080 WBT983080:WCH983080 WLP983080:WMD983080 F40:R40 F983080:R983080 F917544:R917544 F852008:R852008 F786472:R786472 F720936:R720936 F655400:R655400 F589864:R589864 F524328:R524328 F458792:R458792 F393256:R393256 F327720:R327720 F262184:R262184 F196648:R196648 F131112:R131112 F65576:R65576" xr:uid="{00000000-0002-0000-0100-000002000000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topLeftCell="A9" workbookViewId="0">
      <selection activeCell="A11" sqref="A11"/>
    </sheetView>
  </sheetViews>
  <sheetFormatPr defaultColWidth="9" defaultRowHeight="10.199999999999999"/>
  <cols>
    <col min="1" max="1" width="8" style="22" bestFit="1" customWidth="1"/>
    <col min="2" max="2" width="23" style="22" customWidth="1"/>
    <col min="3" max="3" width="24.88671875" style="22" bestFit="1" customWidth="1"/>
    <col min="4" max="4" width="23.5546875" style="22" customWidth="1"/>
    <col min="5" max="5" width="75.21875" style="22" bestFit="1" customWidth="1"/>
    <col min="6" max="6" width="11.109375" style="22" customWidth="1"/>
    <col min="7" max="7" width="10.44140625" style="22" customWidth="1"/>
    <col min="8" max="8" width="14.109375" style="22" customWidth="1"/>
    <col min="9" max="9" width="17.21875" style="22" customWidth="1"/>
    <col min="10" max="16384" width="9" style="22"/>
  </cols>
  <sheetData>
    <row r="1" spans="1:9" ht="20.399999999999999">
      <c r="A1" s="154" t="s">
        <v>51</v>
      </c>
      <c r="B1" s="154"/>
      <c r="C1" s="154"/>
      <c r="D1" s="154"/>
      <c r="E1" s="154"/>
      <c r="F1" s="154"/>
      <c r="G1" s="154"/>
      <c r="H1" s="154"/>
      <c r="I1" s="154"/>
    </row>
    <row r="2" spans="1:9" ht="13.8">
      <c r="A2" s="96"/>
      <c r="B2" s="96"/>
      <c r="C2" s="97"/>
      <c r="D2" s="66" t="str">
        <f>"Pass: "&amp;COUNTIF($F$6:$F$939,"Pass")</f>
        <v>Pass: 7</v>
      </c>
      <c r="E2" s="67" t="str">
        <f>"Untested: "&amp;COUNTIF($F$7:$F$939,"Untest")</f>
        <v>Untested: 0</v>
      </c>
      <c r="F2" s="96"/>
      <c r="G2" s="68"/>
      <c r="H2" s="69"/>
      <c r="I2" s="69"/>
    </row>
    <row r="3" spans="1:9" ht="26.4">
      <c r="A3" s="70" t="s">
        <v>27</v>
      </c>
      <c r="B3" s="98" t="s">
        <v>45</v>
      </c>
      <c r="C3" s="71"/>
      <c r="D3" s="66" t="str">
        <f>"Fail: "&amp;COUNTIF($F$7:$F$939,"Fail")</f>
        <v>Fail: 0</v>
      </c>
      <c r="E3" s="67" t="str">
        <f>"N/A: "&amp;COUNTIF($F$7:$F$939,"N/A")</f>
        <v>N/A: 0</v>
      </c>
      <c r="F3" s="96"/>
      <c r="G3" s="68"/>
      <c r="H3" s="69"/>
      <c r="I3" s="69"/>
    </row>
    <row r="4" spans="1:9" ht="13.8">
      <c r="A4" s="72" t="s">
        <v>28</v>
      </c>
      <c r="B4" s="98" t="s">
        <v>62</v>
      </c>
      <c r="C4" s="72"/>
      <c r="D4" s="73" t="str">
        <f>"Percent Complete: "&amp;ROUND((COUNTIF($F$7:$F$939,"Pass")*100)/((COUNTA($A$7:$A$939)*5)-COUNTIF($F$6:$F$949,"N/A")),2)&amp;"%"</f>
        <v>Percent Complete: 20%</v>
      </c>
      <c r="E4" s="74" t="str">
        <f>"Number of cases: "&amp;(COUNTA($A$6:$A$939))</f>
        <v>Number of cases: 7</v>
      </c>
      <c r="F4" s="96"/>
      <c r="G4" s="75"/>
      <c r="H4" s="69"/>
      <c r="I4" s="69"/>
    </row>
    <row r="5" spans="1:9" ht="20.399999999999999">
      <c r="A5" s="76" t="s">
        <v>29</v>
      </c>
      <c r="B5" s="76" t="s">
        <v>30</v>
      </c>
      <c r="C5" s="76" t="s">
        <v>31</v>
      </c>
      <c r="D5" s="76" t="s">
        <v>32</v>
      </c>
      <c r="E5" s="76" t="s">
        <v>33</v>
      </c>
      <c r="F5" s="76" t="s">
        <v>21</v>
      </c>
      <c r="G5" s="76" t="s">
        <v>34</v>
      </c>
      <c r="H5" s="76" t="s">
        <v>52</v>
      </c>
      <c r="I5" s="76" t="s">
        <v>35</v>
      </c>
    </row>
    <row r="6" spans="1:9" ht="81.599999999999994">
      <c r="A6" s="99" t="s">
        <v>46</v>
      </c>
      <c r="B6" s="61" t="s">
        <v>80</v>
      </c>
      <c r="C6" s="61" t="s">
        <v>47</v>
      </c>
      <c r="D6" s="62" t="s">
        <v>78</v>
      </c>
      <c r="E6" s="62" t="s">
        <v>79</v>
      </c>
      <c r="F6" s="61" t="s">
        <v>71</v>
      </c>
      <c r="G6" s="62" t="s">
        <v>43</v>
      </c>
      <c r="H6" s="63">
        <v>45384</v>
      </c>
      <c r="I6" s="62"/>
    </row>
    <row r="7" spans="1:9" ht="81.599999999999994">
      <c r="A7" s="99" t="s">
        <v>72</v>
      </c>
      <c r="B7" s="61" t="s">
        <v>81</v>
      </c>
      <c r="C7" s="61" t="s">
        <v>47</v>
      </c>
      <c r="D7" s="62" t="s">
        <v>82</v>
      </c>
      <c r="E7" s="95" t="s">
        <v>83</v>
      </c>
      <c r="F7" s="61" t="s">
        <v>71</v>
      </c>
      <c r="G7" s="60"/>
      <c r="H7" s="63">
        <v>45384</v>
      </c>
      <c r="I7" s="61"/>
    </row>
    <row r="8" spans="1:9" ht="81.599999999999994">
      <c r="A8" s="99" t="s">
        <v>73</v>
      </c>
      <c r="B8" s="61" t="s">
        <v>86</v>
      </c>
      <c r="C8" s="61" t="s">
        <v>47</v>
      </c>
      <c r="D8" s="62" t="s">
        <v>84</v>
      </c>
      <c r="E8" s="95" t="s">
        <v>85</v>
      </c>
      <c r="F8" s="61" t="s">
        <v>71</v>
      </c>
      <c r="G8" s="60"/>
      <c r="H8" s="63">
        <v>45384</v>
      </c>
      <c r="I8" s="61"/>
    </row>
    <row r="9" spans="1:9" ht="81.599999999999994">
      <c r="A9" s="99" t="s">
        <v>74</v>
      </c>
      <c r="B9" s="62" t="s">
        <v>87</v>
      </c>
      <c r="C9" s="61" t="s">
        <v>47</v>
      </c>
      <c r="D9" s="62" t="s">
        <v>88</v>
      </c>
      <c r="E9" s="95" t="s">
        <v>89</v>
      </c>
      <c r="F9" s="61" t="s">
        <v>71</v>
      </c>
      <c r="G9" s="60"/>
      <c r="H9" s="63">
        <v>45384</v>
      </c>
      <c r="I9" s="61"/>
    </row>
    <row r="10" spans="1:9" ht="71.400000000000006">
      <c r="A10" s="99" t="s">
        <v>75</v>
      </c>
      <c r="B10" s="62" t="s">
        <v>90</v>
      </c>
      <c r="C10" s="61" t="s">
        <v>47</v>
      </c>
      <c r="D10" s="62" t="s">
        <v>92</v>
      </c>
      <c r="E10" s="95" t="s">
        <v>91</v>
      </c>
      <c r="F10" s="61" t="s">
        <v>71</v>
      </c>
      <c r="G10" s="60"/>
      <c r="H10" s="63">
        <v>45384</v>
      </c>
      <c r="I10" s="61"/>
    </row>
    <row r="11" spans="1:9" ht="91.8">
      <c r="A11" s="99" t="s">
        <v>76</v>
      </c>
      <c r="B11" s="100" t="s">
        <v>93</v>
      </c>
      <c r="C11" s="61" t="s">
        <v>47</v>
      </c>
      <c r="D11" s="62" t="s">
        <v>95</v>
      </c>
      <c r="E11" s="95" t="s">
        <v>94</v>
      </c>
      <c r="F11" s="61" t="s">
        <v>71</v>
      </c>
      <c r="G11" s="100"/>
      <c r="H11" s="63">
        <v>45384</v>
      </c>
      <c r="I11" s="100"/>
    </row>
    <row r="12" spans="1:9" ht="81.599999999999994">
      <c r="A12" s="99" t="s">
        <v>77</v>
      </c>
      <c r="B12" s="20" t="s">
        <v>96</v>
      </c>
      <c r="C12" s="61" t="s">
        <v>47</v>
      </c>
      <c r="D12" s="62" t="s">
        <v>97</v>
      </c>
      <c r="E12" s="100" t="s">
        <v>98</v>
      </c>
      <c r="F12" s="61" t="s">
        <v>71</v>
      </c>
      <c r="G12" s="100"/>
      <c r="H12" s="63">
        <v>45384</v>
      </c>
      <c r="I12" s="100"/>
    </row>
  </sheetData>
  <mergeCells count="1">
    <mergeCell ref="A1:I1"/>
  </mergeCells>
  <phoneticPr fontId="20" type="noConversion"/>
  <dataValidations count="1">
    <dataValidation type="list" operator="equal" allowBlank="1" sqref="G6:G10 F6:F12" xr:uid="{00000000-0002-0000-0200-000000000000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Minh Hoàng</cp:lastModifiedBy>
  <dcterms:created xsi:type="dcterms:W3CDTF">2023-02-26T13:32:36Z</dcterms:created>
  <dcterms:modified xsi:type="dcterms:W3CDTF">2024-04-02T06:56:25Z</dcterms:modified>
</cp:coreProperties>
</file>