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yProjects\RProject\HelloRProject\"/>
    </mc:Choice>
  </mc:AlternateContent>
  <bookViews>
    <workbookView xWindow="120" yWindow="75" windowWidth="17235" windowHeight="7740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3" i="1"/>
  <c r="AB7" i="1"/>
  <c r="AB3" i="1"/>
  <c r="AC7" i="1"/>
  <c r="AB8" i="1"/>
  <c r="AB4" i="1"/>
  <c r="AC8" i="1"/>
  <c r="AB9" i="1"/>
  <c r="AB5" i="1"/>
  <c r="AC9" i="1"/>
  <c r="AB10" i="1"/>
  <c r="AB6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2" i="1"/>
  <c r="AC6" i="1"/>
  <c r="W4" i="1"/>
  <c r="W3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2" i="1"/>
  <c r="X3" i="1"/>
</calcChain>
</file>

<file path=xl/sharedStrings.xml><?xml version="1.0" encoding="utf-8"?>
<sst xmlns="http://schemas.openxmlformats.org/spreadsheetml/2006/main" count="51" uniqueCount="31">
  <si>
    <t>Date</t>
  </si>
  <si>
    <t>RGDPG</t>
  </si>
  <si>
    <t>NGDPG</t>
  </si>
  <si>
    <t>RDIG</t>
  </si>
  <si>
    <t>NDIG</t>
  </si>
  <si>
    <t>UR</t>
  </si>
  <si>
    <t>CPIG</t>
  </si>
  <si>
    <t>BBB</t>
  </si>
  <si>
    <t>MORT</t>
  </si>
  <si>
    <t>PRIME</t>
  </si>
  <si>
    <t>DJT</t>
  </si>
  <si>
    <t>HPI</t>
  </si>
  <si>
    <t>CREPI</t>
  </si>
  <si>
    <t>VIX</t>
  </si>
  <si>
    <t>RGDP</t>
  </si>
  <si>
    <t>NGDP</t>
  </si>
  <si>
    <t>RDI</t>
  </si>
  <si>
    <t>NDI</t>
  </si>
  <si>
    <t>CPI</t>
  </si>
  <si>
    <t>SP500</t>
  </si>
  <si>
    <t>TR3M</t>
  </si>
  <si>
    <t>TR5</t>
  </si>
  <si>
    <t>TR10</t>
  </si>
  <si>
    <t>LIB3M</t>
  </si>
  <si>
    <t>LIB12M</t>
  </si>
  <si>
    <t>OIL</t>
  </si>
  <si>
    <t>dlnURt</t>
  </si>
  <si>
    <t>lnURt</t>
  </si>
  <si>
    <t>dURt</t>
  </si>
  <si>
    <t>UR Quarterly</t>
  </si>
  <si>
    <t>UR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</si>
</sst>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33" borderId="0" xfId="0" applyFill="1"/>
    <xf numFmtId="14" fontId="0" fillId="0" borderId="0" xfId="0" applyNumberFormat="1"/>
    <xf numFmtId="2" fontId="0" fillId="0" borderId="0" xfId="0" applyNumberFormat="1"/>
    <xf numFmtId="2" fontId="0" fillId="34" borderId="0" xfId="0" applyNumberFormat="1" applyFill="1"/>
    <xf numFmtId="0" fontId="17" fillId="35" borderId="0" xfId="0" applyFont="1" applyFill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7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5"/>
  <sheetViews>
    <sheetView tabSelected="1" topLeftCell="K1" workbookViewId="0">
      <selection activeCell="AD6" sqref="AD6:AD165"/>
    </sheetView>
  </sheetViews>
  <sheetFormatPr defaultColWidth="8.85546875" defaultRowHeight="15" x14ac:dyDescent="0.25"/>
  <cols>
    <col min="1" max="1" width="10.7109375" bestFit="1" customWidth="1"/>
    <col min="22" max="22" width="12.7109375" customWidth="1"/>
  </cols>
  <sheetData>
    <row r="1" spans="1:30" x14ac:dyDescent="0.25">
      <c r="A1" s="1" t="s">
        <v>0</v>
      </c>
      <c r="B1" s="1" t="s">
        <v>5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9</v>
      </c>
      <c r="I1" s="1" t="s">
        <v>11</v>
      </c>
      <c r="J1" s="1" t="s">
        <v>12</v>
      </c>
      <c r="K1" s="1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23</v>
      </c>
      <c r="S1" s="2" t="s">
        <v>24</v>
      </c>
      <c r="T1" s="2" t="s">
        <v>25</v>
      </c>
      <c r="V1" s="6" t="s">
        <v>29</v>
      </c>
      <c r="W1" s="6" t="s">
        <v>27</v>
      </c>
      <c r="X1" s="6" t="s">
        <v>26</v>
      </c>
      <c r="Y1" s="6" t="s">
        <v>28</v>
      </c>
      <c r="AA1" s="6" t="s">
        <v>30</v>
      </c>
      <c r="AB1" s="6" t="s">
        <v>27</v>
      </c>
      <c r="AC1" s="6" t="s">
        <v>26</v>
      </c>
      <c r="AD1" s="6" t="s">
        <v>28</v>
      </c>
    </row>
    <row r="2" spans="1:30" x14ac:dyDescent="0.25">
      <c r="A2" s="3">
        <v>27850</v>
      </c>
      <c r="B2" s="5">
        <v>7.7</v>
      </c>
      <c r="C2" s="5">
        <v>4.9000000000000004</v>
      </c>
      <c r="D2" s="4">
        <v>7.4</v>
      </c>
      <c r="E2" s="5">
        <v>7.6</v>
      </c>
      <c r="F2" s="5">
        <v>9.4</v>
      </c>
      <c r="G2" s="4">
        <v>8.8000000000000007</v>
      </c>
      <c r="H2" s="4">
        <v>6.8</v>
      </c>
      <c r="I2" s="5">
        <v>23.6</v>
      </c>
      <c r="J2" s="5">
        <v>50.9</v>
      </c>
      <c r="K2" s="4"/>
      <c r="L2" s="5">
        <v>5618.5</v>
      </c>
      <c r="M2" s="4">
        <v>1824.5</v>
      </c>
      <c r="N2" s="4">
        <v>4106.833333333333</v>
      </c>
      <c r="O2" s="4">
        <v>1290.4666666666667</v>
      </c>
      <c r="P2" s="5">
        <v>55.9</v>
      </c>
      <c r="Q2" s="5">
        <v>99.526667277018234</v>
      </c>
      <c r="W2">
        <f>LN(B2)</f>
        <v>2.0412203288596382</v>
      </c>
      <c r="AB2" s="1">
        <f t="shared" ref="AB2:AB33" si="0">LN(B2)</f>
        <v>2.0412203288596382</v>
      </c>
    </row>
    <row r="3" spans="1:30" x14ac:dyDescent="0.25">
      <c r="A3" s="3">
        <v>27941</v>
      </c>
      <c r="B3" s="4">
        <v>7.6</v>
      </c>
      <c r="C3" s="4">
        <v>5.2</v>
      </c>
      <c r="D3" s="4">
        <v>7.4</v>
      </c>
      <c r="E3" s="4">
        <v>7.6</v>
      </c>
      <c r="F3" s="4">
        <v>9.4</v>
      </c>
      <c r="G3" s="4">
        <v>8.8000000000000007</v>
      </c>
      <c r="H3" s="4">
        <v>6.9</v>
      </c>
      <c r="I3" s="4">
        <v>23.7</v>
      </c>
      <c r="J3" s="4">
        <v>51.8</v>
      </c>
      <c r="K3" s="4"/>
      <c r="L3" s="4">
        <v>5661</v>
      </c>
      <c r="M3" s="4">
        <v>1856.9</v>
      </c>
      <c r="N3" s="4">
        <v>4128.166666666667</v>
      </c>
      <c r="O3" s="4">
        <v>1308.0333333333333</v>
      </c>
      <c r="P3" s="4">
        <v>56.4</v>
      </c>
      <c r="Q3" s="4">
        <v>101.62000020345052</v>
      </c>
      <c r="W3" s="1">
        <f t="shared" ref="W3:W66" si="1">LN(B3)</f>
        <v>2.0281482472922852</v>
      </c>
      <c r="X3">
        <f>W3-W2</f>
        <v>-1.3072081567353067E-2</v>
      </c>
      <c r="Y3" s="4">
        <f>B4-B3</f>
        <v>0.10000000000000053</v>
      </c>
      <c r="AB3" s="1">
        <f t="shared" si="0"/>
        <v>2.0281482472922852</v>
      </c>
    </row>
    <row r="4" spans="1:30" x14ac:dyDescent="0.25">
      <c r="A4" s="3">
        <v>28033</v>
      </c>
      <c r="B4" s="4">
        <v>7.7</v>
      </c>
      <c r="C4" s="4">
        <v>5.2</v>
      </c>
      <c r="D4" s="4">
        <v>7.3</v>
      </c>
      <c r="E4" s="4">
        <v>7.6</v>
      </c>
      <c r="F4" s="4">
        <v>9.1</v>
      </c>
      <c r="G4" s="4">
        <v>9</v>
      </c>
      <c r="H4" s="4">
        <v>7.1</v>
      </c>
      <c r="I4" s="4">
        <v>24.7</v>
      </c>
      <c r="J4" s="4">
        <v>52.6</v>
      </c>
      <c r="K4" s="4"/>
      <c r="L4" s="4">
        <v>5689.8</v>
      </c>
      <c r="M4" s="4">
        <v>1890.5</v>
      </c>
      <c r="N4" s="4">
        <v>4158.5666666666666</v>
      </c>
      <c r="O4" s="4">
        <v>1337.7</v>
      </c>
      <c r="P4" s="4">
        <v>57.300000000000004</v>
      </c>
      <c r="Q4" s="4">
        <v>104.31333160400391</v>
      </c>
      <c r="W4" s="1">
        <f t="shared" si="1"/>
        <v>2.0412203288596382</v>
      </c>
      <c r="X4" s="1">
        <f t="shared" ref="X4:X67" si="2">W4-W3</f>
        <v>1.3072081567353067E-2</v>
      </c>
      <c r="Y4" s="4">
        <f t="shared" ref="Y4:Y67" si="3">B5-B4</f>
        <v>9.9999999999999645E-2</v>
      </c>
      <c r="AB4" s="1">
        <f t="shared" si="0"/>
        <v>2.0412203288596382</v>
      </c>
    </row>
    <row r="5" spans="1:30" x14ac:dyDescent="0.25">
      <c r="A5" s="3">
        <v>28125</v>
      </c>
      <c r="B5" s="4">
        <v>7.8</v>
      </c>
      <c r="C5" s="4">
        <v>4.7</v>
      </c>
      <c r="D5" s="4">
        <v>6.5</v>
      </c>
      <c r="E5" s="4">
        <v>7.1</v>
      </c>
      <c r="F5" s="4">
        <v>8.8000000000000007</v>
      </c>
      <c r="G5" s="4">
        <v>8.8000000000000007</v>
      </c>
      <c r="H5" s="4">
        <v>6.5</v>
      </c>
      <c r="I5" s="4">
        <v>25.6</v>
      </c>
      <c r="J5" s="4">
        <v>53.4</v>
      </c>
      <c r="K5" s="4"/>
      <c r="L5" s="4">
        <v>5732.5</v>
      </c>
      <c r="M5" s="4">
        <v>1938.4</v>
      </c>
      <c r="N5" s="4">
        <v>4183.3666666666668</v>
      </c>
      <c r="O5" s="4">
        <v>1366.9333333333334</v>
      </c>
      <c r="P5" s="4">
        <v>58.133333333333333</v>
      </c>
      <c r="Q5" s="4">
        <v>102.58000183105469</v>
      </c>
      <c r="W5" s="1">
        <f t="shared" si="1"/>
        <v>2.0541237336955462</v>
      </c>
      <c r="X5" s="1">
        <f t="shared" si="2"/>
        <v>1.2903404835908017E-2</v>
      </c>
      <c r="Y5" s="4">
        <f t="shared" si="3"/>
        <v>-0.29999999999999982</v>
      </c>
      <c r="AB5" s="1">
        <f t="shared" si="0"/>
        <v>2.0541237336955462</v>
      </c>
    </row>
    <row r="6" spans="1:30" x14ac:dyDescent="0.25">
      <c r="A6" s="3">
        <v>28215</v>
      </c>
      <c r="B6" s="4">
        <v>7.5</v>
      </c>
      <c r="C6" s="4">
        <v>4.5999999999999996</v>
      </c>
      <c r="D6" s="4">
        <v>6.8</v>
      </c>
      <c r="E6" s="4">
        <v>7.2</v>
      </c>
      <c r="F6" s="4">
        <v>8.8000000000000007</v>
      </c>
      <c r="G6" s="4">
        <v>8.6999999999999993</v>
      </c>
      <c r="H6" s="4">
        <v>6.3</v>
      </c>
      <c r="I6" s="4">
        <v>26.6</v>
      </c>
      <c r="J6" s="4">
        <v>55</v>
      </c>
      <c r="K6" s="4"/>
      <c r="L6" s="4">
        <v>5799.2</v>
      </c>
      <c r="M6" s="4">
        <v>1992.5</v>
      </c>
      <c r="N6" s="4">
        <v>4182.0666666666666</v>
      </c>
      <c r="O6" s="4">
        <v>1391.1333333333332</v>
      </c>
      <c r="P6" s="4">
        <v>59.199999999999996</v>
      </c>
      <c r="Q6" s="4">
        <v>101.77999877929687</v>
      </c>
      <c r="W6" s="1">
        <f t="shared" si="1"/>
        <v>2.0149030205422647</v>
      </c>
      <c r="X6" s="1">
        <f t="shared" si="2"/>
        <v>-3.9220713153281572E-2</v>
      </c>
      <c r="Y6" s="4">
        <f t="shared" si="3"/>
        <v>-0.40000000000000036</v>
      </c>
      <c r="AB6" s="1">
        <f t="shared" si="0"/>
        <v>2.0149030205422647</v>
      </c>
      <c r="AC6">
        <f>AB6-AB2</f>
        <v>-2.6317308317373556E-2</v>
      </c>
      <c r="AD6" s="4">
        <f>B6-B2</f>
        <v>-0.20000000000000018</v>
      </c>
    </row>
    <row r="7" spans="1:30" x14ac:dyDescent="0.25">
      <c r="A7" s="3">
        <v>28306</v>
      </c>
      <c r="B7" s="4">
        <v>7.1</v>
      </c>
      <c r="C7" s="4">
        <v>4.8</v>
      </c>
      <c r="D7" s="4">
        <v>6.8</v>
      </c>
      <c r="E7" s="4">
        <v>7.3</v>
      </c>
      <c r="F7" s="4">
        <v>8.6999999999999993</v>
      </c>
      <c r="G7" s="4">
        <v>8.8000000000000007</v>
      </c>
      <c r="H7" s="4">
        <v>6.5</v>
      </c>
      <c r="I7" s="4">
        <v>27.8</v>
      </c>
      <c r="J7" s="4">
        <v>56</v>
      </c>
      <c r="K7" s="4"/>
      <c r="L7" s="4">
        <v>5913</v>
      </c>
      <c r="M7" s="4">
        <v>2060.1999999999998</v>
      </c>
      <c r="N7" s="4">
        <v>4234.1333333333332</v>
      </c>
      <c r="O7" s="4">
        <v>1432.6000000000001</v>
      </c>
      <c r="P7" s="4">
        <v>60.233333333333327</v>
      </c>
      <c r="Q7" s="4">
        <v>99.033335367838546</v>
      </c>
      <c r="W7" s="1">
        <f t="shared" si="1"/>
        <v>1.9600947840472698</v>
      </c>
      <c r="X7" s="1">
        <f t="shared" si="2"/>
        <v>-5.4808236494994889E-2</v>
      </c>
      <c r="Y7" s="4">
        <f t="shared" si="3"/>
        <v>-0.19999999999999929</v>
      </c>
      <c r="AB7" s="1">
        <f t="shared" si="0"/>
        <v>1.9600947840472698</v>
      </c>
      <c r="AC7" s="1">
        <f t="shared" ref="AC7:AC70" si="4">AB7-AB3</f>
        <v>-6.8053463245015378E-2</v>
      </c>
      <c r="AD7" s="4">
        <f t="shared" ref="AD7:AD70" si="5">B7-B3</f>
        <v>-0.5</v>
      </c>
    </row>
    <row r="8" spans="1:30" x14ac:dyDescent="0.25">
      <c r="A8" s="3">
        <v>28398</v>
      </c>
      <c r="B8" s="4">
        <v>6.9</v>
      </c>
      <c r="C8" s="4">
        <v>5.5</v>
      </c>
      <c r="D8" s="4">
        <v>7</v>
      </c>
      <c r="E8" s="4">
        <v>7.3</v>
      </c>
      <c r="F8" s="4">
        <v>8.6</v>
      </c>
      <c r="G8" s="4">
        <v>8.9</v>
      </c>
      <c r="H8" s="4">
        <v>6.9</v>
      </c>
      <c r="I8" s="4">
        <v>28.8</v>
      </c>
      <c r="J8" s="4">
        <v>57.3</v>
      </c>
      <c r="K8" s="4"/>
      <c r="L8" s="4">
        <v>6017.6</v>
      </c>
      <c r="M8" s="4">
        <v>2122.4</v>
      </c>
      <c r="N8" s="4">
        <v>4298.9666666666662</v>
      </c>
      <c r="O8" s="4">
        <v>1476.4666666666665</v>
      </c>
      <c r="P8" s="4">
        <v>61.066666666666663</v>
      </c>
      <c r="Q8" s="4">
        <v>98.053334554036454</v>
      </c>
      <c r="W8" s="1">
        <f t="shared" si="1"/>
        <v>1.9315214116032138</v>
      </c>
      <c r="X8" s="1">
        <f t="shared" si="2"/>
        <v>-2.8573372444056E-2</v>
      </c>
      <c r="Y8" s="4">
        <f t="shared" si="3"/>
        <v>-0.20000000000000018</v>
      </c>
      <c r="AB8" s="1">
        <f t="shared" si="0"/>
        <v>1.9315214116032138</v>
      </c>
      <c r="AC8" s="1">
        <f t="shared" si="4"/>
        <v>-0.10969891725642444</v>
      </c>
      <c r="AD8" s="4">
        <f t="shared" si="5"/>
        <v>-0.79999999999999982</v>
      </c>
    </row>
    <row r="9" spans="1:30" x14ac:dyDescent="0.25">
      <c r="A9" s="3">
        <v>28490</v>
      </c>
      <c r="B9" s="4">
        <v>6.7</v>
      </c>
      <c r="C9" s="4">
        <v>6.1</v>
      </c>
      <c r="D9" s="4">
        <v>7.4</v>
      </c>
      <c r="E9" s="4">
        <v>7.6</v>
      </c>
      <c r="F9" s="4">
        <v>8.9</v>
      </c>
      <c r="G9" s="4">
        <v>8.9</v>
      </c>
      <c r="H9" s="4">
        <v>7.7</v>
      </c>
      <c r="I9" s="4">
        <v>29.7</v>
      </c>
      <c r="J9" s="4">
        <v>58.4</v>
      </c>
      <c r="K9" s="4"/>
      <c r="L9" s="4">
        <v>6018.2</v>
      </c>
      <c r="M9" s="4">
        <v>2168.6999999999998</v>
      </c>
      <c r="N9" s="4">
        <v>4382</v>
      </c>
      <c r="O9" s="4">
        <v>1526.5333333333335</v>
      </c>
      <c r="P9" s="4">
        <v>61.966666666666661</v>
      </c>
      <c r="Q9" s="4">
        <v>93.946665445963546</v>
      </c>
      <c r="W9" s="1">
        <f t="shared" si="1"/>
        <v>1.9021075263969205</v>
      </c>
      <c r="X9" s="1">
        <f t="shared" si="2"/>
        <v>-2.9413885206293289E-2</v>
      </c>
      <c r="Y9" s="4">
        <f t="shared" si="3"/>
        <v>-0.40000000000000036</v>
      </c>
      <c r="AB9" s="1">
        <f t="shared" si="0"/>
        <v>1.9021075263969205</v>
      </c>
      <c r="AC9" s="1">
        <f t="shared" si="4"/>
        <v>-0.15201620729862575</v>
      </c>
      <c r="AD9" s="4">
        <f t="shared" si="5"/>
        <v>-1.0999999999999996</v>
      </c>
    </row>
    <row r="10" spans="1:30" x14ac:dyDescent="0.25">
      <c r="A10" s="3">
        <v>28580</v>
      </c>
      <c r="B10" s="4">
        <v>6.3</v>
      </c>
      <c r="C10" s="4">
        <v>6.4</v>
      </c>
      <c r="D10" s="4">
        <v>7.8</v>
      </c>
      <c r="E10" s="4">
        <v>8</v>
      </c>
      <c r="F10" s="4">
        <v>9</v>
      </c>
      <c r="G10" s="4">
        <v>9.1999999999999993</v>
      </c>
      <c r="H10" s="4">
        <v>8</v>
      </c>
      <c r="I10" s="4">
        <v>30.8</v>
      </c>
      <c r="J10" s="4">
        <v>59.7</v>
      </c>
      <c r="K10" s="4"/>
      <c r="L10" s="4">
        <v>6039.2</v>
      </c>
      <c r="M10" s="4">
        <v>2208.6999999999998</v>
      </c>
      <c r="N10" s="4">
        <v>4413.1000000000004</v>
      </c>
      <c r="O10" s="4">
        <v>1562.8666666666666</v>
      </c>
      <c r="P10" s="4">
        <v>63.033333333333331</v>
      </c>
      <c r="Q10" s="4">
        <v>89.350001017252609</v>
      </c>
      <c r="W10" s="1">
        <f t="shared" si="1"/>
        <v>1.8405496333974869</v>
      </c>
      <c r="X10" s="1">
        <f t="shared" si="2"/>
        <v>-6.1557892999433594E-2</v>
      </c>
      <c r="Y10" s="4">
        <f t="shared" si="3"/>
        <v>-0.29999999999999982</v>
      </c>
      <c r="AB10" s="1">
        <f t="shared" si="0"/>
        <v>1.8405496333974869</v>
      </c>
      <c r="AC10" s="1">
        <f t="shared" si="4"/>
        <v>-0.17435338714477777</v>
      </c>
      <c r="AD10" s="4">
        <f t="shared" si="5"/>
        <v>-1.2000000000000002</v>
      </c>
    </row>
    <row r="11" spans="1:30" x14ac:dyDescent="0.25">
      <c r="A11" s="3">
        <v>28671</v>
      </c>
      <c r="B11" s="4">
        <v>6</v>
      </c>
      <c r="C11" s="4">
        <v>6.5</v>
      </c>
      <c r="D11" s="4">
        <v>8.1999999999999993</v>
      </c>
      <c r="E11" s="4">
        <v>8.1999999999999993</v>
      </c>
      <c r="F11" s="4">
        <v>9.5</v>
      </c>
      <c r="G11" s="4">
        <v>9.6</v>
      </c>
      <c r="H11" s="4">
        <v>8.3000000000000007</v>
      </c>
      <c r="I11" s="4">
        <v>31.9</v>
      </c>
      <c r="J11" s="4">
        <v>61.4</v>
      </c>
      <c r="K11" s="4"/>
      <c r="L11" s="4">
        <v>6274</v>
      </c>
      <c r="M11" s="4">
        <v>2336.6</v>
      </c>
      <c r="N11" s="4">
        <v>4456.7333333333336</v>
      </c>
      <c r="O11" s="4">
        <v>1610.8666666666668</v>
      </c>
      <c r="P11" s="4">
        <v>64.466666666666669</v>
      </c>
      <c r="Q11" s="4">
        <v>95.92666880289714</v>
      </c>
      <c r="W11" s="1">
        <f t="shared" si="1"/>
        <v>1.791759469228055</v>
      </c>
      <c r="X11" s="1">
        <f t="shared" si="2"/>
        <v>-4.8790164169431938E-2</v>
      </c>
      <c r="Y11" s="4">
        <f t="shared" si="3"/>
        <v>0</v>
      </c>
      <c r="AB11" s="1">
        <f t="shared" si="0"/>
        <v>1.791759469228055</v>
      </c>
      <c r="AC11" s="1">
        <f t="shared" si="4"/>
        <v>-0.16833531481921482</v>
      </c>
      <c r="AD11" s="4">
        <f t="shared" si="5"/>
        <v>-1.0999999999999996</v>
      </c>
    </row>
    <row r="12" spans="1:30" x14ac:dyDescent="0.25">
      <c r="A12" s="3">
        <v>28763</v>
      </c>
      <c r="B12" s="4">
        <v>6</v>
      </c>
      <c r="C12" s="4">
        <v>7.3</v>
      </c>
      <c r="D12" s="4">
        <v>8.4</v>
      </c>
      <c r="E12" s="4">
        <v>8.4</v>
      </c>
      <c r="F12" s="4">
        <v>9.3000000000000007</v>
      </c>
      <c r="G12" s="4">
        <v>9.8000000000000007</v>
      </c>
      <c r="H12" s="4">
        <v>9.1</v>
      </c>
      <c r="I12" s="4">
        <v>33.1</v>
      </c>
      <c r="J12" s="4">
        <v>62.9</v>
      </c>
      <c r="K12" s="4"/>
      <c r="L12" s="4">
        <v>6335.3</v>
      </c>
      <c r="M12" s="4">
        <v>2398.9</v>
      </c>
      <c r="N12" s="4">
        <v>4488.8</v>
      </c>
      <c r="O12" s="4">
        <v>1651</v>
      </c>
      <c r="P12" s="4">
        <v>65.966666666666669</v>
      </c>
      <c r="Q12" s="4">
        <v>101.6566670735677</v>
      </c>
      <c r="W12" s="1">
        <f t="shared" si="1"/>
        <v>1.791759469228055</v>
      </c>
      <c r="X12" s="1">
        <f t="shared" si="2"/>
        <v>0</v>
      </c>
      <c r="Y12" s="4">
        <f t="shared" si="3"/>
        <v>-9.9999999999999645E-2</v>
      </c>
      <c r="AB12" s="1">
        <f t="shared" si="0"/>
        <v>1.791759469228055</v>
      </c>
      <c r="AC12" s="1">
        <f t="shared" si="4"/>
        <v>-0.13976194237515882</v>
      </c>
      <c r="AD12" s="4">
        <f t="shared" si="5"/>
        <v>-0.90000000000000036</v>
      </c>
    </row>
    <row r="13" spans="1:30" x14ac:dyDescent="0.25">
      <c r="A13" s="3">
        <v>28855</v>
      </c>
      <c r="B13" s="4">
        <v>5.9</v>
      </c>
      <c r="C13" s="4">
        <v>8.6</v>
      </c>
      <c r="D13" s="4">
        <v>8.9</v>
      </c>
      <c r="E13" s="4">
        <v>8.6999999999999993</v>
      </c>
      <c r="F13" s="4">
        <v>10.1</v>
      </c>
      <c r="G13" s="4">
        <v>10.199999999999999</v>
      </c>
      <c r="H13" s="4">
        <v>10.8</v>
      </c>
      <c r="I13" s="4">
        <v>34.299999999999997</v>
      </c>
      <c r="J13" s="4">
        <v>64.599999999999994</v>
      </c>
      <c r="K13" s="4"/>
      <c r="L13" s="4">
        <v>6420.3</v>
      </c>
      <c r="M13" s="4">
        <v>2482.1999999999998</v>
      </c>
      <c r="N13" s="4">
        <v>4524.2000000000007</v>
      </c>
      <c r="O13" s="4">
        <v>1695.5</v>
      </c>
      <c r="P13" s="4">
        <v>67.5</v>
      </c>
      <c r="Q13" s="4">
        <v>97.13333384195964</v>
      </c>
      <c r="W13" s="1">
        <f t="shared" si="1"/>
        <v>1.7749523509116738</v>
      </c>
      <c r="X13" s="1">
        <f t="shared" si="2"/>
        <v>-1.6807118316381153E-2</v>
      </c>
      <c r="Y13" s="4">
        <f t="shared" si="3"/>
        <v>0</v>
      </c>
      <c r="AB13" s="1">
        <f t="shared" si="0"/>
        <v>1.7749523509116738</v>
      </c>
      <c r="AC13" s="1">
        <f t="shared" si="4"/>
        <v>-0.12715517548524669</v>
      </c>
      <c r="AD13" s="4">
        <f t="shared" si="5"/>
        <v>-0.79999999999999982</v>
      </c>
    </row>
    <row r="14" spans="1:30" x14ac:dyDescent="0.25">
      <c r="A14" s="3">
        <v>28945</v>
      </c>
      <c r="B14" s="4">
        <v>5.9</v>
      </c>
      <c r="C14" s="4">
        <v>9.4</v>
      </c>
      <c r="D14" s="4">
        <v>9.1999999999999993</v>
      </c>
      <c r="E14" s="4">
        <v>9</v>
      </c>
      <c r="F14" s="4">
        <v>10.3</v>
      </c>
      <c r="G14" s="4">
        <v>10.4</v>
      </c>
      <c r="H14" s="4">
        <v>11.8</v>
      </c>
      <c r="I14" s="4">
        <v>35.700000000000003</v>
      </c>
      <c r="J14" s="4">
        <v>66.5</v>
      </c>
      <c r="K14" s="4"/>
      <c r="L14" s="4">
        <v>6433</v>
      </c>
      <c r="M14" s="4">
        <v>2531.6</v>
      </c>
      <c r="N14" s="4">
        <v>4572.2333333333336</v>
      </c>
      <c r="O14" s="4">
        <v>1745.7333333333336</v>
      </c>
      <c r="P14" s="4">
        <v>69.2</v>
      </c>
      <c r="Q14" s="4">
        <v>99.350001017252609</v>
      </c>
      <c r="W14" s="1">
        <f t="shared" si="1"/>
        <v>1.7749523509116738</v>
      </c>
      <c r="X14" s="1">
        <f t="shared" si="2"/>
        <v>0</v>
      </c>
      <c r="Y14" s="4">
        <f t="shared" si="3"/>
        <v>-0.20000000000000018</v>
      </c>
      <c r="AB14" s="1">
        <f t="shared" si="0"/>
        <v>1.7749523509116738</v>
      </c>
      <c r="AC14" s="1">
        <f t="shared" si="4"/>
        <v>-6.5597282485813091E-2</v>
      </c>
      <c r="AD14" s="4">
        <f t="shared" si="5"/>
        <v>-0.39999999999999947</v>
      </c>
    </row>
    <row r="15" spans="1:30" x14ac:dyDescent="0.25">
      <c r="A15" s="3">
        <v>29036</v>
      </c>
      <c r="B15" s="4">
        <v>5.7</v>
      </c>
      <c r="C15" s="4">
        <v>9.4</v>
      </c>
      <c r="D15" s="4">
        <v>9.1</v>
      </c>
      <c r="E15" s="4">
        <v>9</v>
      </c>
      <c r="F15" s="4">
        <v>10.3</v>
      </c>
      <c r="G15" s="4">
        <v>10.8</v>
      </c>
      <c r="H15" s="4">
        <v>11.7</v>
      </c>
      <c r="I15" s="4">
        <v>37.200000000000003</v>
      </c>
      <c r="J15" s="4">
        <v>68.5</v>
      </c>
      <c r="K15" s="4"/>
      <c r="L15" s="4">
        <v>6440.8</v>
      </c>
      <c r="M15" s="4">
        <v>2595.9</v>
      </c>
      <c r="N15" s="4">
        <v>4532.9333333333334</v>
      </c>
      <c r="O15" s="4">
        <v>1777.8666666666668</v>
      </c>
      <c r="P15" s="4">
        <v>71.399999999999991</v>
      </c>
      <c r="Q15" s="4">
        <v>101.17666880289714</v>
      </c>
      <c r="W15" s="1">
        <f t="shared" si="1"/>
        <v>1.7404661748405046</v>
      </c>
      <c r="X15" s="1">
        <f t="shared" si="2"/>
        <v>-3.4486176071169217E-2</v>
      </c>
      <c r="Y15" s="4">
        <f t="shared" si="3"/>
        <v>0.20000000000000018</v>
      </c>
      <c r="AB15" s="1">
        <f t="shared" si="0"/>
        <v>1.7404661748405046</v>
      </c>
      <c r="AC15" s="1">
        <f t="shared" si="4"/>
        <v>-5.129329438755037E-2</v>
      </c>
      <c r="AD15" s="4">
        <f t="shared" si="5"/>
        <v>-0.29999999999999982</v>
      </c>
    </row>
    <row r="16" spans="1:30" x14ac:dyDescent="0.25">
      <c r="A16" s="3">
        <v>29128</v>
      </c>
      <c r="B16" s="4">
        <v>5.9</v>
      </c>
      <c r="C16" s="4">
        <v>9.6999999999999993</v>
      </c>
      <c r="D16" s="4">
        <v>9.1</v>
      </c>
      <c r="E16" s="4">
        <v>9</v>
      </c>
      <c r="F16" s="4">
        <v>10.3</v>
      </c>
      <c r="G16" s="4">
        <v>11.2</v>
      </c>
      <c r="H16" s="4">
        <v>12.1</v>
      </c>
      <c r="I16" s="4">
        <v>38.700000000000003</v>
      </c>
      <c r="J16" s="4">
        <v>70.599999999999994</v>
      </c>
      <c r="K16" s="4"/>
      <c r="L16" s="4">
        <v>6487.1</v>
      </c>
      <c r="M16" s="4">
        <v>2670.4</v>
      </c>
      <c r="N16" s="4">
        <v>4554.4000000000005</v>
      </c>
      <c r="O16" s="4">
        <v>1830.5333333333335</v>
      </c>
      <c r="P16" s="4">
        <v>73.7</v>
      </c>
      <c r="Q16" s="4">
        <v>106.22333272298177</v>
      </c>
      <c r="W16" s="1">
        <f t="shared" si="1"/>
        <v>1.7749523509116738</v>
      </c>
      <c r="X16" s="1">
        <f t="shared" si="2"/>
        <v>3.4486176071169217E-2</v>
      </c>
      <c r="Y16" s="4">
        <f t="shared" si="3"/>
        <v>9.9999999999999645E-2</v>
      </c>
      <c r="AB16" s="1">
        <f t="shared" si="0"/>
        <v>1.7749523509116738</v>
      </c>
      <c r="AC16" s="1">
        <f t="shared" si="4"/>
        <v>-1.6807118316381153E-2</v>
      </c>
      <c r="AD16" s="4">
        <f t="shared" si="5"/>
        <v>-9.9999999999999645E-2</v>
      </c>
    </row>
    <row r="17" spans="1:30" x14ac:dyDescent="0.25">
      <c r="A17" s="3">
        <v>29220</v>
      </c>
      <c r="B17" s="4">
        <v>6</v>
      </c>
      <c r="C17" s="4">
        <v>11.8</v>
      </c>
      <c r="D17" s="4">
        <v>10.6</v>
      </c>
      <c r="E17" s="4">
        <v>10.4</v>
      </c>
      <c r="F17" s="4">
        <v>12.6</v>
      </c>
      <c r="G17" s="4">
        <v>12.6</v>
      </c>
      <c r="H17" s="4">
        <v>15.1</v>
      </c>
      <c r="I17" s="4">
        <v>40</v>
      </c>
      <c r="J17" s="4">
        <v>72.099999999999994</v>
      </c>
      <c r="K17" s="4"/>
      <c r="L17" s="4">
        <v>6503.9</v>
      </c>
      <c r="M17" s="4">
        <v>2730.7</v>
      </c>
      <c r="N17" s="4">
        <v>4574.1333333333332</v>
      </c>
      <c r="O17" s="4">
        <v>1883.0333333333335</v>
      </c>
      <c r="P17" s="4">
        <v>76.033333333333331</v>
      </c>
      <c r="Q17" s="4">
        <v>105.30333455403645</v>
      </c>
      <c r="W17" s="1">
        <f t="shared" si="1"/>
        <v>1.791759469228055</v>
      </c>
      <c r="X17" s="1">
        <f t="shared" si="2"/>
        <v>1.6807118316381153E-2</v>
      </c>
      <c r="Y17" s="4">
        <f t="shared" si="3"/>
        <v>0.29999999999999982</v>
      </c>
      <c r="AB17" s="1">
        <f t="shared" si="0"/>
        <v>1.791759469228055</v>
      </c>
      <c r="AC17" s="1">
        <f t="shared" si="4"/>
        <v>1.6807118316381153E-2</v>
      </c>
      <c r="AD17" s="4">
        <f t="shared" si="5"/>
        <v>9.9999999999999645E-2</v>
      </c>
    </row>
    <row r="18" spans="1:30" x14ac:dyDescent="0.25">
      <c r="A18" s="3">
        <v>29311</v>
      </c>
      <c r="B18" s="4">
        <v>6.3</v>
      </c>
      <c r="C18" s="4">
        <v>13.3</v>
      </c>
      <c r="D18" s="4">
        <v>12</v>
      </c>
      <c r="E18" s="4">
        <v>11.8</v>
      </c>
      <c r="F18" s="4">
        <v>14.8</v>
      </c>
      <c r="G18" s="4">
        <v>13.9</v>
      </c>
      <c r="H18" s="4">
        <v>16.399999999999999</v>
      </c>
      <c r="I18" s="4">
        <v>40.9</v>
      </c>
      <c r="J18" s="4">
        <v>73.3</v>
      </c>
      <c r="K18" s="4"/>
      <c r="L18" s="4">
        <v>6524.9</v>
      </c>
      <c r="M18" s="4">
        <v>2796.5</v>
      </c>
      <c r="N18" s="4">
        <v>4589.7666666666673</v>
      </c>
      <c r="O18" s="4">
        <v>1945.9666666666665</v>
      </c>
      <c r="P18" s="4">
        <v>79.033333333333331</v>
      </c>
      <c r="Q18" s="4">
        <v>110.3000005086263</v>
      </c>
      <c r="W18" s="1">
        <f t="shared" si="1"/>
        <v>1.8405496333974869</v>
      </c>
      <c r="X18" s="1">
        <f t="shared" si="2"/>
        <v>4.8790164169431938E-2</v>
      </c>
      <c r="Y18" s="4">
        <f t="shared" si="3"/>
        <v>1</v>
      </c>
      <c r="AB18" s="1">
        <f t="shared" si="0"/>
        <v>1.8405496333974869</v>
      </c>
      <c r="AC18" s="1">
        <f t="shared" si="4"/>
        <v>6.5597282485813091E-2</v>
      </c>
      <c r="AD18" s="4">
        <f t="shared" si="5"/>
        <v>0.39999999999999947</v>
      </c>
    </row>
    <row r="19" spans="1:30" x14ac:dyDescent="0.25">
      <c r="A19" s="3">
        <v>29402</v>
      </c>
      <c r="B19" s="4">
        <v>7.3</v>
      </c>
      <c r="C19" s="4">
        <v>9.6</v>
      </c>
      <c r="D19" s="4">
        <v>10.1</v>
      </c>
      <c r="E19" s="4">
        <v>10.4</v>
      </c>
      <c r="F19" s="4">
        <v>12.6</v>
      </c>
      <c r="G19" s="4">
        <v>14.1</v>
      </c>
      <c r="H19" s="4">
        <v>16.3</v>
      </c>
      <c r="I19" s="4">
        <v>41.6</v>
      </c>
      <c r="J19" s="4">
        <v>74.900000000000006</v>
      </c>
      <c r="K19" s="4"/>
      <c r="L19" s="4">
        <v>6392.6</v>
      </c>
      <c r="M19" s="4">
        <v>2799.9</v>
      </c>
      <c r="N19" s="4">
        <v>4523.1333333333332</v>
      </c>
      <c r="O19" s="4">
        <v>1964.6000000000001</v>
      </c>
      <c r="P19" s="4">
        <v>81.7</v>
      </c>
      <c r="Q19" s="4">
        <v>108.40333557128906</v>
      </c>
      <c r="W19" s="1">
        <f t="shared" si="1"/>
        <v>1.9878743481543455</v>
      </c>
      <c r="X19" s="1">
        <f t="shared" si="2"/>
        <v>0.1473247147568586</v>
      </c>
      <c r="Y19" s="4">
        <f t="shared" si="3"/>
        <v>0.40000000000000036</v>
      </c>
      <c r="AB19" s="1">
        <f t="shared" si="0"/>
        <v>1.9878743481543455</v>
      </c>
      <c r="AC19" s="1">
        <f t="shared" si="4"/>
        <v>0.24740817331384091</v>
      </c>
      <c r="AD19" s="4">
        <f t="shared" si="5"/>
        <v>1.5999999999999996</v>
      </c>
    </row>
    <row r="20" spans="1:30" x14ac:dyDescent="0.25">
      <c r="A20" s="3">
        <v>29494</v>
      </c>
      <c r="B20" s="4">
        <v>7.7</v>
      </c>
      <c r="C20" s="4">
        <v>9.1</v>
      </c>
      <c r="D20" s="4">
        <v>10.6</v>
      </c>
      <c r="E20" s="4">
        <v>10.8</v>
      </c>
      <c r="F20" s="4">
        <v>13.3</v>
      </c>
      <c r="G20" s="4">
        <v>12.8</v>
      </c>
      <c r="H20" s="4">
        <v>11.6</v>
      </c>
      <c r="I20" s="4">
        <v>42.7</v>
      </c>
      <c r="J20" s="4">
        <v>76.400000000000006</v>
      </c>
      <c r="K20" s="4"/>
      <c r="L20" s="4">
        <v>6382.9</v>
      </c>
      <c r="M20" s="4">
        <v>2860</v>
      </c>
      <c r="N20" s="4">
        <v>4578.2666666666664</v>
      </c>
      <c r="O20" s="4">
        <v>2035</v>
      </c>
      <c r="P20" s="4">
        <v>83.233333333333334</v>
      </c>
      <c r="Q20" s="4">
        <v>123.28000132242839</v>
      </c>
      <c r="W20" s="1">
        <f t="shared" si="1"/>
        <v>2.0412203288596382</v>
      </c>
      <c r="X20" s="1">
        <f t="shared" si="2"/>
        <v>5.3345980705292728E-2</v>
      </c>
      <c r="Y20" s="4">
        <f t="shared" si="3"/>
        <v>-0.29999999999999982</v>
      </c>
      <c r="AB20" s="1">
        <f t="shared" si="0"/>
        <v>2.0412203288596382</v>
      </c>
      <c r="AC20" s="1">
        <f t="shared" si="4"/>
        <v>0.26626797794796442</v>
      </c>
      <c r="AD20" s="4">
        <f t="shared" si="5"/>
        <v>1.7999999999999998</v>
      </c>
    </row>
    <row r="21" spans="1:30" x14ac:dyDescent="0.25">
      <c r="A21" s="3">
        <v>29586</v>
      </c>
      <c r="B21" s="4">
        <v>7.4</v>
      </c>
      <c r="C21" s="4">
        <v>13.6</v>
      </c>
      <c r="D21" s="4">
        <v>12.5</v>
      </c>
      <c r="E21" s="4">
        <v>12.3</v>
      </c>
      <c r="F21" s="4">
        <v>14.3</v>
      </c>
      <c r="G21" s="4">
        <v>14.4</v>
      </c>
      <c r="H21" s="4">
        <v>16.7</v>
      </c>
      <c r="I21" s="4">
        <v>43.6</v>
      </c>
      <c r="J21" s="4">
        <v>78.8</v>
      </c>
      <c r="K21" s="4"/>
      <c r="L21" s="4">
        <v>6501.2</v>
      </c>
      <c r="M21" s="4">
        <v>2993.5</v>
      </c>
      <c r="N21" s="4">
        <v>4668.1666666666661</v>
      </c>
      <c r="O21" s="4">
        <v>2126.2000000000003</v>
      </c>
      <c r="P21" s="4">
        <v>85.566666666666677</v>
      </c>
      <c r="Q21" s="4">
        <v>133.11666361490884</v>
      </c>
      <c r="W21" s="1">
        <f t="shared" si="1"/>
        <v>2.0014800002101243</v>
      </c>
      <c r="X21" s="1">
        <f t="shared" si="2"/>
        <v>-3.9740328649513934E-2</v>
      </c>
      <c r="Y21" s="4">
        <f t="shared" si="3"/>
        <v>0</v>
      </c>
      <c r="AB21" s="1">
        <f t="shared" si="0"/>
        <v>2.0014800002101243</v>
      </c>
      <c r="AC21" s="1">
        <f t="shared" si="4"/>
        <v>0.20972053098206933</v>
      </c>
      <c r="AD21" s="4">
        <f t="shared" si="5"/>
        <v>1.4000000000000004</v>
      </c>
    </row>
    <row r="22" spans="1:30" x14ac:dyDescent="0.25">
      <c r="A22" s="3">
        <v>29676</v>
      </c>
      <c r="B22" s="4">
        <v>7.4</v>
      </c>
      <c r="C22" s="4">
        <v>14.4</v>
      </c>
      <c r="D22" s="4">
        <v>12.9</v>
      </c>
      <c r="E22" s="4">
        <v>12.8</v>
      </c>
      <c r="F22" s="4">
        <v>14.8</v>
      </c>
      <c r="G22" s="4">
        <v>15.2</v>
      </c>
      <c r="H22" s="4">
        <v>19.2</v>
      </c>
      <c r="I22" s="4">
        <v>44.4</v>
      </c>
      <c r="J22" s="4">
        <v>82.3</v>
      </c>
      <c r="K22" s="4"/>
      <c r="L22" s="4">
        <v>6635.7</v>
      </c>
      <c r="M22" s="4">
        <v>3131.8</v>
      </c>
      <c r="N22" s="4">
        <v>4655.6333333333341</v>
      </c>
      <c r="O22" s="4">
        <v>2173</v>
      </c>
      <c r="P22" s="4">
        <v>87.933333333333323</v>
      </c>
      <c r="Q22" s="4">
        <v>131.51999918619791</v>
      </c>
      <c r="W22" s="1">
        <f t="shared" si="1"/>
        <v>2.0014800002101243</v>
      </c>
      <c r="X22" s="1">
        <f t="shared" si="2"/>
        <v>0</v>
      </c>
      <c r="Y22" s="4">
        <f t="shared" si="3"/>
        <v>0</v>
      </c>
      <c r="AB22" s="1">
        <f t="shared" si="0"/>
        <v>2.0014800002101243</v>
      </c>
      <c r="AC22" s="1">
        <f t="shared" si="4"/>
        <v>0.16093036681263739</v>
      </c>
      <c r="AD22" s="4">
        <f t="shared" si="5"/>
        <v>1.1000000000000005</v>
      </c>
    </row>
    <row r="23" spans="1:30" x14ac:dyDescent="0.25">
      <c r="A23" s="3">
        <v>29767</v>
      </c>
      <c r="B23" s="4">
        <v>7.4</v>
      </c>
      <c r="C23" s="4">
        <v>14.9</v>
      </c>
      <c r="D23" s="4">
        <v>13.8</v>
      </c>
      <c r="E23" s="4">
        <v>13.6</v>
      </c>
      <c r="F23" s="4">
        <v>16.100000000000001</v>
      </c>
      <c r="G23" s="4">
        <v>16.3</v>
      </c>
      <c r="H23" s="4">
        <v>18.899999999999999</v>
      </c>
      <c r="I23" s="4">
        <v>45</v>
      </c>
      <c r="J23" s="4">
        <v>85.1</v>
      </c>
      <c r="K23" s="4"/>
      <c r="L23" s="4">
        <v>6587.3</v>
      </c>
      <c r="M23" s="4">
        <v>3167.3</v>
      </c>
      <c r="N23" s="4">
        <v>4654.5333333333328</v>
      </c>
      <c r="O23" s="4">
        <v>2208.7666666666669</v>
      </c>
      <c r="P23" s="4">
        <v>89.766666666666666</v>
      </c>
      <c r="Q23" s="4">
        <v>132.81332906087241</v>
      </c>
      <c r="W23" s="1">
        <f t="shared" si="1"/>
        <v>2.0014800002101243</v>
      </c>
      <c r="X23" s="1">
        <f t="shared" si="2"/>
        <v>0</v>
      </c>
      <c r="Y23" s="4">
        <f t="shared" si="3"/>
        <v>0</v>
      </c>
      <c r="AB23" s="1">
        <f t="shared" si="0"/>
        <v>2.0014800002101243</v>
      </c>
      <c r="AC23" s="1">
        <f t="shared" si="4"/>
        <v>1.3605652055778794E-2</v>
      </c>
      <c r="AD23" s="4">
        <f t="shared" si="5"/>
        <v>0.10000000000000053</v>
      </c>
    </row>
    <row r="24" spans="1:30" x14ac:dyDescent="0.25">
      <c r="A24" s="3">
        <v>29859</v>
      </c>
      <c r="B24" s="4">
        <v>7.4</v>
      </c>
      <c r="C24" s="4">
        <v>15.1</v>
      </c>
      <c r="D24" s="4">
        <v>15</v>
      </c>
      <c r="E24" s="4">
        <v>14.6</v>
      </c>
      <c r="F24" s="4">
        <v>17.600000000000001</v>
      </c>
      <c r="G24" s="4">
        <v>17.600000000000001</v>
      </c>
      <c r="H24" s="4">
        <v>20.3</v>
      </c>
      <c r="I24" s="4">
        <v>45.4</v>
      </c>
      <c r="J24" s="4">
        <v>87.6</v>
      </c>
      <c r="K24" s="4"/>
      <c r="L24" s="4">
        <v>6662.9</v>
      </c>
      <c r="M24" s="4">
        <v>3261.2</v>
      </c>
      <c r="N24" s="4">
        <v>4749.7333333333336</v>
      </c>
      <c r="O24" s="4">
        <v>2290.8666666666668</v>
      </c>
      <c r="P24" s="4">
        <v>92.266666666666652</v>
      </c>
      <c r="Q24" s="4">
        <v>125.67666880289714</v>
      </c>
      <c r="W24" s="1">
        <f t="shared" si="1"/>
        <v>2.0014800002101243</v>
      </c>
      <c r="X24" s="1">
        <f t="shared" si="2"/>
        <v>0</v>
      </c>
      <c r="Y24" s="4">
        <f t="shared" si="3"/>
        <v>0.79999999999999893</v>
      </c>
      <c r="AB24" s="1">
        <f t="shared" si="0"/>
        <v>2.0014800002101243</v>
      </c>
      <c r="AC24" s="1">
        <f t="shared" si="4"/>
        <v>-3.9740328649513934E-2</v>
      </c>
      <c r="AD24" s="4">
        <f t="shared" si="5"/>
        <v>-0.29999999999999982</v>
      </c>
    </row>
    <row r="25" spans="1:30" x14ac:dyDescent="0.25">
      <c r="A25" s="3">
        <v>29951</v>
      </c>
      <c r="B25" s="4">
        <v>8.1999999999999993</v>
      </c>
      <c r="C25" s="4">
        <v>11.8</v>
      </c>
      <c r="D25" s="4">
        <v>13.9</v>
      </c>
      <c r="E25" s="4">
        <v>13.9</v>
      </c>
      <c r="F25" s="4">
        <v>16.8</v>
      </c>
      <c r="G25" s="4">
        <v>17.600000000000001</v>
      </c>
      <c r="H25" s="4">
        <v>17</v>
      </c>
      <c r="I25" s="4">
        <v>45.8</v>
      </c>
      <c r="J25" s="4">
        <v>90.6</v>
      </c>
      <c r="K25" s="4"/>
      <c r="L25" s="4">
        <v>6585.1</v>
      </c>
      <c r="M25" s="4">
        <v>3283.5</v>
      </c>
      <c r="N25" s="4">
        <v>4759.0999999999995</v>
      </c>
      <c r="O25" s="4">
        <v>2330.2666666666669</v>
      </c>
      <c r="P25" s="4">
        <v>93.766666666666652</v>
      </c>
      <c r="Q25" s="4">
        <v>122.17000071207683</v>
      </c>
      <c r="W25" s="1">
        <f t="shared" si="1"/>
        <v>2.1041341542702074</v>
      </c>
      <c r="X25" s="1">
        <f t="shared" si="2"/>
        <v>0.10265415406008316</v>
      </c>
      <c r="Y25" s="4">
        <f t="shared" si="3"/>
        <v>0.60000000000000142</v>
      </c>
      <c r="AB25" s="1">
        <f t="shared" si="0"/>
        <v>2.1041341542702074</v>
      </c>
      <c r="AC25" s="1">
        <f t="shared" si="4"/>
        <v>0.10265415406008316</v>
      </c>
      <c r="AD25" s="4">
        <f t="shared" si="5"/>
        <v>0.79999999999999893</v>
      </c>
    </row>
    <row r="26" spans="1:30" x14ac:dyDescent="0.25">
      <c r="A26" s="3">
        <v>30041</v>
      </c>
      <c r="B26" s="4">
        <v>8.8000000000000007</v>
      </c>
      <c r="C26" s="4">
        <v>12.8</v>
      </c>
      <c r="D26" s="4">
        <v>14.2</v>
      </c>
      <c r="E26" s="4">
        <v>14.1</v>
      </c>
      <c r="F26" s="4">
        <v>16.7</v>
      </c>
      <c r="G26" s="4">
        <v>17.3</v>
      </c>
      <c r="H26" s="4">
        <v>16.3</v>
      </c>
      <c r="I26" s="4">
        <v>46.1</v>
      </c>
      <c r="J26" s="4">
        <v>92.6</v>
      </c>
      <c r="K26" s="4"/>
      <c r="L26" s="4">
        <v>6475</v>
      </c>
      <c r="M26" s="4">
        <v>3273.8</v>
      </c>
      <c r="N26" s="4">
        <v>4764.9000000000005</v>
      </c>
      <c r="O26" s="4">
        <v>2362.6</v>
      </c>
      <c r="P26" s="4">
        <v>94.600000000000009</v>
      </c>
      <c r="Q26" s="4">
        <v>114.2066650390625</v>
      </c>
      <c r="W26" s="1">
        <f t="shared" si="1"/>
        <v>2.174751721484161</v>
      </c>
      <c r="X26" s="1">
        <f t="shared" si="2"/>
        <v>7.0617567213953514E-2</v>
      </c>
      <c r="Y26" s="4">
        <f t="shared" si="3"/>
        <v>0.59999999999999964</v>
      </c>
      <c r="AB26" s="1">
        <f t="shared" si="0"/>
        <v>2.174751721484161</v>
      </c>
      <c r="AC26" s="1">
        <f t="shared" si="4"/>
        <v>0.17327172127403667</v>
      </c>
      <c r="AD26" s="4">
        <f t="shared" si="5"/>
        <v>1.4000000000000004</v>
      </c>
    </row>
    <row r="27" spans="1:30" x14ac:dyDescent="0.25">
      <c r="A27" s="3">
        <v>30132</v>
      </c>
      <c r="B27" s="4">
        <v>9.4</v>
      </c>
      <c r="C27" s="4">
        <v>12.4</v>
      </c>
      <c r="D27" s="4">
        <v>13.9</v>
      </c>
      <c r="E27" s="4">
        <v>13.7</v>
      </c>
      <c r="F27" s="4">
        <v>16.600000000000001</v>
      </c>
      <c r="G27" s="4">
        <v>16.8</v>
      </c>
      <c r="H27" s="4">
        <v>16.5</v>
      </c>
      <c r="I27" s="4">
        <v>46.2</v>
      </c>
      <c r="J27" s="4">
        <v>93.5</v>
      </c>
      <c r="K27" s="4"/>
      <c r="L27" s="4">
        <v>6510.2</v>
      </c>
      <c r="M27" s="4">
        <v>3331.3</v>
      </c>
      <c r="N27" s="4">
        <v>4792.3666666666668</v>
      </c>
      <c r="O27" s="4">
        <v>2398.8333333333335</v>
      </c>
      <c r="P27" s="4">
        <v>95.966666666666654</v>
      </c>
      <c r="Q27" s="4">
        <v>114.11999766031902</v>
      </c>
      <c r="W27" s="1">
        <f t="shared" si="1"/>
        <v>2.2407096892759584</v>
      </c>
      <c r="X27" s="1">
        <f t="shared" si="2"/>
        <v>6.5957967791797412E-2</v>
      </c>
      <c r="Y27" s="4">
        <f t="shared" si="3"/>
        <v>0.5</v>
      </c>
      <c r="AB27" s="1">
        <f t="shared" si="0"/>
        <v>2.2407096892759584</v>
      </c>
      <c r="AC27" s="1">
        <f t="shared" si="4"/>
        <v>0.23922968906583408</v>
      </c>
      <c r="AD27" s="4">
        <f t="shared" si="5"/>
        <v>2</v>
      </c>
    </row>
    <row r="28" spans="1:30" x14ac:dyDescent="0.25">
      <c r="A28" s="3">
        <v>30224</v>
      </c>
      <c r="B28" s="4">
        <v>9.9</v>
      </c>
      <c r="C28" s="4">
        <v>9.3000000000000007</v>
      </c>
      <c r="D28" s="4">
        <v>12.9</v>
      </c>
      <c r="E28" s="4">
        <v>12.9</v>
      </c>
      <c r="F28" s="4">
        <v>15.6</v>
      </c>
      <c r="G28" s="4">
        <v>15.9</v>
      </c>
      <c r="H28" s="4">
        <v>14.7</v>
      </c>
      <c r="I28" s="4">
        <v>46.2</v>
      </c>
      <c r="J28" s="4">
        <v>93.8</v>
      </c>
      <c r="K28" s="4"/>
      <c r="L28" s="4">
        <v>6486.8</v>
      </c>
      <c r="M28" s="4">
        <v>3367.1</v>
      </c>
      <c r="N28" s="4">
        <v>4818</v>
      </c>
      <c r="O28" s="4">
        <v>2449.6</v>
      </c>
      <c r="P28" s="4">
        <v>97.633333333333326</v>
      </c>
      <c r="Q28" s="4">
        <v>113.81999969482422</v>
      </c>
      <c r="W28" s="1">
        <f t="shared" si="1"/>
        <v>2.2925347571405443</v>
      </c>
      <c r="X28" s="1">
        <f t="shared" si="2"/>
        <v>5.1825067864585961E-2</v>
      </c>
      <c r="Y28" s="4">
        <f t="shared" si="3"/>
        <v>0.79999999999999893</v>
      </c>
      <c r="AB28" s="1">
        <f t="shared" si="0"/>
        <v>2.2925347571405443</v>
      </c>
      <c r="AC28" s="1">
        <f t="shared" si="4"/>
        <v>0.29105475693042004</v>
      </c>
      <c r="AD28" s="4">
        <f t="shared" si="5"/>
        <v>2.5</v>
      </c>
    </row>
    <row r="29" spans="1:30" x14ac:dyDescent="0.25">
      <c r="A29" s="3">
        <v>30316</v>
      </c>
      <c r="B29" s="4">
        <v>10.7</v>
      </c>
      <c r="C29" s="4">
        <v>7.9</v>
      </c>
      <c r="D29" s="4">
        <v>10.7</v>
      </c>
      <c r="E29" s="4">
        <v>10.9</v>
      </c>
      <c r="F29" s="4">
        <v>13.6</v>
      </c>
      <c r="G29" s="4">
        <v>13.8</v>
      </c>
      <c r="H29" s="4">
        <v>12</v>
      </c>
      <c r="I29" s="4">
        <v>46.5</v>
      </c>
      <c r="J29" s="4">
        <v>93.3</v>
      </c>
      <c r="K29" s="4"/>
      <c r="L29" s="4">
        <v>6493.1</v>
      </c>
      <c r="M29" s="4">
        <v>3407.8</v>
      </c>
      <c r="N29" s="4">
        <v>4839.7</v>
      </c>
      <c r="O29" s="4">
        <v>2487.9</v>
      </c>
      <c r="P29" s="4">
        <v>97.933333333333337</v>
      </c>
      <c r="Q29" s="4">
        <v>136.71000162760416</v>
      </c>
      <c r="W29" s="1">
        <f t="shared" si="1"/>
        <v>2.3702437414678603</v>
      </c>
      <c r="X29" s="1">
        <f t="shared" si="2"/>
        <v>7.7708984327315989E-2</v>
      </c>
      <c r="Y29" s="4">
        <f t="shared" si="3"/>
        <v>-0.29999999999999893</v>
      </c>
      <c r="AB29" s="1">
        <f t="shared" si="0"/>
        <v>2.3702437414678603</v>
      </c>
      <c r="AC29" s="1">
        <f t="shared" si="4"/>
        <v>0.26610958719765287</v>
      </c>
      <c r="AD29" s="4">
        <f t="shared" si="5"/>
        <v>2.5</v>
      </c>
    </row>
    <row r="30" spans="1:30" x14ac:dyDescent="0.25">
      <c r="A30" s="3">
        <v>30406</v>
      </c>
      <c r="B30" s="4">
        <v>10.4</v>
      </c>
      <c r="C30" s="4">
        <v>8.1</v>
      </c>
      <c r="D30" s="4">
        <v>10.4</v>
      </c>
      <c r="E30" s="4">
        <v>10.7</v>
      </c>
      <c r="F30" s="4">
        <v>12.9</v>
      </c>
      <c r="G30" s="4">
        <v>13</v>
      </c>
      <c r="H30" s="4">
        <v>10.9</v>
      </c>
      <c r="I30" s="4">
        <v>46.9</v>
      </c>
      <c r="J30" s="4">
        <v>91.7</v>
      </c>
      <c r="K30" s="4"/>
      <c r="L30" s="4">
        <v>6578.2</v>
      </c>
      <c r="M30" s="4">
        <v>3480.3</v>
      </c>
      <c r="N30" s="4">
        <v>4881.2333333333336</v>
      </c>
      <c r="O30" s="4">
        <v>2530.9333333333329</v>
      </c>
      <c r="P30" s="4">
        <v>98</v>
      </c>
      <c r="Q30" s="4">
        <v>147.93667093912759</v>
      </c>
      <c r="W30" s="1">
        <f t="shared" si="1"/>
        <v>2.341805806147327</v>
      </c>
      <c r="X30" s="1">
        <f t="shared" si="2"/>
        <v>-2.8437935320533292E-2</v>
      </c>
      <c r="Y30" s="4">
        <f t="shared" si="3"/>
        <v>-0.30000000000000071</v>
      </c>
      <c r="AB30" s="1">
        <f t="shared" si="0"/>
        <v>2.341805806147327</v>
      </c>
      <c r="AC30" s="1">
        <f t="shared" si="4"/>
        <v>0.16705408466316607</v>
      </c>
      <c r="AD30" s="4">
        <f t="shared" si="5"/>
        <v>1.5999999999999996</v>
      </c>
    </row>
    <row r="31" spans="1:30" x14ac:dyDescent="0.25">
      <c r="A31" s="3">
        <v>30497</v>
      </c>
      <c r="B31" s="4">
        <v>10.1</v>
      </c>
      <c r="C31" s="4">
        <v>8.4</v>
      </c>
      <c r="D31" s="4">
        <v>10.4</v>
      </c>
      <c r="E31" s="4">
        <v>10.7</v>
      </c>
      <c r="F31" s="4">
        <v>12.3</v>
      </c>
      <c r="G31" s="4">
        <v>12.8</v>
      </c>
      <c r="H31" s="4">
        <v>10.5</v>
      </c>
      <c r="I31" s="4">
        <v>47.6</v>
      </c>
      <c r="J31" s="4">
        <v>90.7</v>
      </c>
      <c r="K31" s="4"/>
      <c r="L31" s="4">
        <v>6728.3</v>
      </c>
      <c r="M31" s="4">
        <v>3583.8</v>
      </c>
      <c r="N31" s="4">
        <v>4915.9333333333334</v>
      </c>
      <c r="O31" s="4">
        <v>2572.3666666666668</v>
      </c>
      <c r="P31" s="4">
        <v>99.133333333333326</v>
      </c>
      <c r="Q31" s="4">
        <v>162.73333740234375</v>
      </c>
      <c r="W31" s="1">
        <f t="shared" si="1"/>
        <v>2.3125354238472138</v>
      </c>
      <c r="X31" s="1">
        <f t="shared" si="2"/>
        <v>-2.9270382300113251E-2</v>
      </c>
      <c r="Y31" s="4">
        <f t="shared" si="3"/>
        <v>-0.69999999999999929</v>
      </c>
      <c r="AB31" s="1">
        <f t="shared" si="0"/>
        <v>2.3125354238472138</v>
      </c>
      <c r="AC31" s="1">
        <f t="shared" si="4"/>
        <v>7.1825734571255406E-2</v>
      </c>
      <c r="AD31" s="4">
        <f t="shared" si="5"/>
        <v>0.69999999999999929</v>
      </c>
    </row>
    <row r="32" spans="1:30" x14ac:dyDescent="0.25">
      <c r="A32" s="3">
        <v>30589</v>
      </c>
      <c r="B32" s="4">
        <v>9.4</v>
      </c>
      <c r="C32" s="4">
        <v>9.1</v>
      </c>
      <c r="D32" s="4">
        <v>11.5</v>
      </c>
      <c r="E32" s="4">
        <v>11.7</v>
      </c>
      <c r="F32" s="4">
        <v>13.2</v>
      </c>
      <c r="G32" s="4">
        <v>13.7</v>
      </c>
      <c r="H32" s="4">
        <v>10.8</v>
      </c>
      <c r="I32" s="4">
        <v>48.2</v>
      </c>
      <c r="J32" s="4">
        <v>90.5</v>
      </c>
      <c r="K32" s="4"/>
      <c r="L32" s="4">
        <v>6860</v>
      </c>
      <c r="M32" s="4">
        <v>3692.3</v>
      </c>
      <c r="N32" s="4">
        <v>4990.0666666666666</v>
      </c>
      <c r="O32" s="4">
        <v>2645.6</v>
      </c>
      <c r="P32" s="4">
        <v>100.09999999999998</v>
      </c>
      <c r="Q32" s="4">
        <v>165.51333618164062</v>
      </c>
      <c r="W32" s="1">
        <f t="shared" si="1"/>
        <v>2.2407096892759584</v>
      </c>
      <c r="X32" s="1">
        <f t="shared" si="2"/>
        <v>-7.1825734571255406E-2</v>
      </c>
      <c r="Y32" s="4">
        <f t="shared" si="3"/>
        <v>-0.90000000000000036</v>
      </c>
      <c r="AB32" s="1">
        <f t="shared" si="0"/>
        <v>2.2407096892759584</v>
      </c>
      <c r="AC32" s="1">
        <f t="shared" si="4"/>
        <v>-5.1825067864585961E-2</v>
      </c>
      <c r="AD32" s="4">
        <f t="shared" si="5"/>
        <v>-0.5</v>
      </c>
    </row>
    <row r="33" spans="1:30" x14ac:dyDescent="0.25">
      <c r="A33" s="3">
        <v>30681</v>
      </c>
      <c r="B33" s="4">
        <v>8.5</v>
      </c>
      <c r="C33" s="4">
        <v>8.8000000000000007</v>
      </c>
      <c r="D33" s="4">
        <v>11.4</v>
      </c>
      <c r="E33" s="4">
        <v>11.7</v>
      </c>
      <c r="F33" s="4">
        <v>13.2</v>
      </c>
      <c r="G33" s="4">
        <v>13.4</v>
      </c>
      <c r="H33" s="4">
        <v>11</v>
      </c>
      <c r="I33" s="4">
        <v>48.8</v>
      </c>
      <c r="J33" s="4">
        <v>90.4</v>
      </c>
      <c r="K33" s="4"/>
      <c r="L33" s="4">
        <v>7001.5</v>
      </c>
      <c r="M33" s="4">
        <v>3796.1</v>
      </c>
      <c r="N33" s="4">
        <v>5097.5999999999995</v>
      </c>
      <c r="O33" s="4">
        <v>2720.6333333333332</v>
      </c>
      <c r="P33" s="4">
        <v>101.09999999999998</v>
      </c>
      <c r="Q33" s="4">
        <v>165.74666341145834</v>
      </c>
      <c r="W33" s="1">
        <f t="shared" si="1"/>
        <v>2.1400661634962708</v>
      </c>
      <c r="X33" s="1">
        <f t="shared" si="2"/>
        <v>-0.1006435257796876</v>
      </c>
      <c r="Y33" s="4">
        <f t="shared" si="3"/>
        <v>-0.59999999999999964</v>
      </c>
      <c r="AB33" s="1">
        <f t="shared" si="0"/>
        <v>2.1400661634962708</v>
      </c>
      <c r="AC33" s="1">
        <f t="shared" si="4"/>
        <v>-0.23017757797158955</v>
      </c>
      <c r="AD33" s="4">
        <f t="shared" si="5"/>
        <v>-2.1999999999999993</v>
      </c>
    </row>
    <row r="34" spans="1:30" x14ac:dyDescent="0.25">
      <c r="A34" s="3">
        <v>30772</v>
      </c>
      <c r="B34" s="4">
        <v>7.9</v>
      </c>
      <c r="C34" s="4">
        <v>9.1999999999999993</v>
      </c>
      <c r="D34" s="4">
        <v>11.7</v>
      </c>
      <c r="E34" s="4">
        <v>11.9</v>
      </c>
      <c r="F34" s="4">
        <v>13.3</v>
      </c>
      <c r="G34" s="4">
        <v>13.3</v>
      </c>
      <c r="H34" s="4">
        <v>11.1</v>
      </c>
      <c r="I34" s="4">
        <v>49.4</v>
      </c>
      <c r="J34" s="4">
        <v>90.5</v>
      </c>
      <c r="K34" s="4"/>
      <c r="L34" s="4">
        <v>7140.6</v>
      </c>
      <c r="M34" s="4">
        <v>3912.8</v>
      </c>
      <c r="N34" s="4">
        <v>5201.5666666666666</v>
      </c>
      <c r="O34" s="4">
        <v>2806.2666666666664</v>
      </c>
      <c r="P34" s="4">
        <v>102.53333333333335</v>
      </c>
      <c r="Q34" s="4">
        <v>160.50999959309897</v>
      </c>
      <c r="W34" s="1">
        <f t="shared" si="1"/>
        <v>2.066862759472976</v>
      </c>
      <c r="X34" s="1">
        <f t="shared" si="2"/>
        <v>-7.3203404023294727E-2</v>
      </c>
      <c r="Y34" s="4">
        <f t="shared" si="3"/>
        <v>-0.5</v>
      </c>
      <c r="AB34" s="1">
        <f t="shared" ref="AB34:AB65" si="6">LN(B34)</f>
        <v>2.066862759472976</v>
      </c>
      <c r="AC34" s="1">
        <f t="shared" si="4"/>
        <v>-0.27494304667435099</v>
      </c>
      <c r="AD34" s="4">
        <f t="shared" si="5"/>
        <v>-2.5</v>
      </c>
    </row>
    <row r="35" spans="1:30" x14ac:dyDescent="0.25">
      <c r="A35" s="3">
        <v>30863</v>
      </c>
      <c r="B35" s="4">
        <v>7.4</v>
      </c>
      <c r="C35" s="4">
        <v>9.8000000000000007</v>
      </c>
      <c r="D35" s="4">
        <v>13</v>
      </c>
      <c r="E35" s="4">
        <v>13.2</v>
      </c>
      <c r="F35" s="4">
        <v>14.9</v>
      </c>
      <c r="G35" s="4">
        <v>14.1</v>
      </c>
      <c r="H35" s="4">
        <v>12.3</v>
      </c>
      <c r="I35" s="4">
        <v>50</v>
      </c>
      <c r="J35" s="4">
        <v>91.4</v>
      </c>
      <c r="K35" s="4"/>
      <c r="L35" s="4">
        <v>7266</v>
      </c>
      <c r="M35" s="4">
        <v>4015</v>
      </c>
      <c r="N35" s="4">
        <v>5288.333333333333</v>
      </c>
      <c r="O35" s="4">
        <v>2880.7333333333331</v>
      </c>
      <c r="P35" s="4">
        <v>103.5</v>
      </c>
      <c r="Q35" s="4">
        <v>155.75666809082031</v>
      </c>
      <c r="W35" s="1">
        <f t="shared" si="1"/>
        <v>2.0014800002101243</v>
      </c>
      <c r="X35" s="1">
        <f t="shared" si="2"/>
        <v>-6.5382759262851753E-2</v>
      </c>
      <c r="Y35" s="4">
        <f t="shared" si="3"/>
        <v>0</v>
      </c>
      <c r="AB35" s="1">
        <f t="shared" si="6"/>
        <v>2.0014800002101243</v>
      </c>
      <c r="AC35" s="1">
        <f t="shared" si="4"/>
        <v>-0.31105542363708949</v>
      </c>
      <c r="AD35" s="4">
        <f t="shared" si="5"/>
        <v>-2.6999999999999993</v>
      </c>
    </row>
    <row r="36" spans="1:30" x14ac:dyDescent="0.25">
      <c r="A36" s="3">
        <v>30955</v>
      </c>
      <c r="B36" s="4">
        <v>7.4</v>
      </c>
      <c r="C36" s="4">
        <v>10.3</v>
      </c>
      <c r="D36" s="4">
        <v>12.8</v>
      </c>
      <c r="E36" s="4">
        <v>12.9</v>
      </c>
      <c r="F36" s="4">
        <v>14.3</v>
      </c>
      <c r="G36" s="4">
        <v>14.5</v>
      </c>
      <c r="H36" s="4">
        <v>13</v>
      </c>
      <c r="I36" s="4">
        <v>50.6</v>
      </c>
      <c r="J36" s="4">
        <v>92</v>
      </c>
      <c r="K36" s="4"/>
      <c r="L36" s="4">
        <v>7337.5</v>
      </c>
      <c r="M36" s="4">
        <v>4087.4</v>
      </c>
      <c r="N36" s="4">
        <v>5360.8666666666659</v>
      </c>
      <c r="O36" s="4">
        <v>2942.9333333333329</v>
      </c>
      <c r="P36" s="4">
        <v>104.39999999999999</v>
      </c>
      <c r="Q36" s="4">
        <v>160.53666687011719</v>
      </c>
      <c r="W36" s="1">
        <f t="shared" si="1"/>
        <v>2.0014800002101243</v>
      </c>
      <c r="X36" s="1">
        <f t="shared" si="2"/>
        <v>0</v>
      </c>
      <c r="Y36" s="4">
        <f t="shared" si="3"/>
        <v>-0.10000000000000053</v>
      </c>
      <c r="AB36" s="1">
        <f t="shared" si="6"/>
        <v>2.0014800002101243</v>
      </c>
      <c r="AC36" s="1">
        <f t="shared" si="4"/>
        <v>-0.23922968906583408</v>
      </c>
      <c r="AD36" s="4">
        <f t="shared" si="5"/>
        <v>-2</v>
      </c>
    </row>
    <row r="37" spans="1:30" x14ac:dyDescent="0.25">
      <c r="A37" s="3">
        <v>31047</v>
      </c>
      <c r="B37" s="4">
        <v>7.3</v>
      </c>
      <c r="C37" s="4">
        <v>8.8000000000000007</v>
      </c>
      <c r="D37" s="4">
        <v>11.5</v>
      </c>
      <c r="E37" s="4">
        <v>11.8</v>
      </c>
      <c r="F37" s="4">
        <v>13.1</v>
      </c>
      <c r="G37" s="4">
        <v>13.6</v>
      </c>
      <c r="H37" s="4">
        <v>11.8</v>
      </c>
      <c r="I37" s="4">
        <v>51.1</v>
      </c>
      <c r="J37" s="4">
        <v>92.5</v>
      </c>
      <c r="K37" s="4"/>
      <c r="L37" s="4">
        <v>7396</v>
      </c>
      <c r="M37" s="4">
        <v>4147.6000000000004</v>
      </c>
      <c r="N37" s="4">
        <v>5404.9666666666662</v>
      </c>
      <c r="O37" s="4">
        <v>2985.6666666666665</v>
      </c>
      <c r="P37" s="4">
        <v>105.3</v>
      </c>
      <c r="Q37" s="4">
        <v>165.19000244140625</v>
      </c>
      <c r="W37" s="1">
        <f t="shared" si="1"/>
        <v>1.9878743481543455</v>
      </c>
      <c r="X37" s="1">
        <f t="shared" si="2"/>
        <v>-1.3605652055778794E-2</v>
      </c>
      <c r="Y37" s="4">
        <f t="shared" si="3"/>
        <v>-9.9999999999999645E-2</v>
      </c>
      <c r="AB37" s="1">
        <f t="shared" si="6"/>
        <v>1.9878743481543455</v>
      </c>
      <c r="AC37" s="1">
        <f t="shared" si="4"/>
        <v>-0.15219181534192527</v>
      </c>
      <c r="AD37" s="4">
        <f t="shared" si="5"/>
        <v>-1.2000000000000002</v>
      </c>
    </row>
    <row r="38" spans="1:30" x14ac:dyDescent="0.25">
      <c r="A38" s="3">
        <v>31137</v>
      </c>
      <c r="B38" s="4">
        <v>7.2</v>
      </c>
      <c r="C38" s="4">
        <v>8.1999999999999993</v>
      </c>
      <c r="D38" s="4">
        <v>11.3</v>
      </c>
      <c r="E38" s="4">
        <v>11.6</v>
      </c>
      <c r="F38" s="4">
        <v>13</v>
      </c>
      <c r="G38" s="4">
        <v>13.1</v>
      </c>
      <c r="H38" s="4">
        <v>10.5</v>
      </c>
      <c r="I38" s="4">
        <v>51.7</v>
      </c>
      <c r="J38" s="4">
        <v>93.2</v>
      </c>
      <c r="K38" s="4"/>
      <c r="L38" s="4">
        <v>7469.5</v>
      </c>
      <c r="M38" s="4">
        <v>4237</v>
      </c>
      <c r="N38" s="4">
        <v>5392.1</v>
      </c>
      <c r="O38" s="4">
        <v>3014.1333333333337</v>
      </c>
      <c r="P38" s="4">
        <v>106.26666666666667</v>
      </c>
      <c r="Q38" s="4">
        <v>177.30333455403647</v>
      </c>
      <c r="W38" s="1">
        <f t="shared" si="1"/>
        <v>1.9740810260220096</v>
      </c>
      <c r="X38" s="1">
        <f t="shared" si="2"/>
        <v>-1.3793322132335861E-2</v>
      </c>
      <c r="Y38" s="4">
        <f t="shared" si="3"/>
        <v>9.9999999999999645E-2</v>
      </c>
      <c r="AB38" s="1">
        <f t="shared" si="6"/>
        <v>1.9740810260220096</v>
      </c>
      <c r="AC38" s="1">
        <f t="shared" si="4"/>
        <v>-9.2781733450966408E-2</v>
      </c>
      <c r="AD38" s="4">
        <f t="shared" si="5"/>
        <v>-0.70000000000000018</v>
      </c>
    </row>
    <row r="39" spans="1:30" x14ac:dyDescent="0.25">
      <c r="A39" s="3">
        <v>31228</v>
      </c>
      <c r="B39" s="4">
        <v>7.3</v>
      </c>
      <c r="C39" s="4">
        <v>7.5</v>
      </c>
      <c r="D39" s="4">
        <v>10.5</v>
      </c>
      <c r="E39" s="4">
        <v>10.9</v>
      </c>
      <c r="F39" s="4">
        <v>12.3</v>
      </c>
      <c r="G39" s="4">
        <v>12.7</v>
      </c>
      <c r="H39" s="4">
        <v>10.199999999999999</v>
      </c>
      <c r="I39" s="4">
        <v>52.6</v>
      </c>
      <c r="J39" s="4">
        <v>93.4</v>
      </c>
      <c r="K39" s="4"/>
      <c r="L39" s="4">
        <v>7537.9</v>
      </c>
      <c r="M39" s="4">
        <v>4302.3</v>
      </c>
      <c r="N39" s="4">
        <v>5495.833333333333</v>
      </c>
      <c r="O39" s="4">
        <v>3098.0333333333328</v>
      </c>
      <c r="P39" s="4">
        <v>107.23333333333333</v>
      </c>
      <c r="Q39" s="4">
        <v>184.80332946777344</v>
      </c>
      <c r="W39" s="1">
        <f t="shared" si="1"/>
        <v>1.9878743481543455</v>
      </c>
      <c r="X39" s="1">
        <f t="shared" si="2"/>
        <v>1.3793322132335861E-2</v>
      </c>
      <c r="Y39" s="4">
        <f t="shared" si="3"/>
        <v>-9.9999999999999645E-2</v>
      </c>
      <c r="AB39" s="1">
        <f t="shared" si="6"/>
        <v>1.9878743481543455</v>
      </c>
      <c r="AC39" s="1">
        <f t="shared" si="4"/>
        <v>-1.3605652055778794E-2</v>
      </c>
      <c r="AD39" s="4">
        <f t="shared" si="5"/>
        <v>-0.10000000000000053</v>
      </c>
    </row>
    <row r="40" spans="1:30" x14ac:dyDescent="0.25">
      <c r="A40" s="3">
        <v>31320</v>
      </c>
      <c r="B40" s="4">
        <v>7.2</v>
      </c>
      <c r="C40" s="4">
        <v>7.1</v>
      </c>
      <c r="D40" s="4">
        <v>10</v>
      </c>
      <c r="E40" s="4">
        <v>10.5</v>
      </c>
      <c r="F40" s="4">
        <v>11.8</v>
      </c>
      <c r="G40" s="4">
        <v>12.1</v>
      </c>
      <c r="H40" s="4">
        <v>9.5</v>
      </c>
      <c r="I40" s="4">
        <v>53.4</v>
      </c>
      <c r="J40" s="4">
        <v>93.9</v>
      </c>
      <c r="K40" s="4"/>
      <c r="L40" s="4">
        <v>7655.2</v>
      </c>
      <c r="M40" s="4">
        <v>4394.6000000000004</v>
      </c>
      <c r="N40" s="4">
        <v>5477.4333333333334</v>
      </c>
      <c r="O40" s="4">
        <v>3112.2666666666664</v>
      </c>
      <c r="P40" s="4">
        <v>107.90000000000002</v>
      </c>
      <c r="Q40" s="4">
        <v>188.30332946777344</v>
      </c>
      <c r="W40" s="1">
        <f t="shared" si="1"/>
        <v>1.9740810260220096</v>
      </c>
      <c r="X40" s="1">
        <f t="shared" si="2"/>
        <v>-1.3793322132335861E-2</v>
      </c>
      <c r="Y40" s="4">
        <f t="shared" si="3"/>
        <v>-0.20000000000000018</v>
      </c>
      <c r="AB40" s="1">
        <f t="shared" si="6"/>
        <v>1.9740810260220096</v>
      </c>
      <c r="AC40" s="1">
        <f t="shared" si="4"/>
        <v>-2.7398974188114655E-2</v>
      </c>
      <c r="AD40" s="4">
        <f t="shared" si="5"/>
        <v>-0.20000000000000018</v>
      </c>
    </row>
    <row r="41" spans="1:30" x14ac:dyDescent="0.25">
      <c r="A41" s="3">
        <v>31412</v>
      </c>
      <c r="B41" s="4">
        <v>7</v>
      </c>
      <c r="C41" s="4">
        <v>7.2</v>
      </c>
      <c r="D41" s="4">
        <v>9.4</v>
      </c>
      <c r="E41" s="4">
        <v>10</v>
      </c>
      <c r="F41" s="4">
        <v>11.2</v>
      </c>
      <c r="G41" s="4">
        <v>11.6</v>
      </c>
      <c r="H41" s="4">
        <v>9.5</v>
      </c>
      <c r="I41" s="4">
        <v>54.4</v>
      </c>
      <c r="J41" s="4">
        <v>92.3</v>
      </c>
      <c r="K41" s="4"/>
      <c r="L41" s="4">
        <v>7712.6</v>
      </c>
      <c r="M41" s="4">
        <v>4453.1000000000004</v>
      </c>
      <c r="N41" s="4">
        <v>5540.4000000000005</v>
      </c>
      <c r="O41" s="4">
        <v>3169.6999999999994</v>
      </c>
      <c r="P41" s="4">
        <v>109</v>
      </c>
      <c r="Q41" s="4">
        <v>196.96332804361978</v>
      </c>
      <c r="W41" s="1">
        <f t="shared" si="1"/>
        <v>1.9459101490553132</v>
      </c>
      <c r="X41" s="1">
        <f t="shared" si="2"/>
        <v>-2.8170876966696401E-2</v>
      </c>
      <c r="Y41" s="4">
        <f t="shared" si="3"/>
        <v>0</v>
      </c>
      <c r="AB41" s="1">
        <f t="shared" si="6"/>
        <v>1.9459101490553132</v>
      </c>
      <c r="AC41" s="1">
        <f t="shared" si="4"/>
        <v>-4.1964199099032262E-2</v>
      </c>
      <c r="AD41" s="4">
        <f t="shared" si="5"/>
        <v>-0.29999999999999982</v>
      </c>
    </row>
    <row r="42" spans="1:30" x14ac:dyDescent="0.25">
      <c r="A42" s="3">
        <v>31502</v>
      </c>
      <c r="B42" s="4">
        <v>7</v>
      </c>
      <c r="C42" s="4">
        <v>6.9</v>
      </c>
      <c r="D42" s="4">
        <v>8.4</v>
      </c>
      <c r="E42" s="4">
        <v>8.8000000000000007</v>
      </c>
      <c r="F42" s="4">
        <v>10.4</v>
      </c>
      <c r="G42" s="4">
        <v>10.5</v>
      </c>
      <c r="H42" s="4">
        <v>9.4</v>
      </c>
      <c r="I42" s="4">
        <v>55.4</v>
      </c>
      <c r="J42" s="4">
        <v>94.1</v>
      </c>
      <c r="K42" s="4"/>
      <c r="L42" s="4">
        <v>7784.1</v>
      </c>
      <c r="M42" s="4">
        <v>4516.3</v>
      </c>
      <c r="N42" s="4">
        <v>5609.4000000000005</v>
      </c>
      <c r="O42" s="4">
        <v>3232.1666666666665</v>
      </c>
      <c r="P42" s="4">
        <v>109.56666666666668</v>
      </c>
      <c r="Q42" s="4">
        <v>219.96333312988281</v>
      </c>
      <c r="R42">
        <v>7.92828</v>
      </c>
      <c r="S42">
        <v>8.0382599999999993</v>
      </c>
      <c r="T42">
        <v>17</v>
      </c>
      <c r="W42" s="1">
        <f t="shared" si="1"/>
        <v>1.9459101490553132</v>
      </c>
      <c r="X42" s="1">
        <f t="shared" si="2"/>
        <v>0</v>
      </c>
      <c r="Y42" s="4">
        <f t="shared" si="3"/>
        <v>0.20000000000000018</v>
      </c>
      <c r="AB42" s="1">
        <f t="shared" si="6"/>
        <v>1.9459101490553132</v>
      </c>
      <c r="AC42" s="1">
        <f t="shared" si="4"/>
        <v>-2.8170876966696401E-2</v>
      </c>
      <c r="AD42" s="4">
        <f t="shared" si="5"/>
        <v>-0.20000000000000018</v>
      </c>
    </row>
    <row r="43" spans="1:30" x14ac:dyDescent="0.25">
      <c r="A43" s="3">
        <v>31593</v>
      </c>
      <c r="B43" s="4">
        <v>7.2</v>
      </c>
      <c r="C43" s="4">
        <v>6.1</v>
      </c>
      <c r="D43" s="4">
        <v>7.7</v>
      </c>
      <c r="E43" s="4">
        <v>7.9</v>
      </c>
      <c r="F43" s="4">
        <v>10.1</v>
      </c>
      <c r="G43" s="4">
        <v>10.3</v>
      </c>
      <c r="H43" s="4">
        <v>8.6</v>
      </c>
      <c r="I43" s="4">
        <v>56.5</v>
      </c>
      <c r="J43" s="4">
        <v>95.9</v>
      </c>
      <c r="K43" s="4"/>
      <c r="L43" s="4">
        <v>7819.8</v>
      </c>
      <c r="M43" s="4">
        <v>4555.2</v>
      </c>
      <c r="N43" s="4">
        <v>5683.9333333333334</v>
      </c>
      <c r="O43" s="4">
        <v>3271.2333333333331</v>
      </c>
      <c r="P43" s="4">
        <v>109.03333333333335</v>
      </c>
      <c r="Q43" s="4">
        <v>240.57667032877603</v>
      </c>
      <c r="R43">
        <v>6.9975800000000001</v>
      </c>
      <c r="S43">
        <v>7.1026800000000003</v>
      </c>
      <c r="T43">
        <v>13.88</v>
      </c>
      <c r="W43" s="1">
        <f t="shared" si="1"/>
        <v>1.9740810260220096</v>
      </c>
      <c r="X43" s="1">
        <f t="shared" si="2"/>
        <v>2.8170876966696401E-2</v>
      </c>
      <c r="Y43" s="4">
        <f t="shared" si="3"/>
        <v>-0.20000000000000018</v>
      </c>
      <c r="AB43" s="1">
        <f t="shared" si="6"/>
        <v>1.9740810260220096</v>
      </c>
      <c r="AC43" s="1">
        <f t="shared" si="4"/>
        <v>-1.3793322132335861E-2</v>
      </c>
      <c r="AD43" s="4">
        <f t="shared" si="5"/>
        <v>-9.9999999999999645E-2</v>
      </c>
    </row>
    <row r="44" spans="1:30" x14ac:dyDescent="0.25">
      <c r="A44" s="3">
        <v>31685</v>
      </c>
      <c r="B44" s="4">
        <v>7</v>
      </c>
      <c r="C44" s="4">
        <v>5.5</v>
      </c>
      <c r="D44" s="4">
        <v>7.3</v>
      </c>
      <c r="E44" s="4">
        <v>7.7</v>
      </c>
      <c r="F44" s="4">
        <v>9.8000000000000007</v>
      </c>
      <c r="G44" s="4">
        <v>10.199999999999999</v>
      </c>
      <c r="H44" s="4">
        <v>7.9</v>
      </c>
      <c r="I44" s="4">
        <v>57.8</v>
      </c>
      <c r="J44" s="4">
        <v>97.3</v>
      </c>
      <c r="K44" s="4"/>
      <c r="L44" s="4">
        <v>7898.6</v>
      </c>
      <c r="M44" s="4">
        <v>4619.6000000000004</v>
      </c>
      <c r="N44" s="4">
        <v>5724.166666666667</v>
      </c>
      <c r="O44" s="4">
        <v>3311.1666666666665</v>
      </c>
      <c r="P44" s="4">
        <v>109.7</v>
      </c>
      <c r="Q44" s="4">
        <v>241.14999898274741</v>
      </c>
      <c r="R44">
        <v>6.2947100000000002</v>
      </c>
      <c r="S44">
        <v>6.4062599999999996</v>
      </c>
      <c r="T44">
        <v>13.85</v>
      </c>
      <c r="W44" s="1">
        <f t="shared" si="1"/>
        <v>1.9459101490553132</v>
      </c>
      <c r="X44" s="1">
        <f t="shared" si="2"/>
        <v>-2.8170876966696401E-2</v>
      </c>
      <c r="Y44" s="4">
        <f t="shared" si="3"/>
        <v>-0.20000000000000018</v>
      </c>
      <c r="AB44" s="1">
        <f t="shared" si="6"/>
        <v>1.9459101490553132</v>
      </c>
      <c r="AC44" s="1">
        <f t="shared" si="4"/>
        <v>-2.8170876966696401E-2</v>
      </c>
      <c r="AD44" s="4">
        <f t="shared" si="5"/>
        <v>-0.20000000000000018</v>
      </c>
    </row>
    <row r="45" spans="1:30" x14ac:dyDescent="0.25">
      <c r="A45" s="3">
        <v>31777</v>
      </c>
      <c r="B45" s="4">
        <v>6.8</v>
      </c>
      <c r="C45" s="4">
        <v>5.4</v>
      </c>
      <c r="D45" s="4">
        <v>7</v>
      </c>
      <c r="E45" s="4">
        <v>7.6</v>
      </c>
      <c r="F45" s="4">
        <v>9.6</v>
      </c>
      <c r="G45" s="4">
        <v>9.6</v>
      </c>
      <c r="H45" s="4">
        <v>7.5</v>
      </c>
      <c r="I45" s="4">
        <v>59</v>
      </c>
      <c r="J45" s="4">
        <v>98.7</v>
      </c>
      <c r="K45" s="4"/>
      <c r="L45" s="4">
        <v>7939.5</v>
      </c>
      <c r="M45" s="4">
        <v>4669.3999999999996</v>
      </c>
      <c r="N45" s="4">
        <v>5734.3666666666659</v>
      </c>
      <c r="O45" s="4">
        <v>3336.9333333333338</v>
      </c>
      <c r="P45" s="4">
        <v>110.46666666666668</v>
      </c>
      <c r="Q45" s="4">
        <v>243.68666585286459</v>
      </c>
      <c r="R45">
        <v>6.1520999999999999</v>
      </c>
      <c r="S45">
        <v>6.1753</v>
      </c>
      <c r="T45">
        <v>15.41</v>
      </c>
      <c r="W45" s="1">
        <f t="shared" si="1"/>
        <v>1.9169226121820611</v>
      </c>
      <c r="X45" s="1">
        <f t="shared" si="2"/>
        <v>-2.8987536873252173E-2</v>
      </c>
      <c r="Y45" s="4">
        <f t="shared" si="3"/>
        <v>-0.20000000000000018</v>
      </c>
      <c r="AB45" s="1">
        <f t="shared" si="6"/>
        <v>1.9169226121820611</v>
      </c>
      <c r="AC45" s="1">
        <f t="shared" si="4"/>
        <v>-2.8987536873252173E-2</v>
      </c>
      <c r="AD45" s="4">
        <f t="shared" si="5"/>
        <v>-0.20000000000000018</v>
      </c>
    </row>
    <row r="46" spans="1:30" x14ac:dyDescent="0.25">
      <c r="A46" s="3">
        <v>31867</v>
      </c>
      <c r="B46" s="4">
        <v>6.6</v>
      </c>
      <c r="C46" s="4">
        <v>5.5</v>
      </c>
      <c r="D46" s="4">
        <v>6.9</v>
      </c>
      <c r="E46" s="4">
        <v>7.4</v>
      </c>
      <c r="F46" s="4">
        <v>9.1</v>
      </c>
      <c r="G46" s="4">
        <v>9.1</v>
      </c>
      <c r="H46" s="4">
        <v>7.5</v>
      </c>
      <c r="I46" s="4">
        <v>60.6</v>
      </c>
      <c r="J46" s="4">
        <v>100.6</v>
      </c>
      <c r="K46" s="4"/>
      <c r="L46" s="4">
        <v>7995</v>
      </c>
      <c r="M46" s="4">
        <v>4736.2</v>
      </c>
      <c r="N46" s="4">
        <v>5781.7333333333327</v>
      </c>
      <c r="O46" s="4">
        <v>3400.4</v>
      </c>
      <c r="P46" s="4">
        <v>111.8</v>
      </c>
      <c r="Q46" s="4">
        <v>279.30333455403644</v>
      </c>
      <c r="R46">
        <v>6.3861600000000003</v>
      </c>
      <c r="S46">
        <v>6.4285699999999997</v>
      </c>
      <c r="T46">
        <v>18.23</v>
      </c>
      <c r="W46" s="1">
        <f t="shared" si="1"/>
        <v>1.8870696490323797</v>
      </c>
      <c r="X46" s="1">
        <f t="shared" si="2"/>
        <v>-2.9852963149681333E-2</v>
      </c>
      <c r="Y46" s="4">
        <f t="shared" si="3"/>
        <v>-0.29999999999999982</v>
      </c>
      <c r="AB46" s="1">
        <f t="shared" si="6"/>
        <v>1.8870696490323797</v>
      </c>
      <c r="AC46" s="1">
        <f t="shared" si="4"/>
        <v>-5.8840500022933506E-2</v>
      </c>
      <c r="AD46" s="4">
        <f t="shared" si="5"/>
        <v>-0.40000000000000036</v>
      </c>
    </row>
    <row r="47" spans="1:30" x14ac:dyDescent="0.25">
      <c r="A47" s="3">
        <v>31958</v>
      </c>
      <c r="B47" s="4">
        <v>6.3</v>
      </c>
      <c r="C47" s="4">
        <v>5.7</v>
      </c>
      <c r="D47" s="4">
        <v>8.1</v>
      </c>
      <c r="E47" s="4">
        <v>8.5</v>
      </c>
      <c r="F47" s="4">
        <v>9.9</v>
      </c>
      <c r="G47" s="4">
        <v>10.4</v>
      </c>
      <c r="H47" s="4">
        <v>8</v>
      </c>
      <c r="I47" s="4">
        <v>62</v>
      </c>
      <c r="J47" s="4">
        <v>102.6</v>
      </c>
      <c r="K47" s="4"/>
      <c r="L47" s="4">
        <v>8084.7</v>
      </c>
      <c r="M47" s="4">
        <v>4821.5</v>
      </c>
      <c r="N47" s="4">
        <v>5725.3666666666659</v>
      </c>
      <c r="O47" s="4">
        <v>3399.4666666666672</v>
      </c>
      <c r="P47" s="4">
        <v>113.06666666666666</v>
      </c>
      <c r="Q47" s="4">
        <v>293.26666259765625</v>
      </c>
      <c r="R47">
        <v>7.1570200000000002</v>
      </c>
      <c r="S47">
        <v>7.7633200000000002</v>
      </c>
      <c r="T47">
        <v>19.399999999999999</v>
      </c>
      <c r="W47" s="1">
        <f t="shared" si="1"/>
        <v>1.8405496333974869</v>
      </c>
      <c r="X47" s="1">
        <f t="shared" si="2"/>
        <v>-4.6520015634892831E-2</v>
      </c>
      <c r="Y47" s="4">
        <f t="shared" si="3"/>
        <v>-0.29999999999999982</v>
      </c>
      <c r="AB47" s="1">
        <f t="shared" si="6"/>
        <v>1.8405496333974869</v>
      </c>
      <c r="AC47" s="1">
        <f t="shared" si="4"/>
        <v>-0.13353139262452274</v>
      </c>
      <c r="AD47" s="4">
        <f t="shared" si="5"/>
        <v>-0.90000000000000036</v>
      </c>
    </row>
    <row r="48" spans="1:30" x14ac:dyDescent="0.25">
      <c r="A48" s="3">
        <v>32050</v>
      </c>
      <c r="B48" s="4">
        <v>6</v>
      </c>
      <c r="C48" s="4">
        <v>6</v>
      </c>
      <c r="D48" s="4">
        <v>8.5</v>
      </c>
      <c r="E48" s="4">
        <v>9</v>
      </c>
      <c r="F48" s="4">
        <v>10.5</v>
      </c>
      <c r="G48" s="4">
        <v>10.6</v>
      </c>
      <c r="H48" s="4">
        <v>8.4</v>
      </c>
      <c r="I48" s="4">
        <v>63.3</v>
      </c>
      <c r="J48" s="4">
        <v>103.2</v>
      </c>
      <c r="K48" s="4"/>
      <c r="L48" s="4">
        <v>8158</v>
      </c>
      <c r="M48" s="4">
        <v>4900.5</v>
      </c>
      <c r="N48" s="4">
        <v>5829.5666666666666</v>
      </c>
      <c r="O48" s="4">
        <v>3493.6999999999994</v>
      </c>
      <c r="P48" s="4">
        <v>114.26666666666667</v>
      </c>
      <c r="Q48" s="4">
        <v>319.3699951171875</v>
      </c>
      <c r="R48">
        <v>7.2237999999999998</v>
      </c>
      <c r="S48">
        <v>7.9492799999999999</v>
      </c>
      <c r="T48">
        <v>20.39</v>
      </c>
      <c r="W48" s="1">
        <f t="shared" si="1"/>
        <v>1.791759469228055</v>
      </c>
      <c r="X48" s="1">
        <f t="shared" si="2"/>
        <v>-4.8790164169431938E-2</v>
      </c>
      <c r="Y48" s="4">
        <f t="shared" si="3"/>
        <v>-0.20000000000000018</v>
      </c>
      <c r="AB48" s="1">
        <f t="shared" si="6"/>
        <v>1.791759469228055</v>
      </c>
      <c r="AC48" s="1">
        <f t="shared" si="4"/>
        <v>-0.15415067982725827</v>
      </c>
      <c r="AD48" s="4">
        <f t="shared" si="5"/>
        <v>-1</v>
      </c>
    </row>
    <row r="49" spans="1:30" x14ac:dyDescent="0.25">
      <c r="A49" s="3">
        <v>32142</v>
      </c>
      <c r="B49" s="4">
        <v>5.8</v>
      </c>
      <c r="C49" s="4">
        <v>5.9</v>
      </c>
      <c r="D49" s="4">
        <v>8.8000000000000007</v>
      </c>
      <c r="E49" s="4">
        <v>9.1999999999999993</v>
      </c>
      <c r="F49" s="4">
        <v>10.5</v>
      </c>
      <c r="G49" s="4">
        <v>10.8</v>
      </c>
      <c r="H49" s="4">
        <v>8.9</v>
      </c>
      <c r="I49" s="4">
        <v>64.599999999999994</v>
      </c>
      <c r="J49" s="4">
        <v>103.8</v>
      </c>
      <c r="K49" s="4"/>
      <c r="L49" s="4">
        <v>8292.7000000000007</v>
      </c>
      <c r="M49" s="4">
        <v>5022.7</v>
      </c>
      <c r="N49" s="4">
        <v>5907.5333333333328</v>
      </c>
      <c r="O49" s="4">
        <v>3571.5</v>
      </c>
      <c r="P49" s="4">
        <v>115.33333333333333</v>
      </c>
      <c r="Q49" s="4">
        <v>255.37666829427084</v>
      </c>
      <c r="R49">
        <v>7.9824200000000003</v>
      </c>
      <c r="S49">
        <v>8.3637700000000006</v>
      </c>
      <c r="T49">
        <v>18.66</v>
      </c>
      <c r="W49" s="1">
        <f t="shared" si="1"/>
        <v>1.7578579175523736</v>
      </c>
      <c r="X49" s="1">
        <f t="shared" si="2"/>
        <v>-3.3901551675681318E-2</v>
      </c>
      <c r="Y49" s="4">
        <f t="shared" si="3"/>
        <v>-9.9999999999999645E-2</v>
      </c>
      <c r="AB49" s="1">
        <f t="shared" si="6"/>
        <v>1.7578579175523736</v>
      </c>
      <c r="AC49" s="1">
        <f t="shared" si="4"/>
        <v>-0.15906469462968742</v>
      </c>
      <c r="AD49" s="4">
        <f t="shared" si="5"/>
        <v>-1</v>
      </c>
    </row>
    <row r="50" spans="1:30" x14ac:dyDescent="0.25">
      <c r="A50" s="3">
        <v>32233</v>
      </c>
      <c r="B50" s="4">
        <v>5.7</v>
      </c>
      <c r="C50" s="4">
        <v>5.7</v>
      </c>
      <c r="D50" s="4">
        <v>8</v>
      </c>
      <c r="E50" s="4">
        <v>8.6</v>
      </c>
      <c r="F50" s="4">
        <v>9.8000000000000007</v>
      </c>
      <c r="G50" s="4">
        <v>10</v>
      </c>
      <c r="H50" s="4">
        <v>8.6</v>
      </c>
      <c r="I50" s="4">
        <v>65.599999999999994</v>
      </c>
      <c r="J50" s="4">
        <v>104.9</v>
      </c>
      <c r="K50" s="4"/>
      <c r="L50" s="4">
        <v>8339.2999999999993</v>
      </c>
      <c r="M50" s="4">
        <v>5090.6000000000004</v>
      </c>
      <c r="N50" s="4">
        <v>5993.666666666667</v>
      </c>
      <c r="O50" s="4">
        <v>3651.7000000000003</v>
      </c>
      <c r="P50" s="4">
        <v>116.23333333333333</v>
      </c>
      <c r="Q50" s="4">
        <v>258.11666361490887</v>
      </c>
      <c r="R50">
        <v>6.9680200000000001</v>
      </c>
      <c r="S50">
        <v>7.4697300000000002</v>
      </c>
      <c r="T50">
        <v>16.71</v>
      </c>
      <c r="W50" s="1">
        <f t="shared" si="1"/>
        <v>1.7404661748405046</v>
      </c>
      <c r="X50" s="1">
        <f t="shared" si="2"/>
        <v>-1.7391742711869052E-2</v>
      </c>
      <c r="Y50" s="4">
        <f t="shared" si="3"/>
        <v>-0.20000000000000018</v>
      </c>
      <c r="AB50" s="1">
        <f t="shared" si="6"/>
        <v>1.7404661748405046</v>
      </c>
      <c r="AC50" s="1">
        <f t="shared" si="4"/>
        <v>-0.14660347419187514</v>
      </c>
      <c r="AD50" s="4">
        <f t="shared" si="5"/>
        <v>-0.89999999999999947</v>
      </c>
    </row>
    <row r="51" spans="1:30" x14ac:dyDescent="0.25">
      <c r="A51" s="3">
        <v>32324</v>
      </c>
      <c r="B51" s="4">
        <v>5.5</v>
      </c>
      <c r="C51" s="4">
        <v>6.2</v>
      </c>
      <c r="D51" s="4">
        <v>8.5</v>
      </c>
      <c r="E51" s="4">
        <v>9</v>
      </c>
      <c r="F51" s="4">
        <v>10.3</v>
      </c>
      <c r="G51" s="4">
        <v>10.4</v>
      </c>
      <c r="H51" s="4">
        <v>8.8000000000000007</v>
      </c>
      <c r="I51" s="4">
        <v>67.2</v>
      </c>
      <c r="J51" s="4">
        <v>106.1</v>
      </c>
      <c r="K51" s="4"/>
      <c r="L51" s="4">
        <v>8449.5</v>
      </c>
      <c r="M51" s="4">
        <v>5207.7</v>
      </c>
      <c r="N51" s="4">
        <v>6055.2333333333336</v>
      </c>
      <c r="O51" s="4">
        <v>3729.9666666666667</v>
      </c>
      <c r="P51" s="4">
        <v>117.56666666666666</v>
      </c>
      <c r="Q51" s="4">
        <v>263.13665771484375</v>
      </c>
      <c r="R51">
        <v>7.49641</v>
      </c>
      <c r="S51">
        <v>8.1142400000000006</v>
      </c>
      <c r="T51">
        <v>17.27</v>
      </c>
      <c r="W51" s="1">
        <f t="shared" si="1"/>
        <v>1.7047480922384253</v>
      </c>
      <c r="X51" s="1">
        <f t="shared" si="2"/>
        <v>-3.5718082602079315E-2</v>
      </c>
      <c r="Y51" s="4">
        <f t="shared" si="3"/>
        <v>0</v>
      </c>
      <c r="AB51" s="1">
        <f t="shared" si="6"/>
        <v>1.7047480922384253</v>
      </c>
      <c r="AC51" s="1">
        <f t="shared" si="4"/>
        <v>-0.13580154115906162</v>
      </c>
      <c r="AD51" s="4">
        <f t="shared" si="5"/>
        <v>-0.79999999999999982</v>
      </c>
    </row>
    <row r="52" spans="1:30" x14ac:dyDescent="0.25">
      <c r="A52" s="3">
        <v>32416</v>
      </c>
      <c r="B52" s="4">
        <v>5.5</v>
      </c>
      <c r="C52" s="4">
        <v>7</v>
      </c>
      <c r="D52" s="4">
        <v>8.8000000000000007</v>
      </c>
      <c r="E52" s="4">
        <v>9.1999999999999993</v>
      </c>
      <c r="F52" s="4">
        <v>10.3</v>
      </c>
      <c r="G52" s="4">
        <v>10.5</v>
      </c>
      <c r="H52" s="4">
        <v>9.6999999999999993</v>
      </c>
      <c r="I52" s="4">
        <v>69.099999999999994</v>
      </c>
      <c r="J52" s="4">
        <v>106.4</v>
      </c>
      <c r="K52" s="4"/>
      <c r="L52" s="4">
        <v>8498.2999999999993</v>
      </c>
      <c r="M52" s="4">
        <v>5299.5</v>
      </c>
      <c r="N52" s="4">
        <v>6113.5666666666657</v>
      </c>
      <c r="O52" s="4">
        <v>3812.2666666666664</v>
      </c>
      <c r="P52" s="4">
        <v>119</v>
      </c>
      <c r="Q52" s="4">
        <v>266.91666666666669</v>
      </c>
      <c r="R52">
        <v>8.4067299999999996</v>
      </c>
      <c r="S52">
        <v>8.9048099999999994</v>
      </c>
      <c r="T52">
        <v>15.19</v>
      </c>
      <c r="W52" s="1">
        <f t="shared" si="1"/>
        <v>1.7047480922384253</v>
      </c>
      <c r="X52" s="1">
        <f t="shared" si="2"/>
        <v>0</v>
      </c>
      <c r="Y52" s="4">
        <f t="shared" si="3"/>
        <v>-0.20000000000000018</v>
      </c>
      <c r="AB52" s="1">
        <f t="shared" si="6"/>
        <v>1.7047480922384253</v>
      </c>
      <c r="AC52" s="1">
        <f t="shared" si="4"/>
        <v>-8.7011376989629685E-2</v>
      </c>
      <c r="AD52" s="4">
        <f t="shared" si="5"/>
        <v>-0.5</v>
      </c>
    </row>
    <row r="53" spans="1:30" x14ac:dyDescent="0.25">
      <c r="A53" s="3">
        <v>32508</v>
      </c>
      <c r="B53" s="4">
        <v>5.3</v>
      </c>
      <c r="C53" s="4">
        <v>7.7</v>
      </c>
      <c r="D53" s="4">
        <v>8.8000000000000007</v>
      </c>
      <c r="E53" s="4">
        <v>9</v>
      </c>
      <c r="F53" s="4">
        <v>10.1</v>
      </c>
      <c r="G53" s="4">
        <v>10.4</v>
      </c>
      <c r="H53" s="4">
        <v>10.199999999999999</v>
      </c>
      <c r="I53" s="4">
        <v>70.900000000000006</v>
      </c>
      <c r="J53" s="4">
        <v>106.6</v>
      </c>
      <c r="K53" s="4"/>
      <c r="L53" s="4">
        <v>8610.9</v>
      </c>
      <c r="M53" s="4">
        <v>5412.7</v>
      </c>
      <c r="N53" s="4">
        <v>6172.6333333333341</v>
      </c>
      <c r="O53" s="4">
        <v>3887.6666666666665</v>
      </c>
      <c r="P53" s="4">
        <v>120.3</v>
      </c>
      <c r="Q53" s="4">
        <v>274.97332763671875</v>
      </c>
      <c r="R53">
        <v>9.0161200000000008</v>
      </c>
      <c r="S53">
        <v>9.1557499999999994</v>
      </c>
      <c r="T53">
        <v>14.76</v>
      </c>
      <c r="W53" s="1">
        <f t="shared" si="1"/>
        <v>1.6677068205580761</v>
      </c>
      <c r="X53" s="1">
        <f t="shared" si="2"/>
        <v>-3.7041271680349208E-2</v>
      </c>
      <c r="Y53" s="4">
        <f t="shared" si="3"/>
        <v>-9.9999999999999645E-2</v>
      </c>
      <c r="AB53" s="1">
        <f t="shared" si="6"/>
        <v>1.6677068205580761</v>
      </c>
      <c r="AC53" s="1">
        <f t="shared" si="4"/>
        <v>-9.0151096994297575E-2</v>
      </c>
      <c r="AD53" s="4">
        <f t="shared" si="5"/>
        <v>-0.5</v>
      </c>
    </row>
    <row r="54" spans="1:30" x14ac:dyDescent="0.25">
      <c r="A54" s="3">
        <v>32598</v>
      </c>
      <c r="B54" s="4">
        <v>5.2</v>
      </c>
      <c r="C54" s="4">
        <v>8.5</v>
      </c>
      <c r="D54" s="4">
        <v>9.4</v>
      </c>
      <c r="E54" s="4">
        <v>9.3000000000000007</v>
      </c>
      <c r="F54" s="4">
        <v>10.4</v>
      </c>
      <c r="G54" s="4">
        <v>10.8</v>
      </c>
      <c r="H54" s="4">
        <v>11</v>
      </c>
      <c r="I54" s="4">
        <v>72.400000000000006</v>
      </c>
      <c r="J54" s="4">
        <v>107.6</v>
      </c>
      <c r="K54" s="4"/>
      <c r="L54" s="4">
        <v>8697.7000000000007</v>
      </c>
      <c r="M54" s="4">
        <v>5527.4</v>
      </c>
      <c r="N54" s="4">
        <v>6248.7</v>
      </c>
      <c r="O54" s="4">
        <v>3979.7999999999997</v>
      </c>
      <c r="P54" s="4">
        <v>121.66666666666667</v>
      </c>
      <c r="Q54" s="4">
        <v>290.71000162760419</v>
      </c>
      <c r="R54">
        <v>9.8135100000000008</v>
      </c>
      <c r="S54">
        <v>10.28528</v>
      </c>
      <c r="T54">
        <v>18.48</v>
      </c>
      <c r="W54" s="1">
        <f t="shared" si="1"/>
        <v>1.6486586255873816</v>
      </c>
      <c r="X54" s="1">
        <f t="shared" si="2"/>
        <v>-1.9048194970694432E-2</v>
      </c>
      <c r="Y54" s="4">
        <f t="shared" si="3"/>
        <v>0</v>
      </c>
      <c r="AB54" s="1">
        <f t="shared" si="6"/>
        <v>1.6486586255873816</v>
      </c>
      <c r="AC54" s="1">
        <f t="shared" si="4"/>
        <v>-9.1807549253122955E-2</v>
      </c>
      <c r="AD54" s="4">
        <f t="shared" si="5"/>
        <v>-0.5</v>
      </c>
    </row>
    <row r="55" spans="1:30" x14ac:dyDescent="0.25">
      <c r="A55" s="3">
        <v>32689</v>
      </c>
      <c r="B55" s="4">
        <v>5.2</v>
      </c>
      <c r="C55" s="4">
        <v>8.4</v>
      </c>
      <c r="D55" s="4">
        <v>8.9</v>
      </c>
      <c r="E55" s="4">
        <v>8.9</v>
      </c>
      <c r="F55" s="4">
        <v>10</v>
      </c>
      <c r="G55" s="4">
        <v>10.6</v>
      </c>
      <c r="H55" s="4">
        <v>11.4</v>
      </c>
      <c r="I55" s="4">
        <v>73.400000000000006</v>
      </c>
      <c r="J55" s="4">
        <v>108.6</v>
      </c>
      <c r="K55" s="4"/>
      <c r="L55" s="4">
        <v>8766.1</v>
      </c>
      <c r="M55" s="4">
        <v>5628.4</v>
      </c>
      <c r="N55" s="4">
        <v>6230.4333333333334</v>
      </c>
      <c r="O55" s="4">
        <v>4020.9333333333329</v>
      </c>
      <c r="P55" s="4">
        <v>123.63333333333333</v>
      </c>
      <c r="Q55" s="4">
        <v>313.30333455403644</v>
      </c>
      <c r="R55">
        <v>9.7666199999999996</v>
      </c>
      <c r="S55">
        <v>9.8501999999999992</v>
      </c>
      <c r="T55">
        <v>20.41</v>
      </c>
      <c r="W55" s="1">
        <f t="shared" si="1"/>
        <v>1.6486586255873816</v>
      </c>
      <c r="X55" s="1">
        <f t="shared" si="2"/>
        <v>0</v>
      </c>
      <c r="Y55" s="4">
        <f t="shared" si="3"/>
        <v>0</v>
      </c>
      <c r="AB55" s="1">
        <f t="shared" si="6"/>
        <v>1.6486586255873816</v>
      </c>
      <c r="AC55" s="1">
        <f t="shared" si="4"/>
        <v>-5.608946665104364E-2</v>
      </c>
      <c r="AD55" s="4">
        <f t="shared" si="5"/>
        <v>-0.29999999999999982</v>
      </c>
    </row>
    <row r="56" spans="1:30" x14ac:dyDescent="0.25">
      <c r="A56" s="3">
        <v>32781</v>
      </c>
      <c r="B56" s="4">
        <v>5.2</v>
      </c>
      <c r="C56" s="4">
        <v>7.8</v>
      </c>
      <c r="D56" s="4">
        <v>8.1</v>
      </c>
      <c r="E56" s="4">
        <v>8.1999999999999993</v>
      </c>
      <c r="F56" s="4">
        <v>9.6</v>
      </c>
      <c r="G56" s="4">
        <v>10</v>
      </c>
      <c r="H56" s="4">
        <v>10.7</v>
      </c>
      <c r="I56" s="4">
        <v>74.400000000000006</v>
      </c>
      <c r="J56" s="4">
        <v>109</v>
      </c>
      <c r="K56" s="4"/>
      <c r="L56" s="4">
        <v>8831.5</v>
      </c>
      <c r="M56" s="4">
        <v>5711.6</v>
      </c>
      <c r="N56" s="4">
        <v>6272.833333333333</v>
      </c>
      <c r="O56" s="4">
        <v>4071.4333333333329</v>
      </c>
      <c r="P56" s="4">
        <v>124.60000000000001</v>
      </c>
      <c r="Q56" s="4">
        <v>341.95332845052081</v>
      </c>
      <c r="R56">
        <v>8.9218799999999998</v>
      </c>
      <c r="S56">
        <v>8.7348599999999994</v>
      </c>
      <c r="T56">
        <v>19.32</v>
      </c>
      <c r="W56" s="1">
        <f t="shared" si="1"/>
        <v>1.6486586255873816</v>
      </c>
      <c r="X56" s="1">
        <f t="shared" si="2"/>
        <v>0</v>
      </c>
      <c r="Y56" s="4">
        <f t="shared" si="3"/>
        <v>0.20000000000000018</v>
      </c>
      <c r="AB56" s="1">
        <f t="shared" si="6"/>
        <v>1.6486586255873816</v>
      </c>
      <c r="AC56" s="1">
        <f t="shared" si="4"/>
        <v>-5.608946665104364E-2</v>
      </c>
      <c r="AD56" s="4">
        <f t="shared" si="5"/>
        <v>-0.29999999999999982</v>
      </c>
    </row>
    <row r="57" spans="1:30" x14ac:dyDescent="0.25">
      <c r="A57" s="3">
        <v>32873</v>
      </c>
      <c r="B57" s="4">
        <v>5.4</v>
      </c>
      <c r="C57" s="4">
        <v>7.7</v>
      </c>
      <c r="D57" s="4">
        <v>8</v>
      </c>
      <c r="E57" s="4">
        <v>8</v>
      </c>
      <c r="F57" s="4">
        <v>9.5</v>
      </c>
      <c r="G57" s="4">
        <v>9.8000000000000007</v>
      </c>
      <c r="H57" s="4">
        <v>10.5</v>
      </c>
      <c r="I57" s="4">
        <v>75.400000000000006</v>
      </c>
      <c r="J57" s="4">
        <v>109.4</v>
      </c>
      <c r="K57" s="4"/>
      <c r="L57" s="4">
        <v>8850.2000000000007</v>
      </c>
      <c r="M57" s="4">
        <v>5763.4</v>
      </c>
      <c r="N57" s="4">
        <v>6323.3</v>
      </c>
      <c r="O57" s="4">
        <v>4136.333333333333</v>
      </c>
      <c r="P57" s="4">
        <v>125.86666666666667</v>
      </c>
      <c r="Q57" s="4">
        <v>345.39666748046875</v>
      </c>
      <c r="R57">
        <v>8.6220199999999991</v>
      </c>
      <c r="S57">
        <v>8.3762399999999992</v>
      </c>
      <c r="T57">
        <v>20.350000000000001</v>
      </c>
      <c r="W57" s="1">
        <f t="shared" si="1"/>
        <v>1.6863989535702288</v>
      </c>
      <c r="X57" s="1">
        <f t="shared" si="2"/>
        <v>3.774032798284721E-2</v>
      </c>
      <c r="Y57" s="4">
        <f t="shared" si="3"/>
        <v>-0.10000000000000053</v>
      </c>
      <c r="AB57" s="1">
        <f t="shared" si="6"/>
        <v>1.6863989535702288</v>
      </c>
      <c r="AC57" s="1">
        <f t="shared" si="4"/>
        <v>1.8692133012152778E-2</v>
      </c>
      <c r="AD57" s="4">
        <f t="shared" si="5"/>
        <v>0.10000000000000053</v>
      </c>
    </row>
    <row r="58" spans="1:30" x14ac:dyDescent="0.25">
      <c r="A58" s="3">
        <v>32963</v>
      </c>
      <c r="B58" s="4">
        <v>5.3</v>
      </c>
      <c r="C58" s="4">
        <v>7.8</v>
      </c>
      <c r="D58" s="4">
        <v>8.5</v>
      </c>
      <c r="E58" s="4">
        <v>8.5</v>
      </c>
      <c r="F58" s="4">
        <v>10.1</v>
      </c>
      <c r="G58" s="4">
        <v>10.199999999999999</v>
      </c>
      <c r="H58" s="4">
        <v>10</v>
      </c>
      <c r="I58" s="4">
        <v>76.2</v>
      </c>
      <c r="J58" s="4">
        <v>108.4</v>
      </c>
      <c r="K58" s="4">
        <v>27.3</v>
      </c>
      <c r="L58" s="4">
        <v>8947.1</v>
      </c>
      <c r="M58" s="4">
        <v>5890.8</v>
      </c>
      <c r="N58" s="4">
        <v>6376.4000000000005</v>
      </c>
      <c r="O58" s="4">
        <v>4230.7333333333336</v>
      </c>
      <c r="P58" s="4">
        <v>128.03333333333333</v>
      </c>
      <c r="Q58" s="4">
        <v>336.29667154947919</v>
      </c>
      <c r="R58">
        <v>8.4033200000000008</v>
      </c>
      <c r="S58">
        <v>8.6875</v>
      </c>
      <c r="T58">
        <v>21.79</v>
      </c>
      <c r="W58" s="1">
        <f t="shared" si="1"/>
        <v>1.6677068205580761</v>
      </c>
      <c r="X58" s="1">
        <f t="shared" si="2"/>
        <v>-1.8692133012152778E-2</v>
      </c>
      <c r="Y58" s="4">
        <f t="shared" si="3"/>
        <v>0</v>
      </c>
      <c r="AB58" s="1">
        <f t="shared" si="6"/>
        <v>1.6677068205580761</v>
      </c>
      <c r="AC58" s="1">
        <f t="shared" si="4"/>
        <v>1.9048194970694432E-2</v>
      </c>
      <c r="AD58" s="4">
        <f t="shared" si="5"/>
        <v>9.9999999999999645E-2</v>
      </c>
    </row>
    <row r="59" spans="1:30" x14ac:dyDescent="0.25">
      <c r="A59" s="3">
        <v>33054</v>
      </c>
      <c r="B59" s="4">
        <v>5.3</v>
      </c>
      <c r="C59" s="4">
        <v>7.7</v>
      </c>
      <c r="D59" s="4">
        <v>8.6999999999999993</v>
      </c>
      <c r="E59" s="4">
        <v>8.8000000000000007</v>
      </c>
      <c r="F59" s="4">
        <v>10.199999999999999</v>
      </c>
      <c r="G59" s="4">
        <v>10.3</v>
      </c>
      <c r="H59" s="4">
        <v>10</v>
      </c>
      <c r="I59" s="4">
        <v>76.3</v>
      </c>
      <c r="J59" s="4">
        <v>107.5</v>
      </c>
      <c r="K59" s="4">
        <v>24.2</v>
      </c>
      <c r="L59" s="4">
        <v>8981.7000000000007</v>
      </c>
      <c r="M59" s="4">
        <v>5974.7</v>
      </c>
      <c r="N59" s="4">
        <v>6414.5999999999995</v>
      </c>
      <c r="O59" s="4">
        <v>4294.3666666666659</v>
      </c>
      <c r="P59" s="4">
        <v>129.29999999999998</v>
      </c>
      <c r="Q59" s="4">
        <v>349.60666910807294</v>
      </c>
      <c r="R59">
        <v>8.4623500000000007</v>
      </c>
      <c r="S59">
        <v>8.83094</v>
      </c>
      <c r="T59">
        <v>17.78</v>
      </c>
      <c r="W59" s="1">
        <f t="shared" si="1"/>
        <v>1.6677068205580761</v>
      </c>
      <c r="X59" s="1">
        <f t="shared" si="2"/>
        <v>0</v>
      </c>
      <c r="Y59" s="4">
        <f t="shared" si="3"/>
        <v>0.40000000000000036</v>
      </c>
      <c r="AB59" s="1">
        <f t="shared" si="6"/>
        <v>1.6677068205580761</v>
      </c>
      <c r="AC59" s="1">
        <f t="shared" si="4"/>
        <v>1.9048194970694432E-2</v>
      </c>
      <c r="AD59" s="4">
        <f t="shared" si="5"/>
        <v>9.9999999999999645E-2</v>
      </c>
    </row>
    <row r="60" spans="1:30" x14ac:dyDescent="0.25">
      <c r="A60" s="3">
        <v>33146</v>
      </c>
      <c r="B60" s="4">
        <v>5.7</v>
      </c>
      <c r="C60" s="4">
        <v>7.5</v>
      </c>
      <c r="D60" s="4">
        <v>8.5</v>
      </c>
      <c r="E60" s="4">
        <v>8.8000000000000007</v>
      </c>
      <c r="F60" s="4">
        <v>10.199999999999999</v>
      </c>
      <c r="G60" s="4">
        <v>10.1</v>
      </c>
      <c r="H60" s="4">
        <v>10</v>
      </c>
      <c r="I60" s="4">
        <v>76</v>
      </c>
      <c r="J60" s="4">
        <v>107</v>
      </c>
      <c r="K60" s="4">
        <v>36.5</v>
      </c>
      <c r="L60" s="4">
        <v>8983.9</v>
      </c>
      <c r="M60" s="4">
        <v>6029.5</v>
      </c>
      <c r="N60" s="4">
        <v>6417.0666666666666</v>
      </c>
      <c r="O60" s="4">
        <v>4349.8999999999996</v>
      </c>
      <c r="P60" s="4">
        <v>131.53333333333333</v>
      </c>
      <c r="Q60" s="4">
        <v>335.39666748046875</v>
      </c>
      <c r="R60">
        <v>8.1657700000000002</v>
      </c>
      <c r="S60">
        <v>8.2944300000000002</v>
      </c>
      <c r="T60">
        <v>26.42</v>
      </c>
      <c r="W60" s="1">
        <f t="shared" si="1"/>
        <v>1.7404661748405046</v>
      </c>
      <c r="X60" s="1">
        <f t="shared" si="2"/>
        <v>7.2759354282428523E-2</v>
      </c>
      <c r="Y60" s="4">
        <f t="shared" si="3"/>
        <v>0.39999999999999947</v>
      </c>
      <c r="AB60" s="1">
        <f t="shared" si="6"/>
        <v>1.7404661748405046</v>
      </c>
      <c r="AC60" s="1">
        <f t="shared" si="4"/>
        <v>9.1807549253122955E-2</v>
      </c>
      <c r="AD60" s="4">
        <f t="shared" si="5"/>
        <v>0.5</v>
      </c>
    </row>
    <row r="61" spans="1:30" x14ac:dyDescent="0.25">
      <c r="A61" s="3">
        <v>33238</v>
      </c>
      <c r="B61" s="4">
        <v>6.1</v>
      </c>
      <c r="C61" s="4">
        <v>7</v>
      </c>
      <c r="D61" s="4">
        <v>8.1</v>
      </c>
      <c r="E61" s="4">
        <v>8.5</v>
      </c>
      <c r="F61" s="4">
        <v>10.3</v>
      </c>
      <c r="G61" s="4">
        <v>9.9</v>
      </c>
      <c r="H61" s="4">
        <v>10</v>
      </c>
      <c r="I61" s="4">
        <v>75.599999999999994</v>
      </c>
      <c r="J61" s="4">
        <v>106.6</v>
      </c>
      <c r="K61" s="4">
        <v>34</v>
      </c>
      <c r="L61" s="4">
        <v>8907.4</v>
      </c>
      <c r="M61" s="4">
        <v>6023.3</v>
      </c>
      <c r="N61" s="4">
        <v>6366.1333333333323</v>
      </c>
      <c r="O61" s="4">
        <v>4372.0333333333328</v>
      </c>
      <c r="P61" s="4">
        <v>133.76666666666668</v>
      </c>
      <c r="Q61" s="4">
        <v>317.05333455403644</v>
      </c>
      <c r="R61">
        <v>8.0942399999999992</v>
      </c>
      <c r="S61">
        <v>7.9860800000000003</v>
      </c>
      <c r="T61">
        <v>31.88</v>
      </c>
      <c r="W61" s="1">
        <f t="shared" si="1"/>
        <v>1.8082887711792655</v>
      </c>
      <c r="X61" s="1">
        <f t="shared" si="2"/>
        <v>6.7822596338760865E-2</v>
      </c>
      <c r="Y61" s="4">
        <f t="shared" si="3"/>
        <v>0.5</v>
      </c>
      <c r="AB61" s="1">
        <f t="shared" si="6"/>
        <v>1.8082887711792655</v>
      </c>
      <c r="AC61" s="1">
        <f t="shared" si="4"/>
        <v>0.12188981760903661</v>
      </c>
      <c r="AD61" s="4">
        <f t="shared" si="5"/>
        <v>0.69999999999999929</v>
      </c>
    </row>
    <row r="62" spans="1:30" x14ac:dyDescent="0.25">
      <c r="A62" s="3">
        <v>33328</v>
      </c>
      <c r="B62" s="4">
        <v>6.6</v>
      </c>
      <c r="C62" s="4">
        <v>6</v>
      </c>
      <c r="D62" s="4">
        <v>7.7</v>
      </c>
      <c r="E62" s="4">
        <v>8.1999999999999993</v>
      </c>
      <c r="F62" s="4">
        <v>9.9</v>
      </c>
      <c r="G62" s="4">
        <v>9.5</v>
      </c>
      <c r="H62" s="4">
        <v>9.1999999999999993</v>
      </c>
      <c r="I62" s="4">
        <v>75.2</v>
      </c>
      <c r="J62" s="4">
        <v>105.6</v>
      </c>
      <c r="K62" s="4">
        <v>36.200000000000003</v>
      </c>
      <c r="L62" s="4">
        <v>8865.6</v>
      </c>
      <c r="M62" s="4">
        <v>6054.9</v>
      </c>
      <c r="N62" s="4">
        <v>6379.7666666666673</v>
      </c>
      <c r="O62" s="4">
        <v>4403.0333333333338</v>
      </c>
      <c r="P62" s="4">
        <v>134.76666666666668</v>
      </c>
      <c r="Q62" s="4">
        <v>353.34333292643231</v>
      </c>
      <c r="R62">
        <v>6.8878500000000003</v>
      </c>
      <c r="S62">
        <v>7.1393700000000004</v>
      </c>
      <c r="T62">
        <v>21.87</v>
      </c>
      <c r="W62" s="1">
        <f t="shared" si="1"/>
        <v>1.8870696490323797</v>
      </c>
      <c r="X62" s="1">
        <f t="shared" si="2"/>
        <v>7.8780877853114273E-2</v>
      </c>
      <c r="Y62" s="4">
        <f t="shared" si="3"/>
        <v>0.20000000000000018</v>
      </c>
      <c r="AB62" s="1">
        <f t="shared" si="6"/>
        <v>1.8870696490323797</v>
      </c>
      <c r="AC62" s="1">
        <f t="shared" si="4"/>
        <v>0.21936282847430366</v>
      </c>
      <c r="AD62" s="4">
        <f t="shared" si="5"/>
        <v>1.2999999999999998</v>
      </c>
    </row>
    <row r="63" spans="1:30" x14ac:dyDescent="0.25">
      <c r="A63" s="3">
        <v>33419</v>
      </c>
      <c r="B63" s="4">
        <v>6.8</v>
      </c>
      <c r="C63" s="4">
        <v>5.6</v>
      </c>
      <c r="D63" s="4">
        <v>7.8</v>
      </c>
      <c r="E63" s="4">
        <v>8.3000000000000007</v>
      </c>
      <c r="F63" s="4">
        <v>9.6999999999999993</v>
      </c>
      <c r="G63" s="4">
        <v>9.5</v>
      </c>
      <c r="H63" s="4">
        <v>8.6999999999999993</v>
      </c>
      <c r="I63" s="4">
        <v>75.400000000000006</v>
      </c>
      <c r="J63" s="4">
        <v>104.6</v>
      </c>
      <c r="K63" s="4">
        <v>20.100000000000001</v>
      </c>
      <c r="L63" s="4">
        <v>8934.4</v>
      </c>
      <c r="M63" s="4">
        <v>6143.6</v>
      </c>
      <c r="N63" s="4">
        <v>6423.833333333333</v>
      </c>
      <c r="O63" s="4">
        <v>4457</v>
      </c>
      <c r="P63" s="4">
        <v>135.56666666666666</v>
      </c>
      <c r="Q63" s="4">
        <v>378.65333048502606</v>
      </c>
      <c r="R63">
        <v>6.1623000000000001</v>
      </c>
      <c r="S63">
        <v>6.7831400000000004</v>
      </c>
      <c r="T63">
        <v>20.75</v>
      </c>
      <c r="W63" s="1">
        <f t="shared" si="1"/>
        <v>1.9169226121820611</v>
      </c>
      <c r="X63" s="1">
        <f t="shared" si="2"/>
        <v>2.9852963149681333E-2</v>
      </c>
      <c r="Y63" s="4">
        <f t="shared" si="3"/>
        <v>0.10000000000000053</v>
      </c>
      <c r="AB63" s="1">
        <f t="shared" si="6"/>
        <v>1.9169226121820611</v>
      </c>
      <c r="AC63" s="1">
        <f t="shared" si="4"/>
        <v>0.24921579162398499</v>
      </c>
      <c r="AD63" s="4">
        <f t="shared" si="5"/>
        <v>1.5</v>
      </c>
    </row>
    <row r="64" spans="1:30" x14ac:dyDescent="0.25">
      <c r="A64" s="3">
        <v>33511</v>
      </c>
      <c r="B64" s="4">
        <v>6.9</v>
      </c>
      <c r="C64" s="4">
        <v>5.4</v>
      </c>
      <c r="D64" s="4">
        <v>7.5</v>
      </c>
      <c r="E64" s="4">
        <v>8.1</v>
      </c>
      <c r="F64" s="4">
        <v>9.3000000000000007</v>
      </c>
      <c r="G64" s="4">
        <v>9.1999999999999993</v>
      </c>
      <c r="H64" s="4">
        <v>8.4</v>
      </c>
      <c r="I64" s="4">
        <v>75.3</v>
      </c>
      <c r="J64" s="4">
        <v>101</v>
      </c>
      <c r="K64" s="4">
        <v>21.2</v>
      </c>
      <c r="L64" s="4">
        <v>8977.2999999999993</v>
      </c>
      <c r="M64" s="4">
        <v>6218.4</v>
      </c>
      <c r="N64" s="4">
        <v>6447.166666666667</v>
      </c>
      <c r="O64" s="4">
        <v>4503.4333333333334</v>
      </c>
      <c r="P64" s="4">
        <v>136.6</v>
      </c>
      <c r="Q64" s="4">
        <v>385.61000569661456</v>
      </c>
      <c r="R64">
        <v>5.8519199999999998</v>
      </c>
      <c r="S64">
        <v>6.33101</v>
      </c>
      <c r="T64">
        <v>21.66</v>
      </c>
      <c r="W64" s="1">
        <f t="shared" si="1"/>
        <v>1.9315214116032138</v>
      </c>
      <c r="X64" s="1">
        <f t="shared" si="2"/>
        <v>1.4598799421152719E-2</v>
      </c>
      <c r="Y64" s="4">
        <f t="shared" si="3"/>
        <v>0.19999999999999929</v>
      </c>
      <c r="AB64" s="1">
        <f t="shared" si="6"/>
        <v>1.9315214116032138</v>
      </c>
      <c r="AC64" s="1">
        <f t="shared" si="4"/>
        <v>0.19105523676270919</v>
      </c>
      <c r="AD64" s="4">
        <f t="shared" si="5"/>
        <v>1.2000000000000002</v>
      </c>
    </row>
    <row r="65" spans="1:30" x14ac:dyDescent="0.25">
      <c r="A65" s="3">
        <v>33603</v>
      </c>
      <c r="B65" s="4">
        <v>7.1</v>
      </c>
      <c r="C65" s="4">
        <v>4.5</v>
      </c>
      <c r="D65" s="4">
        <v>6.7</v>
      </c>
      <c r="E65" s="4">
        <v>7.5</v>
      </c>
      <c r="F65" s="4">
        <v>8.8000000000000007</v>
      </c>
      <c r="G65" s="4">
        <v>8.6</v>
      </c>
      <c r="H65" s="4">
        <v>7.6</v>
      </c>
      <c r="I65" s="4">
        <v>75.099999999999994</v>
      </c>
      <c r="J65" s="4">
        <v>97.6</v>
      </c>
      <c r="K65" s="4">
        <v>21.9</v>
      </c>
      <c r="L65" s="4">
        <v>9016.4</v>
      </c>
      <c r="M65" s="4">
        <v>6279.3</v>
      </c>
      <c r="N65" s="4">
        <v>6502.3</v>
      </c>
      <c r="O65" s="4">
        <v>4574.4666666666662</v>
      </c>
      <c r="P65" s="4">
        <v>137.73333333333332</v>
      </c>
      <c r="Q65" s="4">
        <v>387.086669921875</v>
      </c>
      <c r="R65">
        <v>5.0693400000000004</v>
      </c>
      <c r="S65">
        <v>5.1735800000000003</v>
      </c>
      <c r="T65">
        <v>21.73</v>
      </c>
      <c r="W65" s="1">
        <f t="shared" si="1"/>
        <v>1.9600947840472698</v>
      </c>
      <c r="X65" s="1">
        <f t="shared" si="2"/>
        <v>2.8573372444056E-2</v>
      </c>
      <c r="Y65" s="4">
        <f t="shared" si="3"/>
        <v>0.30000000000000071</v>
      </c>
      <c r="AB65" s="1">
        <f t="shared" si="6"/>
        <v>1.9600947840472698</v>
      </c>
      <c r="AC65" s="1">
        <f t="shared" si="4"/>
        <v>0.15180601286800433</v>
      </c>
      <c r="AD65" s="4">
        <f t="shared" si="5"/>
        <v>1</v>
      </c>
    </row>
    <row r="66" spans="1:30" x14ac:dyDescent="0.25">
      <c r="A66" s="3">
        <v>33694</v>
      </c>
      <c r="B66" s="4">
        <v>7.4</v>
      </c>
      <c r="C66" s="4">
        <v>3.9</v>
      </c>
      <c r="D66" s="4">
        <v>6.7</v>
      </c>
      <c r="E66" s="4">
        <v>7.5</v>
      </c>
      <c r="F66" s="4">
        <v>8.6999999999999993</v>
      </c>
      <c r="G66" s="4">
        <v>8.6999999999999993</v>
      </c>
      <c r="H66" s="4">
        <v>6.5</v>
      </c>
      <c r="I66" s="4">
        <v>75.3</v>
      </c>
      <c r="J66" s="4">
        <v>95.4</v>
      </c>
      <c r="K66" s="4">
        <v>19.8</v>
      </c>
      <c r="L66" s="4">
        <v>9123</v>
      </c>
      <c r="M66" s="4">
        <v>6380.8</v>
      </c>
      <c r="N66" s="4">
        <v>6641.9333333333343</v>
      </c>
      <c r="O66" s="4">
        <v>4701.333333333333</v>
      </c>
      <c r="P66" s="4">
        <v>138.66666666666666</v>
      </c>
      <c r="Q66" s="4">
        <v>411.99998982747394</v>
      </c>
      <c r="R66">
        <v>4.2497600000000002</v>
      </c>
      <c r="S66">
        <v>4.72668</v>
      </c>
      <c r="T66">
        <v>18.91</v>
      </c>
      <c r="W66" s="1">
        <f t="shared" si="1"/>
        <v>2.0014800002101243</v>
      </c>
      <c r="X66" s="1">
        <f t="shared" si="2"/>
        <v>4.138521616285451E-2</v>
      </c>
      <c r="Y66" s="4">
        <f t="shared" si="3"/>
        <v>0.19999999999999929</v>
      </c>
      <c r="AB66" s="1">
        <f t="shared" ref="AB66:AB97" si="7">LN(B66)</f>
        <v>2.0014800002101243</v>
      </c>
      <c r="AC66" s="1">
        <f t="shared" si="4"/>
        <v>0.11441035117774456</v>
      </c>
      <c r="AD66" s="4">
        <f t="shared" si="5"/>
        <v>0.80000000000000071</v>
      </c>
    </row>
    <row r="67" spans="1:30" x14ac:dyDescent="0.25">
      <c r="A67" s="3">
        <v>33785</v>
      </c>
      <c r="B67" s="4">
        <v>7.6</v>
      </c>
      <c r="C67" s="4">
        <v>3.7</v>
      </c>
      <c r="D67" s="4">
        <v>6.7</v>
      </c>
      <c r="E67" s="4">
        <v>7.5</v>
      </c>
      <c r="F67" s="4">
        <v>8.6</v>
      </c>
      <c r="G67" s="4">
        <v>8.6</v>
      </c>
      <c r="H67" s="4">
        <v>6.5</v>
      </c>
      <c r="I67" s="4">
        <v>75.099999999999994</v>
      </c>
      <c r="J67" s="4">
        <v>93.2</v>
      </c>
      <c r="K67" s="4">
        <v>20.2</v>
      </c>
      <c r="L67" s="4">
        <v>9223.5</v>
      </c>
      <c r="M67" s="4">
        <v>6492.3</v>
      </c>
      <c r="N67" s="4">
        <v>6711.333333333333</v>
      </c>
      <c r="O67" s="4">
        <v>4781.9999999999991</v>
      </c>
      <c r="P67" s="4">
        <v>139.73333333333335</v>
      </c>
      <c r="Q67" s="4">
        <v>410.163330078125</v>
      </c>
      <c r="R67">
        <v>4.0413699999999997</v>
      </c>
      <c r="S67">
        <v>4.6212900000000001</v>
      </c>
      <c r="T67">
        <v>21.2</v>
      </c>
      <c r="W67" s="1">
        <f t="shared" ref="W67:W130" si="8">LN(B67)</f>
        <v>2.0281482472922852</v>
      </c>
      <c r="X67" s="1">
        <f t="shared" si="2"/>
        <v>2.6668247082160867E-2</v>
      </c>
      <c r="Y67" s="4">
        <f t="shared" si="3"/>
        <v>0</v>
      </c>
      <c r="AB67" s="1">
        <f t="shared" si="7"/>
        <v>2.0281482472922852</v>
      </c>
      <c r="AC67" s="1">
        <f t="shared" si="4"/>
        <v>0.1112256351102241</v>
      </c>
      <c r="AD67" s="4">
        <f t="shared" si="5"/>
        <v>0.79999999999999982</v>
      </c>
    </row>
    <row r="68" spans="1:30" x14ac:dyDescent="0.25">
      <c r="A68" s="3">
        <v>33877</v>
      </c>
      <c r="B68" s="4">
        <v>7.6</v>
      </c>
      <c r="C68" s="4">
        <v>3.1</v>
      </c>
      <c r="D68" s="4">
        <v>5.7</v>
      </c>
      <c r="E68" s="4">
        <v>6.9</v>
      </c>
      <c r="F68" s="4">
        <v>7.9</v>
      </c>
      <c r="G68" s="4">
        <v>8</v>
      </c>
      <c r="H68" s="4">
        <v>6</v>
      </c>
      <c r="I68" s="4">
        <v>75</v>
      </c>
      <c r="J68" s="4">
        <v>90.7</v>
      </c>
      <c r="K68" s="4">
        <v>15.9</v>
      </c>
      <c r="L68" s="4">
        <v>9313.2000000000007</v>
      </c>
      <c r="M68" s="4">
        <v>6586.5</v>
      </c>
      <c r="N68" s="4">
        <v>6740.7333333333336</v>
      </c>
      <c r="O68" s="4">
        <v>4833.4666666666672</v>
      </c>
      <c r="P68" s="4">
        <v>140.79999999999998</v>
      </c>
      <c r="Q68" s="4">
        <v>417.15333048502606</v>
      </c>
      <c r="R68">
        <v>3.41743</v>
      </c>
      <c r="S68">
        <v>3.70397</v>
      </c>
      <c r="T68">
        <v>21.67</v>
      </c>
      <c r="W68" s="1">
        <f t="shared" si="8"/>
        <v>2.0281482472922852</v>
      </c>
      <c r="X68" s="1">
        <f t="shared" ref="X68:X131" si="9">W68-W67</f>
        <v>0</v>
      </c>
      <c r="Y68" s="4">
        <f t="shared" ref="Y68:Y131" si="10">B69-B68</f>
        <v>-0.19999999999999929</v>
      </c>
      <c r="AB68" s="1">
        <f t="shared" si="7"/>
        <v>2.0281482472922852</v>
      </c>
      <c r="AC68" s="1">
        <f t="shared" si="4"/>
        <v>9.6626835689071378E-2</v>
      </c>
      <c r="AD68" s="4">
        <f t="shared" si="5"/>
        <v>0.69999999999999929</v>
      </c>
    </row>
    <row r="69" spans="1:30" x14ac:dyDescent="0.25">
      <c r="A69" s="3">
        <v>33969</v>
      </c>
      <c r="B69" s="4">
        <v>7.4</v>
      </c>
      <c r="C69" s="4">
        <v>3.1</v>
      </c>
      <c r="D69" s="4">
        <v>6</v>
      </c>
      <c r="E69" s="4">
        <v>7</v>
      </c>
      <c r="F69" s="4">
        <v>8.1999999999999993</v>
      </c>
      <c r="G69" s="4">
        <v>8.1999999999999993</v>
      </c>
      <c r="H69" s="4">
        <v>6</v>
      </c>
      <c r="I69" s="4">
        <v>75.3</v>
      </c>
      <c r="J69" s="4">
        <v>88.3</v>
      </c>
      <c r="K69" s="4">
        <v>20.5</v>
      </c>
      <c r="L69" s="4">
        <v>9406.5</v>
      </c>
      <c r="M69" s="4">
        <v>6697.6</v>
      </c>
      <c r="N69" s="4">
        <v>6763.7333333333336</v>
      </c>
      <c r="O69" s="4">
        <v>4884.2333333333336</v>
      </c>
      <c r="P69" s="4">
        <v>142.03333333333333</v>
      </c>
      <c r="Q69" s="4">
        <v>423.66000366210937</v>
      </c>
      <c r="R69">
        <v>3.6204800000000001</v>
      </c>
      <c r="S69">
        <v>3.9642300000000001</v>
      </c>
      <c r="T69">
        <v>20.48</v>
      </c>
      <c r="W69" s="1">
        <f t="shared" si="8"/>
        <v>2.0014800002101243</v>
      </c>
      <c r="X69" s="1">
        <f t="shared" si="9"/>
        <v>-2.6668247082160867E-2</v>
      </c>
      <c r="Y69" s="4">
        <f t="shared" si="10"/>
        <v>-0.30000000000000071</v>
      </c>
      <c r="AB69" s="1">
        <f t="shared" si="7"/>
        <v>2.0014800002101243</v>
      </c>
      <c r="AC69" s="1">
        <f t="shared" si="4"/>
        <v>4.138521616285451E-2</v>
      </c>
      <c r="AD69" s="4">
        <f t="shared" si="5"/>
        <v>0.30000000000000071</v>
      </c>
    </row>
    <row r="70" spans="1:30" x14ac:dyDescent="0.25">
      <c r="A70" s="3">
        <v>34059</v>
      </c>
      <c r="B70" s="4">
        <v>7.1</v>
      </c>
      <c r="C70" s="4">
        <v>3</v>
      </c>
      <c r="D70" s="4">
        <v>5.5</v>
      </c>
      <c r="E70" s="4">
        <v>6.5</v>
      </c>
      <c r="F70" s="4">
        <v>7.6</v>
      </c>
      <c r="G70" s="4">
        <v>7.7</v>
      </c>
      <c r="H70" s="4">
        <v>6</v>
      </c>
      <c r="I70" s="4">
        <v>75.5</v>
      </c>
      <c r="J70" s="4">
        <v>87.4</v>
      </c>
      <c r="K70" s="4">
        <v>16.2</v>
      </c>
      <c r="L70" s="4">
        <v>9424.1</v>
      </c>
      <c r="M70" s="4">
        <v>6748.2</v>
      </c>
      <c r="N70" s="4">
        <v>6801.7666666666673</v>
      </c>
      <c r="O70" s="4">
        <v>4940.833333333333</v>
      </c>
      <c r="P70" s="4">
        <v>143.06666666666666</v>
      </c>
      <c r="Q70" s="4">
        <v>442.36334228515625</v>
      </c>
      <c r="R70">
        <v>3.2735599999999998</v>
      </c>
      <c r="S70">
        <v>3.72011</v>
      </c>
      <c r="T70">
        <v>19.809999999999999</v>
      </c>
      <c r="W70" s="1">
        <f t="shared" si="8"/>
        <v>1.9600947840472698</v>
      </c>
      <c r="X70" s="1">
        <f t="shared" si="9"/>
        <v>-4.138521616285451E-2</v>
      </c>
      <c r="Y70" s="4">
        <f t="shared" si="10"/>
        <v>0</v>
      </c>
      <c r="AB70" s="1">
        <f t="shared" si="7"/>
        <v>1.9600947840472698</v>
      </c>
      <c r="AC70" s="1">
        <f t="shared" si="4"/>
        <v>-4.138521616285451E-2</v>
      </c>
      <c r="AD70" s="4">
        <f t="shared" si="5"/>
        <v>-0.30000000000000071</v>
      </c>
    </row>
    <row r="71" spans="1:30" x14ac:dyDescent="0.25">
      <c r="A71" s="3">
        <v>34150</v>
      </c>
      <c r="B71" s="4">
        <v>7.1</v>
      </c>
      <c r="C71" s="4">
        <v>3</v>
      </c>
      <c r="D71" s="4">
        <v>5.2</v>
      </c>
      <c r="E71" s="4">
        <v>6.2</v>
      </c>
      <c r="F71" s="4">
        <v>7.3</v>
      </c>
      <c r="G71" s="4">
        <v>7.4</v>
      </c>
      <c r="H71" s="4">
        <v>6</v>
      </c>
      <c r="I71" s="4">
        <v>75.8</v>
      </c>
      <c r="J71" s="4">
        <v>86.5</v>
      </c>
      <c r="K71" s="4">
        <v>15.3</v>
      </c>
      <c r="L71" s="4">
        <v>9480.1</v>
      </c>
      <c r="M71" s="4">
        <v>6829.6</v>
      </c>
      <c r="N71" s="4">
        <v>6813.7333333333336</v>
      </c>
      <c r="O71" s="4">
        <v>4982.9333333333334</v>
      </c>
      <c r="P71" s="4">
        <v>144.1</v>
      </c>
      <c r="Q71" s="4">
        <v>445.46332804361981</v>
      </c>
      <c r="R71">
        <v>3.2719</v>
      </c>
      <c r="S71">
        <v>3.6787899999999998</v>
      </c>
      <c r="T71">
        <v>19.760000000000002</v>
      </c>
      <c r="W71" s="1">
        <f t="shared" si="8"/>
        <v>1.9600947840472698</v>
      </c>
      <c r="X71" s="1">
        <f t="shared" si="9"/>
        <v>0</v>
      </c>
      <c r="Y71" s="4">
        <f t="shared" si="10"/>
        <v>-0.29999999999999982</v>
      </c>
      <c r="AB71" s="1">
        <f t="shared" si="7"/>
        <v>1.9600947840472698</v>
      </c>
      <c r="AC71" s="1">
        <f t="shared" ref="AC71:AC134" si="11">AB71-AB67</f>
        <v>-6.8053463245015378E-2</v>
      </c>
      <c r="AD71" s="4">
        <f t="shared" ref="AD71:AD134" si="12">B71-B67</f>
        <v>-0.5</v>
      </c>
    </row>
    <row r="72" spans="1:30" x14ac:dyDescent="0.25">
      <c r="A72" s="3">
        <v>34242</v>
      </c>
      <c r="B72" s="4">
        <v>6.8</v>
      </c>
      <c r="C72" s="4">
        <v>3</v>
      </c>
      <c r="D72" s="4">
        <v>5</v>
      </c>
      <c r="E72" s="4">
        <v>5.8</v>
      </c>
      <c r="F72" s="4">
        <v>6.8</v>
      </c>
      <c r="G72" s="4">
        <v>7</v>
      </c>
      <c r="H72" s="4">
        <v>6</v>
      </c>
      <c r="I72" s="4">
        <v>76.400000000000006</v>
      </c>
      <c r="J72" s="4">
        <v>86.4</v>
      </c>
      <c r="K72" s="4">
        <v>17.3</v>
      </c>
      <c r="L72" s="4">
        <v>9526.2999999999993</v>
      </c>
      <c r="M72" s="4">
        <v>6904.2</v>
      </c>
      <c r="N72" s="4">
        <v>6817.7666666666664</v>
      </c>
      <c r="O72" s="4">
        <v>5007.666666666667</v>
      </c>
      <c r="P72" s="4">
        <v>144.76666666666668</v>
      </c>
      <c r="Q72" s="4">
        <v>453.55333455403644</v>
      </c>
      <c r="R72">
        <v>3.25529</v>
      </c>
      <c r="S72">
        <v>3.6552899999999999</v>
      </c>
      <c r="T72">
        <v>17.8</v>
      </c>
      <c r="W72" s="1">
        <f t="shared" si="8"/>
        <v>1.9169226121820611</v>
      </c>
      <c r="X72" s="1">
        <f t="shared" si="9"/>
        <v>-4.3172171865208719E-2</v>
      </c>
      <c r="Y72" s="4">
        <f t="shared" si="10"/>
        <v>-0.20000000000000018</v>
      </c>
      <c r="AB72" s="1">
        <f t="shared" si="7"/>
        <v>1.9169226121820611</v>
      </c>
      <c r="AC72" s="1">
        <f t="shared" si="11"/>
        <v>-0.1112256351102241</v>
      </c>
      <c r="AD72" s="4">
        <f t="shared" si="12"/>
        <v>-0.79999999999999982</v>
      </c>
    </row>
    <row r="73" spans="1:30" x14ac:dyDescent="0.25">
      <c r="A73" s="3">
        <v>34334</v>
      </c>
      <c r="B73" s="4">
        <v>6.6</v>
      </c>
      <c r="C73" s="4">
        <v>3.1</v>
      </c>
      <c r="D73" s="4">
        <v>5</v>
      </c>
      <c r="E73" s="4">
        <v>5.8</v>
      </c>
      <c r="F73" s="4">
        <v>6.8</v>
      </c>
      <c r="G73" s="4">
        <v>7.1</v>
      </c>
      <c r="H73" s="4">
        <v>6</v>
      </c>
      <c r="I73" s="4">
        <v>77</v>
      </c>
      <c r="J73" s="4">
        <v>86.4</v>
      </c>
      <c r="K73" s="4">
        <v>15.9</v>
      </c>
      <c r="L73" s="4">
        <v>9653.5</v>
      </c>
      <c r="M73" s="4">
        <v>7032.8</v>
      </c>
      <c r="N73" s="4">
        <v>6862.4666666666672</v>
      </c>
      <c r="O73" s="4">
        <v>5069.5</v>
      </c>
      <c r="P73" s="4">
        <v>145.96666666666667</v>
      </c>
      <c r="Q73" s="4">
        <v>464.24667358398437</v>
      </c>
      <c r="R73">
        <v>3.4174799999999999</v>
      </c>
      <c r="S73">
        <v>3.7103299999999999</v>
      </c>
      <c r="T73">
        <v>16.43</v>
      </c>
      <c r="W73" s="1">
        <f t="shared" si="8"/>
        <v>1.8870696490323797</v>
      </c>
      <c r="X73" s="1">
        <f t="shared" si="9"/>
        <v>-2.9852963149681333E-2</v>
      </c>
      <c r="Y73" s="4">
        <f t="shared" si="10"/>
        <v>0</v>
      </c>
      <c r="AB73" s="1">
        <f t="shared" si="7"/>
        <v>1.8870696490323797</v>
      </c>
      <c r="AC73" s="1">
        <f t="shared" si="11"/>
        <v>-0.11441035117774456</v>
      </c>
      <c r="AD73" s="4">
        <f t="shared" si="12"/>
        <v>-0.80000000000000071</v>
      </c>
    </row>
    <row r="74" spans="1:30" x14ac:dyDescent="0.25">
      <c r="A74" s="3">
        <v>34424</v>
      </c>
      <c r="B74" s="4">
        <v>6.6</v>
      </c>
      <c r="C74" s="4">
        <v>3.3</v>
      </c>
      <c r="D74" s="4">
        <v>5.5</v>
      </c>
      <c r="E74" s="4">
        <v>6.2</v>
      </c>
      <c r="F74" s="4">
        <v>7.2</v>
      </c>
      <c r="G74" s="4">
        <v>7.4</v>
      </c>
      <c r="H74" s="4">
        <v>6</v>
      </c>
      <c r="I74" s="4">
        <v>77.400000000000006</v>
      </c>
      <c r="J74" s="4">
        <v>87.4</v>
      </c>
      <c r="K74" s="4">
        <v>20.5</v>
      </c>
      <c r="L74" s="4">
        <v>9748.2000000000007</v>
      </c>
      <c r="M74" s="4">
        <v>7136.3</v>
      </c>
      <c r="N74" s="4">
        <v>6910.5666666666657</v>
      </c>
      <c r="O74" s="4">
        <v>5123.1333333333341</v>
      </c>
      <c r="P74" s="4">
        <v>146.70000000000002</v>
      </c>
      <c r="Q74" s="4">
        <v>469.45999145507812</v>
      </c>
      <c r="R74">
        <v>3.58222</v>
      </c>
      <c r="S74">
        <v>4.1702599999999999</v>
      </c>
      <c r="T74">
        <v>14.83</v>
      </c>
      <c r="W74" s="1">
        <f t="shared" si="8"/>
        <v>1.8870696490323797</v>
      </c>
      <c r="X74" s="1">
        <f t="shared" si="9"/>
        <v>0</v>
      </c>
      <c r="Y74" s="4">
        <f t="shared" si="10"/>
        <v>-0.39999999999999947</v>
      </c>
      <c r="AB74" s="1">
        <f t="shared" si="7"/>
        <v>1.8870696490323797</v>
      </c>
      <c r="AC74" s="1">
        <f t="shared" si="11"/>
        <v>-7.3025135014890052E-2</v>
      </c>
      <c r="AD74" s="4">
        <f t="shared" si="12"/>
        <v>-0.5</v>
      </c>
    </row>
    <row r="75" spans="1:30" x14ac:dyDescent="0.25">
      <c r="A75" s="3">
        <v>34515</v>
      </c>
      <c r="B75" s="4">
        <v>6.2</v>
      </c>
      <c r="C75" s="4">
        <v>4</v>
      </c>
      <c r="D75" s="4">
        <v>6.7</v>
      </c>
      <c r="E75" s="4">
        <v>7.2</v>
      </c>
      <c r="F75" s="4">
        <v>8.1999999999999993</v>
      </c>
      <c r="G75" s="4">
        <v>8.5</v>
      </c>
      <c r="H75" s="4">
        <v>6.9</v>
      </c>
      <c r="I75" s="4">
        <v>77.8</v>
      </c>
      <c r="J75" s="4">
        <v>88.4</v>
      </c>
      <c r="K75" s="4">
        <v>23.9</v>
      </c>
      <c r="L75" s="4">
        <v>9881.4</v>
      </c>
      <c r="M75" s="4">
        <v>7269.8</v>
      </c>
      <c r="N75" s="4">
        <v>6983.833333333333</v>
      </c>
      <c r="O75" s="4">
        <v>5206.2000000000007</v>
      </c>
      <c r="P75" s="4">
        <v>147.53333333333333</v>
      </c>
      <c r="Q75" s="4">
        <v>450.98666381835938</v>
      </c>
      <c r="R75">
        <v>4.48386</v>
      </c>
      <c r="S75">
        <v>5.4459499999999998</v>
      </c>
      <c r="T75">
        <v>17.79</v>
      </c>
      <c r="W75" s="1">
        <f t="shared" si="8"/>
        <v>1.824549292051046</v>
      </c>
      <c r="X75" s="1">
        <f t="shared" si="9"/>
        <v>-6.2520356981333736E-2</v>
      </c>
      <c r="Y75" s="4">
        <f t="shared" si="10"/>
        <v>-0.20000000000000018</v>
      </c>
      <c r="AB75" s="1">
        <f t="shared" si="7"/>
        <v>1.824549292051046</v>
      </c>
      <c r="AC75" s="1">
        <f t="shared" si="11"/>
        <v>-0.13554549199622379</v>
      </c>
      <c r="AD75" s="4">
        <f t="shared" si="12"/>
        <v>-0.89999999999999947</v>
      </c>
    </row>
    <row r="76" spans="1:30" x14ac:dyDescent="0.25">
      <c r="A76" s="3">
        <v>34607</v>
      </c>
      <c r="B76" s="4">
        <v>6</v>
      </c>
      <c r="C76" s="4">
        <v>4.5</v>
      </c>
      <c r="D76" s="4">
        <v>6.9</v>
      </c>
      <c r="E76" s="4">
        <v>7.4</v>
      </c>
      <c r="F76" s="4">
        <v>8.1999999999999993</v>
      </c>
      <c r="G76" s="4">
        <v>8.6</v>
      </c>
      <c r="H76" s="4">
        <v>7.5</v>
      </c>
      <c r="I76" s="4">
        <v>78.2</v>
      </c>
      <c r="J76" s="4">
        <v>89.3</v>
      </c>
      <c r="K76" s="4">
        <v>14.9</v>
      </c>
      <c r="L76" s="4">
        <v>9939.7000000000007</v>
      </c>
      <c r="M76" s="4">
        <v>7352.3</v>
      </c>
      <c r="N76" s="4">
        <v>7025.3666666666677</v>
      </c>
      <c r="O76" s="4">
        <v>5274.5333333333338</v>
      </c>
      <c r="P76" s="4">
        <v>148.9</v>
      </c>
      <c r="Q76" s="4">
        <v>460.86665852864581</v>
      </c>
      <c r="R76">
        <v>4.96983</v>
      </c>
      <c r="S76">
        <v>5.8573300000000001</v>
      </c>
      <c r="T76">
        <v>18.5</v>
      </c>
      <c r="W76" s="1">
        <f t="shared" si="8"/>
        <v>1.791759469228055</v>
      </c>
      <c r="X76" s="1">
        <f t="shared" si="9"/>
        <v>-3.2789822822991033E-2</v>
      </c>
      <c r="Y76" s="4">
        <f t="shared" si="10"/>
        <v>-0.40000000000000036</v>
      </c>
      <c r="AB76" s="1">
        <f t="shared" si="7"/>
        <v>1.791759469228055</v>
      </c>
      <c r="AC76" s="1">
        <f t="shared" si="11"/>
        <v>-0.1251631429540061</v>
      </c>
      <c r="AD76" s="4">
        <f t="shared" si="12"/>
        <v>-0.79999999999999982</v>
      </c>
    </row>
    <row r="77" spans="1:30" x14ac:dyDescent="0.25">
      <c r="A77" s="3">
        <v>34699</v>
      </c>
      <c r="B77" s="4">
        <v>5.6</v>
      </c>
      <c r="C77" s="4">
        <v>5.3</v>
      </c>
      <c r="D77" s="4">
        <v>7.6</v>
      </c>
      <c r="E77" s="4">
        <v>7.9</v>
      </c>
      <c r="F77" s="4">
        <v>8.9</v>
      </c>
      <c r="G77" s="4">
        <v>9.1</v>
      </c>
      <c r="H77" s="4">
        <v>8.1</v>
      </c>
      <c r="I77" s="4">
        <v>78.5</v>
      </c>
      <c r="J77" s="4">
        <v>90.4</v>
      </c>
      <c r="K77" s="4">
        <v>18.399999999999999</v>
      </c>
      <c r="L77" s="4">
        <v>10052.5</v>
      </c>
      <c r="M77" s="4">
        <v>7476.7</v>
      </c>
      <c r="N77" s="4">
        <v>7122.9000000000005</v>
      </c>
      <c r="O77" s="4">
        <v>5372.9999999999991</v>
      </c>
      <c r="P77" s="4">
        <v>149.76666666666668</v>
      </c>
      <c r="Q77" s="4">
        <v>460.00333658854169</v>
      </c>
      <c r="R77">
        <v>5.9546099999999997</v>
      </c>
      <c r="S77">
        <v>6.9313000000000002</v>
      </c>
      <c r="T77">
        <v>17.649999999999999</v>
      </c>
      <c r="W77" s="1">
        <f t="shared" si="8"/>
        <v>1.7227665977411035</v>
      </c>
      <c r="X77" s="1">
        <f t="shared" si="9"/>
        <v>-6.8992871486951435E-2</v>
      </c>
      <c r="Y77" s="4">
        <f t="shared" si="10"/>
        <v>-9.9999999999999645E-2</v>
      </c>
      <c r="AB77" s="1">
        <f t="shared" si="7"/>
        <v>1.7227665977411035</v>
      </c>
      <c r="AC77" s="1">
        <f t="shared" si="11"/>
        <v>-0.1643030512912762</v>
      </c>
      <c r="AD77" s="4">
        <f t="shared" si="12"/>
        <v>-1</v>
      </c>
    </row>
    <row r="78" spans="1:30" x14ac:dyDescent="0.25">
      <c r="A78" s="3">
        <v>34789</v>
      </c>
      <c r="B78" s="4">
        <v>5.5</v>
      </c>
      <c r="C78" s="4">
        <v>5.7</v>
      </c>
      <c r="D78" s="4">
        <v>7.4</v>
      </c>
      <c r="E78" s="4">
        <v>7.6</v>
      </c>
      <c r="F78" s="4">
        <v>8.4</v>
      </c>
      <c r="G78" s="4">
        <v>8.6999999999999993</v>
      </c>
      <c r="H78" s="4">
        <v>8.8000000000000007</v>
      </c>
      <c r="I78" s="4">
        <v>78.8</v>
      </c>
      <c r="J78" s="4">
        <v>90.6</v>
      </c>
      <c r="K78" s="4">
        <v>14.3</v>
      </c>
      <c r="L78" s="4">
        <v>10086.9</v>
      </c>
      <c r="M78" s="4">
        <v>7545.3</v>
      </c>
      <c r="N78" s="4">
        <v>7190.9333333333334</v>
      </c>
      <c r="O78" s="4">
        <v>5450.2666666666664</v>
      </c>
      <c r="P78" s="4">
        <v>150.86666666666665</v>
      </c>
      <c r="Q78" s="4">
        <v>480.10666910807294</v>
      </c>
      <c r="R78">
        <v>6.2890600000000001</v>
      </c>
      <c r="S78">
        <v>7.1142599999999998</v>
      </c>
      <c r="T78">
        <v>18.38</v>
      </c>
      <c r="W78" s="1">
        <f t="shared" si="8"/>
        <v>1.7047480922384253</v>
      </c>
      <c r="X78" s="1">
        <f t="shared" si="9"/>
        <v>-1.801850550267825E-2</v>
      </c>
      <c r="Y78" s="4">
        <f t="shared" si="10"/>
        <v>0.20000000000000018</v>
      </c>
      <c r="AB78" s="1">
        <f t="shared" si="7"/>
        <v>1.7047480922384253</v>
      </c>
      <c r="AC78" s="1">
        <f t="shared" si="11"/>
        <v>-0.18232155679395445</v>
      </c>
      <c r="AD78" s="4">
        <f t="shared" si="12"/>
        <v>-1.0999999999999996</v>
      </c>
    </row>
    <row r="79" spans="1:30" x14ac:dyDescent="0.25">
      <c r="A79" s="3">
        <v>34880</v>
      </c>
      <c r="B79" s="4">
        <v>5.7</v>
      </c>
      <c r="C79" s="4">
        <v>5.6</v>
      </c>
      <c r="D79" s="4">
        <v>6.4</v>
      </c>
      <c r="E79" s="4">
        <v>6.7</v>
      </c>
      <c r="F79" s="4">
        <v>7.6</v>
      </c>
      <c r="G79" s="4">
        <v>7.9</v>
      </c>
      <c r="H79" s="4">
        <v>9</v>
      </c>
      <c r="I79" s="4">
        <v>79.3</v>
      </c>
      <c r="J79" s="4">
        <v>90.5</v>
      </c>
      <c r="K79" s="4">
        <v>14.1</v>
      </c>
      <c r="L79" s="4">
        <v>10122.1</v>
      </c>
      <c r="M79" s="4">
        <v>7604.9</v>
      </c>
      <c r="N79" s="4">
        <v>7207.2666666666673</v>
      </c>
      <c r="O79" s="4">
        <v>5493.5333333333328</v>
      </c>
      <c r="P79" s="4">
        <v>152.1</v>
      </c>
      <c r="Q79" s="4">
        <v>523.68999226888025</v>
      </c>
      <c r="R79">
        <v>6.1148199999999999</v>
      </c>
      <c r="S79">
        <v>6.22349</v>
      </c>
      <c r="T79">
        <v>19.36</v>
      </c>
      <c r="W79" s="1">
        <f t="shared" si="8"/>
        <v>1.7404661748405046</v>
      </c>
      <c r="X79" s="1">
        <f t="shared" si="9"/>
        <v>3.5718082602079315E-2</v>
      </c>
      <c r="Y79" s="4">
        <f t="shared" si="10"/>
        <v>0</v>
      </c>
      <c r="AB79" s="1">
        <f t="shared" si="7"/>
        <v>1.7404661748405046</v>
      </c>
      <c r="AC79" s="1">
        <f t="shared" si="11"/>
        <v>-8.4083117210541403E-2</v>
      </c>
      <c r="AD79" s="4">
        <f t="shared" si="12"/>
        <v>-0.5</v>
      </c>
    </row>
    <row r="80" spans="1:30" x14ac:dyDescent="0.25">
      <c r="A80" s="3">
        <v>34972</v>
      </c>
      <c r="B80" s="4">
        <v>5.7</v>
      </c>
      <c r="C80" s="4">
        <v>5.4</v>
      </c>
      <c r="D80" s="4">
        <v>6.1</v>
      </c>
      <c r="E80" s="4">
        <v>6.5</v>
      </c>
      <c r="F80" s="4">
        <v>7.3</v>
      </c>
      <c r="G80" s="4">
        <v>7.7</v>
      </c>
      <c r="H80" s="4">
        <v>8.8000000000000007</v>
      </c>
      <c r="I80" s="4">
        <v>79.900000000000006</v>
      </c>
      <c r="J80" s="4">
        <v>91.2</v>
      </c>
      <c r="K80" s="4">
        <v>13.9</v>
      </c>
      <c r="L80" s="4">
        <v>10208.799999999999</v>
      </c>
      <c r="M80" s="4">
        <v>7706.5</v>
      </c>
      <c r="N80" s="4">
        <v>7271.7</v>
      </c>
      <c r="O80" s="4">
        <v>5564.8666666666659</v>
      </c>
      <c r="P80" s="4">
        <v>152.86666666666667</v>
      </c>
      <c r="Q80" s="4">
        <v>565.08333333333337</v>
      </c>
      <c r="R80">
        <v>5.8883099999999997</v>
      </c>
      <c r="S80">
        <v>5.90015</v>
      </c>
      <c r="T80">
        <v>17.86</v>
      </c>
      <c r="W80" s="1">
        <f t="shared" si="8"/>
        <v>1.7404661748405046</v>
      </c>
      <c r="X80" s="1">
        <f t="shared" si="9"/>
        <v>0</v>
      </c>
      <c r="Y80" s="4">
        <f t="shared" si="10"/>
        <v>-0.10000000000000053</v>
      </c>
      <c r="AB80" s="1">
        <f t="shared" si="7"/>
        <v>1.7404661748405046</v>
      </c>
      <c r="AC80" s="1">
        <f t="shared" si="11"/>
        <v>-5.129329438755037E-2</v>
      </c>
      <c r="AD80" s="4">
        <f t="shared" si="12"/>
        <v>-0.29999999999999982</v>
      </c>
    </row>
    <row r="81" spans="1:30" x14ac:dyDescent="0.25">
      <c r="A81" s="3">
        <v>35064</v>
      </c>
      <c r="B81" s="4">
        <v>5.6</v>
      </c>
      <c r="C81" s="4">
        <v>5.3</v>
      </c>
      <c r="D81" s="4">
        <v>5.7</v>
      </c>
      <c r="E81" s="4">
        <v>6</v>
      </c>
      <c r="F81" s="4">
        <v>6.8</v>
      </c>
      <c r="G81" s="4">
        <v>7.3</v>
      </c>
      <c r="H81" s="4">
        <v>8.6999999999999993</v>
      </c>
      <c r="I81" s="4">
        <v>80.400000000000006</v>
      </c>
      <c r="J81" s="4">
        <v>92.1</v>
      </c>
      <c r="K81" s="4">
        <v>15.7</v>
      </c>
      <c r="L81" s="4">
        <v>10281.200000000001</v>
      </c>
      <c r="M81" s="4">
        <v>7799.5</v>
      </c>
      <c r="N81" s="4">
        <v>7313.7666666666673</v>
      </c>
      <c r="O81" s="4">
        <v>5621.6333333333341</v>
      </c>
      <c r="P81" s="4">
        <v>153.70000000000002</v>
      </c>
      <c r="Q81" s="4">
        <v>597.67333984375</v>
      </c>
      <c r="R81">
        <v>5.8645800000000001</v>
      </c>
      <c r="S81">
        <v>5.6905400000000004</v>
      </c>
      <c r="T81">
        <v>18.149999999999999</v>
      </c>
      <c r="W81" s="1">
        <f t="shared" si="8"/>
        <v>1.7227665977411035</v>
      </c>
      <c r="X81" s="1">
        <f t="shared" si="9"/>
        <v>-1.7699577099401065E-2</v>
      </c>
      <c r="Y81" s="4">
        <f t="shared" si="10"/>
        <v>-9.9999999999999645E-2</v>
      </c>
      <c r="AB81" s="1">
        <f t="shared" si="7"/>
        <v>1.7227665977411035</v>
      </c>
      <c r="AC81" s="1">
        <f t="shared" si="11"/>
        <v>0</v>
      </c>
      <c r="AD81" s="4">
        <f t="shared" si="12"/>
        <v>0</v>
      </c>
    </row>
    <row r="82" spans="1:30" x14ac:dyDescent="0.25">
      <c r="A82" s="3">
        <v>35155</v>
      </c>
      <c r="B82" s="4">
        <v>5.5</v>
      </c>
      <c r="C82" s="4">
        <v>4.9000000000000004</v>
      </c>
      <c r="D82" s="4">
        <v>5.6</v>
      </c>
      <c r="E82" s="4">
        <v>6</v>
      </c>
      <c r="F82" s="4">
        <v>7</v>
      </c>
      <c r="G82" s="4">
        <v>7.3</v>
      </c>
      <c r="H82" s="4">
        <v>8.3000000000000007</v>
      </c>
      <c r="I82" s="4">
        <v>81</v>
      </c>
      <c r="J82" s="4">
        <v>92.5</v>
      </c>
      <c r="K82" s="4">
        <v>20.7</v>
      </c>
      <c r="L82" s="4">
        <v>10348.700000000001</v>
      </c>
      <c r="M82" s="4">
        <v>7893.1</v>
      </c>
      <c r="N82" s="4">
        <v>7383.7333333333336</v>
      </c>
      <c r="O82" s="4">
        <v>5707.2333333333336</v>
      </c>
      <c r="P82" s="4">
        <v>155.06666666666666</v>
      </c>
      <c r="Q82" s="4">
        <v>637.00998942057288</v>
      </c>
      <c r="R82">
        <v>5.4061899999999996</v>
      </c>
      <c r="S82">
        <v>5.3135399999999997</v>
      </c>
      <c r="T82">
        <v>19.760000000000002</v>
      </c>
      <c r="W82" s="1">
        <f t="shared" si="8"/>
        <v>1.7047480922384253</v>
      </c>
      <c r="X82" s="1">
        <f t="shared" si="9"/>
        <v>-1.801850550267825E-2</v>
      </c>
      <c r="Y82" s="4">
        <f t="shared" si="10"/>
        <v>0</v>
      </c>
      <c r="AB82" s="1">
        <f t="shared" si="7"/>
        <v>1.7047480922384253</v>
      </c>
      <c r="AC82" s="1">
        <f t="shared" si="11"/>
        <v>0</v>
      </c>
      <c r="AD82" s="4">
        <f t="shared" si="12"/>
        <v>0</v>
      </c>
    </row>
    <row r="83" spans="1:30" x14ac:dyDescent="0.25">
      <c r="A83" s="3">
        <v>35246</v>
      </c>
      <c r="B83" s="4">
        <v>5.5</v>
      </c>
      <c r="C83" s="4">
        <v>5</v>
      </c>
      <c r="D83" s="4">
        <v>6.5</v>
      </c>
      <c r="E83" s="4">
        <v>6.8</v>
      </c>
      <c r="F83" s="4">
        <v>7.6</v>
      </c>
      <c r="G83" s="4">
        <v>8.1</v>
      </c>
      <c r="H83" s="4">
        <v>8.3000000000000007</v>
      </c>
      <c r="I83" s="4">
        <v>81.599999999999994</v>
      </c>
      <c r="J83" s="4">
        <v>90.8</v>
      </c>
      <c r="K83" s="4">
        <v>20.2</v>
      </c>
      <c r="L83" s="4">
        <v>10529.4</v>
      </c>
      <c r="M83" s="4">
        <v>8061.5</v>
      </c>
      <c r="N83" s="4">
        <v>7454.2333333333336</v>
      </c>
      <c r="O83" s="4">
        <v>5799.833333333333</v>
      </c>
      <c r="P83" s="4">
        <v>156.4</v>
      </c>
      <c r="Q83" s="4">
        <v>658.96665445963538</v>
      </c>
      <c r="R83">
        <v>5.5197200000000004</v>
      </c>
      <c r="S83">
        <v>5.9520400000000002</v>
      </c>
      <c r="T83">
        <v>21.7</v>
      </c>
      <c r="W83" s="1">
        <f t="shared" si="8"/>
        <v>1.7047480922384253</v>
      </c>
      <c r="X83" s="1">
        <f t="shared" si="9"/>
        <v>0</v>
      </c>
      <c r="Y83" s="4">
        <f t="shared" si="10"/>
        <v>-0.20000000000000018</v>
      </c>
      <c r="AB83" s="1">
        <f t="shared" si="7"/>
        <v>1.7047480922384253</v>
      </c>
      <c r="AC83" s="1">
        <f t="shared" si="11"/>
        <v>-3.5718082602079315E-2</v>
      </c>
      <c r="AD83" s="4">
        <f t="shared" si="12"/>
        <v>-0.20000000000000018</v>
      </c>
    </row>
    <row r="84" spans="1:30" x14ac:dyDescent="0.25">
      <c r="A84" s="3">
        <v>35338</v>
      </c>
      <c r="B84" s="4">
        <v>5.3</v>
      </c>
      <c r="C84" s="4">
        <v>5.0999999999999996</v>
      </c>
      <c r="D84" s="4">
        <v>6.5</v>
      </c>
      <c r="E84" s="4">
        <v>6.8</v>
      </c>
      <c r="F84" s="4">
        <v>7.6</v>
      </c>
      <c r="G84" s="4">
        <v>8.1</v>
      </c>
      <c r="H84" s="4">
        <v>8.3000000000000007</v>
      </c>
      <c r="I84" s="4">
        <v>82</v>
      </c>
      <c r="J84" s="4">
        <v>89.4</v>
      </c>
      <c r="K84" s="4">
        <v>21.6</v>
      </c>
      <c r="L84" s="4">
        <v>10626.8</v>
      </c>
      <c r="M84" s="4">
        <v>8159</v>
      </c>
      <c r="N84" s="4">
        <v>7513.7333333333336</v>
      </c>
      <c r="O84" s="4">
        <v>5871.0666666666666</v>
      </c>
      <c r="P84" s="4">
        <v>157.29999999999998</v>
      </c>
      <c r="Q84" s="4">
        <v>660.5433349609375</v>
      </c>
      <c r="R84">
        <v>5.5965100000000003</v>
      </c>
      <c r="S84">
        <v>6.0881600000000002</v>
      </c>
      <c r="T84">
        <v>22.39</v>
      </c>
      <c r="W84" s="1">
        <f t="shared" si="8"/>
        <v>1.6677068205580761</v>
      </c>
      <c r="X84" s="1">
        <f t="shared" si="9"/>
        <v>-3.7041271680349208E-2</v>
      </c>
      <c r="Y84" s="4">
        <f t="shared" si="10"/>
        <v>0</v>
      </c>
      <c r="AB84" s="1">
        <f t="shared" si="7"/>
        <v>1.6677068205580761</v>
      </c>
      <c r="AC84" s="1">
        <f t="shared" si="11"/>
        <v>-7.2759354282428523E-2</v>
      </c>
      <c r="AD84" s="4">
        <f t="shared" si="12"/>
        <v>-0.40000000000000036</v>
      </c>
    </row>
    <row r="85" spans="1:30" x14ac:dyDescent="0.25">
      <c r="A85" s="3">
        <v>35430</v>
      </c>
      <c r="B85" s="4">
        <v>5.3</v>
      </c>
      <c r="C85" s="4">
        <v>5</v>
      </c>
      <c r="D85" s="4">
        <v>6.1</v>
      </c>
      <c r="E85" s="4">
        <v>6.4</v>
      </c>
      <c r="F85" s="4">
        <v>7.1</v>
      </c>
      <c r="G85" s="4">
        <v>7.7</v>
      </c>
      <c r="H85" s="4">
        <v>8.3000000000000007</v>
      </c>
      <c r="I85" s="4">
        <v>82.5</v>
      </c>
      <c r="J85" s="4">
        <v>91.3</v>
      </c>
      <c r="K85" s="4">
        <v>22</v>
      </c>
      <c r="L85" s="4">
        <v>10739.1</v>
      </c>
      <c r="M85" s="4">
        <v>8287.1</v>
      </c>
      <c r="N85" s="4">
        <v>7552.8666666666677</v>
      </c>
      <c r="O85" s="4">
        <v>5941.6333333333341</v>
      </c>
      <c r="P85" s="4">
        <v>158.66666666666666</v>
      </c>
      <c r="Q85" s="4">
        <v>726.7933349609375</v>
      </c>
      <c r="R85">
        <v>5.5322899999999997</v>
      </c>
      <c r="S85">
        <v>5.7703899999999999</v>
      </c>
      <c r="T85">
        <v>24.61</v>
      </c>
      <c r="W85" s="1">
        <f t="shared" si="8"/>
        <v>1.6677068205580761</v>
      </c>
      <c r="X85" s="1">
        <f t="shared" si="9"/>
        <v>0</v>
      </c>
      <c r="Y85" s="4">
        <f t="shared" si="10"/>
        <v>-9.9999999999999645E-2</v>
      </c>
      <c r="AB85" s="1">
        <f t="shared" si="7"/>
        <v>1.6677068205580761</v>
      </c>
      <c r="AC85" s="1">
        <f t="shared" si="11"/>
        <v>-5.5059777183027458E-2</v>
      </c>
      <c r="AD85" s="4">
        <f t="shared" si="12"/>
        <v>-0.29999999999999982</v>
      </c>
    </row>
    <row r="86" spans="1:30" x14ac:dyDescent="0.25">
      <c r="A86" s="3">
        <v>35520</v>
      </c>
      <c r="B86" s="4">
        <v>5.2</v>
      </c>
      <c r="C86" s="4">
        <v>5.0999999999999996</v>
      </c>
      <c r="D86" s="4">
        <v>6.4</v>
      </c>
      <c r="E86" s="4">
        <v>6.6</v>
      </c>
      <c r="F86" s="4">
        <v>7.4</v>
      </c>
      <c r="G86" s="4">
        <v>7.8</v>
      </c>
      <c r="H86" s="4">
        <v>8.3000000000000007</v>
      </c>
      <c r="I86" s="4">
        <v>83.2</v>
      </c>
      <c r="J86" s="4">
        <v>101.7</v>
      </c>
      <c r="K86" s="4">
        <v>22.1</v>
      </c>
      <c r="L86" s="4">
        <v>10820.9</v>
      </c>
      <c r="M86" s="4">
        <v>8402.1</v>
      </c>
      <c r="N86" s="4">
        <v>7628.7333333333336</v>
      </c>
      <c r="O86" s="4">
        <v>6027.7333333333336</v>
      </c>
      <c r="P86" s="4">
        <v>159.63333333333335</v>
      </c>
      <c r="Q86" s="4">
        <v>785.58998616536462</v>
      </c>
      <c r="R86">
        <v>5.5656999999999996</v>
      </c>
      <c r="S86">
        <v>5.9474900000000002</v>
      </c>
      <c r="T86">
        <v>22.76</v>
      </c>
      <c r="W86" s="1">
        <f t="shared" si="8"/>
        <v>1.6486586255873816</v>
      </c>
      <c r="X86" s="1">
        <f t="shared" si="9"/>
        <v>-1.9048194970694432E-2</v>
      </c>
      <c r="Y86" s="4">
        <f t="shared" si="10"/>
        <v>-0.20000000000000018</v>
      </c>
      <c r="AB86" s="1">
        <f t="shared" si="7"/>
        <v>1.6486586255873816</v>
      </c>
      <c r="AC86" s="1">
        <f t="shared" si="11"/>
        <v>-5.608946665104364E-2</v>
      </c>
      <c r="AD86" s="4">
        <f t="shared" si="12"/>
        <v>-0.29999999999999982</v>
      </c>
    </row>
    <row r="87" spans="1:30" x14ac:dyDescent="0.25">
      <c r="A87" s="3">
        <v>35611</v>
      </c>
      <c r="B87" s="4">
        <v>5</v>
      </c>
      <c r="C87" s="4">
        <v>5</v>
      </c>
      <c r="D87" s="4">
        <v>6.6</v>
      </c>
      <c r="E87" s="4">
        <v>6.8</v>
      </c>
      <c r="F87" s="4">
        <v>7.5</v>
      </c>
      <c r="G87" s="4">
        <v>7.9</v>
      </c>
      <c r="H87" s="4">
        <v>8.5</v>
      </c>
      <c r="I87" s="4">
        <v>84</v>
      </c>
      <c r="J87" s="4">
        <v>102.1</v>
      </c>
      <c r="K87" s="4">
        <v>21.8</v>
      </c>
      <c r="L87" s="4">
        <v>10984.2</v>
      </c>
      <c r="M87" s="4">
        <v>8551.9</v>
      </c>
      <c r="N87" s="4">
        <v>7693.8666666666659</v>
      </c>
      <c r="O87" s="4">
        <v>6094.2666666666664</v>
      </c>
      <c r="P87" s="4">
        <v>160</v>
      </c>
      <c r="Q87" s="4">
        <v>824.43666585286462</v>
      </c>
      <c r="R87">
        <v>5.8305400000000001</v>
      </c>
      <c r="S87">
        <v>6.0393699999999999</v>
      </c>
      <c r="T87">
        <v>19.93</v>
      </c>
      <c r="W87" s="1">
        <f t="shared" si="8"/>
        <v>1.6094379124341003</v>
      </c>
      <c r="X87" s="1">
        <f t="shared" si="9"/>
        <v>-3.922071315328135E-2</v>
      </c>
      <c r="Y87" s="4">
        <f t="shared" si="10"/>
        <v>-9.9999999999999645E-2</v>
      </c>
      <c r="AB87" s="1">
        <f t="shared" si="7"/>
        <v>1.6094379124341003</v>
      </c>
      <c r="AC87" s="1">
        <f t="shared" si="11"/>
        <v>-9.531017980432499E-2</v>
      </c>
      <c r="AD87" s="4">
        <f t="shared" si="12"/>
        <v>-0.5</v>
      </c>
    </row>
    <row r="88" spans="1:30" x14ac:dyDescent="0.25">
      <c r="A88" s="3">
        <v>35703</v>
      </c>
      <c r="B88" s="4">
        <v>4.9000000000000004</v>
      </c>
      <c r="C88" s="4">
        <v>5</v>
      </c>
      <c r="D88" s="4">
        <v>6.1</v>
      </c>
      <c r="E88" s="4">
        <v>6.4</v>
      </c>
      <c r="F88" s="4">
        <v>7.1</v>
      </c>
      <c r="G88" s="4">
        <v>7.4</v>
      </c>
      <c r="H88" s="4">
        <v>8.5</v>
      </c>
      <c r="I88" s="4">
        <v>85.1</v>
      </c>
      <c r="J88" s="4">
        <v>104.9</v>
      </c>
      <c r="K88" s="4">
        <v>26</v>
      </c>
      <c r="L88" s="4">
        <v>11124</v>
      </c>
      <c r="M88" s="4">
        <v>8691.7999999999993</v>
      </c>
      <c r="N88" s="4">
        <v>7785.5</v>
      </c>
      <c r="O88" s="4">
        <v>6182.666666666667</v>
      </c>
      <c r="P88" s="4">
        <v>160.80000000000001</v>
      </c>
      <c r="Q88" s="4">
        <v>930.01666259765625</v>
      </c>
      <c r="R88">
        <v>5.7318499999999997</v>
      </c>
      <c r="S88">
        <v>6.0260499999999997</v>
      </c>
      <c r="T88">
        <v>19.8</v>
      </c>
      <c r="W88" s="1">
        <f t="shared" si="8"/>
        <v>1.589235205116581</v>
      </c>
      <c r="X88" s="1">
        <f t="shared" si="9"/>
        <v>-2.0202707317519275E-2</v>
      </c>
      <c r="Y88" s="4">
        <f t="shared" si="10"/>
        <v>-0.20000000000000018</v>
      </c>
      <c r="AB88" s="1">
        <f t="shared" si="7"/>
        <v>1.589235205116581</v>
      </c>
      <c r="AC88" s="1">
        <f t="shared" si="11"/>
        <v>-7.8471615441495057E-2</v>
      </c>
      <c r="AD88" s="4">
        <f t="shared" si="12"/>
        <v>-0.39999999999999947</v>
      </c>
    </row>
    <row r="89" spans="1:30" x14ac:dyDescent="0.25">
      <c r="A89" s="3">
        <v>35795</v>
      </c>
      <c r="B89" s="4">
        <v>4.7</v>
      </c>
      <c r="C89" s="4">
        <v>5.0999999999999996</v>
      </c>
      <c r="D89" s="4">
        <v>5.9</v>
      </c>
      <c r="E89" s="4">
        <v>6</v>
      </c>
      <c r="F89" s="4">
        <v>6.8</v>
      </c>
      <c r="G89" s="4">
        <v>7.2</v>
      </c>
      <c r="H89" s="4">
        <v>8.5</v>
      </c>
      <c r="I89" s="4">
        <v>86.4</v>
      </c>
      <c r="J89" s="4">
        <v>111.9</v>
      </c>
      <c r="K89" s="4">
        <v>38.200000000000003</v>
      </c>
      <c r="L89" s="4">
        <v>11210.3</v>
      </c>
      <c r="M89" s="4">
        <v>8788.2999999999993</v>
      </c>
      <c r="N89" s="4">
        <v>7897</v>
      </c>
      <c r="O89" s="4">
        <v>6290.7</v>
      </c>
      <c r="P89" s="4">
        <v>161.66666666666666</v>
      </c>
      <c r="Q89" s="4">
        <v>950.816650390625</v>
      </c>
      <c r="R89">
        <v>5.83568</v>
      </c>
      <c r="S89">
        <v>6.0027499999999998</v>
      </c>
      <c r="T89">
        <v>19.95</v>
      </c>
      <c r="W89" s="1">
        <f t="shared" si="8"/>
        <v>1.547562508716013</v>
      </c>
      <c r="X89" s="1">
        <f t="shared" si="9"/>
        <v>-4.1672696400568032E-2</v>
      </c>
      <c r="Y89" s="4">
        <f t="shared" si="10"/>
        <v>-0.10000000000000053</v>
      </c>
      <c r="AB89" s="1">
        <f t="shared" si="7"/>
        <v>1.547562508716013</v>
      </c>
      <c r="AC89" s="1">
        <f t="shared" si="11"/>
        <v>-0.12014431184206309</v>
      </c>
      <c r="AD89" s="4">
        <f t="shared" si="12"/>
        <v>-0.59999999999999964</v>
      </c>
    </row>
    <row r="90" spans="1:30" x14ac:dyDescent="0.25">
      <c r="A90" s="3">
        <v>35885</v>
      </c>
      <c r="B90" s="4">
        <v>4.5999999999999996</v>
      </c>
      <c r="C90" s="4">
        <v>5.0999999999999996</v>
      </c>
      <c r="D90" s="4">
        <v>5.6</v>
      </c>
      <c r="E90" s="4">
        <v>5.7</v>
      </c>
      <c r="F90" s="4">
        <v>6.7</v>
      </c>
      <c r="G90" s="4">
        <v>7.1</v>
      </c>
      <c r="H90" s="4">
        <v>8.5</v>
      </c>
      <c r="I90" s="4">
        <v>87.9</v>
      </c>
      <c r="J90" s="4">
        <v>119.7</v>
      </c>
      <c r="K90" s="4">
        <v>28.7</v>
      </c>
      <c r="L90" s="4">
        <v>11321.2</v>
      </c>
      <c r="M90" s="4">
        <v>8889.7000000000007</v>
      </c>
      <c r="N90" s="4">
        <v>8065.333333333333</v>
      </c>
      <c r="O90" s="4">
        <v>6424.4333333333334</v>
      </c>
      <c r="P90" s="4">
        <v>162</v>
      </c>
      <c r="Q90" s="4">
        <v>1021.3099772135416</v>
      </c>
      <c r="R90">
        <v>5.6579199999999998</v>
      </c>
      <c r="S90">
        <v>5.7299100000000003</v>
      </c>
      <c r="T90">
        <v>15.97</v>
      </c>
      <c r="W90" s="1">
        <f t="shared" si="8"/>
        <v>1.5260563034950492</v>
      </c>
      <c r="X90" s="1">
        <f t="shared" si="9"/>
        <v>-2.1506205220963803E-2</v>
      </c>
      <c r="Y90" s="4">
        <f t="shared" si="10"/>
        <v>-0.19999999999999929</v>
      </c>
      <c r="AB90" s="1">
        <f t="shared" si="7"/>
        <v>1.5260563034950492</v>
      </c>
      <c r="AC90" s="1">
        <f t="shared" si="11"/>
        <v>-0.12260232209233246</v>
      </c>
      <c r="AD90" s="4">
        <f t="shared" si="12"/>
        <v>-0.60000000000000053</v>
      </c>
    </row>
    <row r="91" spans="1:30" x14ac:dyDescent="0.25">
      <c r="A91" s="3">
        <v>35976</v>
      </c>
      <c r="B91" s="4">
        <v>4.4000000000000004</v>
      </c>
      <c r="C91" s="4">
        <v>5</v>
      </c>
      <c r="D91" s="4">
        <v>5.6</v>
      </c>
      <c r="E91" s="4">
        <v>5.8</v>
      </c>
      <c r="F91" s="4">
        <v>6.7</v>
      </c>
      <c r="G91" s="4">
        <v>7.1</v>
      </c>
      <c r="H91" s="4">
        <v>8.5</v>
      </c>
      <c r="I91" s="4">
        <v>89.2</v>
      </c>
      <c r="J91" s="4">
        <v>118.2</v>
      </c>
      <c r="K91" s="4">
        <v>26.2</v>
      </c>
      <c r="L91" s="4">
        <v>11431</v>
      </c>
      <c r="M91" s="4">
        <v>8994.7000000000007</v>
      </c>
      <c r="N91" s="4">
        <v>8178</v>
      </c>
      <c r="O91" s="4">
        <v>6525.7333333333336</v>
      </c>
      <c r="P91" s="4">
        <v>162.53333333333333</v>
      </c>
      <c r="Q91" s="4">
        <v>1109.6700032552083</v>
      </c>
      <c r="R91">
        <v>5.6902499999999998</v>
      </c>
      <c r="S91">
        <v>5.8639200000000002</v>
      </c>
      <c r="T91">
        <v>14.66</v>
      </c>
      <c r="W91" s="1">
        <f t="shared" si="8"/>
        <v>1.4816045409242156</v>
      </c>
      <c r="X91" s="1">
        <f t="shared" si="9"/>
        <v>-4.4451762570833608E-2</v>
      </c>
      <c r="Y91" s="4">
        <f t="shared" si="10"/>
        <v>9.9999999999999645E-2</v>
      </c>
      <c r="AB91" s="1">
        <f t="shared" si="7"/>
        <v>1.4816045409242156</v>
      </c>
      <c r="AC91" s="1">
        <f t="shared" si="11"/>
        <v>-0.12783337150988472</v>
      </c>
      <c r="AD91" s="4">
        <f t="shared" si="12"/>
        <v>-0.59999999999999964</v>
      </c>
    </row>
    <row r="92" spans="1:30" x14ac:dyDescent="0.25">
      <c r="A92" s="3">
        <v>36068</v>
      </c>
      <c r="B92" s="4">
        <v>4.5</v>
      </c>
      <c r="C92" s="4">
        <v>4.8</v>
      </c>
      <c r="D92" s="4">
        <v>5.2</v>
      </c>
      <c r="E92" s="4">
        <v>5.4</v>
      </c>
      <c r="F92" s="4">
        <v>6.6</v>
      </c>
      <c r="G92" s="4">
        <v>6.8</v>
      </c>
      <c r="H92" s="4">
        <v>8.5</v>
      </c>
      <c r="I92" s="4">
        <v>90.8</v>
      </c>
      <c r="J92" s="4">
        <v>121.6</v>
      </c>
      <c r="K92" s="4">
        <v>45.3</v>
      </c>
      <c r="L92" s="4">
        <v>11580.6</v>
      </c>
      <c r="M92" s="4">
        <v>9146.5</v>
      </c>
      <c r="N92" s="4">
        <v>8261.2999999999993</v>
      </c>
      <c r="O92" s="4">
        <v>6612.1333333333341</v>
      </c>
      <c r="P92" s="4">
        <v>163.36666666666667</v>
      </c>
      <c r="Q92" s="4">
        <v>1083.9466552734375</v>
      </c>
      <c r="R92">
        <v>5.6234400000000004</v>
      </c>
      <c r="S92">
        <v>5.6169500000000001</v>
      </c>
      <c r="T92">
        <v>14.22</v>
      </c>
      <c r="W92" s="1">
        <f t="shared" si="8"/>
        <v>1.5040773967762742</v>
      </c>
      <c r="X92" s="1">
        <f t="shared" si="9"/>
        <v>2.2472855852058604E-2</v>
      </c>
      <c r="Y92" s="4">
        <f t="shared" si="10"/>
        <v>-9.9999999999999645E-2</v>
      </c>
      <c r="AB92" s="1">
        <f t="shared" si="7"/>
        <v>1.5040773967762742</v>
      </c>
      <c r="AC92" s="1">
        <f t="shared" si="11"/>
        <v>-8.515780834030684E-2</v>
      </c>
      <c r="AD92" s="4">
        <f t="shared" si="12"/>
        <v>-0.40000000000000036</v>
      </c>
    </row>
    <row r="93" spans="1:30" x14ac:dyDescent="0.25">
      <c r="A93" s="3">
        <v>36160</v>
      </c>
      <c r="B93" s="4">
        <v>4.4000000000000004</v>
      </c>
      <c r="C93" s="4">
        <v>4.3</v>
      </c>
      <c r="D93" s="4">
        <v>4.5999999999999996</v>
      </c>
      <c r="E93" s="4">
        <v>4.9000000000000004</v>
      </c>
      <c r="F93" s="4">
        <v>6.6</v>
      </c>
      <c r="G93" s="4">
        <v>6.8</v>
      </c>
      <c r="H93" s="4">
        <v>7.9</v>
      </c>
      <c r="I93" s="4">
        <v>92.5</v>
      </c>
      <c r="J93" s="4">
        <v>124.3</v>
      </c>
      <c r="K93" s="4">
        <v>45.7</v>
      </c>
      <c r="L93" s="4">
        <v>11770.7</v>
      </c>
      <c r="M93" s="4">
        <v>9325.7000000000007</v>
      </c>
      <c r="N93" s="4">
        <v>8328.5333333333328</v>
      </c>
      <c r="O93" s="4">
        <v>6682.7666666666664</v>
      </c>
      <c r="P93" s="4">
        <v>164.13333333333333</v>
      </c>
      <c r="Q93" s="4">
        <v>1122.3166910807292</v>
      </c>
      <c r="R93">
        <v>5.2746300000000002</v>
      </c>
      <c r="S93">
        <v>4.9738800000000003</v>
      </c>
      <c r="T93">
        <v>12.94</v>
      </c>
      <c r="W93" s="1">
        <f t="shared" si="8"/>
        <v>1.4816045409242156</v>
      </c>
      <c r="X93" s="1">
        <f t="shared" si="9"/>
        <v>-2.2472855852058604E-2</v>
      </c>
      <c r="Y93" s="4">
        <f t="shared" si="10"/>
        <v>-0.10000000000000053</v>
      </c>
      <c r="AB93" s="1">
        <f t="shared" si="7"/>
        <v>1.4816045409242156</v>
      </c>
      <c r="AC93" s="1">
        <f t="shared" si="11"/>
        <v>-6.5957967791797412E-2</v>
      </c>
      <c r="AD93" s="4">
        <f t="shared" si="12"/>
        <v>-0.29999999999999982</v>
      </c>
    </row>
    <row r="94" spans="1:30" x14ac:dyDescent="0.25">
      <c r="A94" s="3">
        <v>36250</v>
      </c>
      <c r="B94" s="4">
        <v>4.3</v>
      </c>
      <c r="C94" s="4">
        <v>4.4000000000000004</v>
      </c>
      <c r="D94" s="4">
        <v>5</v>
      </c>
      <c r="E94" s="4">
        <v>5.4</v>
      </c>
      <c r="F94" s="4">
        <v>6.8</v>
      </c>
      <c r="G94" s="4">
        <v>6.9</v>
      </c>
      <c r="H94" s="4">
        <v>7.8</v>
      </c>
      <c r="I94" s="4">
        <v>93.9</v>
      </c>
      <c r="J94" s="4">
        <v>125.8</v>
      </c>
      <c r="K94" s="4">
        <v>33</v>
      </c>
      <c r="L94" s="4">
        <v>11864.7</v>
      </c>
      <c r="M94" s="4">
        <v>9447.1</v>
      </c>
      <c r="N94" s="4">
        <v>8403.1</v>
      </c>
      <c r="O94" s="4">
        <v>6760</v>
      </c>
      <c r="P94" s="4">
        <v>164.73333333333332</v>
      </c>
      <c r="Q94" s="4">
        <v>1259.0033365885417</v>
      </c>
      <c r="R94">
        <v>5.0019400000000003</v>
      </c>
      <c r="S94">
        <v>5.2025100000000002</v>
      </c>
      <c r="T94">
        <v>13.07</v>
      </c>
      <c r="W94" s="1">
        <f t="shared" si="8"/>
        <v>1.4586150226995167</v>
      </c>
      <c r="X94" s="1">
        <f t="shared" si="9"/>
        <v>-2.2989518224698857E-2</v>
      </c>
      <c r="Y94" s="4">
        <f t="shared" si="10"/>
        <v>0</v>
      </c>
      <c r="AB94" s="1">
        <f t="shared" si="7"/>
        <v>1.4586150226995167</v>
      </c>
      <c r="AC94" s="1">
        <f t="shared" si="11"/>
        <v>-6.7441280795532466E-2</v>
      </c>
      <c r="AD94" s="4">
        <f t="shared" si="12"/>
        <v>-0.29999999999999982</v>
      </c>
    </row>
    <row r="95" spans="1:30" x14ac:dyDescent="0.25">
      <c r="A95" s="3">
        <v>36341</v>
      </c>
      <c r="B95" s="4">
        <v>4.3</v>
      </c>
      <c r="C95" s="4">
        <v>4.5</v>
      </c>
      <c r="D95" s="4">
        <v>5.5</v>
      </c>
      <c r="E95" s="4">
        <v>5.8</v>
      </c>
      <c r="F95" s="4">
        <v>7.2</v>
      </c>
      <c r="G95" s="4">
        <v>7.3</v>
      </c>
      <c r="H95" s="4">
        <v>7.8</v>
      </c>
      <c r="I95" s="4">
        <v>95.8</v>
      </c>
      <c r="J95" s="4">
        <v>121.1</v>
      </c>
      <c r="K95" s="4">
        <v>28.9</v>
      </c>
      <c r="L95" s="4">
        <v>11962.5</v>
      </c>
      <c r="M95" s="4">
        <v>9557</v>
      </c>
      <c r="N95" s="4">
        <v>8423.8666666666668</v>
      </c>
      <c r="O95" s="4">
        <v>6812.9000000000005</v>
      </c>
      <c r="P95" s="4">
        <v>165.96666666666667</v>
      </c>
      <c r="Q95" s="4">
        <v>1329.7933349609375</v>
      </c>
      <c r="R95">
        <v>5.0714199999999998</v>
      </c>
      <c r="S95">
        <v>5.4598500000000003</v>
      </c>
      <c r="T95">
        <v>17.649999999999999</v>
      </c>
      <c r="W95" s="1">
        <f t="shared" si="8"/>
        <v>1.4586150226995167</v>
      </c>
      <c r="X95" s="1">
        <f t="shared" si="9"/>
        <v>0</v>
      </c>
      <c r="Y95" s="4">
        <f t="shared" si="10"/>
        <v>-9.9999999999999645E-2</v>
      </c>
      <c r="AB95" s="1">
        <f t="shared" si="7"/>
        <v>1.4586150226995167</v>
      </c>
      <c r="AC95" s="1">
        <f t="shared" si="11"/>
        <v>-2.2989518224698857E-2</v>
      </c>
      <c r="AD95" s="4">
        <f t="shared" si="12"/>
        <v>-0.10000000000000053</v>
      </c>
    </row>
    <row r="96" spans="1:30" x14ac:dyDescent="0.25">
      <c r="A96" s="3">
        <v>36433</v>
      </c>
      <c r="B96" s="4">
        <v>4.2</v>
      </c>
      <c r="C96" s="4">
        <v>4.7</v>
      </c>
      <c r="D96" s="4">
        <v>5.9</v>
      </c>
      <c r="E96" s="4">
        <v>6.2</v>
      </c>
      <c r="F96" s="4">
        <v>7.7</v>
      </c>
      <c r="G96" s="4">
        <v>7.8</v>
      </c>
      <c r="H96" s="4">
        <v>8.1</v>
      </c>
      <c r="I96" s="4">
        <v>97.7</v>
      </c>
      <c r="J96" s="4">
        <v>123.2</v>
      </c>
      <c r="K96" s="4">
        <v>28.5</v>
      </c>
      <c r="L96" s="4">
        <v>12113.1</v>
      </c>
      <c r="M96" s="4">
        <v>9712.2999999999993</v>
      </c>
      <c r="N96" s="4">
        <v>8480.3666666666668</v>
      </c>
      <c r="O96" s="4">
        <v>6894.666666666667</v>
      </c>
      <c r="P96" s="4">
        <v>167.2</v>
      </c>
      <c r="Q96" s="4">
        <v>1342.2166748046875</v>
      </c>
      <c r="R96">
        <v>5.4415500000000003</v>
      </c>
      <c r="S96">
        <v>5.9448100000000004</v>
      </c>
      <c r="T96">
        <v>21.73</v>
      </c>
      <c r="W96" s="1">
        <f t="shared" si="8"/>
        <v>1.4350845252893227</v>
      </c>
      <c r="X96" s="1">
        <f t="shared" si="9"/>
        <v>-2.3530497410193973E-2</v>
      </c>
      <c r="Y96" s="4">
        <f t="shared" si="10"/>
        <v>-0.10000000000000053</v>
      </c>
      <c r="AB96" s="1">
        <f t="shared" si="7"/>
        <v>1.4350845252893227</v>
      </c>
      <c r="AC96" s="1">
        <f t="shared" si="11"/>
        <v>-6.8992871486951435E-2</v>
      </c>
      <c r="AD96" s="4">
        <f t="shared" si="12"/>
        <v>-0.29999999999999982</v>
      </c>
    </row>
    <row r="97" spans="1:30" x14ac:dyDescent="0.25">
      <c r="A97" s="3">
        <v>36525</v>
      </c>
      <c r="B97" s="4">
        <v>4.0999999999999996</v>
      </c>
      <c r="C97" s="4">
        <v>5</v>
      </c>
      <c r="D97" s="4">
        <v>6.1</v>
      </c>
      <c r="E97" s="4">
        <v>6.5</v>
      </c>
      <c r="F97" s="4">
        <v>7.9</v>
      </c>
      <c r="G97" s="4">
        <v>7.9</v>
      </c>
      <c r="H97" s="4">
        <v>8.4</v>
      </c>
      <c r="I97" s="4">
        <v>99.8</v>
      </c>
      <c r="J97" s="4">
        <v>127</v>
      </c>
      <c r="K97" s="4">
        <v>28.8</v>
      </c>
      <c r="L97" s="4">
        <v>12323.3</v>
      </c>
      <c r="M97" s="4">
        <v>9926.1</v>
      </c>
      <c r="N97" s="4">
        <v>8605.0666666666675</v>
      </c>
      <c r="O97" s="4">
        <v>7037.5666666666666</v>
      </c>
      <c r="P97" s="4">
        <v>168.43333333333334</v>
      </c>
      <c r="Q97" s="4">
        <v>1373.2300211588542</v>
      </c>
      <c r="R97">
        <v>6.1367500000000001</v>
      </c>
      <c r="S97">
        <v>6.2550400000000002</v>
      </c>
      <c r="T97">
        <v>24.6</v>
      </c>
      <c r="W97" s="1">
        <f t="shared" si="8"/>
        <v>1.410986973710262</v>
      </c>
      <c r="X97" s="1">
        <f t="shared" si="9"/>
        <v>-2.4097551579060683E-2</v>
      </c>
      <c r="Y97" s="4">
        <f t="shared" si="10"/>
        <v>-9.9999999999999645E-2</v>
      </c>
      <c r="AB97" s="1">
        <f t="shared" si="7"/>
        <v>1.410986973710262</v>
      </c>
      <c r="AC97" s="1">
        <f t="shared" si="11"/>
        <v>-7.0617567213953514E-2</v>
      </c>
      <c r="AD97" s="4">
        <f t="shared" si="12"/>
        <v>-0.30000000000000071</v>
      </c>
    </row>
    <row r="98" spans="1:30" x14ac:dyDescent="0.25">
      <c r="A98" s="3">
        <v>36616</v>
      </c>
      <c r="B98" s="4">
        <v>4</v>
      </c>
      <c r="C98" s="4">
        <v>5.5</v>
      </c>
      <c r="D98" s="4">
        <v>6.6</v>
      </c>
      <c r="E98" s="4">
        <v>6.7</v>
      </c>
      <c r="F98" s="4">
        <v>8.1999999999999993</v>
      </c>
      <c r="G98" s="4">
        <v>8.3000000000000007</v>
      </c>
      <c r="H98" s="4">
        <v>8.6999999999999993</v>
      </c>
      <c r="I98" s="4">
        <v>102.3</v>
      </c>
      <c r="J98" s="4">
        <v>125.4</v>
      </c>
      <c r="K98" s="4">
        <v>27</v>
      </c>
      <c r="L98" s="4">
        <v>12359.1</v>
      </c>
      <c r="M98" s="4">
        <v>10031</v>
      </c>
      <c r="N98" s="4">
        <v>8774.6999999999989</v>
      </c>
      <c r="O98" s="4">
        <v>7236.3</v>
      </c>
      <c r="P98" s="4">
        <v>170.1</v>
      </c>
      <c r="Q98" s="4">
        <v>1418.8908478260871</v>
      </c>
      <c r="R98">
        <v>6.11578</v>
      </c>
      <c r="S98">
        <v>6.7604699999999998</v>
      </c>
      <c r="T98">
        <v>28.82</v>
      </c>
      <c r="W98" s="1">
        <f t="shared" si="8"/>
        <v>1.3862943611198906</v>
      </c>
      <c r="X98" s="1">
        <f t="shared" si="9"/>
        <v>-2.4692612590371477E-2</v>
      </c>
      <c r="Y98" s="4">
        <f t="shared" si="10"/>
        <v>-0.10000000000000009</v>
      </c>
      <c r="AB98" s="1">
        <f t="shared" ref="AB98:AB129" si="13">LN(B98)</f>
        <v>1.3862943611198906</v>
      </c>
      <c r="AC98" s="1">
        <f t="shared" si="11"/>
        <v>-7.2320661579626133E-2</v>
      </c>
      <c r="AD98" s="4">
        <f t="shared" si="12"/>
        <v>-0.29999999999999982</v>
      </c>
    </row>
    <row r="99" spans="1:30" x14ac:dyDescent="0.25">
      <c r="A99" s="3">
        <v>36707</v>
      </c>
      <c r="B99" s="4">
        <v>3.9</v>
      </c>
      <c r="C99" s="4">
        <v>5.7</v>
      </c>
      <c r="D99" s="4">
        <v>6.5</v>
      </c>
      <c r="E99" s="4">
        <v>6.4</v>
      </c>
      <c r="F99" s="4">
        <v>8.5</v>
      </c>
      <c r="G99" s="4">
        <v>8.3000000000000007</v>
      </c>
      <c r="H99" s="4">
        <v>9.1999999999999993</v>
      </c>
      <c r="I99" s="4">
        <v>104.9</v>
      </c>
      <c r="J99" s="4">
        <v>123.8</v>
      </c>
      <c r="K99" s="4">
        <v>33.5</v>
      </c>
      <c r="L99" s="4">
        <v>12592.5</v>
      </c>
      <c r="M99" s="4">
        <v>10278.299999999999</v>
      </c>
      <c r="N99" s="4">
        <v>8865.6333333333332</v>
      </c>
      <c r="O99" s="4">
        <v>7344.9000000000005</v>
      </c>
      <c r="P99" s="4">
        <v>171.43333333333331</v>
      </c>
      <c r="Q99" s="4">
        <v>1447.264633173844</v>
      </c>
      <c r="R99">
        <v>6.6371500000000001</v>
      </c>
      <c r="S99">
        <v>7.1871900000000002</v>
      </c>
      <c r="T99">
        <v>28.78</v>
      </c>
      <c r="W99" s="1">
        <f t="shared" si="8"/>
        <v>1.3609765531356006</v>
      </c>
      <c r="X99" s="1">
        <f t="shared" si="9"/>
        <v>-2.5317807984289953E-2</v>
      </c>
      <c r="Y99" s="4">
        <f t="shared" si="10"/>
        <v>0.10000000000000009</v>
      </c>
      <c r="AB99" s="1">
        <f t="shared" si="13"/>
        <v>1.3609765531356006</v>
      </c>
      <c r="AC99" s="1">
        <f t="shared" si="11"/>
        <v>-9.7638469563916086E-2</v>
      </c>
      <c r="AD99" s="4">
        <f t="shared" si="12"/>
        <v>-0.39999999999999991</v>
      </c>
    </row>
    <row r="100" spans="1:30" x14ac:dyDescent="0.25">
      <c r="A100" s="3">
        <v>36799</v>
      </c>
      <c r="B100" s="4">
        <v>4</v>
      </c>
      <c r="C100" s="4">
        <v>6</v>
      </c>
      <c r="D100" s="4">
        <v>6.1</v>
      </c>
      <c r="E100" s="4">
        <v>6.1</v>
      </c>
      <c r="F100" s="4">
        <v>8.1</v>
      </c>
      <c r="G100" s="4">
        <v>8</v>
      </c>
      <c r="H100" s="4">
        <v>9.5</v>
      </c>
      <c r="I100" s="4">
        <v>107.2</v>
      </c>
      <c r="J100" s="4">
        <v>136.80000000000001</v>
      </c>
      <c r="K100" s="4">
        <v>21.9</v>
      </c>
      <c r="L100" s="4">
        <v>12607.7</v>
      </c>
      <c r="M100" s="4">
        <v>10357.4</v>
      </c>
      <c r="N100" s="4">
        <v>8969.2666666666682</v>
      </c>
      <c r="O100" s="4">
        <v>7476.9666666666672</v>
      </c>
      <c r="P100" s="4">
        <v>173</v>
      </c>
      <c r="Q100" s="4">
        <v>1475.5049202898551</v>
      </c>
      <c r="R100">
        <v>6.6990600000000002</v>
      </c>
      <c r="S100">
        <v>6.9700100000000003</v>
      </c>
      <c r="T100">
        <v>31.61</v>
      </c>
      <c r="W100" s="1">
        <f t="shared" si="8"/>
        <v>1.3862943611198906</v>
      </c>
      <c r="X100" s="1">
        <f t="shared" si="9"/>
        <v>2.5317807984289953E-2</v>
      </c>
      <c r="Y100" s="4">
        <f t="shared" si="10"/>
        <v>-0.10000000000000009</v>
      </c>
      <c r="AB100" s="1">
        <f t="shared" si="13"/>
        <v>1.3862943611198906</v>
      </c>
      <c r="AC100" s="1">
        <f t="shared" si="11"/>
        <v>-4.879016416943216E-2</v>
      </c>
      <c r="AD100" s="4">
        <f t="shared" si="12"/>
        <v>-0.20000000000000018</v>
      </c>
    </row>
    <row r="101" spans="1:30" x14ac:dyDescent="0.25">
      <c r="A101" s="3">
        <v>36891</v>
      </c>
      <c r="B101" s="4">
        <v>3.9</v>
      </c>
      <c r="C101" s="4">
        <v>6</v>
      </c>
      <c r="D101" s="4">
        <v>5.6</v>
      </c>
      <c r="E101" s="4">
        <v>5.8</v>
      </c>
      <c r="F101" s="4">
        <v>7.9</v>
      </c>
      <c r="G101" s="4">
        <v>7.6</v>
      </c>
      <c r="H101" s="4">
        <v>9.5</v>
      </c>
      <c r="I101" s="4">
        <v>109.6</v>
      </c>
      <c r="J101" s="4">
        <v>141.5</v>
      </c>
      <c r="K101" s="4">
        <v>31.7</v>
      </c>
      <c r="L101" s="4">
        <v>12679.3</v>
      </c>
      <c r="M101" s="4">
        <v>10472.299999999999</v>
      </c>
      <c r="N101" s="4">
        <v>8999.5333333333328</v>
      </c>
      <c r="O101" s="4">
        <v>7543.833333333333</v>
      </c>
      <c r="P101" s="4">
        <v>174.23333333333335</v>
      </c>
      <c r="Q101" s="4">
        <v>1365.3704191919194</v>
      </c>
      <c r="R101">
        <v>6.6987199999999998</v>
      </c>
      <c r="S101">
        <v>6.5672899999999998</v>
      </c>
      <c r="T101">
        <v>31.99</v>
      </c>
      <c r="W101" s="1">
        <f t="shared" si="8"/>
        <v>1.3609765531356006</v>
      </c>
      <c r="X101" s="1">
        <f t="shared" si="9"/>
        <v>-2.5317807984289953E-2</v>
      </c>
      <c r="Y101" s="4">
        <f t="shared" si="10"/>
        <v>0.30000000000000027</v>
      </c>
      <c r="AB101" s="1">
        <f t="shared" si="13"/>
        <v>1.3609765531356006</v>
      </c>
      <c r="AC101" s="1">
        <f t="shared" si="11"/>
        <v>-5.0010420574661429E-2</v>
      </c>
      <c r="AD101" s="4">
        <f t="shared" si="12"/>
        <v>-0.19999999999999973</v>
      </c>
    </row>
    <row r="102" spans="1:30" x14ac:dyDescent="0.25">
      <c r="A102" s="3">
        <v>36981</v>
      </c>
      <c r="B102" s="4">
        <v>4.2</v>
      </c>
      <c r="C102" s="4">
        <v>4.8</v>
      </c>
      <c r="D102" s="4">
        <v>4.9000000000000004</v>
      </c>
      <c r="E102" s="4">
        <v>5.3</v>
      </c>
      <c r="F102" s="4">
        <v>7.4</v>
      </c>
      <c r="G102" s="4">
        <v>7</v>
      </c>
      <c r="H102" s="4">
        <v>8.6</v>
      </c>
      <c r="I102" s="4">
        <v>112.1</v>
      </c>
      <c r="J102" s="4">
        <v>139.5</v>
      </c>
      <c r="K102" s="4">
        <v>32.799999999999997</v>
      </c>
      <c r="L102" s="4">
        <v>12643.3</v>
      </c>
      <c r="M102" s="4">
        <v>10508.1</v>
      </c>
      <c r="N102" s="4">
        <v>9076.2666666666664</v>
      </c>
      <c r="O102" s="4">
        <v>7659.0666666666657</v>
      </c>
      <c r="P102" s="4">
        <v>175.9</v>
      </c>
      <c r="Q102" s="4">
        <v>1275.7432247284878</v>
      </c>
      <c r="R102">
        <v>5.3364200000000004</v>
      </c>
      <c r="S102">
        <v>5.1089000000000002</v>
      </c>
      <c r="T102">
        <v>28.82</v>
      </c>
      <c r="W102" s="1">
        <f t="shared" si="8"/>
        <v>1.4350845252893227</v>
      </c>
      <c r="X102" s="1">
        <f t="shared" si="9"/>
        <v>7.4107972153722113E-2</v>
      </c>
      <c r="Y102" s="4">
        <f t="shared" si="10"/>
        <v>0.20000000000000018</v>
      </c>
      <c r="AB102" s="1">
        <f t="shared" si="13"/>
        <v>1.4350845252893227</v>
      </c>
      <c r="AC102" s="1">
        <f t="shared" si="11"/>
        <v>4.879016416943216E-2</v>
      </c>
      <c r="AD102" s="4">
        <f t="shared" si="12"/>
        <v>0.20000000000000018</v>
      </c>
    </row>
    <row r="103" spans="1:30" x14ac:dyDescent="0.25">
      <c r="A103" s="3">
        <v>37072</v>
      </c>
      <c r="B103" s="4">
        <v>4.4000000000000004</v>
      </c>
      <c r="C103" s="4">
        <v>3.7</v>
      </c>
      <c r="D103" s="4">
        <v>4.9000000000000004</v>
      </c>
      <c r="E103" s="4">
        <v>5.5</v>
      </c>
      <c r="F103" s="4">
        <v>7.5</v>
      </c>
      <c r="G103" s="4">
        <v>7.1</v>
      </c>
      <c r="H103" s="4">
        <v>7.3</v>
      </c>
      <c r="I103" s="4">
        <v>114.1</v>
      </c>
      <c r="J103" s="4">
        <v>138.6</v>
      </c>
      <c r="K103" s="4">
        <v>34.700000000000003</v>
      </c>
      <c r="L103" s="4">
        <v>12710.3</v>
      </c>
      <c r="M103" s="4">
        <v>10638.4</v>
      </c>
      <c r="N103" s="4">
        <v>9068.3000000000011</v>
      </c>
      <c r="O103" s="4">
        <v>7688.9333333333343</v>
      </c>
      <c r="P103" s="4">
        <v>177.13333333333335</v>
      </c>
      <c r="Q103" s="4">
        <v>1232.9728391053393</v>
      </c>
      <c r="R103">
        <v>4.1697699999999998</v>
      </c>
      <c r="S103">
        <v>4.2711800000000002</v>
      </c>
      <c r="T103">
        <v>27.91</v>
      </c>
      <c r="W103" s="1">
        <f t="shared" si="8"/>
        <v>1.4816045409242156</v>
      </c>
      <c r="X103" s="1">
        <f t="shared" si="9"/>
        <v>4.6520015634892831E-2</v>
      </c>
      <c r="Y103" s="4">
        <f t="shared" si="10"/>
        <v>0.39999999999999947</v>
      </c>
      <c r="AB103" s="1">
        <f t="shared" si="13"/>
        <v>1.4816045409242156</v>
      </c>
      <c r="AC103" s="1">
        <f t="shared" si="11"/>
        <v>0.12062798778861494</v>
      </c>
      <c r="AD103" s="4">
        <f t="shared" si="12"/>
        <v>0.50000000000000044</v>
      </c>
    </row>
    <row r="104" spans="1:30" x14ac:dyDescent="0.25">
      <c r="A104" s="3">
        <v>37164</v>
      </c>
      <c r="B104" s="4">
        <v>4.8</v>
      </c>
      <c r="C104" s="4">
        <v>3.2</v>
      </c>
      <c r="D104" s="4">
        <v>4.5999999999999996</v>
      </c>
      <c r="E104" s="4">
        <v>5.3</v>
      </c>
      <c r="F104" s="4">
        <v>7.3</v>
      </c>
      <c r="G104" s="4">
        <v>6.9</v>
      </c>
      <c r="H104" s="4">
        <v>6.6</v>
      </c>
      <c r="I104" s="4">
        <v>116.3</v>
      </c>
      <c r="J104" s="4">
        <v>141</v>
      </c>
      <c r="K104" s="4">
        <v>43.7</v>
      </c>
      <c r="L104" s="4">
        <v>12670.1</v>
      </c>
      <c r="M104" s="4">
        <v>10639.5</v>
      </c>
      <c r="N104" s="4">
        <v>9282.6666666666661</v>
      </c>
      <c r="O104" s="4">
        <v>7876.7</v>
      </c>
      <c r="P104" s="4">
        <v>177.63333333333333</v>
      </c>
      <c r="Q104" s="4">
        <v>1142.5328999309868</v>
      </c>
      <c r="R104">
        <v>3.4635699999999998</v>
      </c>
      <c r="S104">
        <v>3.6247099999999999</v>
      </c>
      <c r="T104">
        <v>26.67</v>
      </c>
      <c r="W104" s="1">
        <f t="shared" si="8"/>
        <v>1.5686159179138452</v>
      </c>
      <c r="X104" s="1">
        <f t="shared" si="9"/>
        <v>8.7011376989629685E-2</v>
      </c>
      <c r="Y104" s="4">
        <f t="shared" si="10"/>
        <v>0.70000000000000018</v>
      </c>
      <c r="AB104" s="1">
        <f t="shared" si="13"/>
        <v>1.5686159179138452</v>
      </c>
      <c r="AC104" s="1">
        <f t="shared" si="11"/>
        <v>0.18232155679395468</v>
      </c>
      <c r="AD104" s="4">
        <f t="shared" si="12"/>
        <v>0.79999999999999982</v>
      </c>
    </row>
    <row r="105" spans="1:30" x14ac:dyDescent="0.25">
      <c r="A105" s="3">
        <v>37256</v>
      </c>
      <c r="B105" s="4">
        <v>5.5</v>
      </c>
      <c r="C105" s="4">
        <v>1.9</v>
      </c>
      <c r="D105" s="4">
        <v>4.2</v>
      </c>
      <c r="E105" s="4">
        <v>5.0999999999999996</v>
      </c>
      <c r="F105" s="4">
        <v>7.2</v>
      </c>
      <c r="G105" s="4">
        <v>6.8</v>
      </c>
      <c r="H105" s="4">
        <v>5.2</v>
      </c>
      <c r="I105" s="4">
        <v>118.1</v>
      </c>
      <c r="J105" s="4">
        <v>135.6</v>
      </c>
      <c r="K105" s="4">
        <v>35.299999999999997</v>
      </c>
      <c r="L105" s="4">
        <v>12705.3</v>
      </c>
      <c r="M105" s="4">
        <v>10701.3</v>
      </c>
      <c r="N105" s="4">
        <v>9167.8666666666668</v>
      </c>
      <c r="O105" s="4">
        <v>7784.333333333333</v>
      </c>
      <c r="P105" s="4">
        <v>177.5</v>
      </c>
      <c r="Q105" s="4">
        <v>1117.0679737652142</v>
      </c>
      <c r="R105">
        <v>2.1566999999999998</v>
      </c>
      <c r="S105">
        <v>2.4335900000000001</v>
      </c>
      <c r="T105">
        <v>20.399999999999999</v>
      </c>
      <c r="W105" s="1">
        <f t="shared" si="8"/>
        <v>1.7047480922384253</v>
      </c>
      <c r="X105" s="1">
        <f t="shared" si="9"/>
        <v>0.13613217432458002</v>
      </c>
      <c r="Y105" s="4">
        <f t="shared" si="10"/>
        <v>0.20000000000000018</v>
      </c>
      <c r="AB105" s="1">
        <f t="shared" si="13"/>
        <v>1.7047480922384253</v>
      </c>
      <c r="AC105" s="1">
        <f t="shared" si="11"/>
        <v>0.34377153910282465</v>
      </c>
      <c r="AD105" s="4">
        <f t="shared" si="12"/>
        <v>1.6</v>
      </c>
    </row>
    <row r="106" spans="1:30" x14ac:dyDescent="0.25">
      <c r="A106" s="3">
        <v>37346</v>
      </c>
      <c r="B106" s="4">
        <v>5.7</v>
      </c>
      <c r="C106" s="4">
        <v>1.7</v>
      </c>
      <c r="D106" s="4">
        <v>4.5</v>
      </c>
      <c r="E106" s="4">
        <v>5.4</v>
      </c>
      <c r="F106" s="4">
        <v>7.6</v>
      </c>
      <c r="G106" s="4">
        <v>7</v>
      </c>
      <c r="H106" s="4">
        <v>4.8</v>
      </c>
      <c r="I106" s="4">
        <v>120.3</v>
      </c>
      <c r="J106" s="4">
        <v>137.4</v>
      </c>
      <c r="K106" s="4">
        <v>26.1</v>
      </c>
      <c r="L106" s="4">
        <v>12822.3</v>
      </c>
      <c r="M106" s="4">
        <v>10834.4</v>
      </c>
      <c r="N106" s="4">
        <v>9390.8333333333339</v>
      </c>
      <c r="O106" s="4">
        <v>7988.2</v>
      </c>
      <c r="P106" s="4">
        <v>178.06666666666669</v>
      </c>
      <c r="Q106" s="4">
        <v>1131.5551182073807</v>
      </c>
      <c r="R106">
        <v>1.9012</v>
      </c>
      <c r="S106">
        <v>2.54332</v>
      </c>
      <c r="T106">
        <v>21.66</v>
      </c>
      <c r="W106" s="1">
        <f t="shared" si="8"/>
        <v>1.7404661748405046</v>
      </c>
      <c r="X106" s="1">
        <f t="shared" si="9"/>
        <v>3.5718082602079315E-2</v>
      </c>
      <c r="Y106" s="4">
        <f t="shared" si="10"/>
        <v>9.9999999999999645E-2</v>
      </c>
      <c r="AB106" s="1">
        <f t="shared" si="13"/>
        <v>1.7404661748405046</v>
      </c>
      <c r="AC106" s="1">
        <f t="shared" si="11"/>
        <v>0.30538164955118186</v>
      </c>
      <c r="AD106" s="4">
        <f t="shared" si="12"/>
        <v>1.5</v>
      </c>
    </row>
    <row r="107" spans="1:30" x14ac:dyDescent="0.25">
      <c r="A107" s="3">
        <v>37437</v>
      </c>
      <c r="B107" s="4">
        <v>5.8</v>
      </c>
      <c r="C107" s="4">
        <v>1.7</v>
      </c>
      <c r="D107" s="4">
        <v>4.5</v>
      </c>
      <c r="E107" s="4">
        <v>5.4</v>
      </c>
      <c r="F107" s="4">
        <v>7.6</v>
      </c>
      <c r="G107" s="4">
        <v>6.8</v>
      </c>
      <c r="H107" s="4">
        <v>4.8</v>
      </c>
      <c r="I107" s="4">
        <v>123.4</v>
      </c>
      <c r="J107" s="4">
        <v>135.80000000000001</v>
      </c>
      <c r="K107" s="4">
        <v>28.4</v>
      </c>
      <c r="L107" s="4">
        <v>12893</v>
      </c>
      <c r="M107" s="4">
        <v>10934.8</v>
      </c>
      <c r="N107" s="4">
        <v>9438.4666666666672</v>
      </c>
      <c r="O107" s="4">
        <v>8090.5666666666666</v>
      </c>
      <c r="P107" s="4">
        <v>179.46666666666667</v>
      </c>
      <c r="Q107" s="4">
        <v>1068.4489876539865</v>
      </c>
      <c r="R107">
        <v>1.91808</v>
      </c>
      <c r="S107">
        <v>2.6308400000000001</v>
      </c>
      <c r="T107">
        <v>26.25</v>
      </c>
      <c r="W107" s="1">
        <f t="shared" si="8"/>
        <v>1.7578579175523736</v>
      </c>
      <c r="X107" s="1">
        <f t="shared" si="9"/>
        <v>1.7391742711869052E-2</v>
      </c>
      <c r="Y107" s="4">
        <f t="shared" si="10"/>
        <v>-9.9999999999999645E-2</v>
      </c>
      <c r="AB107" s="1">
        <f t="shared" si="13"/>
        <v>1.7578579175523736</v>
      </c>
      <c r="AC107" s="1">
        <f t="shared" si="11"/>
        <v>0.27625337662815808</v>
      </c>
      <c r="AD107" s="4">
        <f t="shared" si="12"/>
        <v>1.3999999999999995</v>
      </c>
    </row>
    <row r="108" spans="1:30" x14ac:dyDescent="0.25">
      <c r="A108" s="3">
        <v>37529</v>
      </c>
      <c r="B108" s="4">
        <v>5.7</v>
      </c>
      <c r="C108" s="4">
        <v>1.6</v>
      </c>
      <c r="D108" s="4">
        <v>3.4</v>
      </c>
      <c r="E108" s="4">
        <v>4.5</v>
      </c>
      <c r="F108" s="4">
        <v>7.3</v>
      </c>
      <c r="G108" s="4">
        <v>6.2</v>
      </c>
      <c r="H108" s="4">
        <v>4.8</v>
      </c>
      <c r="I108" s="4">
        <v>126.5</v>
      </c>
      <c r="J108" s="4">
        <v>138.69999999999999</v>
      </c>
      <c r="K108" s="4">
        <v>45.1</v>
      </c>
      <c r="L108" s="4">
        <v>12955.8</v>
      </c>
      <c r="M108" s="4">
        <v>11037.1</v>
      </c>
      <c r="N108" s="4">
        <v>9426.2666666666682</v>
      </c>
      <c r="O108" s="4">
        <v>8120.8</v>
      </c>
      <c r="P108" s="4">
        <v>180.43333333333331</v>
      </c>
      <c r="Q108" s="4">
        <v>894.65195081551519</v>
      </c>
      <c r="R108">
        <v>1.8105100000000001</v>
      </c>
      <c r="S108">
        <v>1.9712499999999999</v>
      </c>
      <c r="T108">
        <v>28.34</v>
      </c>
      <c r="W108" s="1">
        <f t="shared" si="8"/>
        <v>1.7404661748405046</v>
      </c>
      <c r="X108" s="1">
        <f t="shared" si="9"/>
        <v>-1.7391742711869052E-2</v>
      </c>
      <c r="Y108" s="4">
        <f t="shared" si="10"/>
        <v>0.20000000000000018</v>
      </c>
      <c r="AB108" s="1">
        <f t="shared" si="13"/>
        <v>1.7404661748405046</v>
      </c>
      <c r="AC108" s="1">
        <f t="shared" si="11"/>
        <v>0.17185025692665934</v>
      </c>
      <c r="AD108" s="4">
        <f t="shared" si="12"/>
        <v>0.90000000000000036</v>
      </c>
    </row>
    <row r="109" spans="1:30" x14ac:dyDescent="0.25">
      <c r="A109" s="3">
        <v>37621</v>
      </c>
      <c r="B109" s="4">
        <v>5.9</v>
      </c>
      <c r="C109" s="4">
        <v>1.3</v>
      </c>
      <c r="D109" s="4">
        <v>3.1</v>
      </c>
      <c r="E109" s="4">
        <v>4.3</v>
      </c>
      <c r="F109" s="4">
        <v>7</v>
      </c>
      <c r="G109" s="4">
        <v>6.1</v>
      </c>
      <c r="H109" s="4">
        <v>4.5</v>
      </c>
      <c r="I109" s="4">
        <v>129.19999999999999</v>
      </c>
      <c r="J109" s="4">
        <v>142.5</v>
      </c>
      <c r="K109" s="4">
        <v>42.6</v>
      </c>
      <c r="L109" s="4">
        <v>12964</v>
      </c>
      <c r="M109" s="4">
        <v>11103.8</v>
      </c>
      <c r="N109" s="4">
        <v>9471.6</v>
      </c>
      <c r="O109" s="4">
        <v>8197.1999999999989</v>
      </c>
      <c r="P109" s="4">
        <v>181.5</v>
      </c>
      <c r="Q109" s="4">
        <v>887.91234976352825</v>
      </c>
      <c r="R109">
        <v>1.5587899999999999</v>
      </c>
      <c r="S109">
        <v>1.6786000000000001</v>
      </c>
      <c r="T109">
        <v>28.22</v>
      </c>
      <c r="W109" s="1">
        <f t="shared" si="8"/>
        <v>1.7749523509116738</v>
      </c>
      <c r="X109" s="1">
        <f t="shared" si="9"/>
        <v>3.4486176071169217E-2</v>
      </c>
      <c r="Y109" s="4">
        <f t="shared" si="10"/>
        <v>0</v>
      </c>
      <c r="AB109" s="1">
        <f t="shared" si="13"/>
        <v>1.7749523509116738</v>
      </c>
      <c r="AC109" s="1">
        <f t="shared" si="11"/>
        <v>7.0204258673248532E-2</v>
      </c>
      <c r="AD109" s="4">
        <f t="shared" si="12"/>
        <v>0.40000000000000036</v>
      </c>
    </row>
    <row r="110" spans="1:30" x14ac:dyDescent="0.25">
      <c r="A110" s="3">
        <v>37711</v>
      </c>
      <c r="B110" s="4">
        <v>5.9</v>
      </c>
      <c r="C110" s="4">
        <v>1.2</v>
      </c>
      <c r="D110" s="4">
        <v>2.9</v>
      </c>
      <c r="E110" s="4">
        <v>4.2</v>
      </c>
      <c r="F110" s="4">
        <v>6.5</v>
      </c>
      <c r="G110" s="4">
        <v>5.8</v>
      </c>
      <c r="H110" s="4">
        <v>4.3</v>
      </c>
      <c r="I110" s="4">
        <v>131.80000000000001</v>
      </c>
      <c r="J110" s="4">
        <v>147.9</v>
      </c>
      <c r="K110" s="4">
        <v>34.700000000000003</v>
      </c>
      <c r="L110" s="4">
        <v>13031.2</v>
      </c>
      <c r="M110" s="4">
        <v>11230.1</v>
      </c>
      <c r="N110" s="4">
        <v>9499</v>
      </c>
      <c r="O110" s="4">
        <v>8279</v>
      </c>
      <c r="P110" s="4">
        <v>183.36666666666667</v>
      </c>
      <c r="Q110" s="4">
        <v>860.02571856364602</v>
      </c>
      <c r="R110">
        <v>1.3322400000000001</v>
      </c>
      <c r="S110">
        <v>1.40917</v>
      </c>
      <c r="T110">
        <v>34.1</v>
      </c>
      <c r="W110" s="1">
        <f t="shared" si="8"/>
        <v>1.7749523509116738</v>
      </c>
      <c r="X110" s="1">
        <f t="shared" si="9"/>
        <v>0</v>
      </c>
      <c r="Y110" s="4">
        <f t="shared" si="10"/>
        <v>0.19999999999999929</v>
      </c>
      <c r="AB110" s="1">
        <f t="shared" si="13"/>
        <v>1.7749523509116738</v>
      </c>
      <c r="AC110" s="1">
        <f t="shared" si="11"/>
        <v>3.4486176071169217E-2</v>
      </c>
      <c r="AD110" s="4">
        <f t="shared" si="12"/>
        <v>0.20000000000000018</v>
      </c>
    </row>
    <row r="111" spans="1:30" x14ac:dyDescent="0.25">
      <c r="A111" s="3">
        <v>37802</v>
      </c>
      <c r="B111" s="4">
        <v>6.1</v>
      </c>
      <c r="C111" s="4">
        <v>1</v>
      </c>
      <c r="D111" s="4">
        <v>2.6</v>
      </c>
      <c r="E111" s="4">
        <v>3.8</v>
      </c>
      <c r="F111" s="4">
        <v>5.7</v>
      </c>
      <c r="G111" s="4">
        <v>5.5</v>
      </c>
      <c r="H111" s="4">
        <v>4.2</v>
      </c>
      <c r="I111" s="4">
        <v>134.6</v>
      </c>
      <c r="J111" s="4">
        <v>149.19999999999999</v>
      </c>
      <c r="K111" s="4">
        <v>29.1</v>
      </c>
      <c r="L111" s="4">
        <v>13152.1</v>
      </c>
      <c r="M111" s="4">
        <v>11370.7</v>
      </c>
      <c r="N111" s="4">
        <v>9636.6666666666679</v>
      </c>
      <c r="O111" s="4">
        <v>8406.1333333333332</v>
      </c>
      <c r="P111" s="4">
        <v>183.06666666666669</v>
      </c>
      <c r="Q111" s="4">
        <v>937.9946310810468</v>
      </c>
      <c r="R111">
        <v>1.2339800000000001</v>
      </c>
      <c r="S111">
        <v>1.23143</v>
      </c>
      <c r="T111">
        <v>28.98</v>
      </c>
      <c r="W111" s="1">
        <f t="shared" si="8"/>
        <v>1.8082887711792655</v>
      </c>
      <c r="X111" s="1">
        <f t="shared" si="9"/>
        <v>3.3336420267591649E-2</v>
      </c>
      <c r="Y111" s="4">
        <f t="shared" si="10"/>
        <v>0</v>
      </c>
      <c r="AB111" s="1">
        <f t="shared" si="13"/>
        <v>1.8082887711792655</v>
      </c>
      <c r="AC111" s="1">
        <f t="shared" si="11"/>
        <v>5.0430853626891814E-2</v>
      </c>
      <c r="AD111" s="4">
        <f t="shared" si="12"/>
        <v>0.29999999999999982</v>
      </c>
    </row>
    <row r="112" spans="1:30" x14ac:dyDescent="0.25">
      <c r="A112" s="3">
        <v>37894</v>
      </c>
      <c r="B112" s="4">
        <v>6.1</v>
      </c>
      <c r="C112" s="4">
        <v>0.9</v>
      </c>
      <c r="D112" s="4">
        <v>3.1</v>
      </c>
      <c r="E112" s="4">
        <v>4.4000000000000004</v>
      </c>
      <c r="F112" s="4">
        <v>6</v>
      </c>
      <c r="G112" s="4">
        <v>6.1</v>
      </c>
      <c r="H112" s="4">
        <v>4</v>
      </c>
      <c r="I112" s="4">
        <v>138.5</v>
      </c>
      <c r="J112" s="4">
        <v>147.30000000000001</v>
      </c>
      <c r="K112" s="4">
        <v>22.7</v>
      </c>
      <c r="L112" s="4">
        <v>13372.4</v>
      </c>
      <c r="M112" s="4">
        <v>11625.1</v>
      </c>
      <c r="N112" s="4">
        <v>9794.6333333333332</v>
      </c>
      <c r="O112" s="4">
        <v>8596.0666666666657</v>
      </c>
      <c r="P112" s="4">
        <v>184.43333333333331</v>
      </c>
      <c r="Q112" s="4">
        <v>1000.5034328963751</v>
      </c>
      <c r="R112">
        <v>1.1284700000000001</v>
      </c>
      <c r="S112">
        <v>1.31585</v>
      </c>
      <c r="T112">
        <v>30.21</v>
      </c>
      <c r="W112" s="1">
        <f t="shared" si="8"/>
        <v>1.8082887711792655</v>
      </c>
      <c r="X112" s="1">
        <f t="shared" si="9"/>
        <v>0</v>
      </c>
      <c r="Y112" s="4">
        <f t="shared" si="10"/>
        <v>-0.29999999999999982</v>
      </c>
      <c r="AB112" s="1">
        <f t="shared" si="13"/>
        <v>1.8082887711792655</v>
      </c>
      <c r="AC112" s="1">
        <f t="shared" si="11"/>
        <v>6.7822596338760865E-2</v>
      </c>
      <c r="AD112" s="4">
        <f t="shared" si="12"/>
        <v>0.39999999999999947</v>
      </c>
    </row>
    <row r="113" spans="1:30" x14ac:dyDescent="0.25">
      <c r="A113" s="3">
        <v>37986</v>
      </c>
      <c r="B113" s="4">
        <v>5.8</v>
      </c>
      <c r="C113" s="4">
        <v>0.9</v>
      </c>
      <c r="D113" s="4">
        <v>3.2</v>
      </c>
      <c r="E113" s="4">
        <v>4.4000000000000004</v>
      </c>
      <c r="F113" s="4">
        <v>5.8</v>
      </c>
      <c r="G113" s="4">
        <v>5.9</v>
      </c>
      <c r="H113" s="4">
        <v>4</v>
      </c>
      <c r="I113" s="4">
        <v>143</v>
      </c>
      <c r="J113" s="4">
        <v>145.69999999999999</v>
      </c>
      <c r="K113" s="4">
        <v>21.1</v>
      </c>
      <c r="L113" s="4">
        <v>13528.7</v>
      </c>
      <c r="M113" s="4">
        <v>11816.8</v>
      </c>
      <c r="N113" s="4">
        <v>9834.0333333333328</v>
      </c>
      <c r="O113" s="4">
        <v>8665.6333333333332</v>
      </c>
      <c r="P113" s="4">
        <v>185.13333333333333</v>
      </c>
      <c r="Q113" s="4">
        <v>1056.4233675962789</v>
      </c>
      <c r="R113">
        <v>1.16666</v>
      </c>
      <c r="S113">
        <v>1.46611</v>
      </c>
      <c r="T113">
        <v>31.19</v>
      </c>
      <c r="W113" s="1">
        <f t="shared" si="8"/>
        <v>1.7578579175523736</v>
      </c>
      <c r="X113" s="1">
        <f t="shared" si="9"/>
        <v>-5.0430853626891814E-2</v>
      </c>
      <c r="Y113" s="4">
        <f t="shared" si="10"/>
        <v>-9.9999999999999645E-2</v>
      </c>
      <c r="AB113" s="1">
        <f t="shared" si="13"/>
        <v>1.7578579175523736</v>
      </c>
      <c r="AC113" s="1">
        <f t="shared" si="11"/>
        <v>-1.7094433359300165E-2</v>
      </c>
      <c r="AD113" s="4">
        <f t="shared" si="12"/>
        <v>-0.10000000000000053</v>
      </c>
    </row>
    <row r="114" spans="1:30" x14ac:dyDescent="0.25">
      <c r="A114" s="3">
        <v>38077</v>
      </c>
      <c r="B114" s="4">
        <v>5.7</v>
      </c>
      <c r="C114" s="4">
        <v>0.9</v>
      </c>
      <c r="D114" s="4">
        <v>3</v>
      </c>
      <c r="E114" s="4">
        <v>4.0999999999999996</v>
      </c>
      <c r="F114" s="4">
        <v>5.5</v>
      </c>
      <c r="G114" s="4">
        <v>5.6</v>
      </c>
      <c r="H114" s="4">
        <v>4</v>
      </c>
      <c r="I114" s="4">
        <v>148</v>
      </c>
      <c r="J114" s="4">
        <v>152.9</v>
      </c>
      <c r="K114" s="4">
        <v>21.6</v>
      </c>
      <c r="L114" s="4">
        <v>13606.5</v>
      </c>
      <c r="M114" s="4">
        <v>11988.4</v>
      </c>
      <c r="N114" s="4">
        <v>9905.7333333333318</v>
      </c>
      <c r="O114" s="4">
        <v>8795.4000000000015</v>
      </c>
      <c r="P114" s="4">
        <v>186.70000000000002</v>
      </c>
      <c r="Q114" s="4">
        <v>1133.2846780437783</v>
      </c>
      <c r="R114">
        <v>1.12114</v>
      </c>
      <c r="S114">
        <v>1.3760600000000001</v>
      </c>
      <c r="T114">
        <v>35.25</v>
      </c>
      <c r="W114" s="1">
        <f t="shared" si="8"/>
        <v>1.7404661748405046</v>
      </c>
      <c r="X114" s="1">
        <f t="shared" si="9"/>
        <v>-1.7391742711869052E-2</v>
      </c>
      <c r="Y114" s="4">
        <f t="shared" si="10"/>
        <v>-0.10000000000000053</v>
      </c>
      <c r="AB114" s="1">
        <f t="shared" si="13"/>
        <v>1.7404661748405046</v>
      </c>
      <c r="AC114" s="1">
        <f t="shared" si="11"/>
        <v>-3.4486176071169217E-2</v>
      </c>
      <c r="AD114" s="4">
        <f t="shared" si="12"/>
        <v>-0.20000000000000018</v>
      </c>
    </row>
    <row r="115" spans="1:30" x14ac:dyDescent="0.25">
      <c r="A115" s="3">
        <v>38168</v>
      </c>
      <c r="B115" s="4">
        <v>5.6</v>
      </c>
      <c r="C115" s="4">
        <v>1.1000000000000001</v>
      </c>
      <c r="D115" s="4">
        <v>3.7</v>
      </c>
      <c r="E115" s="4">
        <v>4.7</v>
      </c>
      <c r="F115" s="4">
        <v>6.1</v>
      </c>
      <c r="G115" s="4">
        <v>6.2</v>
      </c>
      <c r="H115" s="4">
        <v>4</v>
      </c>
      <c r="I115" s="4">
        <v>153.9</v>
      </c>
      <c r="J115" s="4">
        <v>160.4</v>
      </c>
      <c r="K115" s="4">
        <v>20</v>
      </c>
      <c r="L115" s="4">
        <v>13706.2</v>
      </c>
      <c r="M115" s="4">
        <v>12181.4</v>
      </c>
      <c r="N115" s="4">
        <v>10003.300000000001</v>
      </c>
      <c r="O115" s="4">
        <v>8944.5000000000018</v>
      </c>
      <c r="P115" s="4">
        <v>188.16666666666666</v>
      </c>
      <c r="Q115" s="4">
        <v>1122.8724272475602</v>
      </c>
      <c r="R115">
        <v>1.3092600000000001</v>
      </c>
      <c r="S115">
        <v>2.0069900000000001</v>
      </c>
      <c r="T115">
        <v>38.35</v>
      </c>
      <c r="W115" s="1">
        <f t="shared" si="8"/>
        <v>1.7227665977411035</v>
      </c>
      <c r="X115" s="1">
        <f t="shared" si="9"/>
        <v>-1.7699577099401065E-2</v>
      </c>
      <c r="Y115" s="4">
        <f t="shared" si="10"/>
        <v>-0.19999999999999929</v>
      </c>
      <c r="AB115" s="1">
        <f t="shared" si="13"/>
        <v>1.7227665977411035</v>
      </c>
      <c r="AC115" s="1">
        <f t="shared" si="11"/>
        <v>-8.552217343816193E-2</v>
      </c>
      <c r="AD115" s="4">
        <f t="shared" si="12"/>
        <v>-0.5</v>
      </c>
    </row>
    <row r="116" spans="1:30" x14ac:dyDescent="0.25">
      <c r="A116" s="3">
        <v>38260</v>
      </c>
      <c r="B116" s="4">
        <v>5.4</v>
      </c>
      <c r="C116" s="4">
        <v>1.5</v>
      </c>
      <c r="D116" s="4">
        <v>3.5</v>
      </c>
      <c r="E116" s="4">
        <v>4.4000000000000004</v>
      </c>
      <c r="F116" s="4">
        <v>5.8</v>
      </c>
      <c r="G116" s="4">
        <v>5.9</v>
      </c>
      <c r="H116" s="4">
        <v>4.4000000000000004</v>
      </c>
      <c r="I116" s="4">
        <v>159.4</v>
      </c>
      <c r="J116" s="4">
        <v>171.8</v>
      </c>
      <c r="K116" s="4">
        <v>19.3</v>
      </c>
      <c r="L116" s="4">
        <v>13830.8</v>
      </c>
      <c r="M116" s="4">
        <v>12367.7</v>
      </c>
      <c r="N116" s="4">
        <v>10056.066666666666</v>
      </c>
      <c r="O116" s="4">
        <v>9043.9</v>
      </c>
      <c r="P116" s="4">
        <v>189.36666666666665</v>
      </c>
      <c r="Q116" s="4">
        <v>1104.1461523163132</v>
      </c>
      <c r="R116">
        <v>1.7540800000000001</v>
      </c>
      <c r="S116">
        <v>2.3290500000000001</v>
      </c>
      <c r="T116">
        <v>43.87</v>
      </c>
      <c r="W116" s="1">
        <f t="shared" si="8"/>
        <v>1.6863989535702288</v>
      </c>
      <c r="X116" s="1">
        <f t="shared" si="9"/>
        <v>-3.636764417087468E-2</v>
      </c>
      <c r="Y116" s="4">
        <f t="shared" si="10"/>
        <v>0</v>
      </c>
      <c r="AB116" s="1">
        <f t="shared" si="13"/>
        <v>1.6863989535702288</v>
      </c>
      <c r="AC116" s="1">
        <f t="shared" si="11"/>
        <v>-0.12188981760903661</v>
      </c>
      <c r="AD116" s="4">
        <f t="shared" si="12"/>
        <v>-0.69999999999999929</v>
      </c>
    </row>
    <row r="117" spans="1:30" x14ac:dyDescent="0.25">
      <c r="A117" s="3">
        <v>38352</v>
      </c>
      <c r="B117" s="4">
        <v>5.4</v>
      </c>
      <c r="C117" s="4">
        <v>2</v>
      </c>
      <c r="D117" s="4">
        <v>3.5</v>
      </c>
      <c r="E117" s="4">
        <v>4.3</v>
      </c>
      <c r="F117" s="4">
        <v>5.4</v>
      </c>
      <c r="G117" s="4">
        <v>5.7</v>
      </c>
      <c r="H117" s="4">
        <v>4.9000000000000004</v>
      </c>
      <c r="I117" s="4">
        <v>165.3</v>
      </c>
      <c r="J117" s="4">
        <v>175.8</v>
      </c>
      <c r="K117" s="4">
        <v>16.600000000000001</v>
      </c>
      <c r="L117" s="4">
        <v>13950.4</v>
      </c>
      <c r="M117" s="4">
        <v>12562.2</v>
      </c>
      <c r="N117" s="4">
        <v>10181.566666666668</v>
      </c>
      <c r="O117" s="4">
        <v>9229.1666666666661</v>
      </c>
      <c r="P117" s="4">
        <v>191.4</v>
      </c>
      <c r="Q117" s="4">
        <v>1162.0717037775669</v>
      </c>
      <c r="R117">
        <v>2.2960699999999998</v>
      </c>
      <c r="S117">
        <v>2.7633800000000002</v>
      </c>
      <c r="T117">
        <v>48.3</v>
      </c>
      <c r="W117" s="1">
        <f t="shared" si="8"/>
        <v>1.6863989535702288</v>
      </c>
      <c r="X117" s="1">
        <f t="shared" si="9"/>
        <v>0</v>
      </c>
      <c r="Y117" s="4">
        <f t="shared" si="10"/>
        <v>-0.10000000000000053</v>
      </c>
      <c r="AB117" s="1">
        <f t="shared" si="13"/>
        <v>1.6863989535702288</v>
      </c>
      <c r="AC117" s="1">
        <f t="shared" si="11"/>
        <v>-7.1458963982144796E-2</v>
      </c>
      <c r="AD117" s="4">
        <f t="shared" si="12"/>
        <v>-0.39999999999999947</v>
      </c>
    </row>
    <row r="118" spans="1:30" x14ac:dyDescent="0.25">
      <c r="A118" s="3">
        <v>38442</v>
      </c>
      <c r="B118" s="4">
        <v>5.3</v>
      </c>
      <c r="C118" s="4">
        <v>2.5</v>
      </c>
      <c r="D118" s="4">
        <v>3.9</v>
      </c>
      <c r="E118" s="4">
        <v>4.4000000000000004</v>
      </c>
      <c r="F118" s="4">
        <v>5.4</v>
      </c>
      <c r="G118" s="4">
        <v>5.8</v>
      </c>
      <c r="H118" s="4">
        <v>5.4</v>
      </c>
      <c r="I118" s="4">
        <v>172.2</v>
      </c>
      <c r="J118" s="4">
        <v>175.8</v>
      </c>
      <c r="K118" s="4">
        <v>14.6</v>
      </c>
      <c r="L118" s="4">
        <v>14099.1</v>
      </c>
      <c r="M118" s="4">
        <v>12813.7</v>
      </c>
      <c r="N118" s="4">
        <v>10083.6</v>
      </c>
      <c r="O118" s="4">
        <v>9187.5333333333328</v>
      </c>
      <c r="P118" s="4">
        <v>192.36666666666667</v>
      </c>
      <c r="Q118" s="4">
        <v>1191.9771968239309</v>
      </c>
      <c r="R118">
        <v>2.8396499999999998</v>
      </c>
      <c r="S118">
        <v>3.4313099999999999</v>
      </c>
      <c r="T118">
        <v>49.73</v>
      </c>
      <c r="W118" s="1">
        <f t="shared" si="8"/>
        <v>1.6677068205580761</v>
      </c>
      <c r="X118" s="1">
        <f t="shared" si="9"/>
        <v>-1.8692133012152778E-2</v>
      </c>
      <c r="Y118" s="4">
        <f t="shared" si="10"/>
        <v>-0.20000000000000018</v>
      </c>
      <c r="AB118" s="1">
        <f t="shared" si="13"/>
        <v>1.6677068205580761</v>
      </c>
      <c r="AC118" s="1">
        <f t="shared" si="11"/>
        <v>-7.2759354282428523E-2</v>
      </c>
      <c r="AD118" s="4">
        <f t="shared" si="12"/>
        <v>-0.40000000000000036</v>
      </c>
    </row>
    <row r="119" spans="1:30" x14ac:dyDescent="0.25">
      <c r="A119" s="3">
        <v>38533</v>
      </c>
      <c r="B119" s="4">
        <v>5.0999999999999996</v>
      </c>
      <c r="C119" s="4">
        <v>2.9</v>
      </c>
      <c r="D119" s="4">
        <v>3.9</v>
      </c>
      <c r="E119" s="4">
        <v>4.2</v>
      </c>
      <c r="F119" s="4">
        <v>5.5</v>
      </c>
      <c r="G119" s="4">
        <v>5.7</v>
      </c>
      <c r="H119" s="4">
        <v>5.9</v>
      </c>
      <c r="I119" s="4">
        <v>179</v>
      </c>
      <c r="J119" s="4">
        <v>182.3</v>
      </c>
      <c r="K119" s="4">
        <v>17.7</v>
      </c>
      <c r="L119" s="4">
        <v>14172.7</v>
      </c>
      <c r="M119" s="4">
        <v>12974.1</v>
      </c>
      <c r="N119" s="4">
        <v>10163.299999999999</v>
      </c>
      <c r="O119" s="4">
        <v>9321.8333333333339</v>
      </c>
      <c r="P119" s="4">
        <v>193.66666666666666</v>
      </c>
      <c r="Q119" s="4">
        <v>1181.6513710580205</v>
      </c>
      <c r="R119">
        <v>3.2869299999999999</v>
      </c>
      <c r="S119">
        <v>3.7649400000000002</v>
      </c>
      <c r="T119">
        <v>53.05</v>
      </c>
      <c r="W119" s="1">
        <f t="shared" si="8"/>
        <v>1.62924053973028</v>
      </c>
      <c r="X119" s="1">
        <f t="shared" si="9"/>
        <v>-3.8466280827796018E-2</v>
      </c>
      <c r="Y119" s="4">
        <f t="shared" si="10"/>
        <v>-9.9999999999999645E-2</v>
      </c>
      <c r="AB119" s="1">
        <f t="shared" si="13"/>
        <v>1.62924053973028</v>
      </c>
      <c r="AC119" s="1">
        <f t="shared" si="11"/>
        <v>-9.3526058010823476E-2</v>
      </c>
      <c r="AD119" s="4">
        <f t="shared" si="12"/>
        <v>-0.5</v>
      </c>
    </row>
    <row r="120" spans="1:30" x14ac:dyDescent="0.25">
      <c r="A120" s="3">
        <v>38625</v>
      </c>
      <c r="B120" s="4">
        <v>5</v>
      </c>
      <c r="C120" s="4">
        <v>3.4</v>
      </c>
      <c r="D120" s="4">
        <v>4</v>
      </c>
      <c r="E120" s="4">
        <v>4.3</v>
      </c>
      <c r="F120" s="4">
        <v>5.5</v>
      </c>
      <c r="G120" s="4">
        <v>5.8</v>
      </c>
      <c r="H120" s="4">
        <v>6.4</v>
      </c>
      <c r="I120" s="4">
        <v>185.2</v>
      </c>
      <c r="J120" s="4">
        <v>187.1</v>
      </c>
      <c r="K120" s="4">
        <v>14.2</v>
      </c>
      <c r="L120" s="4">
        <v>14291.8</v>
      </c>
      <c r="M120" s="4">
        <v>13205.4</v>
      </c>
      <c r="N120" s="4">
        <v>10215.366666666667</v>
      </c>
      <c r="O120" s="4">
        <v>9472.4333333333325</v>
      </c>
      <c r="P120" s="4">
        <v>196.6</v>
      </c>
      <c r="Q120" s="4">
        <v>1224.1411142553995</v>
      </c>
      <c r="R120">
        <v>3.7750400000000002</v>
      </c>
      <c r="S120">
        <v>4.1768200000000002</v>
      </c>
      <c r="T120">
        <v>63.19</v>
      </c>
      <c r="W120" s="1">
        <f t="shared" si="8"/>
        <v>1.6094379124341003</v>
      </c>
      <c r="X120" s="1">
        <f t="shared" si="9"/>
        <v>-1.9802627296179764E-2</v>
      </c>
      <c r="Y120" s="4">
        <f t="shared" si="10"/>
        <v>0</v>
      </c>
      <c r="AB120" s="1">
        <f t="shared" si="13"/>
        <v>1.6094379124341003</v>
      </c>
      <c r="AC120" s="1">
        <f t="shared" si="11"/>
        <v>-7.6961041136128561E-2</v>
      </c>
      <c r="AD120" s="4">
        <f t="shared" si="12"/>
        <v>-0.40000000000000036</v>
      </c>
    </row>
    <row r="121" spans="1:30" x14ac:dyDescent="0.25">
      <c r="A121" s="3">
        <v>38717</v>
      </c>
      <c r="B121" s="4">
        <v>5</v>
      </c>
      <c r="C121" s="4">
        <v>3.8</v>
      </c>
      <c r="D121" s="4">
        <v>4.4000000000000004</v>
      </c>
      <c r="E121" s="4">
        <v>4.5999999999999996</v>
      </c>
      <c r="F121" s="4">
        <v>5.9</v>
      </c>
      <c r="G121" s="4">
        <v>6.2</v>
      </c>
      <c r="H121" s="4">
        <v>7</v>
      </c>
      <c r="I121" s="4">
        <v>190.7</v>
      </c>
      <c r="J121" s="4">
        <v>195.4</v>
      </c>
      <c r="K121" s="4">
        <v>16.5</v>
      </c>
      <c r="L121" s="4">
        <v>14373.4</v>
      </c>
      <c r="M121" s="4">
        <v>13381.6</v>
      </c>
      <c r="N121" s="4">
        <v>10299.699999999999</v>
      </c>
      <c r="O121" s="4">
        <v>9625.2999999999993</v>
      </c>
      <c r="P121" s="4">
        <v>198.43333333333331</v>
      </c>
      <c r="Q121" s="4">
        <v>1230.4685131905933</v>
      </c>
      <c r="R121">
        <v>4.3346799999999996</v>
      </c>
      <c r="S121">
        <v>4.72987</v>
      </c>
      <c r="T121">
        <v>60</v>
      </c>
      <c r="W121" s="1">
        <f t="shared" si="8"/>
        <v>1.6094379124341003</v>
      </c>
      <c r="X121" s="1">
        <f t="shared" si="9"/>
        <v>0</v>
      </c>
      <c r="Y121" s="4">
        <f t="shared" si="10"/>
        <v>-0.29999999999999982</v>
      </c>
      <c r="AB121" s="1">
        <f t="shared" si="13"/>
        <v>1.6094379124341003</v>
      </c>
      <c r="AC121" s="1">
        <f t="shared" si="11"/>
        <v>-7.6961041136128561E-2</v>
      </c>
      <c r="AD121" s="4">
        <f t="shared" si="12"/>
        <v>-0.40000000000000036</v>
      </c>
    </row>
    <row r="122" spans="1:30" x14ac:dyDescent="0.25">
      <c r="A122" s="3">
        <v>38807</v>
      </c>
      <c r="B122" s="4">
        <v>4.7</v>
      </c>
      <c r="C122" s="4">
        <v>4.4000000000000004</v>
      </c>
      <c r="D122" s="4">
        <v>4.5999999999999996</v>
      </c>
      <c r="E122" s="4">
        <v>4.7</v>
      </c>
      <c r="F122" s="4">
        <v>6</v>
      </c>
      <c r="G122" s="4">
        <v>6.3</v>
      </c>
      <c r="H122" s="4">
        <v>7.4</v>
      </c>
      <c r="I122" s="4">
        <v>193.9</v>
      </c>
      <c r="J122" s="4">
        <v>200</v>
      </c>
      <c r="K122" s="4">
        <v>14.6</v>
      </c>
      <c r="L122" s="4">
        <v>14546.1</v>
      </c>
      <c r="M122" s="4">
        <v>13648.9</v>
      </c>
      <c r="N122" s="4">
        <v>10534.9</v>
      </c>
      <c r="O122" s="4">
        <v>9890.7000000000007</v>
      </c>
      <c r="P122" s="4">
        <v>199.4666666666667</v>
      </c>
      <c r="Q122" s="4">
        <v>1283.0365144379382</v>
      </c>
      <c r="R122">
        <v>4.7654399999999999</v>
      </c>
      <c r="S122">
        <v>5.0399399999999996</v>
      </c>
      <c r="T122">
        <v>63.27</v>
      </c>
      <c r="W122" s="1">
        <f t="shared" si="8"/>
        <v>1.547562508716013</v>
      </c>
      <c r="X122" s="1">
        <f t="shared" si="9"/>
        <v>-6.1875403718087307E-2</v>
      </c>
      <c r="Y122" s="4">
        <f t="shared" si="10"/>
        <v>-0.10000000000000053</v>
      </c>
      <c r="AB122" s="1">
        <f t="shared" si="13"/>
        <v>1.547562508716013</v>
      </c>
      <c r="AC122" s="1">
        <f t="shared" si="11"/>
        <v>-0.12014431184206309</v>
      </c>
      <c r="AD122" s="4">
        <f t="shared" si="12"/>
        <v>-0.59999999999999964</v>
      </c>
    </row>
    <row r="123" spans="1:30" x14ac:dyDescent="0.25">
      <c r="A123" s="3">
        <v>38898</v>
      </c>
      <c r="B123" s="4">
        <v>4.5999999999999996</v>
      </c>
      <c r="C123" s="4">
        <v>4.7</v>
      </c>
      <c r="D123" s="4">
        <v>5</v>
      </c>
      <c r="E123" s="4">
        <v>5.2</v>
      </c>
      <c r="F123" s="4">
        <v>6.5</v>
      </c>
      <c r="G123" s="4">
        <v>6.6</v>
      </c>
      <c r="H123" s="4">
        <v>7.9</v>
      </c>
      <c r="I123" s="4">
        <v>193.1</v>
      </c>
      <c r="J123" s="4">
        <v>209</v>
      </c>
      <c r="K123" s="4">
        <v>23.8</v>
      </c>
      <c r="L123" s="4">
        <v>14589.6</v>
      </c>
      <c r="M123" s="4">
        <v>13799.8</v>
      </c>
      <c r="N123" s="4">
        <v>10550.733333333334</v>
      </c>
      <c r="O123" s="4">
        <v>9981.9666666666672</v>
      </c>
      <c r="P123" s="4">
        <v>201.26666666666665</v>
      </c>
      <c r="Q123" s="4">
        <v>1281.7694557262237</v>
      </c>
      <c r="R123">
        <v>5.2236399999999996</v>
      </c>
      <c r="S123">
        <v>5.4513499999999997</v>
      </c>
      <c r="T123">
        <v>70.41</v>
      </c>
      <c r="W123" s="1">
        <f t="shared" si="8"/>
        <v>1.5260563034950492</v>
      </c>
      <c r="X123" s="1">
        <f t="shared" si="9"/>
        <v>-2.1506205220963803E-2</v>
      </c>
      <c r="Y123" s="4">
        <f t="shared" si="10"/>
        <v>0</v>
      </c>
      <c r="AB123" s="1">
        <f t="shared" si="13"/>
        <v>1.5260563034950492</v>
      </c>
      <c r="AC123" s="1">
        <f t="shared" si="11"/>
        <v>-0.10318423623523088</v>
      </c>
      <c r="AD123" s="4">
        <f t="shared" si="12"/>
        <v>-0.5</v>
      </c>
    </row>
    <row r="124" spans="1:30" x14ac:dyDescent="0.25">
      <c r="A124" s="3">
        <v>38990</v>
      </c>
      <c r="B124" s="4">
        <v>4.5999999999999996</v>
      </c>
      <c r="C124" s="4">
        <v>4.9000000000000004</v>
      </c>
      <c r="D124" s="4">
        <v>4.8</v>
      </c>
      <c r="E124" s="4">
        <v>5</v>
      </c>
      <c r="F124" s="4">
        <v>6.4</v>
      </c>
      <c r="G124" s="4">
        <v>6.5</v>
      </c>
      <c r="H124" s="4">
        <v>8.3000000000000007</v>
      </c>
      <c r="I124" s="4">
        <v>191.6</v>
      </c>
      <c r="J124" s="4">
        <v>218.6</v>
      </c>
      <c r="K124" s="4">
        <v>18.600000000000001</v>
      </c>
      <c r="L124" s="4">
        <v>14602.6</v>
      </c>
      <c r="M124" s="4">
        <v>13908.5</v>
      </c>
      <c r="N124" s="4">
        <v>10580.833333333334</v>
      </c>
      <c r="O124" s="4">
        <v>10082</v>
      </c>
      <c r="P124" s="4">
        <v>203.16666666666666</v>
      </c>
      <c r="Q124" s="4">
        <v>1288.3985830025056</v>
      </c>
      <c r="R124">
        <v>5.4330299999999996</v>
      </c>
      <c r="S124">
        <v>5.5110799999999998</v>
      </c>
      <c r="T124">
        <v>70.42</v>
      </c>
      <c r="W124" s="1">
        <f t="shared" si="8"/>
        <v>1.5260563034950492</v>
      </c>
      <c r="X124" s="1">
        <f t="shared" si="9"/>
        <v>0</v>
      </c>
      <c r="Y124" s="4">
        <f t="shared" si="10"/>
        <v>-0.19999999999999929</v>
      </c>
      <c r="AB124" s="1">
        <f t="shared" si="13"/>
        <v>1.5260563034950492</v>
      </c>
      <c r="AC124" s="1">
        <f t="shared" si="11"/>
        <v>-8.3381608939051111E-2</v>
      </c>
      <c r="AD124" s="4">
        <f t="shared" si="12"/>
        <v>-0.40000000000000036</v>
      </c>
    </row>
    <row r="125" spans="1:30" x14ac:dyDescent="0.25">
      <c r="A125" s="3">
        <v>39082</v>
      </c>
      <c r="B125" s="4">
        <v>4.4000000000000004</v>
      </c>
      <c r="C125" s="4">
        <v>4.9000000000000004</v>
      </c>
      <c r="D125" s="4">
        <v>4.5999999999999996</v>
      </c>
      <c r="E125" s="4">
        <v>4.7</v>
      </c>
      <c r="F125" s="4">
        <v>6.1</v>
      </c>
      <c r="G125" s="4">
        <v>6.2</v>
      </c>
      <c r="H125" s="4">
        <v>8.3000000000000007</v>
      </c>
      <c r="I125" s="4">
        <v>191.2</v>
      </c>
      <c r="J125" s="4">
        <v>217.3</v>
      </c>
      <c r="K125" s="4">
        <v>12.7</v>
      </c>
      <c r="L125" s="4">
        <v>14716.9</v>
      </c>
      <c r="M125" s="4">
        <v>14066.4</v>
      </c>
      <c r="N125" s="4">
        <v>10719.133333333333</v>
      </c>
      <c r="O125" s="4">
        <v>10196.266666666666</v>
      </c>
      <c r="P125" s="4">
        <v>202.33333333333334</v>
      </c>
      <c r="Q125" s="4">
        <v>1389.4794336268558</v>
      </c>
      <c r="R125">
        <v>5.3688700000000003</v>
      </c>
      <c r="S125">
        <v>5.3033799999999998</v>
      </c>
      <c r="T125">
        <v>59.98</v>
      </c>
      <c r="W125" s="1">
        <f t="shared" si="8"/>
        <v>1.4816045409242156</v>
      </c>
      <c r="X125" s="1">
        <f t="shared" si="9"/>
        <v>-4.4451762570833608E-2</v>
      </c>
      <c r="Y125" s="4">
        <f t="shared" si="10"/>
        <v>9.9999999999999645E-2</v>
      </c>
      <c r="AB125" s="1">
        <f t="shared" si="13"/>
        <v>1.4816045409242156</v>
      </c>
      <c r="AC125" s="1">
        <f t="shared" si="11"/>
        <v>-0.12783337150988472</v>
      </c>
      <c r="AD125" s="4">
        <f t="shared" si="12"/>
        <v>-0.59999999999999964</v>
      </c>
    </row>
    <row r="126" spans="1:30" x14ac:dyDescent="0.25">
      <c r="A126" s="3">
        <v>39172</v>
      </c>
      <c r="B126" s="4">
        <v>4.5</v>
      </c>
      <c r="C126" s="4">
        <v>5</v>
      </c>
      <c r="D126" s="4">
        <v>4.5999999999999996</v>
      </c>
      <c r="E126" s="4">
        <v>4.8</v>
      </c>
      <c r="F126" s="4">
        <v>6.1</v>
      </c>
      <c r="G126" s="4">
        <v>6.2</v>
      </c>
      <c r="H126" s="4">
        <v>8.3000000000000007</v>
      </c>
      <c r="I126" s="4">
        <v>189</v>
      </c>
      <c r="J126" s="4">
        <v>227.1</v>
      </c>
      <c r="K126" s="4">
        <v>19.600000000000001</v>
      </c>
      <c r="L126" s="4">
        <v>14726</v>
      </c>
      <c r="M126" s="4">
        <v>14233.2</v>
      </c>
      <c r="N126" s="4">
        <v>10789.5</v>
      </c>
      <c r="O126" s="4">
        <v>10358.833333333334</v>
      </c>
      <c r="P126" s="4">
        <v>204.31700000000001</v>
      </c>
      <c r="Q126" s="4">
        <v>1425.3031301265257</v>
      </c>
      <c r="R126">
        <v>5.3554000000000004</v>
      </c>
      <c r="S126">
        <v>5.3160100000000003</v>
      </c>
      <c r="T126">
        <v>58.08</v>
      </c>
      <c r="W126" s="1">
        <f t="shared" si="8"/>
        <v>1.5040773967762742</v>
      </c>
      <c r="X126" s="1">
        <f t="shared" si="9"/>
        <v>2.2472855852058604E-2</v>
      </c>
      <c r="Y126" s="4">
        <f t="shared" si="10"/>
        <v>0</v>
      </c>
      <c r="AB126" s="1">
        <f t="shared" si="13"/>
        <v>1.5040773967762742</v>
      </c>
      <c r="AC126" s="1">
        <f t="shared" si="11"/>
        <v>-4.3485111939738808E-2</v>
      </c>
      <c r="AD126" s="4">
        <f t="shared" si="12"/>
        <v>-0.20000000000000018</v>
      </c>
    </row>
    <row r="127" spans="1:30" x14ac:dyDescent="0.25">
      <c r="A127" s="3">
        <v>39263</v>
      </c>
      <c r="B127" s="4">
        <v>4.5</v>
      </c>
      <c r="C127" s="4">
        <v>4.7</v>
      </c>
      <c r="D127" s="4">
        <v>4.7</v>
      </c>
      <c r="E127" s="4">
        <v>4.9000000000000004</v>
      </c>
      <c r="F127" s="4">
        <v>6.3</v>
      </c>
      <c r="G127" s="4">
        <v>6.4</v>
      </c>
      <c r="H127" s="4">
        <v>8.3000000000000007</v>
      </c>
      <c r="I127" s="4">
        <v>183.4</v>
      </c>
      <c r="J127" s="4">
        <v>236.4</v>
      </c>
      <c r="K127" s="4">
        <v>18.899999999999999</v>
      </c>
      <c r="L127" s="4">
        <v>14838.7</v>
      </c>
      <c r="M127" s="4">
        <v>14422.3</v>
      </c>
      <c r="N127" s="4">
        <v>10810.666666666666</v>
      </c>
      <c r="O127" s="4">
        <v>10461.6</v>
      </c>
      <c r="P127" s="4">
        <v>206.631</v>
      </c>
      <c r="Q127" s="4">
        <v>1496.4245476072472</v>
      </c>
      <c r="R127">
        <v>5.3579999999999997</v>
      </c>
      <c r="S127">
        <v>5.3564600000000002</v>
      </c>
      <c r="T127">
        <v>64.98</v>
      </c>
      <c r="W127" s="1">
        <f t="shared" si="8"/>
        <v>1.5040773967762742</v>
      </c>
      <c r="X127" s="1">
        <f t="shared" si="9"/>
        <v>0</v>
      </c>
      <c r="Y127" s="4">
        <f t="shared" si="10"/>
        <v>0.20000000000000018</v>
      </c>
      <c r="AB127" s="1">
        <f t="shared" si="13"/>
        <v>1.5040773967762742</v>
      </c>
      <c r="AC127" s="1">
        <f t="shared" si="11"/>
        <v>-2.1978906718775004E-2</v>
      </c>
      <c r="AD127" s="4">
        <f t="shared" si="12"/>
        <v>-9.9999999999999645E-2</v>
      </c>
    </row>
    <row r="128" spans="1:30" x14ac:dyDescent="0.25">
      <c r="A128" s="3">
        <v>39355</v>
      </c>
      <c r="B128" s="4">
        <v>4.7</v>
      </c>
      <c r="C128" s="4">
        <v>4.3</v>
      </c>
      <c r="D128" s="4">
        <v>4.5</v>
      </c>
      <c r="E128" s="4">
        <v>4.8</v>
      </c>
      <c r="F128" s="4">
        <v>6.5</v>
      </c>
      <c r="G128" s="4">
        <v>6.5</v>
      </c>
      <c r="H128" s="4">
        <v>8.1999999999999993</v>
      </c>
      <c r="I128" s="4">
        <v>177.7</v>
      </c>
      <c r="J128" s="4">
        <v>249.1</v>
      </c>
      <c r="K128" s="4">
        <v>30.8</v>
      </c>
      <c r="L128" s="4">
        <v>14938.5</v>
      </c>
      <c r="M128" s="4">
        <v>14569.7</v>
      </c>
      <c r="N128" s="4">
        <v>10838.633333333333</v>
      </c>
      <c r="O128" s="4">
        <v>10548.066666666668</v>
      </c>
      <c r="P128" s="4">
        <v>207.93899999999999</v>
      </c>
      <c r="Q128" s="4">
        <v>1490.812106104406</v>
      </c>
      <c r="R128">
        <v>5.4439200000000003</v>
      </c>
      <c r="S128">
        <v>5.2147800000000002</v>
      </c>
      <c r="T128">
        <v>75.47</v>
      </c>
      <c r="W128" s="1">
        <f t="shared" si="8"/>
        <v>1.547562508716013</v>
      </c>
      <c r="X128" s="1">
        <f t="shared" si="9"/>
        <v>4.3485111939738808E-2</v>
      </c>
      <c r="Y128" s="4">
        <f t="shared" si="10"/>
        <v>9.9999999999999645E-2</v>
      </c>
      <c r="AB128" s="1">
        <f t="shared" si="13"/>
        <v>1.547562508716013</v>
      </c>
      <c r="AC128" s="1">
        <f t="shared" si="11"/>
        <v>2.1506205220963803E-2</v>
      </c>
      <c r="AD128" s="4">
        <f t="shared" si="12"/>
        <v>0.10000000000000053</v>
      </c>
    </row>
    <row r="129" spans="1:30" x14ac:dyDescent="0.25">
      <c r="A129" s="3">
        <v>39447</v>
      </c>
      <c r="B129" s="4">
        <v>4.8</v>
      </c>
      <c r="C129" s="4">
        <v>3.4</v>
      </c>
      <c r="D129" s="4">
        <v>3.8</v>
      </c>
      <c r="E129" s="4">
        <v>4.4000000000000004</v>
      </c>
      <c r="F129" s="4">
        <v>6.4</v>
      </c>
      <c r="G129" s="4">
        <v>6.2</v>
      </c>
      <c r="H129" s="4">
        <v>7.5</v>
      </c>
      <c r="I129" s="4">
        <v>171.8</v>
      </c>
      <c r="J129" s="4">
        <v>251.5</v>
      </c>
      <c r="K129" s="4">
        <v>31.1</v>
      </c>
      <c r="L129" s="4">
        <v>14991.8</v>
      </c>
      <c r="M129" s="4">
        <v>14685.3</v>
      </c>
      <c r="N129" s="4">
        <v>10847.733333333332</v>
      </c>
      <c r="O129" s="4">
        <v>10662.933333333334</v>
      </c>
      <c r="P129" s="4">
        <v>210.48966666666669</v>
      </c>
      <c r="Q129" s="4">
        <v>1494.0907462789228</v>
      </c>
      <c r="R129">
        <v>5.0335099999999997</v>
      </c>
      <c r="S129">
        <v>4.62012</v>
      </c>
      <c r="T129">
        <v>90.75</v>
      </c>
      <c r="W129" s="1">
        <f t="shared" si="8"/>
        <v>1.5686159179138452</v>
      </c>
      <c r="X129" s="1">
        <f t="shared" si="9"/>
        <v>2.1053409197832273E-2</v>
      </c>
      <c r="Y129" s="4">
        <f t="shared" si="10"/>
        <v>0.20000000000000018</v>
      </c>
      <c r="AB129" s="1">
        <f t="shared" si="13"/>
        <v>1.5686159179138452</v>
      </c>
      <c r="AC129" s="1">
        <f t="shared" si="11"/>
        <v>8.7011376989629685E-2</v>
      </c>
      <c r="AD129" s="4">
        <f t="shared" si="12"/>
        <v>0.39999999999999947</v>
      </c>
    </row>
    <row r="130" spans="1:30" x14ac:dyDescent="0.25">
      <c r="A130" s="3">
        <v>39538</v>
      </c>
      <c r="B130" s="4">
        <v>5</v>
      </c>
      <c r="C130" s="4">
        <v>2.1</v>
      </c>
      <c r="D130" s="4">
        <v>2.8</v>
      </c>
      <c r="E130" s="4">
        <v>3.9</v>
      </c>
      <c r="F130" s="4">
        <v>6.5</v>
      </c>
      <c r="G130" s="4">
        <v>5.9</v>
      </c>
      <c r="H130" s="4">
        <v>6.2</v>
      </c>
      <c r="I130" s="4">
        <v>164.5</v>
      </c>
      <c r="J130" s="4">
        <v>239.9</v>
      </c>
      <c r="K130" s="4">
        <v>32.200000000000003</v>
      </c>
      <c r="L130" s="4">
        <v>14889.5</v>
      </c>
      <c r="M130" s="4">
        <v>14668.4</v>
      </c>
      <c r="N130" s="4">
        <v>10926.666666666666</v>
      </c>
      <c r="O130" s="4">
        <v>10832.666666666666</v>
      </c>
      <c r="P130" s="4">
        <v>212.76966666666667</v>
      </c>
      <c r="Q130" s="4">
        <v>1350.1932473372769</v>
      </c>
      <c r="R130">
        <v>3.2886299999999999</v>
      </c>
      <c r="S130">
        <v>2.9411299999999998</v>
      </c>
      <c r="T130">
        <v>97.94</v>
      </c>
      <c r="W130" s="1">
        <f t="shared" si="8"/>
        <v>1.6094379124341003</v>
      </c>
      <c r="X130" s="1">
        <f t="shared" si="9"/>
        <v>4.0821994520255034E-2</v>
      </c>
      <c r="Y130" s="4">
        <f t="shared" si="10"/>
        <v>0.29999999999999982</v>
      </c>
      <c r="AB130" s="1">
        <f t="shared" ref="AB130:AB165" si="14">LN(B130)</f>
        <v>1.6094379124341003</v>
      </c>
      <c r="AC130" s="1">
        <f t="shared" si="11"/>
        <v>0.10536051565782611</v>
      </c>
      <c r="AD130" s="4">
        <f t="shared" si="12"/>
        <v>0.5</v>
      </c>
    </row>
    <row r="131" spans="1:30" x14ac:dyDescent="0.25">
      <c r="A131" s="3">
        <v>39629</v>
      </c>
      <c r="B131" s="4">
        <v>5.3</v>
      </c>
      <c r="C131" s="4">
        <v>1.6</v>
      </c>
      <c r="D131" s="4">
        <v>3.2</v>
      </c>
      <c r="E131" s="4">
        <v>4.0999999999999996</v>
      </c>
      <c r="F131" s="4">
        <v>6.8</v>
      </c>
      <c r="G131" s="4">
        <v>6.1</v>
      </c>
      <c r="H131" s="4">
        <v>5.0999999999999996</v>
      </c>
      <c r="I131" s="4">
        <v>156.6</v>
      </c>
      <c r="J131" s="4">
        <v>223.9</v>
      </c>
      <c r="K131" s="4">
        <v>24.1</v>
      </c>
      <c r="L131" s="4">
        <v>14963.4</v>
      </c>
      <c r="M131" s="4">
        <v>14813</v>
      </c>
      <c r="N131" s="4">
        <v>11156.1</v>
      </c>
      <c r="O131" s="4">
        <v>11176.199999999999</v>
      </c>
      <c r="P131" s="4">
        <v>215.53766666666664</v>
      </c>
      <c r="Q131" s="4">
        <v>1371.6456374212992</v>
      </c>
      <c r="R131">
        <v>2.7524299999999999</v>
      </c>
      <c r="S131">
        <v>3.0898500000000002</v>
      </c>
      <c r="T131">
        <v>123.95</v>
      </c>
      <c r="W131" s="1">
        <f t="shared" ref="W131:W165" si="15">LN(B131)</f>
        <v>1.6677068205580761</v>
      </c>
      <c r="X131" s="1">
        <f t="shared" si="9"/>
        <v>5.8268908123975782E-2</v>
      </c>
      <c r="Y131" s="4">
        <f t="shared" si="10"/>
        <v>0.70000000000000018</v>
      </c>
      <c r="AB131" s="1">
        <f t="shared" si="14"/>
        <v>1.6677068205580761</v>
      </c>
      <c r="AC131" s="1">
        <f t="shared" si="11"/>
        <v>0.1636294237818019</v>
      </c>
      <c r="AD131" s="4">
        <f t="shared" si="12"/>
        <v>0.79999999999999982</v>
      </c>
    </row>
    <row r="132" spans="1:30" x14ac:dyDescent="0.25">
      <c r="A132" s="3">
        <v>39721</v>
      </c>
      <c r="B132" s="4">
        <v>6</v>
      </c>
      <c r="C132" s="4">
        <v>1.5</v>
      </c>
      <c r="D132" s="4">
        <v>3.1</v>
      </c>
      <c r="E132" s="4">
        <v>4.0999999999999996</v>
      </c>
      <c r="F132" s="4">
        <v>7.2</v>
      </c>
      <c r="G132" s="4">
        <v>6.3</v>
      </c>
      <c r="H132" s="4">
        <v>5</v>
      </c>
      <c r="I132" s="4">
        <v>149.19999999999999</v>
      </c>
      <c r="J132" s="4">
        <v>233.4</v>
      </c>
      <c r="K132" s="4">
        <v>46.7</v>
      </c>
      <c r="L132" s="4">
        <v>14891.6</v>
      </c>
      <c r="M132" s="4">
        <v>14843</v>
      </c>
      <c r="N132" s="4">
        <v>10899.966666666667</v>
      </c>
      <c r="O132" s="4">
        <v>11030.466666666667</v>
      </c>
      <c r="P132" s="4">
        <v>218.86100000000002</v>
      </c>
      <c r="Q132" s="4">
        <v>1251.9360279250311</v>
      </c>
      <c r="R132">
        <v>2.9080900000000001</v>
      </c>
      <c r="S132">
        <v>3.2982800000000001</v>
      </c>
      <c r="T132">
        <v>118.05</v>
      </c>
      <c r="W132" s="1">
        <f t="shared" si="15"/>
        <v>1.791759469228055</v>
      </c>
      <c r="X132" s="1">
        <f t="shared" ref="X132:X165" si="16">W132-W131</f>
        <v>0.12405264866997889</v>
      </c>
      <c r="Y132" s="4">
        <f t="shared" ref="Y132:Y165" si="17">B133-B132</f>
        <v>0.90000000000000036</v>
      </c>
      <c r="AB132" s="1">
        <f t="shared" si="14"/>
        <v>1.791759469228055</v>
      </c>
      <c r="AC132" s="1">
        <f t="shared" si="11"/>
        <v>0.24419696051204198</v>
      </c>
      <c r="AD132" s="4">
        <f t="shared" si="12"/>
        <v>1.2999999999999998</v>
      </c>
    </row>
    <row r="133" spans="1:30" x14ac:dyDescent="0.25">
      <c r="A133" s="3">
        <v>39813</v>
      </c>
      <c r="B133" s="4">
        <v>6.9</v>
      </c>
      <c r="C133" s="4">
        <v>0.3</v>
      </c>
      <c r="D133" s="4">
        <v>2.2000000000000002</v>
      </c>
      <c r="E133" s="4">
        <v>3.7</v>
      </c>
      <c r="F133" s="4">
        <v>9.4</v>
      </c>
      <c r="G133" s="4">
        <v>5.8</v>
      </c>
      <c r="H133" s="4">
        <v>4.0999999999999996</v>
      </c>
      <c r="I133" s="4">
        <v>141.5</v>
      </c>
      <c r="J133" s="4">
        <v>222.5</v>
      </c>
      <c r="K133" s="4">
        <v>80.900000000000006</v>
      </c>
      <c r="L133" s="4">
        <v>14577</v>
      </c>
      <c r="M133" s="4">
        <v>14549.9</v>
      </c>
      <c r="N133" s="4">
        <v>10970.366666666669</v>
      </c>
      <c r="O133" s="4">
        <v>10942.133333333333</v>
      </c>
      <c r="P133" s="4">
        <v>213.84866666666667</v>
      </c>
      <c r="Q133" s="4">
        <v>909.80147433646869</v>
      </c>
      <c r="R133">
        <v>2.77102</v>
      </c>
      <c r="S133">
        <v>3.0264099999999998</v>
      </c>
      <c r="T133">
        <v>58.35</v>
      </c>
      <c r="W133" s="1">
        <f t="shared" si="15"/>
        <v>1.9315214116032138</v>
      </c>
      <c r="X133" s="1">
        <f t="shared" si="16"/>
        <v>0.13976194237515882</v>
      </c>
      <c r="Y133" s="4">
        <f t="shared" si="17"/>
        <v>1.4000000000000004</v>
      </c>
      <c r="AB133" s="1">
        <f t="shared" si="14"/>
        <v>1.9315214116032138</v>
      </c>
      <c r="AC133" s="1">
        <f t="shared" si="11"/>
        <v>0.36290549368936853</v>
      </c>
      <c r="AD133" s="4">
        <f t="shared" si="12"/>
        <v>2.1000000000000005</v>
      </c>
    </row>
    <row r="134" spans="1:30" x14ac:dyDescent="0.25">
      <c r="A134" s="3">
        <v>39903</v>
      </c>
      <c r="B134" s="4">
        <v>8.3000000000000007</v>
      </c>
      <c r="C134" s="4">
        <v>0.2</v>
      </c>
      <c r="D134" s="4">
        <v>1.9</v>
      </c>
      <c r="E134" s="4">
        <v>3.2</v>
      </c>
      <c r="F134" s="4">
        <v>9</v>
      </c>
      <c r="G134" s="4">
        <v>5</v>
      </c>
      <c r="H134" s="4">
        <v>3.3</v>
      </c>
      <c r="I134" s="4">
        <v>137.19999999999999</v>
      </c>
      <c r="J134" s="4">
        <v>208.9</v>
      </c>
      <c r="K134" s="4">
        <v>56.7</v>
      </c>
      <c r="L134" s="4">
        <v>14375</v>
      </c>
      <c r="M134" s="4">
        <v>14383.9</v>
      </c>
      <c r="N134" s="4">
        <v>10949.233333333332</v>
      </c>
      <c r="O134" s="4">
        <v>10859.6</v>
      </c>
      <c r="P134" s="4">
        <v>212.37766666666667</v>
      </c>
      <c r="Q134" s="4">
        <v>809.30970752879966</v>
      </c>
      <c r="R134">
        <v>1.24044</v>
      </c>
      <c r="S134">
        <v>2.0288400000000002</v>
      </c>
      <c r="T134">
        <v>42.91</v>
      </c>
      <c r="W134" s="1">
        <f t="shared" si="15"/>
        <v>2.1162555148025524</v>
      </c>
      <c r="X134" s="1">
        <f t="shared" si="16"/>
        <v>0.18473410319933858</v>
      </c>
      <c r="Y134" s="4">
        <f t="shared" si="17"/>
        <v>1</v>
      </c>
      <c r="AB134" s="1">
        <f t="shared" si="14"/>
        <v>2.1162555148025524</v>
      </c>
      <c r="AC134" s="1">
        <f t="shared" si="11"/>
        <v>0.50681760236845208</v>
      </c>
      <c r="AD134" s="4">
        <f t="shared" si="12"/>
        <v>3.3000000000000007</v>
      </c>
    </row>
    <row r="135" spans="1:30" x14ac:dyDescent="0.25">
      <c r="A135" s="3">
        <v>39994</v>
      </c>
      <c r="B135" s="4">
        <v>9.3000000000000007</v>
      </c>
      <c r="C135" s="4">
        <v>0.2</v>
      </c>
      <c r="D135" s="4">
        <v>2.2999999999999998</v>
      </c>
      <c r="E135" s="4">
        <v>3.7</v>
      </c>
      <c r="F135" s="4">
        <v>8.1999999999999993</v>
      </c>
      <c r="G135" s="4">
        <v>5.0999999999999996</v>
      </c>
      <c r="H135" s="4">
        <v>3.3</v>
      </c>
      <c r="I135" s="4">
        <v>137.1</v>
      </c>
      <c r="J135" s="4">
        <v>178.5</v>
      </c>
      <c r="K135" s="4">
        <v>42.3</v>
      </c>
      <c r="L135" s="4">
        <v>14355.6</v>
      </c>
      <c r="M135" s="4">
        <v>14340.4</v>
      </c>
      <c r="N135" s="4">
        <v>11027.199999999999</v>
      </c>
      <c r="O135" s="4">
        <v>10985.9</v>
      </c>
      <c r="P135" s="4">
        <v>213.50699999999998</v>
      </c>
      <c r="Q135" s="4">
        <v>892.22502003349075</v>
      </c>
      <c r="R135">
        <v>0.84041999999999994</v>
      </c>
      <c r="S135">
        <v>1.7619899999999999</v>
      </c>
      <c r="T135">
        <v>59.44</v>
      </c>
      <c r="W135" s="1">
        <f t="shared" si="15"/>
        <v>2.2300144001592104</v>
      </c>
      <c r="X135" s="1">
        <f t="shared" si="16"/>
        <v>0.11375888535665801</v>
      </c>
      <c r="Y135" s="4">
        <f t="shared" si="17"/>
        <v>0.29999999999999893</v>
      </c>
      <c r="AB135" s="1">
        <f t="shared" si="14"/>
        <v>2.2300144001592104</v>
      </c>
      <c r="AC135" s="1">
        <f t="shared" ref="AC135:AC165" si="18">AB135-AB131</f>
        <v>0.56230757960113431</v>
      </c>
      <c r="AD135" s="4">
        <f t="shared" ref="AD135:AD165" si="19">B135-B131</f>
        <v>4.0000000000000009</v>
      </c>
    </row>
    <row r="136" spans="1:30" x14ac:dyDescent="0.25">
      <c r="A136" s="3">
        <v>40086</v>
      </c>
      <c r="B136" s="4">
        <v>9.6</v>
      </c>
      <c r="C136" s="4">
        <v>0.2</v>
      </c>
      <c r="D136" s="4">
        <v>2.5</v>
      </c>
      <c r="E136" s="4">
        <v>3.8</v>
      </c>
      <c r="F136" s="4">
        <v>6.8</v>
      </c>
      <c r="G136" s="4">
        <v>5.0999999999999996</v>
      </c>
      <c r="H136" s="4">
        <v>3.3</v>
      </c>
      <c r="I136" s="4">
        <v>137.69999999999999</v>
      </c>
      <c r="J136" s="4">
        <v>154</v>
      </c>
      <c r="K136" s="4">
        <v>31.3</v>
      </c>
      <c r="L136" s="4">
        <v>14402.5</v>
      </c>
      <c r="M136" s="4">
        <v>14384.1</v>
      </c>
      <c r="N136" s="4">
        <v>10906.333333333334</v>
      </c>
      <c r="O136" s="4">
        <v>10933.9</v>
      </c>
      <c r="P136" s="4">
        <v>215.34399999999997</v>
      </c>
      <c r="Q136" s="4">
        <v>996.69930095831376</v>
      </c>
      <c r="R136">
        <v>0.41381000000000001</v>
      </c>
      <c r="S136">
        <v>1.3981600000000001</v>
      </c>
      <c r="T136">
        <v>68.2</v>
      </c>
      <c r="W136" s="1">
        <f t="shared" si="15"/>
        <v>2.2617630984737906</v>
      </c>
      <c r="X136" s="1">
        <f t="shared" si="16"/>
        <v>3.174869831458027E-2</v>
      </c>
      <c r="Y136" s="4">
        <f t="shared" si="17"/>
        <v>0.30000000000000071</v>
      </c>
      <c r="AB136" s="1">
        <f t="shared" si="14"/>
        <v>2.2617630984737906</v>
      </c>
      <c r="AC136" s="1">
        <f t="shared" si="18"/>
        <v>0.47000362924573569</v>
      </c>
      <c r="AD136" s="4">
        <f t="shared" si="19"/>
        <v>3.5999999999999996</v>
      </c>
    </row>
    <row r="137" spans="1:30" x14ac:dyDescent="0.25">
      <c r="A137" s="3">
        <v>40178</v>
      </c>
      <c r="B137" s="4">
        <v>9.9</v>
      </c>
      <c r="C137" s="4">
        <v>0.1</v>
      </c>
      <c r="D137" s="4">
        <v>2.2999999999999998</v>
      </c>
      <c r="E137" s="4">
        <v>3.7</v>
      </c>
      <c r="F137" s="4">
        <v>6.1</v>
      </c>
      <c r="G137" s="4">
        <v>4.9000000000000004</v>
      </c>
      <c r="H137" s="4">
        <v>3.3</v>
      </c>
      <c r="I137" s="4">
        <v>138.19999999999999</v>
      </c>
      <c r="J137" s="4">
        <v>155.19999999999999</v>
      </c>
      <c r="K137" s="4">
        <v>30.7</v>
      </c>
      <c r="L137" s="4">
        <v>14541.9</v>
      </c>
      <c r="M137" s="4">
        <v>14566.5</v>
      </c>
      <c r="N137" s="4">
        <v>10892.1</v>
      </c>
      <c r="O137" s="4">
        <v>10994.033333333333</v>
      </c>
      <c r="P137" s="4">
        <v>217.03</v>
      </c>
      <c r="Q137" s="4">
        <v>1088.7034321608355</v>
      </c>
      <c r="R137">
        <v>0.26832</v>
      </c>
      <c r="S137">
        <v>1.10565</v>
      </c>
      <c r="T137">
        <v>76.06</v>
      </c>
      <c r="W137" s="1">
        <f t="shared" si="15"/>
        <v>2.2925347571405443</v>
      </c>
      <c r="X137" s="1">
        <f t="shared" si="16"/>
        <v>3.0771658666753687E-2</v>
      </c>
      <c r="Y137" s="4">
        <f t="shared" si="17"/>
        <v>-9.9999999999999645E-2</v>
      </c>
      <c r="AB137" s="1">
        <f t="shared" si="14"/>
        <v>2.2925347571405443</v>
      </c>
      <c r="AC137" s="1">
        <f t="shared" si="18"/>
        <v>0.36101334553733055</v>
      </c>
      <c r="AD137" s="4">
        <f t="shared" si="19"/>
        <v>3</v>
      </c>
    </row>
    <row r="138" spans="1:30" x14ac:dyDescent="0.25">
      <c r="A138" s="3">
        <v>40268</v>
      </c>
      <c r="B138" s="4">
        <v>9.8000000000000007</v>
      </c>
      <c r="C138" s="4">
        <v>0.1</v>
      </c>
      <c r="D138" s="4">
        <v>2.4</v>
      </c>
      <c r="E138" s="4">
        <v>3.9</v>
      </c>
      <c r="F138" s="4">
        <v>5.8</v>
      </c>
      <c r="G138" s="4">
        <v>5</v>
      </c>
      <c r="H138" s="4">
        <v>3.3</v>
      </c>
      <c r="I138" s="4">
        <v>138.30000000000001</v>
      </c>
      <c r="J138" s="4">
        <v>149.80000000000001</v>
      </c>
      <c r="K138" s="4">
        <v>27.3</v>
      </c>
      <c r="L138" s="4">
        <v>14604.8</v>
      </c>
      <c r="M138" s="4">
        <v>14681.1</v>
      </c>
      <c r="N138" s="4">
        <v>10902.066666666668</v>
      </c>
      <c r="O138" s="4">
        <v>11041.466666666665</v>
      </c>
      <c r="P138" s="4">
        <v>217.37400000000002</v>
      </c>
      <c r="Q138" s="4">
        <v>1121.5974678915368</v>
      </c>
      <c r="R138">
        <v>0.25692999999999999</v>
      </c>
      <c r="S138">
        <v>0.87439999999999996</v>
      </c>
      <c r="T138">
        <v>78.64</v>
      </c>
      <c r="W138" s="1">
        <f t="shared" si="15"/>
        <v>2.2823823856765264</v>
      </c>
      <c r="X138" s="1">
        <f t="shared" si="16"/>
        <v>-1.0152371464017929E-2</v>
      </c>
      <c r="Y138" s="4">
        <f t="shared" si="17"/>
        <v>-0.20000000000000107</v>
      </c>
      <c r="AB138" s="1">
        <f t="shared" si="14"/>
        <v>2.2823823856765264</v>
      </c>
      <c r="AC138" s="1">
        <f t="shared" si="18"/>
        <v>0.16612687087397404</v>
      </c>
      <c r="AD138" s="4">
        <f t="shared" si="19"/>
        <v>1.5</v>
      </c>
    </row>
    <row r="139" spans="1:30" x14ac:dyDescent="0.25">
      <c r="A139" s="3">
        <v>40359</v>
      </c>
      <c r="B139" s="4">
        <v>9.6</v>
      </c>
      <c r="C139" s="4">
        <v>0.1</v>
      </c>
      <c r="D139" s="4">
        <v>2.2999999999999998</v>
      </c>
      <c r="E139" s="4">
        <v>3.6</v>
      </c>
      <c r="F139" s="4">
        <v>5.6</v>
      </c>
      <c r="G139" s="4">
        <v>4.8</v>
      </c>
      <c r="H139" s="4">
        <v>3.3</v>
      </c>
      <c r="I139" s="4">
        <v>137.4</v>
      </c>
      <c r="J139" s="4">
        <v>164.5</v>
      </c>
      <c r="K139" s="4">
        <v>45.8</v>
      </c>
      <c r="L139" s="4">
        <v>14745.9</v>
      </c>
      <c r="M139" s="4">
        <v>14888.6</v>
      </c>
      <c r="N139" s="4">
        <v>11043.833333333334</v>
      </c>
      <c r="O139" s="4">
        <v>11197.633333333333</v>
      </c>
      <c r="P139" s="4">
        <v>217.29733333333334</v>
      </c>
      <c r="Q139" s="4">
        <v>1135.2467142274297</v>
      </c>
      <c r="R139">
        <v>0.43862000000000001</v>
      </c>
      <c r="S139">
        <v>1.0951</v>
      </c>
      <c r="T139">
        <v>77.790000000000006</v>
      </c>
      <c r="W139" s="1">
        <f t="shared" si="15"/>
        <v>2.2617630984737906</v>
      </c>
      <c r="X139" s="1">
        <f t="shared" si="16"/>
        <v>-2.0619287202735759E-2</v>
      </c>
      <c r="Y139" s="4">
        <f t="shared" si="17"/>
        <v>-9.9999999999999645E-2</v>
      </c>
      <c r="AB139" s="1">
        <f t="shared" si="14"/>
        <v>2.2617630984737906</v>
      </c>
      <c r="AC139" s="1">
        <f t="shared" si="18"/>
        <v>3.174869831458027E-2</v>
      </c>
      <c r="AD139" s="4">
        <f t="shared" si="19"/>
        <v>0.29999999999999893</v>
      </c>
    </row>
    <row r="140" spans="1:30" x14ac:dyDescent="0.25">
      <c r="A140" s="3">
        <v>40451</v>
      </c>
      <c r="B140" s="4">
        <v>9.5</v>
      </c>
      <c r="C140" s="4">
        <v>0.2</v>
      </c>
      <c r="D140" s="4">
        <v>1.6</v>
      </c>
      <c r="E140" s="4">
        <v>2.9</v>
      </c>
      <c r="F140" s="4">
        <v>5.0999999999999996</v>
      </c>
      <c r="G140" s="4">
        <v>4.4000000000000004</v>
      </c>
      <c r="H140" s="4">
        <v>3.3</v>
      </c>
      <c r="I140" s="4">
        <v>134.69999999999999</v>
      </c>
      <c r="J140" s="4">
        <v>166.9</v>
      </c>
      <c r="K140" s="4">
        <v>32.9</v>
      </c>
      <c r="L140" s="4">
        <v>14845.5</v>
      </c>
      <c r="M140" s="4">
        <v>15057.7</v>
      </c>
      <c r="N140" s="4">
        <v>11098.800000000001</v>
      </c>
      <c r="O140" s="4">
        <v>11286.633333333331</v>
      </c>
      <c r="P140" s="4">
        <v>217.93433333333334</v>
      </c>
      <c r="Q140" s="4">
        <v>1096.3892165329685</v>
      </c>
      <c r="R140">
        <v>0.38846999999999998</v>
      </c>
      <c r="S140">
        <v>0.95543</v>
      </c>
      <c r="T140">
        <v>76.05</v>
      </c>
      <c r="W140" s="1">
        <f t="shared" si="15"/>
        <v>2.2512917986064953</v>
      </c>
      <c r="X140" s="1">
        <f t="shared" si="16"/>
        <v>-1.0471299867295336E-2</v>
      </c>
      <c r="Y140" s="4">
        <f t="shared" si="17"/>
        <v>0</v>
      </c>
      <c r="AB140" s="1">
        <f t="shared" si="14"/>
        <v>2.2512917986064953</v>
      </c>
      <c r="AC140" s="1">
        <f t="shared" si="18"/>
        <v>-1.0471299867295336E-2</v>
      </c>
      <c r="AD140" s="4">
        <f t="shared" si="19"/>
        <v>-9.9999999999999645E-2</v>
      </c>
    </row>
    <row r="141" spans="1:30" x14ac:dyDescent="0.25">
      <c r="A141" s="3">
        <v>40543</v>
      </c>
      <c r="B141" s="4">
        <v>9.5</v>
      </c>
      <c r="C141" s="4">
        <v>0.1</v>
      </c>
      <c r="D141" s="4">
        <v>1.5</v>
      </c>
      <c r="E141" s="4">
        <v>3</v>
      </c>
      <c r="F141" s="4">
        <v>5</v>
      </c>
      <c r="G141" s="4">
        <v>4.5</v>
      </c>
      <c r="H141" s="4">
        <v>3.3</v>
      </c>
      <c r="I141" s="4">
        <v>133.5</v>
      </c>
      <c r="J141" s="4">
        <v>172.7</v>
      </c>
      <c r="K141" s="4">
        <v>23.5</v>
      </c>
      <c r="L141" s="4">
        <v>14939</v>
      </c>
      <c r="M141" s="4">
        <v>15230.2</v>
      </c>
      <c r="N141" s="4">
        <v>11176.033333333333</v>
      </c>
      <c r="O141" s="4">
        <v>11425.733333333332</v>
      </c>
      <c r="P141" s="4">
        <v>219.69899999999998</v>
      </c>
      <c r="Q141" s="4">
        <v>1203.9988950923523</v>
      </c>
      <c r="R141">
        <v>0.2928</v>
      </c>
      <c r="S141">
        <v>0.77225999999999995</v>
      </c>
      <c r="T141">
        <v>85.1</v>
      </c>
      <c r="W141" s="1">
        <f t="shared" si="15"/>
        <v>2.2512917986064953</v>
      </c>
      <c r="X141" s="1">
        <f t="shared" si="16"/>
        <v>0</v>
      </c>
      <c r="Y141" s="4">
        <f t="shared" si="17"/>
        <v>-0.5</v>
      </c>
      <c r="AB141" s="1">
        <f t="shared" si="14"/>
        <v>2.2512917986064953</v>
      </c>
      <c r="AC141" s="1">
        <f t="shared" si="18"/>
        <v>-4.1242958534049023E-2</v>
      </c>
      <c r="AD141" s="4">
        <f t="shared" si="19"/>
        <v>-0.40000000000000036</v>
      </c>
    </row>
    <row r="142" spans="1:30" x14ac:dyDescent="0.25">
      <c r="A142" s="3">
        <v>40633</v>
      </c>
      <c r="B142" s="4">
        <v>9</v>
      </c>
      <c r="C142" s="4">
        <v>0.1</v>
      </c>
      <c r="D142" s="4">
        <v>2.1</v>
      </c>
      <c r="E142" s="4">
        <v>3.5</v>
      </c>
      <c r="F142" s="4">
        <v>5.4</v>
      </c>
      <c r="G142" s="4">
        <v>4.9000000000000004</v>
      </c>
      <c r="H142" s="4">
        <v>3.3</v>
      </c>
      <c r="I142" s="4">
        <v>132.30000000000001</v>
      </c>
      <c r="J142" s="4">
        <v>179.6</v>
      </c>
      <c r="K142" s="4">
        <v>29.4</v>
      </c>
      <c r="L142" s="4">
        <v>14881.3</v>
      </c>
      <c r="M142" s="4">
        <v>15238.4</v>
      </c>
      <c r="N142" s="4">
        <v>11312.933333333334</v>
      </c>
      <c r="O142" s="4">
        <v>11652.233333333332</v>
      </c>
      <c r="P142" s="4">
        <v>222.0436666666667</v>
      </c>
      <c r="Q142" s="4">
        <v>1302.7413729716229</v>
      </c>
      <c r="R142">
        <v>0.30793999999999999</v>
      </c>
      <c r="S142">
        <v>0.78471999999999997</v>
      </c>
      <c r="T142">
        <v>93.54</v>
      </c>
      <c r="W142" s="1">
        <f t="shared" si="15"/>
        <v>2.1972245773362196</v>
      </c>
      <c r="X142" s="1">
        <f t="shared" si="16"/>
        <v>-5.4067221270275745E-2</v>
      </c>
      <c r="Y142" s="4">
        <f t="shared" si="17"/>
        <v>9.9999999999999645E-2</v>
      </c>
      <c r="AB142" s="1">
        <f t="shared" si="14"/>
        <v>2.1972245773362196</v>
      </c>
      <c r="AC142" s="1">
        <f t="shared" si="18"/>
        <v>-8.515780834030684E-2</v>
      </c>
      <c r="AD142" s="4">
        <f t="shared" si="19"/>
        <v>-0.80000000000000071</v>
      </c>
    </row>
    <row r="143" spans="1:30" x14ac:dyDescent="0.25">
      <c r="A143" s="3">
        <v>40724</v>
      </c>
      <c r="B143" s="4">
        <v>9.1</v>
      </c>
      <c r="C143" s="4">
        <v>0</v>
      </c>
      <c r="D143" s="4">
        <v>1.8</v>
      </c>
      <c r="E143" s="4">
        <v>3.3</v>
      </c>
      <c r="F143" s="4">
        <v>5.0999999999999996</v>
      </c>
      <c r="G143" s="4">
        <v>4.5999999999999996</v>
      </c>
      <c r="H143" s="4">
        <v>3.3</v>
      </c>
      <c r="I143" s="4">
        <v>131.69999999999999</v>
      </c>
      <c r="J143" s="4">
        <v>177</v>
      </c>
      <c r="K143" s="4">
        <v>22.7</v>
      </c>
      <c r="L143" s="4">
        <v>14989.6</v>
      </c>
      <c r="M143" s="4">
        <v>15460.9</v>
      </c>
      <c r="N143" s="4">
        <v>11295.233333333332</v>
      </c>
      <c r="O143" s="4">
        <v>11751.633333333331</v>
      </c>
      <c r="P143" s="4">
        <v>224.56833333333336</v>
      </c>
      <c r="Q143" s="4">
        <v>1319.0348252346741</v>
      </c>
      <c r="R143">
        <v>0.26218999999999998</v>
      </c>
      <c r="S143">
        <v>0.74392000000000003</v>
      </c>
      <c r="T143">
        <v>102.23</v>
      </c>
      <c r="W143" s="1">
        <f t="shared" si="15"/>
        <v>2.2082744135228043</v>
      </c>
      <c r="X143" s="1">
        <f t="shared" si="16"/>
        <v>1.1049836186584727E-2</v>
      </c>
      <c r="Y143" s="4">
        <f t="shared" si="17"/>
        <v>-9.9999999999999645E-2</v>
      </c>
      <c r="AB143" s="1">
        <f t="shared" si="14"/>
        <v>2.2082744135228043</v>
      </c>
      <c r="AC143" s="1">
        <f t="shared" si="18"/>
        <v>-5.3488684950986354E-2</v>
      </c>
      <c r="AD143" s="4">
        <f t="shared" si="19"/>
        <v>-0.5</v>
      </c>
    </row>
    <row r="144" spans="1:30" x14ac:dyDescent="0.25">
      <c r="A144" s="3">
        <v>40816</v>
      </c>
      <c r="B144" s="4">
        <v>9</v>
      </c>
      <c r="C144" s="4">
        <v>0</v>
      </c>
      <c r="D144" s="4">
        <v>1.1000000000000001</v>
      </c>
      <c r="E144" s="4">
        <v>2.5</v>
      </c>
      <c r="F144" s="4">
        <v>4.9000000000000004</v>
      </c>
      <c r="G144" s="4">
        <v>4.2</v>
      </c>
      <c r="H144" s="4">
        <v>3.3</v>
      </c>
      <c r="I144" s="4">
        <v>132.30000000000001</v>
      </c>
      <c r="J144" s="4">
        <v>177</v>
      </c>
      <c r="K144" s="4">
        <v>48</v>
      </c>
      <c r="L144" s="4">
        <v>15021.1</v>
      </c>
      <c r="M144" s="4">
        <v>15587.1</v>
      </c>
      <c r="N144" s="4">
        <v>11355.166666666666</v>
      </c>
      <c r="O144" s="4">
        <v>11876.666666666666</v>
      </c>
      <c r="P144" s="4">
        <v>226.03266666666664</v>
      </c>
      <c r="Q144" s="4">
        <v>1228.1227628158183</v>
      </c>
      <c r="R144">
        <v>0.29853000000000002</v>
      </c>
      <c r="S144">
        <v>0.78622000000000003</v>
      </c>
      <c r="T144">
        <v>89.72</v>
      </c>
      <c r="W144" s="1">
        <f t="shared" si="15"/>
        <v>2.1972245773362196</v>
      </c>
      <c r="X144" s="1">
        <f t="shared" si="16"/>
        <v>-1.1049836186584727E-2</v>
      </c>
      <c r="Y144" s="4">
        <f t="shared" si="17"/>
        <v>-0.40000000000000036</v>
      </c>
      <c r="AB144" s="1">
        <f t="shared" si="14"/>
        <v>2.1972245773362196</v>
      </c>
      <c r="AC144" s="1">
        <f t="shared" si="18"/>
        <v>-5.4067221270275745E-2</v>
      </c>
      <c r="AD144" s="4">
        <f t="shared" si="19"/>
        <v>-0.5</v>
      </c>
    </row>
    <row r="145" spans="1:30" x14ac:dyDescent="0.25">
      <c r="A145" s="3">
        <v>40908</v>
      </c>
      <c r="B145" s="4">
        <v>8.6</v>
      </c>
      <c r="C145" s="4">
        <v>0</v>
      </c>
      <c r="D145" s="4">
        <v>1</v>
      </c>
      <c r="E145" s="4">
        <v>2.1</v>
      </c>
      <c r="F145" s="4">
        <v>5</v>
      </c>
      <c r="G145" s="4">
        <v>4</v>
      </c>
      <c r="H145" s="4">
        <v>3.3</v>
      </c>
      <c r="I145" s="4">
        <v>132.4</v>
      </c>
      <c r="J145" s="4">
        <v>188.4</v>
      </c>
      <c r="K145" s="4">
        <v>45.5</v>
      </c>
      <c r="L145" s="4">
        <v>15190.3</v>
      </c>
      <c r="M145" s="4">
        <v>15785.3</v>
      </c>
      <c r="N145" s="4">
        <v>11362.033333333333</v>
      </c>
      <c r="O145" s="4">
        <v>11924.933333333334</v>
      </c>
      <c r="P145" s="4">
        <v>227.04733333333334</v>
      </c>
      <c r="Q145" s="4">
        <v>1225.6513746219819</v>
      </c>
      <c r="R145">
        <v>0.47788999999999998</v>
      </c>
      <c r="S145">
        <v>1.0015099999999999</v>
      </c>
      <c r="T145">
        <v>94.01</v>
      </c>
      <c r="W145" s="1">
        <f t="shared" si="15"/>
        <v>2.1517622032594619</v>
      </c>
      <c r="X145" s="1">
        <f t="shared" si="16"/>
        <v>-4.5462374076757683E-2</v>
      </c>
      <c r="Y145" s="4">
        <f t="shared" si="17"/>
        <v>-0.29999999999999893</v>
      </c>
      <c r="AB145" s="1">
        <f t="shared" si="14"/>
        <v>2.1517622032594619</v>
      </c>
      <c r="AC145" s="1">
        <f t="shared" si="18"/>
        <v>-9.9529595347033428E-2</v>
      </c>
      <c r="AD145" s="4">
        <f t="shared" si="19"/>
        <v>-0.90000000000000036</v>
      </c>
    </row>
    <row r="146" spans="1:30" x14ac:dyDescent="0.25">
      <c r="A146" s="3">
        <v>40999</v>
      </c>
      <c r="B146" s="4">
        <v>8.3000000000000007</v>
      </c>
      <c r="C146" s="4">
        <v>0.1</v>
      </c>
      <c r="D146" s="4">
        <v>0.9</v>
      </c>
      <c r="E146" s="4">
        <v>2.1</v>
      </c>
      <c r="F146" s="4">
        <v>4.7</v>
      </c>
      <c r="G146" s="4">
        <v>3.9</v>
      </c>
      <c r="H146" s="4">
        <v>3.3</v>
      </c>
      <c r="I146" s="4">
        <v>133.80000000000001</v>
      </c>
      <c r="J146" s="4">
        <v>188.2</v>
      </c>
      <c r="K146" s="4">
        <v>23</v>
      </c>
      <c r="L146" s="4">
        <v>15291</v>
      </c>
      <c r="M146" s="4">
        <v>15973.9</v>
      </c>
      <c r="N146" s="4">
        <v>11547.733333333332</v>
      </c>
      <c r="O146" s="4">
        <v>12189.966666666667</v>
      </c>
      <c r="P146" s="4">
        <v>228.32600000000002</v>
      </c>
      <c r="Q146" s="4">
        <v>1347.4347218500266</v>
      </c>
      <c r="R146">
        <v>0.51349999999999996</v>
      </c>
      <c r="S146">
        <v>1.0793200000000001</v>
      </c>
      <c r="T146">
        <v>102.88</v>
      </c>
      <c r="W146" s="1">
        <f t="shared" si="15"/>
        <v>2.1162555148025524</v>
      </c>
      <c r="X146" s="1">
        <f t="shared" si="16"/>
        <v>-3.5506688456909519E-2</v>
      </c>
      <c r="Y146" s="4">
        <f t="shared" si="17"/>
        <v>-0.10000000000000142</v>
      </c>
      <c r="AB146" s="1">
        <f t="shared" si="14"/>
        <v>2.1162555148025524</v>
      </c>
      <c r="AC146" s="1">
        <f t="shared" si="18"/>
        <v>-8.0969062533667202E-2</v>
      </c>
      <c r="AD146" s="4">
        <f t="shared" si="19"/>
        <v>-0.69999999999999929</v>
      </c>
    </row>
    <row r="147" spans="1:30" x14ac:dyDescent="0.25">
      <c r="A147" s="3">
        <v>41090</v>
      </c>
      <c r="B147" s="4">
        <v>8.1999999999999993</v>
      </c>
      <c r="C147" s="4">
        <v>0.1</v>
      </c>
      <c r="D147" s="4">
        <v>0.8</v>
      </c>
      <c r="E147" s="4">
        <v>1.8</v>
      </c>
      <c r="F147" s="4">
        <v>4.5</v>
      </c>
      <c r="G147" s="4">
        <v>3.8</v>
      </c>
      <c r="H147" s="4">
        <v>3.3</v>
      </c>
      <c r="I147" s="4">
        <v>137.19999999999999</v>
      </c>
      <c r="J147" s="4">
        <v>189.4</v>
      </c>
      <c r="K147" s="4">
        <v>26.7</v>
      </c>
      <c r="L147" s="4">
        <v>15362.4</v>
      </c>
      <c r="M147" s="4">
        <v>16121.9</v>
      </c>
      <c r="N147" s="4">
        <v>11636.633333333331</v>
      </c>
      <c r="O147" s="4">
        <v>12321.333333333334</v>
      </c>
      <c r="P147" s="4">
        <v>228.80799999999999</v>
      </c>
      <c r="Q147" s="4">
        <v>1350.3955083433214</v>
      </c>
      <c r="R147">
        <v>0.46632000000000001</v>
      </c>
      <c r="S147">
        <v>1.05986</v>
      </c>
      <c r="T147">
        <v>93.43</v>
      </c>
      <c r="W147" s="1">
        <f t="shared" si="15"/>
        <v>2.1041341542702074</v>
      </c>
      <c r="X147" s="1">
        <f t="shared" si="16"/>
        <v>-1.2121360532344916E-2</v>
      </c>
      <c r="Y147" s="4">
        <f t="shared" si="17"/>
        <v>-0.19999999999999929</v>
      </c>
      <c r="AB147" s="1">
        <f t="shared" si="14"/>
        <v>2.1041341542702074</v>
      </c>
      <c r="AC147" s="1">
        <f t="shared" si="18"/>
        <v>-0.10414025925259685</v>
      </c>
      <c r="AD147" s="4">
        <f t="shared" si="19"/>
        <v>-0.90000000000000036</v>
      </c>
    </row>
    <row r="148" spans="1:30" x14ac:dyDescent="0.25">
      <c r="A148" s="3">
        <v>41182</v>
      </c>
      <c r="B148" s="4">
        <v>8</v>
      </c>
      <c r="C148" s="4">
        <v>0.1</v>
      </c>
      <c r="D148" s="4">
        <v>0.7</v>
      </c>
      <c r="E148" s="4">
        <v>1.6</v>
      </c>
      <c r="F148" s="4">
        <v>4.2</v>
      </c>
      <c r="G148" s="4">
        <v>3.5</v>
      </c>
      <c r="H148" s="4">
        <v>3.3</v>
      </c>
      <c r="I148" s="4">
        <v>139.9</v>
      </c>
      <c r="J148" s="4">
        <v>196.6</v>
      </c>
      <c r="K148" s="4">
        <v>20.5</v>
      </c>
      <c r="L148" s="4">
        <v>15380.8</v>
      </c>
      <c r="M148" s="4">
        <v>16227.9</v>
      </c>
      <c r="N148" s="4">
        <v>11630.733333333332</v>
      </c>
      <c r="O148" s="4">
        <v>12355.433333333334</v>
      </c>
      <c r="P148" s="4">
        <v>229.84100000000001</v>
      </c>
      <c r="Q148" s="4">
        <v>1402.2122439560826</v>
      </c>
      <c r="R148">
        <v>0.42513000000000001</v>
      </c>
      <c r="S148">
        <v>1.03704</v>
      </c>
      <c r="T148">
        <v>92.18</v>
      </c>
      <c r="W148" s="1">
        <f t="shared" si="15"/>
        <v>2.0794415416798357</v>
      </c>
      <c r="X148" s="1">
        <f t="shared" si="16"/>
        <v>-2.4692612590371699E-2</v>
      </c>
      <c r="Y148" s="4">
        <f t="shared" si="17"/>
        <v>-0.20000000000000018</v>
      </c>
      <c r="AB148" s="1">
        <f t="shared" si="14"/>
        <v>2.0794415416798357</v>
      </c>
      <c r="AC148" s="1">
        <f t="shared" si="18"/>
        <v>-0.11778303565638382</v>
      </c>
      <c r="AD148" s="4">
        <f t="shared" si="19"/>
        <v>-1</v>
      </c>
    </row>
    <row r="149" spans="1:30" x14ac:dyDescent="0.25">
      <c r="A149" s="3">
        <v>41274</v>
      </c>
      <c r="B149" s="4">
        <v>7.8</v>
      </c>
      <c r="C149" s="4">
        <v>0.1</v>
      </c>
      <c r="D149" s="4">
        <v>0.7</v>
      </c>
      <c r="E149" s="4">
        <v>1.7</v>
      </c>
      <c r="F149" s="4">
        <v>3.9</v>
      </c>
      <c r="G149" s="4">
        <v>3.4</v>
      </c>
      <c r="H149" s="4">
        <v>3.3</v>
      </c>
      <c r="I149" s="4">
        <v>142.9</v>
      </c>
      <c r="J149" s="4">
        <v>198.3</v>
      </c>
      <c r="K149" s="4">
        <v>22.7</v>
      </c>
      <c r="L149" s="4">
        <v>15384.3</v>
      </c>
      <c r="M149" s="4">
        <v>16297.3</v>
      </c>
      <c r="N149" s="4">
        <v>11936.200000000003</v>
      </c>
      <c r="O149" s="4">
        <v>12748.133333333331</v>
      </c>
      <c r="P149" s="4">
        <v>231.36933333333332</v>
      </c>
      <c r="Q149" s="4">
        <v>1418.2043977956284</v>
      </c>
      <c r="R149">
        <v>0.31756000000000001</v>
      </c>
      <c r="S149">
        <v>0.87868000000000002</v>
      </c>
      <c r="T149">
        <v>87.96</v>
      </c>
      <c r="W149" s="1">
        <f t="shared" si="15"/>
        <v>2.0541237336955462</v>
      </c>
      <c r="X149" s="1">
        <f t="shared" si="16"/>
        <v>-2.5317807984289509E-2</v>
      </c>
      <c r="Y149" s="4">
        <f t="shared" si="17"/>
        <v>-9.9999999999999645E-2</v>
      </c>
      <c r="AB149" s="1">
        <f t="shared" si="14"/>
        <v>2.0541237336955462</v>
      </c>
      <c r="AC149" s="1">
        <f t="shared" si="18"/>
        <v>-9.7638469563915642E-2</v>
      </c>
      <c r="AD149" s="4">
        <f t="shared" si="19"/>
        <v>-0.79999999999999982</v>
      </c>
    </row>
    <row r="150" spans="1:30" x14ac:dyDescent="0.25">
      <c r="A150" s="3">
        <v>41364</v>
      </c>
      <c r="B150" s="4">
        <v>7.7</v>
      </c>
      <c r="C150" s="4">
        <v>0.1</v>
      </c>
      <c r="D150" s="4">
        <v>0.8</v>
      </c>
      <c r="E150" s="4">
        <v>1.9</v>
      </c>
      <c r="F150" s="4">
        <v>4</v>
      </c>
      <c r="G150" s="4">
        <v>3.5</v>
      </c>
      <c r="H150" s="4">
        <v>3.3</v>
      </c>
      <c r="I150" s="4">
        <v>146.6</v>
      </c>
      <c r="J150" s="4">
        <v>202</v>
      </c>
      <c r="K150" s="4">
        <v>19</v>
      </c>
      <c r="L150" s="4">
        <v>15491.9</v>
      </c>
      <c r="M150" s="4">
        <v>16475.400000000001</v>
      </c>
      <c r="N150" s="4">
        <v>11437.800000000001</v>
      </c>
      <c r="O150" s="4">
        <v>12259.266666666668</v>
      </c>
      <c r="P150" s="4">
        <v>232.29866666666666</v>
      </c>
      <c r="Q150" s="4">
        <v>1514.5119350455552</v>
      </c>
      <c r="R150">
        <v>0.29202</v>
      </c>
      <c r="S150">
        <v>0.77183999999999997</v>
      </c>
      <c r="T150">
        <v>94.34</v>
      </c>
      <c r="W150" s="1">
        <f t="shared" si="15"/>
        <v>2.0412203288596382</v>
      </c>
      <c r="X150" s="1">
        <f t="shared" si="16"/>
        <v>-1.2903404835908017E-2</v>
      </c>
      <c r="Y150" s="4">
        <f t="shared" si="17"/>
        <v>-0.20000000000000018</v>
      </c>
      <c r="AB150" s="1">
        <f t="shared" si="14"/>
        <v>2.0412203288596382</v>
      </c>
      <c r="AC150" s="1">
        <f t="shared" si="18"/>
        <v>-7.503518594291414E-2</v>
      </c>
      <c r="AD150" s="4">
        <f t="shared" si="19"/>
        <v>-0.60000000000000053</v>
      </c>
    </row>
    <row r="151" spans="1:30" x14ac:dyDescent="0.25">
      <c r="A151" s="3">
        <v>41455</v>
      </c>
      <c r="B151" s="4">
        <v>7.5</v>
      </c>
      <c r="C151" s="4">
        <v>0.1</v>
      </c>
      <c r="D151" s="4">
        <v>0.9</v>
      </c>
      <c r="E151" s="4">
        <v>2</v>
      </c>
      <c r="F151" s="4">
        <v>4.0999999999999996</v>
      </c>
      <c r="G151" s="4">
        <v>3.7</v>
      </c>
      <c r="H151" s="4">
        <v>3.3</v>
      </c>
      <c r="I151" s="4">
        <v>150.6</v>
      </c>
      <c r="J151" s="4">
        <v>212.6</v>
      </c>
      <c r="K151" s="4">
        <v>20.5</v>
      </c>
      <c r="L151" s="4">
        <v>15521.6</v>
      </c>
      <c r="M151" s="4">
        <v>16541.400000000001</v>
      </c>
      <c r="N151" s="4">
        <v>11504.4</v>
      </c>
      <c r="O151" s="4">
        <v>12335.9</v>
      </c>
      <c r="P151" s="4">
        <v>232.02833333333334</v>
      </c>
      <c r="Q151" s="4">
        <v>1609.7727179244569</v>
      </c>
      <c r="R151">
        <v>0.27504000000000001</v>
      </c>
      <c r="S151">
        <v>0.69835999999999998</v>
      </c>
      <c r="T151">
        <v>94.1</v>
      </c>
      <c r="W151" s="1">
        <f t="shared" si="15"/>
        <v>2.0149030205422647</v>
      </c>
      <c r="X151" s="1">
        <f t="shared" si="16"/>
        <v>-2.6317308317373556E-2</v>
      </c>
      <c r="Y151" s="4">
        <f t="shared" si="17"/>
        <v>-0.20000000000000018</v>
      </c>
      <c r="AB151" s="1">
        <f t="shared" si="14"/>
        <v>2.0149030205422647</v>
      </c>
      <c r="AC151" s="1">
        <f t="shared" si="18"/>
        <v>-8.923113372794278E-2</v>
      </c>
      <c r="AD151" s="4">
        <f t="shared" si="19"/>
        <v>-0.69999999999999929</v>
      </c>
    </row>
    <row r="152" spans="1:30" x14ac:dyDescent="0.25">
      <c r="A152" s="3">
        <v>41547</v>
      </c>
      <c r="B152" s="4">
        <v>7.3</v>
      </c>
      <c r="C152" s="4">
        <v>0</v>
      </c>
      <c r="D152" s="4">
        <v>1.5</v>
      </c>
      <c r="E152" s="4">
        <v>2.7</v>
      </c>
      <c r="F152" s="4">
        <v>4.9000000000000004</v>
      </c>
      <c r="G152" s="4">
        <v>4.4000000000000004</v>
      </c>
      <c r="H152" s="4">
        <v>3.3</v>
      </c>
      <c r="I152" s="4">
        <v>154.4</v>
      </c>
      <c r="J152" s="4">
        <v>223.9</v>
      </c>
      <c r="K152" s="4">
        <v>17</v>
      </c>
      <c r="L152" s="4">
        <v>15641.3</v>
      </c>
      <c r="M152" s="4">
        <v>16749.3</v>
      </c>
      <c r="N152" s="4">
        <v>11571.733333333332</v>
      </c>
      <c r="O152" s="4">
        <v>12453.833333333334</v>
      </c>
      <c r="P152" s="4">
        <v>233.28133333333335</v>
      </c>
      <c r="Q152" s="4">
        <v>1675.313674728086</v>
      </c>
      <c r="R152">
        <v>0.26157999999999998</v>
      </c>
      <c r="S152">
        <v>0.66864000000000001</v>
      </c>
      <c r="T152">
        <v>105.84</v>
      </c>
      <c r="W152" s="1">
        <f t="shared" si="15"/>
        <v>1.9878743481543455</v>
      </c>
      <c r="X152" s="1">
        <f t="shared" si="16"/>
        <v>-2.7028672387919173E-2</v>
      </c>
      <c r="Y152" s="4">
        <f t="shared" si="17"/>
        <v>-0.39999999999999947</v>
      </c>
      <c r="AB152" s="1">
        <f t="shared" si="14"/>
        <v>1.9878743481543455</v>
      </c>
      <c r="AC152" s="1">
        <f t="shared" si="18"/>
        <v>-9.1567193525490254E-2</v>
      </c>
      <c r="AD152" s="4">
        <f t="shared" si="19"/>
        <v>-0.70000000000000018</v>
      </c>
    </row>
    <row r="153" spans="1:30" x14ac:dyDescent="0.25">
      <c r="A153" s="3">
        <v>41639</v>
      </c>
      <c r="B153" s="4">
        <v>6.9</v>
      </c>
      <c r="C153" s="4">
        <v>0.1</v>
      </c>
      <c r="D153" s="4">
        <v>1.4</v>
      </c>
      <c r="E153" s="4">
        <v>2.8</v>
      </c>
      <c r="F153" s="4">
        <v>4.8</v>
      </c>
      <c r="G153" s="4">
        <v>4.3</v>
      </c>
      <c r="H153" s="4">
        <v>3.3</v>
      </c>
      <c r="I153" s="4">
        <v>157.5</v>
      </c>
      <c r="J153" s="4">
        <v>229.2</v>
      </c>
      <c r="K153" s="4">
        <v>20.3</v>
      </c>
      <c r="L153" s="4">
        <v>15793.9</v>
      </c>
      <c r="M153" s="4">
        <v>16999.900000000001</v>
      </c>
      <c r="N153" s="4">
        <v>11596.633333333333</v>
      </c>
      <c r="O153" s="4">
        <v>12534.333333333334</v>
      </c>
      <c r="P153" s="4">
        <v>234.18733333333333</v>
      </c>
      <c r="Q153" s="4">
        <v>1770.4475019716328</v>
      </c>
      <c r="R153">
        <v>0.24127999999999999</v>
      </c>
      <c r="S153">
        <v>0.59547000000000005</v>
      </c>
      <c r="T153">
        <v>97.34</v>
      </c>
      <c r="W153" s="1">
        <f t="shared" si="15"/>
        <v>1.9315214116032138</v>
      </c>
      <c r="X153" s="1">
        <f t="shared" si="16"/>
        <v>-5.6352936551131716E-2</v>
      </c>
      <c r="Y153" s="4">
        <f t="shared" si="17"/>
        <v>-0.20000000000000018</v>
      </c>
      <c r="AB153" s="1">
        <f t="shared" si="14"/>
        <v>1.9315214116032138</v>
      </c>
      <c r="AC153" s="1">
        <f t="shared" si="18"/>
        <v>-0.12260232209233246</v>
      </c>
      <c r="AD153" s="4">
        <f t="shared" si="19"/>
        <v>-0.89999999999999947</v>
      </c>
    </row>
    <row r="154" spans="1:30" x14ac:dyDescent="0.25">
      <c r="A154" s="3">
        <v>41729</v>
      </c>
      <c r="B154" s="4">
        <v>6.7</v>
      </c>
      <c r="C154" s="4">
        <v>0</v>
      </c>
      <c r="D154" s="4">
        <v>1.6</v>
      </c>
      <c r="E154" s="4">
        <v>2.8</v>
      </c>
      <c r="F154" s="4">
        <v>4.5999999999999996</v>
      </c>
      <c r="G154" s="4">
        <v>4.4000000000000004</v>
      </c>
      <c r="H154" s="4">
        <v>3.3</v>
      </c>
      <c r="I154" s="4">
        <v>159.6</v>
      </c>
      <c r="J154" s="4">
        <v>229.4</v>
      </c>
      <c r="K154" s="4">
        <v>21.4</v>
      </c>
      <c r="L154" s="4">
        <v>15747</v>
      </c>
      <c r="M154" s="4">
        <v>17025.2</v>
      </c>
      <c r="N154" s="4">
        <v>11725.333333333334</v>
      </c>
      <c r="O154" s="4">
        <v>12735.833333333334</v>
      </c>
      <c r="P154" s="4">
        <v>235.67833333333337</v>
      </c>
      <c r="Q154" s="4">
        <v>1834.3052863352568</v>
      </c>
      <c r="R154">
        <v>0.23588999999999999</v>
      </c>
      <c r="S154">
        <v>0.56267999999999996</v>
      </c>
      <c r="T154">
        <v>98.75</v>
      </c>
      <c r="W154" s="1">
        <f t="shared" si="15"/>
        <v>1.9021075263969205</v>
      </c>
      <c r="X154" s="1">
        <f t="shared" si="16"/>
        <v>-2.9413885206293289E-2</v>
      </c>
      <c r="Y154" s="4">
        <f t="shared" si="17"/>
        <v>-0.5</v>
      </c>
      <c r="AB154" s="1">
        <f t="shared" si="14"/>
        <v>1.9021075263969205</v>
      </c>
      <c r="AC154" s="1">
        <f t="shared" si="18"/>
        <v>-0.13911280246271773</v>
      </c>
      <c r="AD154" s="4">
        <f t="shared" si="19"/>
        <v>-1</v>
      </c>
    </row>
    <row r="155" spans="1:30" x14ac:dyDescent="0.25">
      <c r="A155" s="3">
        <v>41820</v>
      </c>
      <c r="B155" s="4">
        <v>6.2</v>
      </c>
      <c r="C155" s="4">
        <v>0</v>
      </c>
      <c r="D155" s="4">
        <v>1.7</v>
      </c>
      <c r="E155" s="4">
        <v>2.7</v>
      </c>
      <c r="F155" s="4">
        <v>4.3</v>
      </c>
      <c r="G155" s="4">
        <v>4.2</v>
      </c>
      <c r="H155" s="4">
        <v>3.3</v>
      </c>
      <c r="I155" s="4">
        <v>160.80000000000001</v>
      </c>
      <c r="J155" s="4">
        <v>239.3</v>
      </c>
      <c r="K155" s="4">
        <v>17</v>
      </c>
      <c r="L155" s="4">
        <v>15900.8</v>
      </c>
      <c r="M155" s="4">
        <v>17285.599999999999</v>
      </c>
      <c r="N155" s="4">
        <v>11878</v>
      </c>
      <c r="O155" s="4">
        <v>12962.433333333334</v>
      </c>
      <c r="P155" s="4">
        <v>236.77733333333333</v>
      </c>
      <c r="Q155" s="4">
        <v>1900.3728931695198</v>
      </c>
      <c r="R155">
        <v>0.22822000000000001</v>
      </c>
      <c r="S155">
        <v>0.54335999999999995</v>
      </c>
      <c r="T155">
        <v>103.35</v>
      </c>
      <c r="W155" s="1">
        <f t="shared" si="15"/>
        <v>1.824549292051046</v>
      </c>
      <c r="X155" s="1">
        <f t="shared" si="16"/>
        <v>-7.7558234345874499E-2</v>
      </c>
      <c r="Y155" s="4">
        <f t="shared" si="17"/>
        <v>-0.10000000000000053</v>
      </c>
      <c r="AB155" s="1">
        <f t="shared" si="14"/>
        <v>1.824549292051046</v>
      </c>
      <c r="AC155" s="1">
        <f t="shared" si="18"/>
        <v>-0.19035372849121868</v>
      </c>
      <c r="AD155" s="4">
        <f t="shared" si="19"/>
        <v>-1.2999999999999998</v>
      </c>
    </row>
    <row r="156" spans="1:30" x14ac:dyDescent="0.25">
      <c r="A156" s="3">
        <v>41912</v>
      </c>
      <c r="B156" s="4">
        <v>6.1</v>
      </c>
      <c r="C156" s="4">
        <v>0</v>
      </c>
      <c r="D156" s="4">
        <v>1.7</v>
      </c>
      <c r="E156" s="4">
        <v>2.5</v>
      </c>
      <c r="F156" s="4">
        <v>4.2</v>
      </c>
      <c r="G156" s="4">
        <v>4.0999999999999996</v>
      </c>
      <c r="H156" s="4">
        <v>3.3</v>
      </c>
      <c r="I156" s="4">
        <v>162.9</v>
      </c>
      <c r="J156" s="4">
        <v>244.8</v>
      </c>
      <c r="K156" s="4">
        <v>17</v>
      </c>
      <c r="L156" s="4">
        <v>16094.5</v>
      </c>
      <c r="M156" s="4">
        <v>17569.400000000001</v>
      </c>
      <c r="N156" s="4">
        <v>11997.166666666666</v>
      </c>
      <c r="O156" s="4">
        <v>13127.433333333334</v>
      </c>
      <c r="P156" s="4">
        <v>237.38866666666664</v>
      </c>
      <c r="Q156" s="4">
        <v>1975.9523542937632</v>
      </c>
      <c r="R156">
        <v>0.23427000000000001</v>
      </c>
      <c r="S156">
        <v>0.56393000000000004</v>
      </c>
      <c r="T156">
        <v>97.78</v>
      </c>
      <c r="W156" s="1">
        <f t="shared" si="15"/>
        <v>1.8082887711792655</v>
      </c>
      <c r="X156" s="1">
        <f t="shared" si="16"/>
        <v>-1.6260520871780537E-2</v>
      </c>
      <c r="Y156" s="4">
        <f t="shared" si="17"/>
        <v>-0.39999999999999947</v>
      </c>
      <c r="AB156" s="1">
        <f t="shared" si="14"/>
        <v>1.8082887711792655</v>
      </c>
      <c r="AC156" s="1">
        <f t="shared" si="18"/>
        <v>-0.17958557697508004</v>
      </c>
      <c r="AD156" s="4">
        <f t="shared" si="19"/>
        <v>-1.2000000000000002</v>
      </c>
    </row>
    <row r="157" spans="1:30" x14ac:dyDescent="0.25">
      <c r="A157" s="3">
        <v>42004</v>
      </c>
      <c r="B157" s="4">
        <v>5.7</v>
      </c>
      <c r="C157" s="4">
        <v>0</v>
      </c>
      <c r="D157" s="4">
        <v>1.6</v>
      </c>
      <c r="E157" s="4">
        <v>2.2999999999999998</v>
      </c>
      <c r="F157" s="4">
        <v>4.2</v>
      </c>
      <c r="G157" s="4">
        <v>3.9</v>
      </c>
      <c r="H157" s="4">
        <v>3.3</v>
      </c>
      <c r="I157" s="4">
        <v>165.4</v>
      </c>
      <c r="J157" s="4">
        <v>253</v>
      </c>
      <c r="K157" s="4">
        <v>26.3</v>
      </c>
      <c r="L157" s="4">
        <v>16186.7</v>
      </c>
      <c r="M157" s="4">
        <v>17692.2</v>
      </c>
      <c r="N157" s="4">
        <v>12123.433333333334</v>
      </c>
      <c r="O157" s="4">
        <v>13265.266666666668</v>
      </c>
      <c r="P157" s="4">
        <v>236.97133333333332</v>
      </c>
      <c r="Q157" s="4">
        <v>2012.0377970038301</v>
      </c>
      <c r="R157">
        <v>0.23618</v>
      </c>
      <c r="S157">
        <v>0.57172999999999996</v>
      </c>
      <c r="T157">
        <v>73.16</v>
      </c>
      <c r="W157" s="1">
        <f t="shared" si="15"/>
        <v>1.7404661748405046</v>
      </c>
      <c r="X157" s="1">
        <f t="shared" si="16"/>
        <v>-6.7822596338760865E-2</v>
      </c>
      <c r="Y157" s="4">
        <f t="shared" si="17"/>
        <v>-0.10000000000000053</v>
      </c>
      <c r="AB157" s="1">
        <f t="shared" si="14"/>
        <v>1.7404661748405046</v>
      </c>
      <c r="AC157" s="1">
        <f t="shared" si="18"/>
        <v>-0.19105523676270919</v>
      </c>
      <c r="AD157" s="4">
        <f t="shared" si="19"/>
        <v>-1.2000000000000002</v>
      </c>
    </row>
    <row r="158" spans="1:30" x14ac:dyDescent="0.25">
      <c r="A158" s="3">
        <v>42094</v>
      </c>
      <c r="B158" s="4">
        <v>5.6</v>
      </c>
      <c r="C158" s="4">
        <v>0</v>
      </c>
      <c r="D158" s="4">
        <v>1.5</v>
      </c>
      <c r="E158" s="4">
        <v>2</v>
      </c>
      <c r="F158" s="4">
        <v>4</v>
      </c>
      <c r="G158" s="4">
        <v>3.7</v>
      </c>
      <c r="H158" s="4">
        <v>3.3</v>
      </c>
      <c r="I158" s="4">
        <v>167.8</v>
      </c>
      <c r="J158" s="4">
        <v>261.60000000000002</v>
      </c>
      <c r="K158" s="4">
        <v>22.4</v>
      </c>
      <c r="L158" s="4">
        <v>16269</v>
      </c>
      <c r="M158" s="4">
        <v>17783.599999999999</v>
      </c>
      <c r="N158" s="4">
        <v>12183</v>
      </c>
      <c r="O158" s="4">
        <v>13276.5</v>
      </c>
      <c r="P158" s="4">
        <v>235.46366666666668</v>
      </c>
      <c r="Q158" s="4">
        <v>2063.4556469255235</v>
      </c>
      <c r="R158">
        <v>0.26050000000000001</v>
      </c>
      <c r="S158">
        <v>0.66141000000000005</v>
      </c>
      <c r="T158">
        <v>48.54</v>
      </c>
      <c r="W158" s="1">
        <f t="shared" si="15"/>
        <v>1.7227665977411035</v>
      </c>
      <c r="X158" s="1">
        <f t="shared" si="16"/>
        <v>-1.7699577099401065E-2</v>
      </c>
      <c r="Y158" s="4">
        <f t="shared" si="17"/>
        <v>-0.19999999999999929</v>
      </c>
      <c r="AB158" s="1">
        <f t="shared" si="14"/>
        <v>1.7227665977411035</v>
      </c>
      <c r="AC158" s="1">
        <f t="shared" si="18"/>
        <v>-0.17934092865581697</v>
      </c>
      <c r="AD158" s="4">
        <f t="shared" si="19"/>
        <v>-1.1000000000000005</v>
      </c>
    </row>
    <row r="159" spans="1:30" x14ac:dyDescent="0.25">
      <c r="A159" s="3">
        <v>42185</v>
      </c>
      <c r="B159" s="4">
        <v>5.4</v>
      </c>
      <c r="C159" s="4">
        <v>0</v>
      </c>
      <c r="D159" s="4">
        <v>1.5</v>
      </c>
      <c r="E159" s="4">
        <v>2.2000000000000002</v>
      </c>
      <c r="F159" s="4">
        <v>4.2</v>
      </c>
      <c r="G159" s="4">
        <v>3.8</v>
      </c>
      <c r="H159" s="4">
        <v>3.3</v>
      </c>
      <c r="I159" s="4">
        <v>169.9</v>
      </c>
      <c r="J159" s="4">
        <v>265.5</v>
      </c>
      <c r="K159" s="4">
        <v>18.899999999999999</v>
      </c>
      <c r="L159" s="4">
        <v>16374.2</v>
      </c>
      <c r="M159" s="4">
        <v>17998.3</v>
      </c>
      <c r="N159" s="4">
        <v>12299.933333333334</v>
      </c>
      <c r="O159" s="4">
        <v>13464.699999999999</v>
      </c>
      <c r="P159" s="4">
        <v>236.83699999999999</v>
      </c>
      <c r="Q159" s="4">
        <v>2102.0292899629098</v>
      </c>
      <c r="R159">
        <v>0.27950999999999998</v>
      </c>
      <c r="S159">
        <v>0.73512</v>
      </c>
      <c r="T159">
        <v>57.85</v>
      </c>
      <c r="W159" s="1">
        <f t="shared" si="15"/>
        <v>1.6863989535702288</v>
      </c>
      <c r="X159" s="1">
        <f t="shared" si="16"/>
        <v>-3.636764417087468E-2</v>
      </c>
      <c r="Y159" s="4">
        <f t="shared" si="17"/>
        <v>-0.20000000000000018</v>
      </c>
      <c r="AB159" s="1">
        <f t="shared" si="14"/>
        <v>1.6863989535702288</v>
      </c>
      <c r="AC159" s="1">
        <f t="shared" si="18"/>
        <v>-0.13815033848081715</v>
      </c>
      <c r="AD159" s="4">
        <f t="shared" si="19"/>
        <v>-0.79999999999999982</v>
      </c>
    </row>
    <row r="160" spans="1:30" x14ac:dyDescent="0.25">
      <c r="A160" s="3">
        <v>42277</v>
      </c>
      <c r="B160" s="4">
        <v>5.2</v>
      </c>
      <c r="C160" s="4">
        <v>0</v>
      </c>
      <c r="D160" s="4">
        <v>1.6</v>
      </c>
      <c r="E160" s="4">
        <v>2.2999999999999998</v>
      </c>
      <c r="F160" s="4">
        <v>4.5</v>
      </c>
      <c r="G160" s="4">
        <v>3.9</v>
      </c>
      <c r="H160" s="4">
        <v>3.3</v>
      </c>
      <c r="I160" s="4">
        <v>172.1</v>
      </c>
      <c r="J160" s="4">
        <v>272.10000000000002</v>
      </c>
      <c r="K160" s="4">
        <v>40.700000000000003</v>
      </c>
      <c r="L160" s="4">
        <v>16454.900000000001</v>
      </c>
      <c r="M160" s="4">
        <v>18141.900000000001</v>
      </c>
      <c r="N160" s="4">
        <v>12398.866666666667</v>
      </c>
      <c r="O160" s="4">
        <v>13611.700000000003</v>
      </c>
      <c r="P160" s="4">
        <v>237.71799999999999</v>
      </c>
      <c r="Q160" s="4">
        <v>2026.1378425071268</v>
      </c>
      <c r="R160">
        <v>0.31363000000000002</v>
      </c>
      <c r="S160">
        <v>0.82403000000000004</v>
      </c>
      <c r="T160">
        <v>46.42</v>
      </c>
      <c r="W160" s="1">
        <f t="shared" si="15"/>
        <v>1.6486586255873816</v>
      </c>
      <c r="X160" s="1">
        <f t="shared" si="16"/>
        <v>-3.774032798284721E-2</v>
      </c>
      <c r="Y160" s="4">
        <f t="shared" si="17"/>
        <v>-0.20000000000000018</v>
      </c>
      <c r="AB160" s="1">
        <f t="shared" si="14"/>
        <v>1.6486586255873816</v>
      </c>
      <c r="AC160" s="1">
        <f t="shared" si="18"/>
        <v>-0.15963014559188382</v>
      </c>
      <c r="AD160" s="4">
        <f t="shared" si="19"/>
        <v>-0.89999999999999947</v>
      </c>
    </row>
    <row r="161" spans="1:30" x14ac:dyDescent="0.25">
      <c r="A161" s="3">
        <v>42369</v>
      </c>
      <c r="B161" s="4">
        <v>5</v>
      </c>
      <c r="C161" s="4">
        <v>0.1</v>
      </c>
      <c r="D161" s="4">
        <v>1.6</v>
      </c>
      <c r="E161" s="4">
        <v>2.2000000000000002</v>
      </c>
      <c r="F161" s="4">
        <v>4.5999999999999996</v>
      </c>
      <c r="G161" s="4">
        <v>3.9</v>
      </c>
      <c r="H161" s="4">
        <v>3.3</v>
      </c>
      <c r="I161" s="4">
        <v>174.2</v>
      </c>
      <c r="J161" s="4">
        <v>277.3</v>
      </c>
      <c r="K161" s="4">
        <v>24.4</v>
      </c>
      <c r="L161" s="4">
        <v>16490.7</v>
      </c>
      <c r="M161" s="4">
        <v>18222.8</v>
      </c>
      <c r="N161" s="4">
        <v>12491</v>
      </c>
      <c r="O161" s="4">
        <v>13726.366666666667</v>
      </c>
      <c r="P161" s="4">
        <v>237.93033333333332</v>
      </c>
      <c r="Q161" s="4">
        <v>2053.1692458769771</v>
      </c>
      <c r="R161">
        <v>0.40716000000000002</v>
      </c>
      <c r="S161">
        <v>0.95033999999999996</v>
      </c>
      <c r="T161">
        <v>41.95</v>
      </c>
      <c r="W161" s="1">
        <f t="shared" si="15"/>
        <v>1.6094379124341003</v>
      </c>
      <c r="X161" s="1">
        <f t="shared" si="16"/>
        <v>-3.922071315328135E-2</v>
      </c>
      <c r="Y161" s="4">
        <f t="shared" si="17"/>
        <v>-9.9999999999999645E-2</v>
      </c>
      <c r="AB161" s="1">
        <f t="shared" si="14"/>
        <v>1.6094379124341003</v>
      </c>
      <c r="AC161" s="1">
        <f t="shared" si="18"/>
        <v>-0.13102826240640431</v>
      </c>
      <c r="AD161" s="4">
        <f t="shared" si="19"/>
        <v>-0.70000000000000018</v>
      </c>
    </row>
    <row r="162" spans="1:30" x14ac:dyDescent="0.25">
      <c r="A162" s="3">
        <v>42460</v>
      </c>
      <c r="B162" s="4">
        <v>4.9000000000000004</v>
      </c>
      <c r="C162" s="4">
        <v>0.3</v>
      </c>
      <c r="D162" s="4">
        <v>1.4</v>
      </c>
      <c r="E162" s="4">
        <v>2</v>
      </c>
      <c r="F162" s="4">
        <v>4.5999999999999996</v>
      </c>
      <c r="G162" s="4">
        <v>3.7</v>
      </c>
      <c r="H162" s="4">
        <v>3.5</v>
      </c>
      <c r="I162" s="4">
        <v>176.6</v>
      </c>
      <c r="J162" s="4">
        <v>277.60000000000002</v>
      </c>
      <c r="K162" s="4">
        <v>28.1</v>
      </c>
      <c r="L162" s="4">
        <v>16525</v>
      </c>
      <c r="M162" s="4">
        <v>18281.599999999999</v>
      </c>
      <c r="N162" s="4">
        <v>12556</v>
      </c>
      <c r="O162" s="4">
        <v>13807.4</v>
      </c>
      <c r="P162" s="4">
        <v>237.99733333333333</v>
      </c>
      <c r="Q162" s="4">
        <v>1948.3236258777267</v>
      </c>
      <c r="R162">
        <v>0.62483999999999995</v>
      </c>
      <c r="S162">
        <v>1.17022</v>
      </c>
      <c r="T162">
        <v>33.18</v>
      </c>
      <c r="W162" s="1">
        <f t="shared" si="15"/>
        <v>1.589235205116581</v>
      </c>
      <c r="X162" s="1">
        <f t="shared" si="16"/>
        <v>-2.0202707317519275E-2</v>
      </c>
      <c r="Y162" s="4">
        <f t="shared" si="17"/>
        <v>0</v>
      </c>
      <c r="AB162" s="1">
        <f t="shared" si="14"/>
        <v>1.589235205116581</v>
      </c>
      <c r="AC162" s="1">
        <f t="shared" si="18"/>
        <v>-0.13353139262452252</v>
      </c>
      <c r="AD162" s="4">
        <f t="shared" si="19"/>
        <v>-0.69999999999999929</v>
      </c>
    </row>
    <row r="163" spans="1:30" x14ac:dyDescent="0.25">
      <c r="A163" s="3">
        <v>42551</v>
      </c>
      <c r="B163" s="4">
        <v>4.9000000000000004</v>
      </c>
      <c r="C163" s="4">
        <v>0.3</v>
      </c>
      <c r="D163" s="4">
        <v>1.3</v>
      </c>
      <c r="E163" s="4">
        <v>1.8</v>
      </c>
      <c r="F163" s="4">
        <v>4.0999999999999996</v>
      </c>
      <c r="G163" s="4">
        <v>3.6</v>
      </c>
      <c r="H163" s="4">
        <v>3.5</v>
      </c>
      <c r="I163" s="4">
        <v>178.8</v>
      </c>
      <c r="J163" s="4">
        <v>283</v>
      </c>
      <c r="K163" s="4">
        <v>25.8</v>
      </c>
      <c r="L163" s="4">
        <v>16583.099999999999</v>
      </c>
      <c r="M163" s="4">
        <v>18450.099999999999</v>
      </c>
      <c r="N163" s="4">
        <v>12647.233333333332</v>
      </c>
      <c r="O163" s="4">
        <v>13977.300000000001</v>
      </c>
      <c r="P163" s="4">
        <v>239.37066666666666</v>
      </c>
      <c r="Q163" s="4">
        <v>2074.9922599228198</v>
      </c>
      <c r="R163">
        <v>0.64337999999999995</v>
      </c>
      <c r="S163">
        <v>1.2492300000000001</v>
      </c>
      <c r="T163">
        <v>45.41</v>
      </c>
      <c r="W163" s="1">
        <f t="shared" si="15"/>
        <v>1.589235205116581</v>
      </c>
      <c r="X163" s="1">
        <f t="shared" si="16"/>
        <v>0</v>
      </c>
      <c r="Y163" s="4">
        <f t="shared" si="17"/>
        <v>0</v>
      </c>
      <c r="AB163" s="1">
        <f t="shared" si="14"/>
        <v>1.589235205116581</v>
      </c>
      <c r="AC163" s="1">
        <f t="shared" si="18"/>
        <v>-9.7163748453647836E-2</v>
      </c>
      <c r="AD163" s="4">
        <f t="shared" si="19"/>
        <v>-0.5</v>
      </c>
    </row>
    <row r="164" spans="1:30" x14ac:dyDescent="0.25">
      <c r="A164" s="3">
        <v>42643</v>
      </c>
      <c r="B164" s="4">
        <v>4.9000000000000004</v>
      </c>
      <c r="C164" s="4">
        <v>0.3</v>
      </c>
      <c r="D164" s="4">
        <v>1.2</v>
      </c>
      <c r="E164" s="4">
        <v>1.6</v>
      </c>
      <c r="F164" s="4">
        <v>3.7</v>
      </c>
      <c r="G164" s="4">
        <v>3.4</v>
      </c>
      <c r="H164" s="4">
        <v>3.5</v>
      </c>
      <c r="I164" s="4">
        <v>182</v>
      </c>
      <c r="J164" s="4">
        <v>290.3</v>
      </c>
      <c r="K164" s="4">
        <v>18.100000000000001</v>
      </c>
      <c r="L164" s="4">
        <v>16727</v>
      </c>
      <c r="M164" s="4">
        <v>18675.3</v>
      </c>
      <c r="N164" s="4">
        <v>12737.933333333334</v>
      </c>
      <c r="O164" s="4">
        <v>14128.700000000003</v>
      </c>
      <c r="P164" s="4">
        <v>240.43100000000001</v>
      </c>
      <c r="Q164" s="4">
        <v>2161.35791861489</v>
      </c>
      <c r="R164">
        <v>0.78678000000000003</v>
      </c>
      <c r="S164">
        <v>1.4631799999999999</v>
      </c>
      <c r="T164">
        <v>44.85</v>
      </c>
      <c r="W164" s="1">
        <f t="shared" si="15"/>
        <v>1.589235205116581</v>
      </c>
      <c r="X164" s="1">
        <f t="shared" si="16"/>
        <v>0</v>
      </c>
      <c r="Y164" s="4">
        <f t="shared" si="17"/>
        <v>-0.20000000000000018</v>
      </c>
      <c r="AB164" s="1">
        <f t="shared" si="14"/>
        <v>1.589235205116581</v>
      </c>
      <c r="AC164" s="1">
        <f t="shared" si="18"/>
        <v>-5.9423420470800625E-2</v>
      </c>
      <c r="AD164" s="4">
        <f t="shared" si="19"/>
        <v>-0.29999999999999982</v>
      </c>
    </row>
    <row r="165" spans="1:30" x14ac:dyDescent="0.25">
      <c r="A165" s="3">
        <v>42735</v>
      </c>
      <c r="B165" s="4">
        <v>4.7</v>
      </c>
      <c r="C165" s="4">
        <v>0.4</v>
      </c>
      <c r="D165" s="4">
        <v>1.7</v>
      </c>
      <c r="E165" s="4">
        <v>2.2000000000000002</v>
      </c>
      <c r="F165" s="4">
        <v>4.0999999999999996</v>
      </c>
      <c r="G165" s="4">
        <v>3.9</v>
      </c>
      <c r="H165" s="4">
        <v>3.5</v>
      </c>
      <c r="I165" s="4">
        <v>183.3</v>
      </c>
      <c r="J165" s="4">
        <v>293.89999999999998</v>
      </c>
      <c r="K165" s="4">
        <v>22.5</v>
      </c>
      <c r="L165" s="4">
        <v>16813.3</v>
      </c>
      <c r="M165" s="4">
        <v>18869.400000000001</v>
      </c>
      <c r="N165" s="4">
        <v>12729.266666666668</v>
      </c>
      <c r="O165" s="4">
        <v>14189.833333333334</v>
      </c>
      <c r="P165" s="4">
        <v>242.23800000000003</v>
      </c>
      <c r="Q165" s="4">
        <v>2184.8787866291968</v>
      </c>
      <c r="R165">
        <v>0.91976000000000002</v>
      </c>
      <c r="S165">
        <v>1.6156200000000001</v>
      </c>
      <c r="T165">
        <v>49.14</v>
      </c>
      <c r="W165" s="1">
        <f t="shared" si="15"/>
        <v>1.547562508716013</v>
      </c>
      <c r="X165" s="1">
        <f t="shared" si="16"/>
        <v>-4.1672696400568032E-2</v>
      </c>
      <c r="Y165" s="4">
        <f t="shared" si="17"/>
        <v>-4.7</v>
      </c>
      <c r="AB165" s="1">
        <f t="shared" si="14"/>
        <v>1.547562508716013</v>
      </c>
      <c r="AC165" s="1">
        <f t="shared" si="18"/>
        <v>-6.1875403718087307E-2</v>
      </c>
      <c r="AD165" s="4">
        <f t="shared" si="19"/>
        <v>-0.29999999999999982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N4" sqref="N4"/>
    </sheetView>
  </sheetViews>
  <sheetFormatPr defaultColWidth="8.85546875" defaultRowHeight="15" x14ac:dyDescent="0.25"/>
  <cols>
    <col min="1" max="1" width="9.7109375" bestFit="1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20</v>
      </c>
      <c r="I1" s="1" t="s">
        <v>21</v>
      </c>
      <c r="J1" s="1" t="s">
        <v>22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</row>
    <row r="2" spans="1:24" x14ac:dyDescent="0.25">
      <c r="A2" s="3">
        <v>27850</v>
      </c>
      <c r="B2" s="4">
        <v>9.3000000000000007</v>
      </c>
      <c r="C2" s="4">
        <v>14</v>
      </c>
      <c r="D2" s="4">
        <v>4.8</v>
      </c>
      <c r="E2" s="4">
        <v>9.5</v>
      </c>
      <c r="F2" s="5">
        <v>7.7</v>
      </c>
      <c r="G2" s="4">
        <v>4.7</v>
      </c>
      <c r="H2" s="5">
        <v>4.9000000000000004</v>
      </c>
      <c r="I2" s="4">
        <v>7.4</v>
      </c>
      <c r="J2" s="5">
        <v>7.6</v>
      </c>
      <c r="K2" s="5">
        <v>9.4</v>
      </c>
      <c r="L2" s="4">
        <v>8.8000000000000007</v>
      </c>
      <c r="M2" s="4">
        <v>6.8</v>
      </c>
      <c r="N2" s="4"/>
      <c r="O2" s="5">
        <v>23.6</v>
      </c>
      <c r="P2" s="5">
        <v>50.9</v>
      </c>
      <c r="Q2" s="4"/>
      <c r="R2" s="5">
        <v>5618.5</v>
      </c>
      <c r="S2" s="4">
        <v>1824.5</v>
      </c>
      <c r="T2" s="4">
        <v>4106.833333333333</v>
      </c>
      <c r="U2" s="4">
        <v>1290.4666666666667</v>
      </c>
      <c r="V2" s="5">
        <v>55.9</v>
      </c>
      <c r="W2" s="5">
        <v>99.526667277018234</v>
      </c>
    </row>
    <row r="4" spans="1:24" x14ac:dyDescent="0.25"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UnionBank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Danis</dc:creator>
  <cp:lastModifiedBy>Windows User</cp:lastModifiedBy>
  <dcterms:created xsi:type="dcterms:W3CDTF">2017-06-30T23:14:15Z</dcterms:created>
  <dcterms:modified xsi:type="dcterms:W3CDTF">2017-08-17T11:16:10Z</dcterms:modified>
</cp:coreProperties>
</file>