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6275" windowHeight="8250"/>
  </bookViews>
  <sheets>
    <sheet name="BG Seed Model" sheetId="1" r:id="rId1"/>
    <sheet name="Feasibility Report 1" sheetId="2" r:id="rId2"/>
  </sheets>
  <definedNames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solver_adj" localSheetId="0" hidden="1">'BG Seed Model'!$C$18:$C$25</definedName>
    <definedName name="solver_adj_ob" localSheetId="0" hidden="1">1</definedName>
    <definedName name="solver_cct" localSheetId="0" hidden="1">20</definedName>
    <definedName name="solver_cgt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dia" localSheetId="0" hidden="1">5</definedName>
    <definedName name="solver_drv" localSheetId="0" hidden="1">1</definedName>
    <definedName name="solver_dua" localSheetId="0" hidden="1">0</definedName>
    <definedName name="solver_eng" localSheetId="0" hidden="1">2</definedName>
    <definedName name="solver_gct" localSheetId="0" hidden="1">20</definedName>
    <definedName name="solver_glb" localSheetId="0" hidden="1">-1E+30</definedName>
    <definedName name="solver_gop" localSheetId="0" hidden="1">1</definedName>
    <definedName name="solver_gub" localSheetId="0" hidden="1">1E+30</definedName>
    <definedName name="solver_iao" localSheetId="0" hidden="1">0</definedName>
    <definedName name="solver_ibd" localSheetId="0" hidden="1">0</definedName>
    <definedName name="solver_inc" localSheetId="0" hidden="1">0</definedName>
    <definedName name="solver_int" localSheetId="0" hidden="1">1</definedName>
    <definedName name="solver_irs" localSheetId="0" hidden="1">0</definedName>
    <definedName name="solver_ism" localSheetId="0" hidden="1">0</definedName>
    <definedName name="solver_itr" localSheetId="0" hidden="1">1000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1" localSheetId="0" hidden="1">'BG Seed Model'!$C$26</definedName>
    <definedName name="solver_lhs2" localSheetId="0" hidden="1">'BG Seed Model'!$F$20:$F$21</definedName>
    <definedName name="solver_lhs3" localSheetId="0" hidden="1">'BG Seed Model'!$F$22</definedName>
    <definedName name="solver_lin" localSheetId="0" hidden="1">1</definedName>
    <definedName name="solver_log" localSheetId="0" hidden="1">1</definedName>
    <definedName name="solver_mda" localSheetId="0" hidden="1">4</definedName>
    <definedName name="solver_mip" localSheetId="0" hidden="1">5000</definedName>
    <definedName name="solver_mod" localSheetId="0" hidden="1">3</definedName>
    <definedName name="solver_neg" localSheetId="0" hidden="1">1</definedName>
    <definedName name="solver_nod" localSheetId="0" hidden="1">5000</definedName>
    <definedName name="solver_ntr" localSheetId="0" hidden="1">2</definedName>
    <definedName name="solver_ntri" hidden="1">1000</definedName>
    <definedName name="solver_num" localSheetId="0" hidden="1">3</definedName>
    <definedName name="solver_obc" localSheetId="0" hidden="1">0</definedName>
    <definedName name="solver_obp" localSheetId="0" hidden="1">0</definedName>
    <definedName name="solver_ofx" localSheetId="0" hidden="1">0</definedName>
    <definedName name="solver_opt" localSheetId="0" hidden="1">'BG Seed Model'!$F$19</definedName>
    <definedName name="solver_opt_ob" localSheetId="0" hidden="1">1</definedName>
    <definedName name="solver_phr" localSheetId="0" hidden="1">0</definedName>
    <definedName name="solver_piv" localSheetId="0" hidden="1">0.000001</definedName>
    <definedName name="solver_pre" localSheetId="0" hidden="1">0.00000001</definedName>
    <definedName name="solver_pro" localSheetId="0" hidden="1">0</definedName>
    <definedName name="solver_psi" localSheetId="0" hidden="1">0</definedName>
    <definedName name="solver_rdp" localSheetId="0" hidden="1">0</definedName>
    <definedName name="solver_red" localSheetId="0" hidden="1">0.000001</definedName>
    <definedName name="solver_rel1" localSheetId="0" hidden="1">2</definedName>
    <definedName name="solver_rel2" localSheetId="0" hidden="1">3</definedName>
    <definedName name="solver_rel3" localSheetId="0" hidden="1">1</definedName>
    <definedName name="solver_rep" localSheetId="0" hidden="1">0</definedName>
    <definedName name="solver_rhs1" localSheetId="0" hidden="1">1</definedName>
    <definedName name="solver_rhs2" localSheetId="0" hidden="1">'BG Seed Model'!$C$13:$D$13</definedName>
    <definedName name="solver_rhs3" localSheetId="0" hidden="1">'BG Seed Model'!$E$14</definedName>
    <definedName name="solver_rlx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v" localSheetId="0" hidden="1">1</definedName>
    <definedName name="solver_scl" localSheetId="0" hidden="1">0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ubigm" localSheetId="0" hidden="1">1000000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11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44525" concurrentCalc="0"/>
</workbook>
</file>

<file path=xl/calcChain.xml><?xml version="1.0" encoding="utf-8"?>
<calcChain xmlns="http://schemas.openxmlformats.org/spreadsheetml/2006/main">
  <c r="F22" i="1" l="1"/>
  <c r="F21" i="1"/>
  <c r="F20" i="1"/>
  <c r="F19" i="1"/>
  <c r="C26" i="1"/>
</calcChain>
</file>

<file path=xl/sharedStrings.xml><?xml version="1.0" encoding="utf-8"?>
<sst xmlns="http://schemas.openxmlformats.org/spreadsheetml/2006/main" count="73" uniqueCount="47">
  <si>
    <t>BG Seed Company</t>
  </si>
  <si>
    <t>Ingredient</t>
  </si>
  <si>
    <t>Protein %</t>
  </si>
  <si>
    <t>Fat %</t>
  </si>
  <si>
    <t>Fiber %</t>
  </si>
  <si>
    <t>Cost/lb</t>
  </si>
  <si>
    <t>Sunflower seeds</t>
  </si>
  <si>
    <t>White millet</t>
  </si>
  <si>
    <t>Kibble corn</t>
  </si>
  <si>
    <t>Oats</t>
  </si>
  <si>
    <t>Cracked corn</t>
  </si>
  <si>
    <t>Wheat</t>
  </si>
  <si>
    <t>Safflower</t>
  </si>
  <si>
    <t>Canary grass seed</t>
  </si>
  <si>
    <t>Requirement</t>
  </si>
  <si>
    <t>Limitation</t>
  </si>
  <si>
    <t>Total</t>
  </si>
  <si>
    <t>Protein</t>
  </si>
  <si>
    <t>Fat</t>
  </si>
  <si>
    <t>Fiber</t>
  </si>
  <si>
    <t>Data</t>
  </si>
  <si>
    <t>Model</t>
  </si>
  <si>
    <t>Pounds</t>
  </si>
  <si>
    <t>Cost/lb.</t>
  </si>
  <si>
    <t>Microsoft Excel 14.0 Feasibility Report</t>
  </si>
  <si>
    <t>Worksheet: [BG Seed Model.xlsx]BG Seed Model</t>
  </si>
  <si>
    <t>Report Created: 5/4/2011 8:29:44 AM</t>
  </si>
  <si>
    <t>Constraints that Make the Problem Infeasible</t>
  </si>
  <si>
    <t>Cell</t>
  </si>
  <si>
    <t>Name</t>
  </si>
  <si>
    <t>Cell Value</t>
  </si>
  <si>
    <t>Formula</t>
  </si>
  <si>
    <t>Status</t>
  </si>
  <si>
    <t>Slack</t>
  </si>
  <si>
    <t>$C$26</t>
  </si>
  <si>
    <t>Total Pounds</t>
  </si>
  <si>
    <t>$C$26=1</t>
  </si>
  <si>
    <t>Binding</t>
  </si>
  <si>
    <t>$F$21</t>
  </si>
  <si>
    <t>Fat Total</t>
  </si>
  <si>
    <t>$F$21&gt;=$D$13</t>
  </si>
  <si>
    <t>$F$22</t>
  </si>
  <si>
    <t>Fiber Total</t>
  </si>
  <si>
    <t>$F$22&lt;=$E$14</t>
  </si>
  <si>
    <t>Scenario</t>
  </si>
  <si>
    <t>14.5% Fat</t>
  </si>
  <si>
    <t>14.5% Fiber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</si>
</sst>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  <numFmt numFmtId="165" formatCode="&quot;$&quot;#,##0.000"/>
  </numFmts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1" fillId="0" borderId="0" xfId="0" applyFont="1"/>
    <xf numFmtId="10" fontId="0" fillId="0" borderId="0" xfId="0" applyNumberFormat="1"/>
    <xf numFmtId="9" fontId="0" fillId="0" borderId="0" xfId="0" applyNumberFormat="1"/>
    <xf numFmtId="10" fontId="0" fillId="0" borderId="0" xfId="2" applyNumberFormat="1" applyFont="1"/>
    <xf numFmtId="0" fontId="2" fillId="0" borderId="4" xfId="0" applyFont="1" applyBorder="1"/>
    <xf numFmtId="0" fontId="2" fillId="0" borderId="0" xfId="0" applyFont="1" applyAlignment="1">
      <alignment horizontal="right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44" fontId="0" fillId="3" borderId="5" xfId="1" applyFont="1" applyFill="1" applyBorder="1"/>
    <xf numFmtId="0" fontId="3" fillId="0" borderId="6" xfId="0" applyFont="1" applyFill="1" applyBorder="1" applyAlignment="1">
      <alignment horizontal="center"/>
    </xf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 applyFill="1" applyBorder="1"/>
    <xf numFmtId="0" fontId="0" fillId="0" borderId="0" xfId="0" applyFill="1" applyBorder="1"/>
    <xf numFmtId="165" fontId="0" fillId="0" borderId="0" xfId="0" applyNumberFormat="1" applyFill="1" applyBorder="1"/>
    <xf numFmtId="10" fontId="0" fillId="0" borderId="0" xfId="2" applyNumberFormat="1" applyFont="1" applyFill="1" applyBorder="1"/>
    <xf numFmtId="0" fontId="1" fillId="4" borderId="4" xfId="0" applyFont="1" applyFill="1" applyBorder="1"/>
    <xf numFmtId="10" fontId="0" fillId="4" borderId="4" xfId="0" applyNumberFormat="1" applyFill="1" applyBorder="1"/>
    <xf numFmtId="9" fontId="0" fillId="4" borderId="4" xfId="0" applyNumberFormat="1" applyFill="1" applyBorder="1"/>
    <xf numFmtId="0" fontId="2" fillId="4" borderId="7" xfId="0" applyFont="1" applyFill="1" applyBorder="1"/>
    <xf numFmtId="0" fontId="0" fillId="4" borderId="8" xfId="0" applyFill="1" applyBorder="1"/>
    <xf numFmtId="0" fontId="0" fillId="4" borderId="9" xfId="0" applyFill="1" applyBorder="1"/>
    <xf numFmtId="0" fontId="2" fillId="4" borderId="10" xfId="0" applyFont="1" applyFill="1" applyBorder="1"/>
    <xf numFmtId="0" fontId="2" fillId="4" borderId="0" xfId="0" applyFont="1" applyFill="1" applyBorder="1"/>
    <xf numFmtId="0" fontId="2" fillId="4" borderId="11" xfId="0" applyFont="1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9" fontId="0" fillId="4" borderId="0" xfId="0" applyNumberFormat="1" applyFill="1" applyBorder="1"/>
    <xf numFmtId="44" fontId="0" fillId="4" borderId="11" xfId="1" applyFont="1" applyFill="1" applyBorder="1"/>
    <xf numFmtId="0" fontId="2" fillId="4" borderId="12" xfId="0" applyFont="1" applyFill="1" applyBorder="1"/>
    <xf numFmtId="44" fontId="0" fillId="4" borderId="13" xfId="1" applyFont="1" applyFill="1" applyBorder="1"/>
    <xf numFmtId="0" fontId="0" fillId="4" borderId="10" xfId="0" applyFill="1" applyBorder="1"/>
    <xf numFmtId="0" fontId="0" fillId="4" borderId="0" xfId="0" applyFill="1" applyBorder="1"/>
    <xf numFmtId="0" fontId="0" fillId="4" borderId="11" xfId="0" applyFill="1" applyBorder="1"/>
    <xf numFmtId="0" fontId="0" fillId="4" borderId="14" xfId="0" applyFill="1" applyBorder="1"/>
    <xf numFmtId="0" fontId="1" fillId="4" borderId="15" xfId="0" applyFont="1" applyFill="1" applyBorder="1"/>
    <xf numFmtId="9" fontId="0" fillId="4" borderId="15" xfId="0" applyNumberFormat="1" applyFill="1" applyBorder="1"/>
    <xf numFmtId="0" fontId="1" fillId="4" borderId="16" xfId="0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/>
  </sheetViews>
  <sheetFormatPr defaultRowHeight="12.75" x14ac:dyDescent="0.2"/>
  <cols>
    <col min="1" max="1" width="7.5703125" customWidth="1"/>
    <col min="2" max="2" width="16.7109375" bestFit="1" customWidth="1"/>
    <col min="8" max="8" width="4.28515625" customWidth="1"/>
    <col min="9" max="9" width="17.85546875" bestFit="1" customWidth="1"/>
    <col min="10" max="11" width="12" bestFit="1" customWidth="1"/>
  </cols>
  <sheetData>
    <row r="1" spans="1:15" x14ac:dyDescent="0.2">
      <c r="A1" s="1" t="s">
        <v>0</v>
      </c>
    </row>
    <row r="2" spans="1:15" ht="13.5" thickBot="1" x14ac:dyDescent="0.25">
      <c r="I2" s="6" t="s">
        <v>44</v>
      </c>
      <c r="J2" s="6" t="s">
        <v>45</v>
      </c>
      <c r="K2" s="6" t="s">
        <v>46</v>
      </c>
    </row>
    <row r="3" spans="1:15" ht="13.5" thickTop="1" x14ac:dyDescent="0.2">
      <c r="A3" s="23" t="s">
        <v>20</v>
      </c>
      <c r="B3" s="24"/>
      <c r="C3" s="24"/>
      <c r="D3" s="24"/>
      <c r="E3" s="24"/>
      <c r="F3" s="25"/>
      <c r="I3" s="1" t="s">
        <v>1</v>
      </c>
      <c r="J3" s="1" t="s">
        <v>22</v>
      </c>
      <c r="O3" s="16"/>
    </row>
    <row r="4" spans="1:15" x14ac:dyDescent="0.2">
      <c r="A4" s="26"/>
      <c r="B4" s="27" t="s">
        <v>1</v>
      </c>
      <c r="C4" s="27" t="s">
        <v>2</v>
      </c>
      <c r="D4" s="27" t="s">
        <v>3</v>
      </c>
      <c r="E4" s="27" t="s">
        <v>4</v>
      </c>
      <c r="F4" s="28" t="s">
        <v>5</v>
      </c>
      <c r="H4" s="1">
        <v>1</v>
      </c>
      <c r="I4" s="7" t="s">
        <v>6</v>
      </c>
      <c r="J4" s="8">
        <v>0.43447037701974872</v>
      </c>
      <c r="K4" s="8">
        <v>0.45380472310454351</v>
      </c>
      <c r="O4" s="17"/>
    </row>
    <row r="5" spans="1:15" x14ac:dyDescent="0.2">
      <c r="A5" s="26">
        <v>1</v>
      </c>
      <c r="B5" s="29" t="s">
        <v>6</v>
      </c>
      <c r="C5" s="30">
        <v>0.16900000000000001</v>
      </c>
      <c r="D5" s="31">
        <v>0.26</v>
      </c>
      <c r="E5" s="31">
        <v>0.28999999999999998</v>
      </c>
      <c r="F5" s="32">
        <v>0.22</v>
      </c>
      <c r="H5" s="1">
        <v>2</v>
      </c>
      <c r="I5" s="7" t="s">
        <v>7</v>
      </c>
      <c r="J5" s="9">
        <v>0</v>
      </c>
      <c r="K5" s="9">
        <v>0</v>
      </c>
      <c r="O5" s="17"/>
    </row>
    <row r="6" spans="1:15" x14ac:dyDescent="0.2">
      <c r="A6" s="26">
        <v>2</v>
      </c>
      <c r="B6" s="29" t="s">
        <v>7</v>
      </c>
      <c r="C6" s="31">
        <v>0.12</v>
      </c>
      <c r="D6" s="30">
        <v>4.1000000000000002E-2</v>
      </c>
      <c r="E6" s="30">
        <v>8.3000000000000004E-2</v>
      </c>
      <c r="F6" s="32">
        <v>0.19</v>
      </c>
      <c r="H6" s="1">
        <v>3</v>
      </c>
      <c r="I6" s="7" t="s">
        <v>8</v>
      </c>
      <c r="J6" s="9">
        <v>0</v>
      </c>
      <c r="K6" s="9">
        <v>0</v>
      </c>
      <c r="O6" s="17"/>
    </row>
    <row r="7" spans="1:15" x14ac:dyDescent="0.2">
      <c r="A7" s="26">
        <v>3</v>
      </c>
      <c r="B7" s="29" t="s">
        <v>8</v>
      </c>
      <c r="C7" s="30">
        <v>8.5000000000000006E-2</v>
      </c>
      <c r="D7" s="30">
        <v>3.7999999999999999E-2</v>
      </c>
      <c r="E7" s="30">
        <v>2.7E-2</v>
      </c>
      <c r="F7" s="32">
        <v>0.1</v>
      </c>
      <c r="H7" s="1">
        <v>4</v>
      </c>
      <c r="I7" s="7" t="s">
        <v>9</v>
      </c>
      <c r="J7" s="9">
        <v>0.42190305206463136</v>
      </c>
      <c r="K7" s="9">
        <v>0.45021405883165388</v>
      </c>
      <c r="O7" s="17"/>
    </row>
    <row r="8" spans="1:15" x14ac:dyDescent="0.2">
      <c r="A8" s="26">
        <v>4</v>
      </c>
      <c r="B8" s="29" t="s">
        <v>9</v>
      </c>
      <c r="C8" s="30">
        <v>0.154</v>
      </c>
      <c r="D8" s="30">
        <v>6.3E-2</v>
      </c>
      <c r="E8" s="30">
        <v>2.4E-2</v>
      </c>
      <c r="F8" s="32">
        <v>0.1</v>
      </c>
      <c r="H8" s="1">
        <v>5</v>
      </c>
      <c r="I8" s="7" t="s">
        <v>10</v>
      </c>
      <c r="J8" s="9">
        <v>0.14362657091561984</v>
      </c>
      <c r="K8" s="9">
        <v>9.598121806380254E-2</v>
      </c>
      <c r="O8" s="17"/>
    </row>
    <row r="9" spans="1:15" x14ac:dyDescent="0.2">
      <c r="A9" s="26">
        <v>5</v>
      </c>
      <c r="B9" s="29" t="s">
        <v>10</v>
      </c>
      <c r="C9" s="30">
        <v>8.5000000000000006E-2</v>
      </c>
      <c r="D9" s="30">
        <v>3.7999999999999999E-2</v>
      </c>
      <c r="E9" s="30">
        <v>2.7E-2</v>
      </c>
      <c r="F9" s="32">
        <v>7.0000000000000007E-2</v>
      </c>
      <c r="H9" s="1">
        <v>6</v>
      </c>
      <c r="I9" s="7" t="s">
        <v>11</v>
      </c>
      <c r="J9" s="9">
        <v>0</v>
      </c>
      <c r="K9" s="9">
        <v>0</v>
      </c>
      <c r="O9" s="17"/>
    </row>
    <row r="10" spans="1:15" x14ac:dyDescent="0.2">
      <c r="A10" s="26">
        <v>6</v>
      </c>
      <c r="B10" s="29" t="s">
        <v>11</v>
      </c>
      <c r="C10" s="31">
        <v>0.12</v>
      </c>
      <c r="D10" s="30">
        <v>1.7000000000000001E-2</v>
      </c>
      <c r="E10" s="30">
        <v>2.3E-2</v>
      </c>
      <c r="F10" s="32">
        <v>0.05</v>
      </c>
      <c r="H10" s="1">
        <v>7</v>
      </c>
      <c r="I10" s="7" t="s">
        <v>12</v>
      </c>
      <c r="J10" s="9">
        <v>0</v>
      </c>
      <c r="K10" s="9">
        <v>0</v>
      </c>
      <c r="O10" s="17"/>
    </row>
    <row r="11" spans="1:15" x14ac:dyDescent="0.2">
      <c r="A11" s="26">
        <v>7</v>
      </c>
      <c r="B11" s="29" t="s">
        <v>12</v>
      </c>
      <c r="C11" s="31">
        <v>0.18</v>
      </c>
      <c r="D11" s="30">
        <v>0.17899999999999999</v>
      </c>
      <c r="E11" s="30">
        <v>0.28799999999999998</v>
      </c>
      <c r="F11" s="32">
        <v>0.26</v>
      </c>
      <c r="H11" s="1">
        <v>8</v>
      </c>
      <c r="I11" s="7" t="s">
        <v>13</v>
      </c>
      <c r="J11" s="10">
        <v>0</v>
      </c>
      <c r="K11" s="10">
        <v>0</v>
      </c>
      <c r="O11" s="17"/>
    </row>
    <row r="12" spans="1:15" ht="13.5" thickBot="1" x14ac:dyDescent="0.25">
      <c r="A12" s="33">
        <v>8</v>
      </c>
      <c r="B12" s="20" t="s">
        <v>13</v>
      </c>
      <c r="C12" s="21">
        <v>0.11899999999999999</v>
      </c>
      <c r="D12" s="22">
        <v>0.04</v>
      </c>
      <c r="E12" s="21">
        <v>0.109</v>
      </c>
      <c r="F12" s="34">
        <v>0.11</v>
      </c>
      <c r="I12" s="1"/>
      <c r="O12" s="17"/>
    </row>
    <row r="13" spans="1:15" ht="13.5" thickTop="1" x14ac:dyDescent="0.2">
      <c r="A13" s="35"/>
      <c r="B13" s="29" t="s">
        <v>14</v>
      </c>
      <c r="C13" s="31">
        <v>0.13</v>
      </c>
      <c r="D13" s="31">
        <v>0.15</v>
      </c>
      <c r="E13" s="36"/>
      <c r="F13" s="37"/>
      <c r="I13" s="1" t="s">
        <v>23</v>
      </c>
      <c r="J13" s="15">
        <v>0.14782764811490126</v>
      </c>
      <c r="K13" s="14">
        <v>0.15157713023063113</v>
      </c>
      <c r="O13" s="18"/>
    </row>
    <row r="14" spans="1:15" x14ac:dyDescent="0.2">
      <c r="A14" s="38"/>
      <c r="B14" s="39" t="s">
        <v>15</v>
      </c>
      <c r="C14" s="40"/>
      <c r="D14" s="40"/>
      <c r="E14" s="40">
        <v>0.14000000000000001</v>
      </c>
      <c r="F14" s="41"/>
      <c r="I14" s="1" t="s">
        <v>17</v>
      </c>
      <c r="J14" s="5">
        <v>0.15060682226211847</v>
      </c>
      <c r="K14" s="3">
        <v>0.15418436680016576</v>
      </c>
      <c r="O14" s="19"/>
    </row>
    <row r="15" spans="1:15" x14ac:dyDescent="0.2">
      <c r="A15" s="2"/>
      <c r="B15" s="4"/>
      <c r="C15" s="4"/>
      <c r="D15" s="4"/>
      <c r="E15" s="2"/>
      <c r="I15" s="1" t="s">
        <v>18</v>
      </c>
      <c r="J15" s="5">
        <v>0.14500000000000002</v>
      </c>
      <c r="K15" s="3">
        <v>0.15</v>
      </c>
      <c r="O15" s="5"/>
    </row>
    <row r="16" spans="1:15" x14ac:dyDescent="0.2">
      <c r="A16" s="1" t="s">
        <v>21</v>
      </c>
      <c r="I16" s="1" t="s">
        <v>19</v>
      </c>
      <c r="J16" s="5">
        <v>0.14000000000000001</v>
      </c>
      <c r="K16" s="3">
        <v>0.14499999999999996</v>
      </c>
      <c r="O16" s="5"/>
    </row>
    <row r="17" spans="1:6" x14ac:dyDescent="0.2">
      <c r="B17" s="1" t="s">
        <v>1</v>
      </c>
      <c r="C17" s="1" t="s">
        <v>22</v>
      </c>
    </row>
    <row r="18" spans="1:6" x14ac:dyDescent="0.2">
      <c r="A18" s="1">
        <v>1</v>
      </c>
      <c r="B18" s="2" t="s">
        <v>6</v>
      </c>
      <c r="C18" s="8">
        <v>0</v>
      </c>
      <c r="F18" s="1" t="s">
        <v>16</v>
      </c>
    </row>
    <row r="19" spans="1:6" x14ac:dyDescent="0.2">
      <c r="A19" s="1">
        <v>2</v>
      </c>
      <c r="B19" s="2" t="s">
        <v>7</v>
      </c>
      <c r="C19" s="9">
        <v>0</v>
      </c>
      <c r="E19" s="1" t="s">
        <v>23</v>
      </c>
      <c r="F19" s="11">
        <f>SUMPRODUCT(F5:F12,C18:C25)</f>
        <v>0</v>
      </c>
    </row>
    <row r="20" spans="1:6" x14ac:dyDescent="0.2">
      <c r="A20" s="1">
        <v>3</v>
      </c>
      <c r="B20" s="2" t="s">
        <v>8</v>
      </c>
      <c r="C20" s="9">
        <v>0</v>
      </c>
      <c r="E20" s="1" t="s">
        <v>17</v>
      </c>
      <c r="F20" s="5">
        <f>SUMPRODUCT(C5:C12,C18:C25)</f>
        <v>0</v>
      </c>
    </row>
    <row r="21" spans="1:6" x14ac:dyDescent="0.2">
      <c r="A21" s="1">
        <v>4</v>
      </c>
      <c r="B21" s="2" t="s">
        <v>9</v>
      </c>
      <c r="C21" s="9">
        <v>0</v>
      </c>
      <c r="E21" s="1" t="s">
        <v>18</v>
      </c>
      <c r="F21" s="5">
        <f>SUMPRODUCT(D5:D12,C18:C25)</f>
        <v>0</v>
      </c>
    </row>
    <row r="22" spans="1:6" x14ac:dyDescent="0.2">
      <c r="A22" s="1">
        <v>5</v>
      </c>
      <c r="B22" s="2" t="s">
        <v>10</v>
      </c>
      <c r="C22" s="9">
        <v>0</v>
      </c>
      <c r="E22" s="1" t="s">
        <v>19</v>
      </c>
      <c r="F22" s="5">
        <f>SUMPRODUCT(E5:E12,C18:C25)</f>
        <v>0</v>
      </c>
    </row>
    <row r="23" spans="1:6" x14ac:dyDescent="0.2">
      <c r="A23" s="1">
        <v>6</v>
      </c>
      <c r="B23" s="2" t="s">
        <v>11</v>
      </c>
      <c r="C23" s="9">
        <v>0</v>
      </c>
    </row>
    <row r="24" spans="1:6" x14ac:dyDescent="0.2">
      <c r="A24" s="1">
        <v>7</v>
      </c>
      <c r="B24" s="2" t="s">
        <v>12</v>
      </c>
      <c r="C24" s="9">
        <v>0</v>
      </c>
    </row>
    <row r="25" spans="1:6" x14ac:dyDescent="0.2">
      <c r="A25" s="1">
        <v>8</v>
      </c>
      <c r="B25" s="2" t="s">
        <v>13</v>
      </c>
      <c r="C25" s="10">
        <v>0</v>
      </c>
    </row>
    <row r="26" spans="1:6" x14ac:dyDescent="0.2">
      <c r="B26" s="7" t="s">
        <v>16</v>
      </c>
      <c r="C26">
        <f>SUM(C18:C25)</f>
        <v>0</v>
      </c>
    </row>
  </sheetData>
  <pageMargins left="0.7" right="0.7" top="0.75" bottom="0.75" header="0.3" footer="0.3"/>
  <ignoredErrors>
    <ignoredError sqref="F20:F2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showGridLines="0" topLeftCell="A6" workbookViewId="0"/>
  </sheetViews>
  <sheetFormatPr defaultRowHeight="12.75" x14ac:dyDescent="0.2"/>
  <cols>
    <col min="1" max="1" width="2.28515625" customWidth="1"/>
    <col min="2" max="2" width="6.28515625" bestFit="1" customWidth="1"/>
    <col min="3" max="3" width="11.85546875" bestFit="1" customWidth="1"/>
    <col min="4" max="4" width="10.42578125" bestFit="1" customWidth="1"/>
    <col min="5" max="5" width="13.85546875" bestFit="1" customWidth="1"/>
    <col min="6" max="6" width="7.140625" bestFit="1" customWidth="1"/>
    <col min="7" max="7" width="6" customWidth="1"/>
  </cols>
  <sheetData>
    <row r="1" spans="1:7" x14ac:dyDescent="0.2">
      <c r="A1" s="1" t="s">
        <v>24</v>
      </c>
    </row>
    <row r="2" spans="1:7" x14ac:dyDescent="0.2">
      <c r="A2" s="1" t="s">
        <v>25</v>
      </c>
    </row>
    <row r="3" spans="1:7" x14ac:dyDescent="0.2">
      <c r="A3" s="1" t="s">
        <v>26</v>
      </c>
    </row>
    <row r="6" spans="1:7" ht="13.5" thickBot="1" x14ac:dyDescent="0.25">
      <c r="A6" t="s">
        <v>27</v>
      </c>
    </row>
    <row r="7" spans="1:7" ht="13.5" thickBot="1" x14ac:dyDescent="0.25">
      <c r="B7" s="12" t="s">
        <v>28</v>
      </c>
      <c r="C7" s="12" t="s">
        <v>29</v>
      </c>
      <c r="D7" s="12" t="s">
        <v>30</v>
      </c>
      <c r="E7" s="12" t="s">
        <v>31</v>
      </c>
      <c r="F7" s="12" t="s">
        <v>32</v>
      </c>
      <c r="G7" s="12" t="s">
        <v>33</v>
      </c>
    </row>
    <row r="8" spans="1:7" x14ac:dyDescent="0.2">
      <c r="B8" t="s">
        <v>34</v>
      </c>
      <c r="C8" t="s">
        <v>35</v>
      </c>
      <c r="D8" s="13">
        <v>0.99999999999999978</v>
      </c>
      <c r="E8" t="s">
        <v>36</v>
      </c>
      <c r="F8" t="s">
        <v>37</v>
      </c>
      <c r="G8">
        <v>0</v>
      </c>
    </row>
    <row r="9" spans="1:7" x14ac:dyDescent="0.2">
      <c r="B9" t="s">
        <v>38</v>
      </c>
      <c r="C9" t="s">
        <v>39</v>
      </c>
      <c r="D9" s="3">
        <v>0.15</v>
      </c>
      <c r="E9" t="s">
        <v>40</v>
      </c>
      <c r="F9" t="s">
        <v>37</v>
      </c>
      <c r="G9">
        <v>0</v>
      </c>
    </row>
    <row r="10" spans="1:7" x14ac:dyDescent="0.2">
      <c r="B10" t="s">
        <v>41</v>
      </c>
      <c r="C10" t="s">
        <v>42</v>
      </c>
      <c r="D10" s="3">
        <v>0.14000000000000001</v>
      </c>
      <c r="E10" t="s">
        <v>43</v>
      </c>
      <c r="F10" t="s">
        <v>37</v>
      </c>
      <c r="G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BG Seed Model</vt:lpstr>
      <vt:lpstr>Feasibility Report 1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evansjr</cp:lastModifiedBy>
  <dcterms:created xsi:type="dcterms:W3CDTF">2011-05-04T11:53:33Z</dcterms:created>
  <dcterms:modified xsi:type="dcterms:W3CDTF">2011-08-21T18:30:00Z</dcterms:modified>
</cp:coreProperties>
</file>