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75" windowWidth="11340" windowHeight="6030"/>
  </bookViews>
  <sheets>
    <sheet name="Inventory model" sheetId="1" r:id="rId1"/>
  </sheets>
  <definedNames>
    <definedName name="LSGRGeng_RelaxBounds" localSheetId="0" hidden="1">0</definedName>
    <definedName name="solver_adj_ob" localSheetId="0" hidden="1">0</definedName>
    <definedName name="solver_adj_ob1" localSheetId="0" hidden="1">1</definedName>
    <definedName name="solver_cha" localSheetId="0" hidden="1">0</definedName>
    <definedName name="solver_chc1" localSheetId="0" hidden="1">2</definedName>
    <definedName name="solver_chn" localSheetId="0" hidden="1">4</definedName>
    <definedName name="solver_chp1" localSheetId="0" hidden="1">0.95</definedName>
    <definedName name="solver_cht" localSheetId="0" hidden="1">0</definedName>
    <definedName name="solver_cir1" localSheetId="0" hidden="1">1</definedName>
    <definedName name="solver_con1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1" localSheetId="0" hidden="1">'Inventory model'!$B$22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3</definedName>
    <definedName name="solver_rep" localSheetId="0" hidden="1">0</definedName>
    <definedName name="solver_rhs1" localSheetId="0" hidden="1">288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0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er" localSheetId="0" hidden="1">11</definedName>
    <definedName name="solver_vol" localSheetId="0" hidden="1">0</definedName>
    <definedName name="solveri_ISpPars_B13" localSheetId="0" hidden="1">"RiskSolver.UI.Charts.InputDlgPars:-1000001;1;1;155;40;56;57;0;90;90;0;0;0;0;1;"</definedName>
    <definedName name="solveri_ISpPars_B5" localSheetId="0" hidden="1">"RiskSolver.UI.Charts.InputDlgPars:-1000001;1;1;147;39;56;57;0;90;90;0;0;0;0;1;"</definedName>
  </definedNames>
  <calcPr calcId="144525" concurrentCalc="0"/>
</workbook>
</file>

<file path=xl/calcChain.xml><?xml version="1.0" encoding="utf-8"?>
<calcChain xmlns="http://schemas.openxmlformats.org/spreadsheetml/2006/main">
  <c r="B5" i="1" l="1"/>
  <c r="B13" i="1"/>
  <c r="B22" i="1"/>
  <c r="B16" i="1"/>
  <c r="C15" i="1"/>
  <c r="C18" i="1"/>
  <c r="C19" i="1"/>
  <c r="B14" i="1"/>
  <c r="B17" i="1"/>
</calcChain>
</file>

<file path=xl/sharedStrings.xml><?xml version="1.0" encoding="utf-8"?>
<sst xmlns="http://schemas.openxmlformats.org/spreadsheetml/2006/main" count="18" uniqueCount="14">
  <si>
    <t>Annual Demand Rate</t>
  </si>
  <si>
    <t>Ordering Cost</t>
  </si>
  <si>
    <t>Unit Cost</t>
  </si>
  <si>
    <t>Carrying Charge Rate</t>
  </si>
  <si>
    <t>Order Quantity</t>
  </si>
  <si>
    <t>Order cost</t>
  </si>
  <si>
    <t>Inventory cost</t>
  </si>
  <si>
    <t>Total cost</t>
  </si>
  <si>
    <t>Economic Order Quantity Model</t>
  </si>
  <si>
    <t>Model</t>
  </si>
  <si>
    <t>Data</t>
  </si>
  <si>
    <t>Lead time</t>
  </si>
  <si>
    <t>Reorder point</t>
  </si>
  <si>
    <t>Lead time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</si>
</sst>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Protection="1"/>
    <xf numFmtId="0" fontId="1" fillId="0" borderId="0" xfId="0" applyFont="1" applyBorder="1" applyProtection="1"/>
    <xf numFmtId="7" fontId="1" fillId="0" borderId="0" xfId="0" applyNumberFormat="1" applyFont="1" applyBorder="1" applyProtection="1"/>
    <xf numFmtId="7" fontId="1" fillId="0" borderId="2" xfId="0" applyNumberFormat="1" applyFont="1" applyBorder="1" applyProtection="1"/>
    <xf numFmtId="0" fontId="2" fillId="0" borderId="0" xfId="0" applyFont="1" applyProtection="1"/>
    <xf numFmtId="0" fontId="1" fillId="0" borderId="0" xfId="0" applyFont="1" applyFill="1" applyProtection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right"/>
    </xf>
    <xf numFmtId="0" fontId="1" fillId="3" borderId="1" xfId="0" applyFont="1" applyFill="1" applyBorder="1" applyProtection="1"/>
    <xf numFmtId="7" fontId="1" fillId="2" borderId="4" xfId="0" applyNumberFormat="1" applyFont="1" applyFill="1" applyBorder="1" applyProtection="1"/>
    <xf numFmtId="0" fontId="2" fillId="0" borderId="0" xfId="0" applyFont="1" applyFill="1" applyBorder="1" applyAlignment="1" applyProtection="1">
      <alignment horizontal="right"/>
    </xf>
    <xf numFmtId="0" fontId="1" fillId="4" borderId="0" xfId="0" applyFont="1" applyFill="1" applyBorder="1" applyProtection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="90" workbookViewId="0"/>
  </sheetViews>
  <sheetFormatPr defaultRowHeight="12.75" x14ac:dyDescent="0.2"/>
  <cols>
    <col min="1" max="1" width="34.140625" style="1" customWidth="1"/>
    <col min="2" max="2" width="12.5703125" style="1" bestFit="1" customWidth="1"/>
    <col min="3" max="3" width="19.140625" style="1" bestFit="1" customWidth="1"/>
    <col min="4" max="16384" width="9.140625" style="1"/>
  </cols>
  <sheetData>
    <row r="1" spans="1:3" x14ac:dyDescent="0.2">
      <c r="A1" s="6" t="s">
        <v>8</v>
      </c>
      <c r="B1" s="2"/>
      <c r="C1" s="7"/>
    </row>
    <row r="2" spans="1:3" x14ac:dyDescent="0.2">
      <c r="A2" s="8"/>
      <c r="B2" s="3"/>
      <c r="C2" s="2"/>
    </row>
    <row r="3" spans="1:3" x14ac:dyDescent="0.2">
      <c r="A3" s="8" t="s">
        <v>10</v>
      </c>
      <c r="B3" s="3"/>
      <c r="C3" s="2"/>
    </row>
    <row r="4" spans="1:3" x14ac:dyDescent="0.2">
      <c r="A4" s="3"/>
      <c r="B4" s="3"/>
      <c r="C4" s="2"/>
    </row>
    <row r="5" spans="1:3" x14ac:dyDescent="0.2">
      <c r="A5" s="9" t="s">
        <v>0</v>
      </c>
      <c r="B5" s="13">
        <f ca="1">_xll.PsiNormal(15000,2000)</f>
        <v>13096.116895829664</v>
      </c>
      <c r="C5" s="2"/>
    </row>
    <row r="6" spans="1:3" x14ac:dyDescent="0.2">
      <c r="A6" s="9" t="s">
        <v>1</v>
      </c>
      <c r="B6" s="4">
        <v>200</v>
      </c>
      <c r="C6" s="2"/>
    </row>
    <row r="7" spans="1:3" x14ac:dyDescent="0.2">
      <c r="A7" s="9" t="s">
        <v>2</v>
      </c>
      <c r="B7" s="4">
        <v>22</v>
      </c>
      <c r="C7" s="2"/>
    </row>
    <row r="8" spans="1:3" x14ac:dyDescent="0.2">
      <c r="A8" s="9" t="s">
        <v>3</v>
      </c>
      <c r="B8" s="3">
        <v>0.2</v>
      </c>
      <c r="C8" s="2"/>
    </row>
    <row r="9" spans="1:3" x14ac:dyDescent="0.2">
      <c r="A9" s="3"/>
      <c r="B9" s="3"/>
      <c r="C9" s="2"/>
    </row>
    <row r="10" spans="1:3" x14ac:dyDescent="0.2">
      <c r="A10" s="8" t="s">
        <v>9</v>
      </c>
      <c r="B10" s="3"/>
      <c r="C10" s="2"/>
    </row>
    <row r="11" spans="1:3" ht="13.5" thickBot="1" x14ac:dyDescent="0.25">
      <c r="A11" s="3"/>
      <c r="B11" s="3"/>
      <c r="C11" s="2"/>
    </row>
    <row r="12" spans="1:3" ht="13.5" thickBot="1" x14ac:dyDescent="0.25">
      <c r="A12" s="9" t="s">
        <v>4</v>
      </c>
      <c r="B12" s="10">
        <v>1168</v>
      </c>
      <c r="C12" s="2"/>
    </row>
    <row r="13" spans="1:3" x14ac:dyDescent="0.2">
      <c r="A13" s="9" t="s">
        <v>0</v>
      </c>
      <c r="B13" s="3">
        <f ca="1">B5</f>
        <v>13096.116895829664</v>
      </c>
    </row>
    <row r="14" spans="1:3" x14ac:dyDescent="0.2">
      <c r="A14" s="9" t="s">
        <v>1</v>
      </c>
      <c r="B14" s="4">
        <f>B6</f>
        <v>200</v>
      </c>
    </row>
    <row r="15" spans="1:3" x14ac:dyDescent="0.2">
      <c r="A15" s="9" t="s">
        <v>5</v>
      </c>
      <c r="C15" s="4">
        <f ca="1">B5/B12*B6</f>
        <v>2242.4857698338469</v>
      </c>
    </row>
    <row r="16" spans="1:3" x14ac:dyDescent="0.2">
      <c r="A16" s="9" t="s">
        <v>3</v>
      </c>
      <c r="B16" s="3">
        <f ca="1">B5</f>
        <v>13096.116895829664</v>
      </c>
    </row>
    <row r="17" spans="1:3" x14ac:dyDescent="0.2">
      <c r="A17" s="9" t="s">
        <v>2</v>
      </c>
      <c r="B17" s="4">
        <f>B7</f>
        <v>22</v>
      </c>
    </row>
    <row r="18" spans="1:3" ht="13.5" thickBot="1" x14ac:dyDescent="0.25">
      <c r="A18" s="9" t="s">
        <v>6</v>
      </c>
      <c r="C18" s="5">
        <f>$B$8*$B$7*$B$12/2</f>
        <v>2569.6000000000004</v>
      </c>
    </row>
    <row r="19" spans="1:3" ht="13.5" thickTop="1" x14ac:dyDescent="0.2">
      <c r="A19" s="9" t="s">
        <v>7</v>
      </c>
      <c r="C19" s="11">
        <f ca="1">C15+C18 + _xll.PsiOutput()</f>
        <v>4812.0857698338477</v>
      </c>
    </row>
    <row r="20" spans="1:3" x14ac:dyDescent="0.2">
      <c r="A20" s="2"/>
      <c r="B20" s="2"/>
      <c r="C20" s="2"/>
    </row>
    <row r="21" spans="1:3" x14ac:dyDescent="0.2">
      <c r="A21" s="12" t="s">
        <v>11</v>
      </c>
      <c r="B21" s="1">
        <v>1.9199999999999998E-2</v>
      </c>
    </row>
    <row r="22" spans="1:3" x14ac:dyDescent="0.2">
      <c r="A22" s="12" t="s">
        <v>13</v>
      </c>
      <c r="B22" s="14">
        <f ca="1">B13*B21 + _xll.PsiOutput()</f>
        <v>251.44544439992953</v>
      </c>
    </row>
    <row r="23" spans="1:3" x14ac:dyDescent="0.2">
      <c r="A23" s="12" t="s">
        <v>12</v>
      </c>
      <c r="B23" s="1">
        <v>288</v>
      </c>
    </row>
  </sheetData>
  <printOptions headings="1" gridLines="1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model</vt:lpstr>
    </vt:vector>
  </TitlesOfParts>
  <Company>College of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cp:lastPrinted>1998-06-03T18:48:47Z</cp:lastPrinted>
  <dcterms:created xsi:type="dcterms:W3CDTF">1998-05-30T16:55:23Z</dcterms:created>
  <dcterms:modified xsi:type="dcterms:W3CDTF">2011-08-19T19:33:05Z</dcterms:modified>
</cp:coreProperties>
</file>