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9375" windowHeight="4200"/>
  </bookViews>
  <sheets>
    <sheet name="Project Selection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'Project Selection Model'!$B$11:$F$11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'Project Selection Model'!$B$11:$F$11</definedName>
    <definedName name="solver_lhs2" localSheetId="0" hidden="1">'Project Selection Model'!$G$13:$G$14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'Project Selection Model'!$G$12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p" localSheetId="0" hidden="1">0</definedName>
    <definedName name="solver_rhs1" localSheetId="0" hidden="1">'Project Selection Model'!$G$6:$G$7</definedName>
    <definedName name="solver_rhs2" localSheetId="0" hidden="1">'Project Selection Model'!$G$6:$G$7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B14" i="1"/>
  <c r="C14" i="1"/>
  <c r="D14" i="1"/>
  <c r="E14" i="1"/>
  <c r="F14" i="1"/>
  <c r="B12" i="1"/>
  <c r="C12" i="1"/>
  <c r="D12" i="1"/>
  <c r="E12" i="1"/>
  <c r="F12" i="1"/>
  <c r="G13" i="1"/>
  <c r="G12" i="1"/>
  <c r="G14" i="1"/>
</calcChain>
</file>

<file path=xl/sharedStrings.xml><?xml version="1.0" encoding="utf-8"?>
<sst xmlns="http://schemas.openxmlformats.org/spreadsheetml/2006/main" count="20" uniqueCount="20">
  <si>
    <t>Project 1</t>
  </si>
  <si>
    <t>Project 2</t>
  </si>
  <si>
    <t>Project 3</t>
  </si>
  <si>
    <t>Project 4</t>
  </si>
  <si>
    <t>Project 5</t>
  </si>
  <si>
    <t>Resources</t>
  </si>
  <si>
    <t>Available</t>
  </si>
  <si>
    <t>Cash requirements</t>
  </si>
  <si>
    <t>Personnel requirements</t>
  </si>
  <si>
    <t>Project selection decisions</t>
  </si>
  <si>
    <t>Expected Return (NPV)</t>
  </si>
  <si>
    <t>Data</t>
  </si>
  <si>
    <t>Model</t>
  </si>
  <si>
    <t>Return</t>
  </si>
  <si>
    <t>Total</t>
  </si>
  <si>
    <t>Cash Used</t>
  </si>
  <si>
    <t>Personnel Used</t>
  </si>
  <si>
    <t>Personnel</t>
  </si>
  <si>
    <t>Cash</t>
  </si>
  <si>
    <t>Hahn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</si>
</sst>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4" xfId="0" applyNumberFormat="1" applyFill="1" applyBorder="1"/>
    <xf numFmtId="6" fontId="2" fillId="0" borderId="0" xfId="0" applyNumberFormat="1" applyFont="1"/>
    <xf numFmtId="165" fontId="2" fillId="0" borderId="0" xfId="2" applyNumberFormat="1" applyFont="1"/>
    <xf numFmtId="165" fontId="2" fillId="0" borderId="0" xfId="2" applyNumberFormat="1" applyFont="1" applyFill="1" applyBorder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164" fontId="0" fillId="5" borderId="5" xfId="1" applyNumberFormat="1" applyFont="1" applyFill="1" applyBorder="1"/>
    <xf numFmtId="164" fontId="0" fillId="6" borderId="5" xfId="1" applyNumberFormat="1" applyFont="1" applyFill="1" applyBorder="1"/>
    <xf numFmtId="164" fontId="0" fillId="7" borderId="5" xfId="1" applyNumberFormat="1" applyFont="1" applyFill="1" applyBorder="1"/>
    <xf numFmtId="164" fontId="0" fillId="4" borderId="5" xfId="1" applyNumberFormat="1" applyFont="1" applyFill="1" applyBorder="1"/>
    <xf numFmtId="164" fontId="0" fillId="8" borderId="5" xfId="1" applyNumberFormat="1" applyFont="1" applyFill="1" applyBorder="1"/>
    <xf numFmtId="164" fontId="0" fillId="9" borderId="5" xfId="1" applyNumberFormat="1" applyFont="1" applyFill="1" applyBorder="1"/>
    <xf numFmtId="6" fontId="2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2" fillId="10" borderId="0" xfId="0" applyFont="1" applyFill="1" applyBorder="1"/>
    <xf numFmtId="164" fontId="3" fillId="10" borderId="0" xfId="1" applyNumberFormat="1" applyFont="1" applyFill="1" applyBorder="1"/>
    <xf numFmtId="164" fontId="0" fillId="10" borderId="0" xfId="1" applyNumberFormat="1" applyFont="1" applyFill="1" applyBorder="1"/>
    <xf numFmtId="0" fontId="2" fillId="10" borderId="6" xfId="0" applyFont="1" applyFill="1" applyBorder="1"/>
    <xf numFmtId="0" fontId="2" fillId="10" borderId="7" xfId="0" applyFont="1" applyFill="1" applyBorder="1"/>
    <xf numFmtId="0" fontId="0" fillId="10" borderId="8" xfId="0" applyFill="1" applyBorder="1"/>
    <xf numFmtId="0" fontId="0" fillId="10" borderId="9" xfId="0" applyFill="1" applyBorder="1"/>
    <xf numFmtId="0" fontId="2" fillId="10" borderId="10" xfId="0" applyFont="1" applyFill="1" applyBorder="1"/>
    <xf numFmtId="0" fontId="2" fillId="10" borderId="9" xfId="0" applyFont="1" applyFill="1" applyBorder="1" applyAlignment="1">
      <alignment horizontal="right"/>
    </xf>
    <xf numFmtId="164" fontId="3" fillId="10" borderId="10" xfId="1" applyNumberFormat="1" applyFont="1" applyFill="1" applyBorder="1"/>
    <xf numFmtId="0" fontId="2" fillId="10" borderId="11" xfId="0" applyFont="1" applyFill="1" applyBorder="1" applyAlignment="1">
      <alignment horizontal="right"/>
    </xf>
    <xf numFmtId="0" fontId="0" fillId="10" borderId="12" xfId="0" applyFill="1" applyBorder="1"/>
    <xf numFmtId="0" fontId="1" fillId="10" borderId="13" xfId="0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Normal="100" workbookViewId="0"/>
  </sheetViews>
  <sheetFormatPr defaultRowHeight="12.75" x14ac:dyDescent="0.2"/>
  <cols>
    <col min="1" max="1" width="25.140625" bestFit="1" customWidth="1"/>
    <col min="2" max="6" width="9.7109375" bestFit="1" customWidth="1"/>
    <col min="7" max="7" width="10.28515625" bestFit="1" customWidth="1"/>
    <col min="9" max="9" width="10.140625" bestFit="1" customWidth="1"/>
    <col min="10" max="17" width="12.28515625" bestFit="1" customWidth="1"/>
  </cols>
  <sheetData>
    <row r="1" spans="1:17" x14ac:dyDescent="0.2">
      <c r="A1" s="1" t="s">
        <v>19</v>
      </c>
    </row>
    <row r="2" spans="1:17" x14ac:dyDescent="0.2">
      <c r="A2" s="1"/>
      <c r="I2" s="1"/>
      <c r="J2" s="1" t="s">
        <v>18</v>
      </c>
      <c r="K2" s="1"/>
      <c r="L2" s="1"/>
      <c r="M2" s="1"/>
      <c r="N2" s="1"/>
      <c r="O2" s="1"/>
      <c r="P2" s="1"/>
      <c r="Q2" s="1"/>
    </row>
    <row r="3" spans="1:17" ht="13.5" thickBot="1" x14ac:dyDescent="0.25">
      <c r="A3" s="36" t="s">
        <v>11</v>
      </c>
      <c r="B3" s="37"/>
      <c r="C3" s="37"/>
      <c r="D3" s="37"/>
      <c r="E3" s="37"/>
      <c r="F3" s="37"/>
      <c r="G3" s="38"/>
      <c r="I3" s="1" t="s">
        <v>17</v>
      </c>
      <c r="J3" s="14">
        <v>150000</v>
      </c>
      <c r="K3" s="14">
        <v>170000</v>
      </c>
      <c r="L3" s="14">
        <v>190000</v>
      </c>
      <c r="M3" s="14">
        <v>210000</v>
      </c>
      <c r="N3" s="14">
        <v>230000</v>
      </c>
      <c r="O3" s="14">
        <v>250000</v>
      </c>
      <c r="P3" s="14">
        <v>270000</v>
      </c>
      <c r="Q3" s="14">
        <v>272000</v>
      </c>
    </row>
    <row r="4" spans="1:17" ht="13.5" thickBot="1" x14ac:dyDescent="0.25">
      <c r="A4" s="39"/>
      <c r="B4" s="33" t="s">
        <v>0</v>
      </c>
      <c r="C4" s="33" t="s">
        <v>1</v>
      </c>
      <c r="D4" s="33" t="s">
        <v>2</v>
      </c>
      <c r="E4" s="33" t="s">
        <v>3</v>
      </c>
      <c r="F4" s="33" t="s">
        <v>4</v>
      </c>
      <c r="G4" s="40" t="s">
        <v>6</v>
      </c>
      <c r="I4" s="15">
        <v>12</v>
      </c>
      <c r="J4" s="22">
        <v>530000</v>
      </c>
      <c r="K4" s="23">
        <v>570000</v>
      </c>
      <c r="L4" s="19">
        <v>570000</v>
      </c>
      <c r="M4" s="25">
        <v>600000</v>
      </c>
      <c r="N4" s="17">
        <v>600000</v>
      </c>
      <c r="O4" s="17">
        <v>600000</v>
      </c>
      <c r="P4" s="17">
        <v>600000</v>
      </c>
      <c r="Q4" s="17">
        <v>600000</v>
      </c>
    </row>
    <row r="5" spans="1:17" ht="13.5" thickBot="1" x14ac:dyDescent="0.25">
      <c r="A5" s="41" t="s">
        <v>10</v>
      </c>
      <c r="B5" s="34">
        <v>180000</v>
      </c>
      <c r="C5" s="34">
        <v>220000</v>
      </c>
      <c r="D5" s="34">
        <v>150000</v>
      </c>
      <c r="E5" s="34">
        <v>140000</v>
      </c>
      <c r="F5" s="34">
        <v>200000</v>
      </c>
      <c r="G5" s="40" t="s">
        <v>5</v>
      </c>
      <c r="I5" s="16">
        <v>13</v>
      </c>
      <c r="J5" s="18">
        <v>530000</v>
      </c>
      <c r="K5" s="19">
        <v>570000</v>
      </c>
      <c r="L5" s="19">
        <v>570000</v>
      </c>
      <c r="M5" s="17">
        <v>600000</v>
      </c>
      <c r="N5" s="26">
        <v>750000</v>
      </c>
      <c r="O5" s="21">
        <v>750000</v>
      </c>
      <c r="P5" s="21">
        <v>750000</v>
      </c>
      <c r="Q5" s="21">
        <v>750000</v>
      </c>
    </row>
    <row r="6" spans="1:17" ht="13.5" thickBot="1" x14ac:dyDescent="0.25">
      <c r="A6" s="41" t="s">
        <v>7</v>
      </c>
      <c r="B6" s="35">
        <v>55000</v>
      </c>
      <c r="C6" s="35">
        <v>83000</v>
      </c>
      <c r="D6" s="35">
        <v>24000</v>
      </c>
      <c r="E6" s="35">
        <v>49000</v>
      </c>
      <c r="F6" s="35">
        <v>61000</v>
      </c>
      <c r="G6" s="42">
        <v>150000</v>
      </c>
      <c r="I6" s="16">
        <v>14</v>
      </c>
      <c r="J6" s="18">
        <v>530000</v>
      </c>
      <c r="K6" s="19">
        <v>570000</v>
      </c>
      <c r="L6" s="19">
        <v>570000</v>
      </c>
      <c r="M6" s="17">
        <v>600000</v>
      </c>
      <c r="N6" s="21">
        <v>750000</v>
      </c>
      <c r="O6" s="21">
        <v>750000</v>
      </c>
      <c r="P6" s="21">
        <v>750000</v>
      </c>
      <c r="Q6" s="21">
        <v>750000</v>
      </c>
    </row>
    <row r="7" spans="1:17" ht="13.5" thickBot="1" x14ac:dyDescent="0.25">
      <c r="A7" s="43" t="s">
        <v>8</v>
      </c>
      <c r="B7" s="44">
        <v>5</v>
      </c>
      <c r="C7" s="44">
        <v>3</v>
      </c>
      <c r="D7" s="44">
        <v>2</v>
      </c>
      <c r="E7" s="44">
        <v>5</v>
      </c>
      <c r="F7" s="44">
        <v>3</v>
      </c>
      <c r="G7" s="45">
        <v>12</v>
      </c>
      <c r="I7" s="15">
        <v>15</v>
      </c>
      <c r="J7" s="18">
        <v>530000</v>
      </c>
      <c r="K7" s="19">
        <v>570000</v>
      </c>
      <c r="L7" s="24">
        <v>670000</v>
      </c>
      <c r="M7" s="20">
        <v>670000</v>
      </c>
      <c r="N7" s="21">
        <v>750000</v>
      </c>
      <c r="O7" s="21">
        <v>750000</v>
      </c>
      <c r="P7" s="21">
        <v>750000</v>
      </c>
      <c r="Q7" s="21">
        <v>750000</v>
      </c>
    </row>
    <row r="8" spans="1:17" x14ac:dyDescent="0.2">
      <c r="A8" s="4"/>
      <c r="B8" s="3"/>
      <c r="C8" s="3"/>
      <c r="D8" s="3"/>
      <c r="E8" s="3"/>
      <c r="F8" s="3"/>
      <c r="G8" s="4"/>
      <c r="I8" s="16">
        <v>16</v>
      </c>
      <c r="J8" s="18">
        <v>530000</v>
      </c>
      <c r="K8" s="19">
        <v>570000</v>
      </c>
      <c r="L8" s="20">
        <v>670000</v>
      </c>
      <c r="M8" s="20">
        <v>670000</v>
      </c>
      <c r="N8" s="21">
        <v>750000</v>
      </c>
      <c r="O8" s="21">
        <v>750000</v>
      </c>
      <c r="P8" s="21">
        <v>750000</v>
      </c>
      <c r="Q8" s="21">
        <v>750000</v>
      </c>
    </row>
    <row r="9" spans="1:17" ht="13.5" thickBot="1" x14ac:dyDescent="0.25">
      <c r="A9" s="5" t="s">
        <v>12</v>
      </c>
      <c r="B9" s="3"/>
      <c r="C9" s="3"/>
      <c r="D9" s="3"/>
      <c r="E9" s="3"/>
      <c r="F9" s="3"/>
      <c r="G9" s="4"/>
      <c r="I9" s="15">
        <v>17</v>
      </c>
      <c r="J9" s="18">
        <v>530000</v>
      </c>
      <c r="K9" s="19">
        <v>570000</v>
      </c>
      <c r="L9" s="20">
        <v>670000</v>
      </c>
      <c r="M9" s="20">
        <v>670000</v>
      </c>
      <c r="N9" s="21">
        <v>750000</v>
      </c>
      <c r="O9" s="21">
        <v>750000</v>
      </c>
      <c r="P9" s="21">
        <v>750000</v>
      </c>
      <c r="Q9" s="21">
        <v>750000</v>
      </c>
    </row>
    <row r="10" spans="1:17" ht="13.5" thickBot="1" x14ac:dyDescent="0.25">
      <c r="I10" s="16">
        <v>18</v>
      </c>
      <c r="J10" s="18">
        <v>530000</v>
      </c>
      <c r="K10" s="19">
        <v>570000</v>
      </c>
      <c r="L10" s="20">
        <v>670000</v>
      </c>
      <c r="M10" s="20">
        <v>670000</v>
      </c>
      <c r="N10" s="21">
        <v>750000</v>
      </c>
      <c r="O10" s="21">
        <v>750000</v>
      </c>
      <c r="P10" s="21">
        <v>750000</v>
      </c>
      <c r="Q10" s="27">
        <v>890000</v>
      </c>
    </row>
    <row r="11" spans="1:17" ht="13.5" thickBot="1" x14ac:dyDescent="0.25">
      <c r="A11" s="11" t="s">
        <v>9</v>
      </c>
      <c r="B11" s="8">
        <v>1</v>
      </c>
      <c r="C11" s="9">
        <v>0</v>
      </c>
      <c r="D11" s="9">
        <v>1</v>
      </c>
      <c r="E11" s="9">
        <v>0</v>
      </c>
      <c r="F11" s="10">
        <v>1</v>
      </c>
      <c r="G11" s="7" t="s">
        <v>14</v>
      </c>
    </row>
    <row r="12" spans="1:17" x14ac:dyDescent="0.2">
      <c r="A12" s="12" t="s">
        <v>13</v>
      </c>
      <c r="B12" s="6">
        <f>B5*B11</f>
        <v>180000</v>
      </c>
      <c r="C12" s="6">
        <f>C5*C11</f>
        <v>0</v>
      </c>
      <c r="D12" s="6">
        <f>D5*D11</f>
        <v>150000</v>
      </c>
      <c r="E12" s="6">
        <f>E5*E11</f>
        <v>0</v>
      </c>
      <c r="F12" s="6">
        <f>F5*F11</f>
        <v>200000</v>
      </c>
      <c r="G12" s="13">
        <f>SUM(B12:F12)</f>
        <v>530000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1" t="s">
        <v>15</v>
      </c>
      <c r="B13" s="6">
        <f>B6*B11</f>
        <v>55000</v>
      </c>
      <c r="C13" s="6">
        <f>C6*C11</f>
        <v>0</v>
      </c>
      <c r="D13" s="6">
        <f>D6*D11</f>
        <v>24000</v>
      </c>
      <c r="E13" s="6">
        <f>E6*E11</f>
        <v>0</v>
      </c>
      <c r="F13" s="6">
        <f>F6*F11</f>
        <v>61000</v>
      </c>
      <c r="G13" s="2">
        <f>SUM(B13:F13)</f>
        <v>140000</v>
      </c>
      <c r="I13" s="1"/>
      <c r="J13" s="28"/>
      <c r="K13" s="28"/>
      <c r="L13" s="28"/>
      <c r="M13" s="14"/>
      <c r="N13" s="14"/>
      <c r="O13" s="14"/>
      <c r="P13" s="14"/>
      <c r="Q13" s="14"/>
    </row>
    <row r="14" spans="1:17" x14ac:dyDescent="0.2">
      <c r="A14" s="11" t="s">
        <v>16</v>
      </c>
      <c r="B14">
        <f>B7*B11</f>
        <v>5</v>
      </c>
      <c r="C14">
        <f>C7*C11</f>
        <v>0</v>
      </c>
      <c r="D14">
        <f>D7*D11</f>
        <v>2</v>
      </c>
      <c r="E14">
        <f>E7*E11</f>
        <v>0</v>
      </c>
      <c r="F14">
        <f>F7*F11</f>
        <v>3</v>
      </c>
      <c r="G14">
        <f>SUM(B14:F14)</f>
        <v>10</v>
      </c>
      <c r="I14" s="15"/>
      <c r="J14" s="29"/>
      <c r="K14" s="30"/>
      <c r="L14" s="31"/>
      <c r="M14" s="32"/>
    </row>
    <row r="15" spans="1:17" x14ac:dyDescent="0.2">
      <c r="I15" s="16"/>
      <c r="J15" s="29"/>
      <c r="K15" s="30"/>
      <c r="L15" s="31"/>
      <c r="M15" s="32"/>
    </row>
    <row r="16" spans="1:17" x14ac:dyDescent="0.2">
      <c r="I16" s="16"/>
      <c r="J16" s="29"/>
      <c r="K16" s="30"/>
      <c r="L16" s="31"/>
      <c r="M16" s="32"/>
    </row>
    <row r="17" spans="9:13" x14ac:dyDescent="0.2">
      <c r="I17" s="15"/>
      <c r="J17" s="29"/>
      <c r="K17" s="30"/>
      <c r="L17" s="31"/>
      <c r="M17" s="32"/>
    </row>
    <row r="18" spans="9:13" x14ac:dyDescent="0.2">
      <c r="I18" s="16"/>
      <c r="J18" s="29"/>
      <c r="K18" s="30"/>
      <c r="L18" s="31"/>
      <c r="M18" s="32"/>
    </row>
    <row r="19" spans="9:13" x14ac:dyDescent="0.2">
      <c r="I19" s="15"/>
      <c r="J19" s="29"/>
      <c r="K19" s="30"/>
      <c r="L19" s="31"/>
      <c r="M19" s="32"/>
    </row>
    <row r="20" spans="9:13" x14ac:dyDescent="0.2">
      <c r="I20" s="16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Selection 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dcterms:created xsi:type="dcterms:W3CDTF">1998-05-23T14:08:57Z</dcterms:created>
  <dcterms:modified xsi:type="dcterms:W3CDTF">2011-08-22T21:54:47Z</dcterms:modified>
</cp:coreProperties>
</file>