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3395" windowHeight="7230"/>
  </bookViews>
  <sheets>
    <sheet name="Location Model" sheetId="1" r:id="rId1"/>
  </sheets>
  <definedNames>
    <definedName name="LSGRGeng_RelaxBounds" localSheetId="0" hidden="1">0</definedName>
    <definedName name="solver_adj" localSheetId="0" hidden="1">'Location Model'!$B$23:$C$23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'Location Model'!$C$20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4525" concurrentCalc="0"/>
</workbook>
</file>

<file path=xl/calcChain.xml><?xml version="1.0" encoding="utf-8"?>
<calcChain xmlns="http://schemas.openxmlformats.org/spreadsheetml/2006/main">
  <c r="B16" i="1" l="1"/>
  <c r="C16" i="1"/>
  <c r="B17" i="1"/>
  <c r="C17" i="1"/>
  <c r="B18" i="1"/>
  <c r="C18" i="1"/>
  <c r="B19" i="1"/>
  <c r="C19" i="1"/>
  <c r="B15" i="1"/>
  <c r="C15" i="1"/>
  <c r="C20" i="1"/>
</calcChain>
</file>

<file path=xl/sharedStrings.xml><?xml version="1.0" encoding="utf-8"?>
<sst xmlns="http://schemas.openxmlformats.org/spreadsheetml/2006/main" count="14" uniqueCount="13">
  <si>
    <t>X Coordinate</t>
  </si>
  <si>
    <t>Y Coordinate</t>
  </si>
  <si>
    <t>Weighted Distance</t>
  </si>
  <si>
    <t xml:space="preserve">Distance </t>
  </si>
  <si>
    <t>Total</t>
  </si>
  <si>
    <t>Trips/month</t>
  </si>
  <si>
    <t xml:space="preserve"> Location</t>
  </si>
  <si>
    <t>Laboratory Location Model</t>
  </si>
  <si>
    <t>Lab Location</t>
  </si>
  <si>
    <t>X-coordinate</t>
  </si>
  <si>
    <t>Y-coordinate</t>
  </si>
  <si>
    <t>Data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</si>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</sst>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right"/>
    </xf>
    <xf numFmtId="2" fontId="1" fillId="0" borderId="0" xfId="0" applyNumberFormat="1" applyFont="1" applyBorder="1"/>
    <xf numFmtId="2" fontId="1" fillId="2" borderId="1" xfId="0" applyNumberFormat="1" applyFont="1" applyFill="1" applyBorder="1"/>
    <xf numFmtId="2" fontId="1" fillId="3" borderId="2" xfId="0" applyNumberFormat="1" applyFont="1" applyFill="1" applyBorder="1"/>
    <xf numFmtId="2" fontId="1" fillId="3" borderId="3" xfId="0" applyNumberFormat="1" applyFont="1" applyFill="1" applyBorder="1"/>
    <xf numFmtId="0" fontId="2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1" fillId="4" borderId="0" xfId="0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1"/>
        <c:ser>
          <c:idx val="0"/>
          <c:order val="0"/>
          <c:tx>
            <c:strRef>
              <c:f>'Location Model'!$A$6:$A$10</c:f>
              <c:strCache>
                <c:ptCount val="1"/>
                <c:pt idx="0">
                  <c:v>1 2 3 4 5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1</a:t>
                    </a:r>
                    <a:r>
                      <a:rPr lang="en-US"/>
                      <a:t> 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-8.3333333333333329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2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-8.8888888888888892E-2"/>
                  <c:y val="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3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-0.10277799650043745"/>
                  <c:y val="-4.6296296296296294E-3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4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8.333333333333332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5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'Location Model'!$B$6:$B$10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60</c:v>
                </c:pt>
                <c:pt idx="3">
                  <c:v>100</c:v>
                </c:pt>
                <c:pt idx="4">
                  <c:v>70</c:v>
                </c:pt>
              </c:numCache>
            </c:numRef>
          </c:xVal>
          <c:yVal>
            <c:numRef>
              <c:f>'Location Model'!$C$6:$C$10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30</c:v>
                </c:pt>
                <c:pt idx="3">
                  <c:v>100</c:v>
                </c:pt>
                <c:pt idx="4">
                  <c:v>110</c:v>
                </c:pt>
              </c:numCache>
            </c:numRef>
          </c:yVal>
          <c:bubbleSize>
            <c:numRef>
              <c:f>'Location Model'!$D$6:$D$10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20</c:v>
                </c:pt>
                <c:pt idx="3">
                  <c:v>35</c:v>
                </c:pt>
                <c:pt idx="4">
                  <c:v>15</c:v>
                </c:pt>
              </c:numCache>
            </c:numRef>
          </c:bubbleSize>
          <c:bubble3D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39624320"/>
        <c:axId val="340197376"/>
      </c:bubbleChart>
      <c:valAx>
        <c:axId val="339624320"/>
        <c:scaling>
          <c:orientation val="minMax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197376"/>
        <c:crossesAt val="-10"/>
        <c:crossBetween val="midCat"/>
        <c:majorUnit val="10"/>
      </c:valAx>
      <c:valAx>
        <c:axId val="340197376"/>
        <c:scaling>
          <c:orientation val="minMax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Y-Coordinate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9624320"/>
        <c:crossesAt val="-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1</xdr:row>
      <xdr:rowOff>14287</xdr:rowOff>
    </xdr:from>
    <xdr:to>
      <xdr:col>11</xdr:col>
      <xdr:colOff>90487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5</xdr:row>
      <xdr:rowOff>104775</xdr:rowOff>
    </xdr:from>
    <xdr:to>
      <xdr:col>8</xdr:col>
      <xdr:colOff>590550</xdr:colOff>
      <xdr:row>7</xdr:row>
      <xdr:rowOff>19050</xdr:rowOff>
    </xdr:to>
    <xdr:sp macro="" textlink="">
      <xdr:nvSpPr>
        <xdr:cNvPr id="3" name="5-Point Star 2"/>
        <xdr:cNvSpPr/>
      </xdr:nvSpPr>
      <xdr:spPr>
        <a:xfrm>
          <a:off x="6553200" y="752475"/>
          <a:ext cx="228600" cy="23812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defaultRowHeight="12.75" x14ac:dyDescent="0.2"/>
  <cols>
    <col min="1" max="1" width="13.140625" style="1" customWidth="1"/>
    <col min="2" max="2" width="12.85546875" style="1" bestFit="1" customWidth="1"/>
    <col min="3" max="3" width="18.28515625" style="1" bestFit="1" customWidth="1"/>
    <col min="4" max="4" width="11.7109375" style="1" bestFit="1" customWidth="1"/>
    <col min="5" max="6" width="9.140625" style="1"/>
    <col min="7" max="7" width="9.42578125" style="1" customWidth="1"/>
    <col min="8" max="16384" width="9.140625" style="1"/>
  </cols>
  <sheetData>
    <row r="1" spans="1:4" x14ac:dyDescent="0.2">
      <c r="A1" s="2" t="s">
        <v>7</v>
      </c>
    </row>
    <row r="3" spans="1:4" x14ac:dyDescent="0.2">
      <c r="A3" s="9" t="s">
        <v>11</v>
      </c>
      <c r="B3" s="10"/>
      <c r="C3" s="10"/>
      <c r="D3" s="11"/>
    </row>
    <row r="4" spans="1:4" x14ac:dyDescent="0.2">
      <c r="A4" s="12"/>
      <c r="B4" s="13"/>
      <c r="C4" s="13"/>
      <c r="D4" s="14"/>
    </row>
    <row r="5" spans="1:4" x14ac:dyDescent="0.2">
      <c r="A5" s="12" t="s">
        <v>6</v>
      </c>
      <c r="B5" s="13" t="s">
        <v>0</v>
      </c>
      <c r="C5" s="13" t="s">
        <v>1</v>
      </c>
      <c r="D5" s="14" t="s">
        <v>5</v>
      </c>
    </row>
    <row r="6" spans="1:4" x14ac:dyDescent="0.2">
      <c r="A6" s="12">
        <v>1</v>
      </c>
      <c r="B6" s="15">
        <v>0</v>
      </c>
      <c r="C6" s="15">
        <v>0</v>
      </c>
      <c r="D6" s="16">
        <v>5</v>
      </c>
    </row>
    <row r="7" spans="1:4" x14ac:dyDescent="0.2">
      <c r="A7" s="12">
        <v>2</v>
      </c>
      <c r="B7" s="15">
        <v>20</v>
      </c>
      <c r="C7" s="15">
        <v>80</v>
      </c>
      <c r="D7" s="16">
        <v>25</v>
      </c>
    </row>
    <row r="8" spans="1:4" x14ac:dyDescent="0.2">
      <c r="A8" s="12">
        <v>3</v>
      </c>
      <c r="B8" s="15">
        <v>60</v>
      </c>
      <c r="C8" s="15">
        <v>30</v>
      </c>
      <c r="D8" s="16">
        <v>20</v>
      </c>
    </row>
    <row r="9" spans="1:4" x14ac:dyDescent="0.2">
      <c r="A9" s="12">
        <v>4</v>
      </c>
      <c r="B9" s="15">
        <v>100</v>
      </c>
      <c r="C9" s="15">
        <v>100</v>
      </c>
      <c r="D9" s="16">
        <v>35</v>
      </c>
    </row>
    <row r="10" spans="1:4" x14ac:dyDescent="0.2">
      <c r="A10" s="17">
        <v>5</v>
      </c>
      <c r="B10" s="18">
        <v>70</v>
      </c>
      <c r="C10" s="18">
        <v>110</v>
      </c>
      <c r="D10" s="19">
        <v>15</v>
      </c>
    </row>
    <row r="12" spans="1:4" x14ac:dyDescent="0.2">
      <c r="A12" s="2" t="s">
        <v>12</v>
      </c>
    </row>
    <row r="13" spans="1:4" x14ac:dyDescent="0.2">
      <c r="A13" s="2"/>
    </row>
    <row r="14" spans="1:4" x14ac:dyDescent="0.2">
      <c r="A14" s="2" t="s">
        <v>6</v>
      </c>
      <c r="B14" s="2" t="s">
        <v>3</v>
      </c>
      <c r="C14" s="2" t="s">
        <v>2</v>
      </c>
    </row>
    <row r="15" spans="1:4" x14ac:dyDescent="0.2">
      <c r="A15" s="2">
        <v>1</v>
      </c>
      <c r="B15" s="3">
        <f>SQRT((B6-$B$23)^2+(C6-$C$23)^2)</f>
        <v>113.94601269701268</v>
      </c>
      <c r="C15" s="3">
        <f>D6*B15</f>
        <v>569.7300634850634</v>
      </c>
    </row>
    <row r="16" spans="1:4" x14ac:dyDescent="0.2">
      <c r="A16" s="2">
        <v>2</v>
      </c>
      <c r="B16" s="3">
        <f>SQRT((B7-$B$23)^2+(C7-$C$23)^2)</f>
        <v>52.159284969758005</v>
      </c>
      <c r="C16" s="3">
        <f>D7*B16</f>
        <v>1303.9821242439502</v>
      </c>
    </row>
    <row r="17" spans="1:3" x14ac:dyDescent="0.2">
      <c r="A17" s="2">
        <v>3</v>
      </c>
      <c r="B17" s="3">
        <f>SQRT((B8-$B$23)^2+(C8-$C$23)^2)</f>
        <v>59.88868275290119</v>
      </c>
      <c r="C17" s="3">
        <f>D8*B17</f>
        <v>1197.7736550580239</v>
      </c>
    </row>
    <row r="18" spans="1:3" x14ac:dyDescent="0.2">
      <c r="A18" s="2">
        <v>4</v>
      </c>
      <c r="B18" s="3">
        <f>SQRT((B9-$B$23)^2+(C9-$C$23)^2)</f>
        <v>30.705857480236951</v>
      </c>
      <c r="C18" s="3">
        <f>D9*B18</f>
        <v>1074.7050118082932</v>
      </c>
    </row>
    <row r="19" spans="1:3" x14ac:dyDescent="0.2">
      <c r="A19" s="2">
        <v>5</v>
      </c>
      <c r="B19" s="3">
        <f>SQRT((B10-$B$23)^2+(C10-$C$23)^2)</f>
        <v>21.25590751252982</v>
      </c>
      <c r="C19" s="5">
        <f>D10*B19</f>
        <v>318.83861268794732</v>
      </c>
    </row>
    <row r="20" spans="1:3" x14ac:dyDescent="0.2">
      <c r="B20" s="4" t="s">
        <v>4</v>
      </c>
      <c r="C20" s="6">
        <f>SUM(C15:C19)</f>
        <v>4465.0294672832788</v>
      </c>
    </row>
    <row r="22" spans="1:3" x14ac:dyDescent="0.2">
      <c r="B22" s="1" t="s">
        <v>9</v>
      </c>
      <c r="C22" s="1" t="s">
        <v>10</v>
      </c>
    </row>
    <row r="23" spans="1:3" x14ac:dyDescent="0.2">
      <c r="A23" s="2" t="s">
        <v>8</v>
      </c>
      <c r="B23" s="7">
        <v>71.413104164746414</v>
      </c>
      <c r="C23" s="8">
        <v>88.791116465009338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2011-07-17T14:56:46Z</dcterms:created>
  <dcterms:modified xsi:type="dcterms:W3CDTF">2011-08-22T22:34:03Z</dcterms:modified>
</cp:coreProperties>
</file>