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\\ASTRID\fluid\FlightGroup\Courses\TMAL02_AircraftVehicleDesign\TMAL02_HT18\labs\lab2_statistics\lab2_statistic\data\"/>
    </mc:Choice>
  </mc:AlternateContent>
  <bookViews>
    <workbookView xWindow="0" yWindow="0" windowWidth="17370" windowHeight="8925" tabRatio="628"/>
  </bookViews>
  <sheets>
    <sheet name="actable" sheetId="4" r:id="rId1"/>
    <sheet name="actable_rotated" sheetId="5" r:id="rId2"/>
  </sheets>
  <calcPr calcId="162913"/>
</workbook>
</file>

<file path=xl/calcChain.xml><?xml version="1.0" encoding="utf-8"?>
<calcChain xmlns="http://schemas.openxmlformats.org/spreadsheetml/2006/main">
  <c r="F15" i="4" l="1"/>
  <c r="P77" i="5" l="1"/>
  <c r="Q77" i="5" s="1"/>
  <c r="P76" i="5"/>
  <c r="Q76" i="5" s="1"/>
  <c r="P75" i="5"/>
  <c r="Q75" i="5" s="1"/>
  <c r="P74" i="5"/>
  <c r="Q74" i="5" s="1"/>
  <c r="P73" i="5"/>
  <c r="Q73" i="5" s="1"/>
  <c r="P71" i="5"/>
  <c r="Q71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3" i="5"/>
  <c r="Q53" i="5" s="1"/>
  <c r="P52" i="5"/>
  <c r="Q52" i="5" s="1"/>
  <c r="P48" i="5"/>
  <c r="Q48" i="5" s="1"/>
  <c r="P47" i="5"/>
  <c r="Q47" i="5" s="1"/>
  <c r="P46" i="5"/>
  <c r="Q46" i="5" s="1"/>
  <c r="P45" i="5"/>
  <c r="Q45" i="5" s="1"/>
  <c r="P44" i="5"/>
  <c r="Q44" i="5" s="1"/>
  <c r="P42" i="5"/>
  <c r="Q42" i="5" s="1"/>
  <c r="P41" i="5"/>
  <c r="Q41" i="5" s="1"/>
  <c r="P40" i="5"/>
  <c r="Q40" i="5" s="1"/>
  <c r="P39" i="5"/>
  <c r="Q39" i="5" s="1"/>
  <c r="P37" i="5"/>
  <c r="Q37" i="5" s="1"/>
  <c r="P36" i="5"/>
  <c r="Q36" i="5" s="1"/>
  <c r="P35" i="5"/>
  <c r="Q35" i="5" s="1"/>
  <c r="P33" i="5"/>
  <c r="Q33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3" i="5"/>
  <c r="Q13" i="5" s="1"/>
  <c r="P11" i="5"/>
  <c r="Q11" i="5" s="1"/>
  <c r="P9" i="5"/>
  <c r="Q9" i="5" s="1"/>
  <c r="P8" i="5"/>
  <c r="Q8" i="5" s="1"/>
  <c r="P7" i="5"/>
  <c r="Q7" i="5" s="1"/>
  <c r="P6" i="5"/>
  <c r="Q6" i="5" s="1"/>
  <c r="P5" i="5"/>
  <c r="Q5" i="5" s="1"/>
  <c r="BY16" i="4"/>
  <c r="BO16" i="4"/>
  <c r="BN16" i="4"/>
  <c r="BM16" i="4"/>
  <c r="BG16" i="4"/>
  <c r="BF16" i="4"/>
  <c r="BE16" i="4"/>
  <c r="AU16" i="4"/>
  <c r="AT16" i="4"/>
  <c r="AS16" i="4"/>
  <c r="AK16" i="4"/>
  <c r="AJ16" i="4"/>
  <c r="AI16" i="4"/>
  <c r="AA16" i="4"/>
  <c r="Z16" i="4"/>
  <c r="Y16" i="4"/>
  <c r="S16" i="4"/>
  <c r="R16" i="4"/>
  <c r="Q16" i="4"/>
  <c r="H16" i="4"/>
  <c r="G16" i="4"/>
  <c r="F16" i="4"/>
  <c r="BY15" i="4"/>
  <c r="BX15" i="4"/>
  <c r="BX16" i="4" s="1"/>
  <c r="BW15" i="4"/>
  <c r="BW16" i="4" s="1"/>
  <c r="BV15" i="4"/>
  <c r="BV16" i="4" s="1"/>
  <c r="BU15" i="4"/>
  <c r="BU16" i="4" s="1"/>
  <c r="BS15" i="4"/>
  <c r="BS16" i="4" s="1"/>
  <c r="BO15" i="4"/>
  <c r="BN15" i="4"/>
  <c r="BM15" i="4"/>
  <c r="BL15" i="4"/>
  <c r="BL16" i="4" s="1"/>
  <c r="BK15" i="4"/>
  <c r="BK16" i="4" s="1"/>
  <c r="BJ15" i="4"/>
  <c r="BJ16" i="4" s="1"/>
  <c r="BI15" i="4"/>
  <c r="BI16" i="4" s="1"/>
  <c r="BH15" i="4"/>
  <c r="BH16" i="4" s="1"/>
  <c r="BG15" i="4"/>
  <c r="BF15" i="4"/>
  <c r="BE15" i="4"/>
  <c r="BD15" i="4"/>
  <c r="BD16" i="4" s="1"/>
  <c r="BC15" i="4"/>
  <c r="BC16" i="4" s="1"/>
  <c r="BA15" i="4"/>
  <c r="BA16" i="4" s="1"/>
  <c r="AZ15" i="4"/>
  <c r="AZ16" i="4" s="1"/>
  <c r="AV15" i="4"/>
  <c r="AV16" i="4" s="1"/>
  <c r="AU15" i="4"/>
  <c r="AT15" i="4"/>
  <c r="AS15" i="4"/>
  <c r="AR15" i="4"/>
  <c r="AR16" i="4" s="1"/>
  <c r="AP15" i="4"/>
  <c r="AP16" i="4" s="1"/>
  <c r="AO15" i="4"/>
  <c r="AO16" i="4" s="1"/>
  <c r="AN15" i="4"/>
  <c r="AN16" i="4" s="1"/>
  <c r="AM15" i="4"/>
  <c r="AM16" i="4" s="1"/>
  <c r="AK15" i="4"/>
  <c r="AJ15" i="4"/>
  <c r="AI15" i="4"/>
  <c r="AG15" i="4"/>
  <c r="AG16" i="4" s="1"/>
  <c r="AE15" i="4"/>
  <c r="AE16" i="4" s="1"/>
  <c r="AD15" i="4"/>
  <c r="AD16" i="4" s="1"/>
  <c r="AC15" i="4"/>
  <c r="AC16" i="4" s="1"/>
  <c r="AB15" i="4"/>
  <c r="AB16" i="4" s="1"/>
  <c r="AA15" i="4"/>
  <c r="Z15" i="4"/>
  <c r="Y15" i="4"/>
  <c r="X15" i="4"/>
  <c r="X16" i="4" s="1"/>
  <c r="W15" i="4"/>
  <c r="W16" i="4" s="1"/>
  <c r="V15" i="4"/>
  <c r="V16" i="4" s="1"/>
  <c r="U15" i="4"/>
  <c r="U16" i="4" s="1"/>
  <c r="T15" i="4"/>
  <c r="T16" i="4" s="1"/>
  <c r="S15" i="4"/>
  <c r="R15" i="4"/>
  <c r="Q15" i="4"/>
  <c r="P15" i="4"/>
  <c r="P16" i="4" s="1"/>
  <c r="O15" i="4"/>
  <c r="O16" i="4" s="1"/>
  <c r="M15" i="4"/>
  <c r="M16" i="4" s="1"/>
  <c r="K15" i="4"/>
  <c r="K16" i="4" s="1"/>
  <c r="I15" i="4"/>
  <c r="I16" i="4" s="1"/>
  <c r="H15" i="4"/>
  <c r="G15" i="4"/>
  <c r="E15" i="4"/>
  <c r="E16" i="4" s="1"/>
</calcChain>
</file>

<file path=xl/sharedStrings.xml><?xml version="1.0" encoding="utf-8"?>
<sst xmlns="http://schemas.openxmlformats.org/spreadsheetml/2006/main" count="2111" uniqueCount="389">
  <si>
    <t>Manufacturer</t>
  </si>
  <si>
    <t>AIRBUS</t>
  </si>
  <si>
    <t>BOEING</t>
  </si>
  <si>
    <t>DOUG.</t>
  </si>
  <si>
    <t>LOCKHD</t>
  </si>
  <si>
    <t>ILYUSHIN</t>
  </si>
  <si>
    <t>TUPOLEV</t>
  </si>
  <si>
    <t>BAe</t>
  </si>
  <si>
    <t>CADAIR</t>
  </si>
  <si>
    <t>EMBRAER</t>
  </si>
  <si>
    <t>FOKKER</t>
  </si>
  <si>
    <t>Type</t>
  </si>
  <si>
    <t>Tu-204</t>
  </si>
  <si>
    <t>Model</t>
  </si>
  <si>
    <t>600R</t>
  </si>
  <si>
    <t>320C</t>
  </si>
  <si>
    <t>200Adv</t>
  </si>
  <si>
    <t>200ER</t>
  </si>
  <si>
    <t>300ER</t>
  </si>
  <si>
    <t>100X1</t>
  </si>
  <si>
    <t>100X2</t>
  </si>
  <si>
    <t>200IGW</t>
  </si>
  <si>
    <t>200X1</t>
  </si>
  <si>
    <t>200X2</t>
  </si>
  <si>
    <t>DC8-63</t>
  </si>
  <si>
    <t>DC8-73</t>
  </si>
  <si>
    <t>DC 9-30</t>
  </si>
  <si>
    <t>DC 9-40</t>
  </si>
  <si>
    <t>DC 9-50</t>
  </si>
  <si>
    <t>MD-81</t>
  </si>
  <si>
    <t>MD-82</t>
  </si>
  <si>
    <t>MD-83</t>
  </si>
  <si>
    <t>MD-87</t>
  </si>
  <si>
    <t>MD-90-30</t>
  </si>
  <si>
    <t>DC10-10</t>
  </si>
  <si>
    <t>DC10-30</t>
  </si>
  <si>
    <t>MD-11</t>
  </si>
  <si>
    <t>L1011-100</t>
  </si>
  <si>
    <t>Il-86</t>
  </si>
  <si>
    <t>Il-96-300</t>
  </si>
  <si>
    <t>Tu-134</t>
  </si>
  <si>
    <t>Tu-154M</t>
  </si>
  <si>
    <t>Tu-334</t>
  </si>
  <si>
    <t>RJ70</t>
  </si>
  <si>
    <t>RJ85</t>
  </si>
  <si>
    <t>RJ100</t>
  </si>
  <si>
    <t>RJ115</t>
  </si>
  <si>
    <t>EMB-145</t>
  </si>
  <si>
    <t>F70</t>
  </si>
  <si>
    <t>F100</t>
  </si>
  <si>
    <t>F130</t>
  </si>
  <si>
    <t>Initial service date</t>
  </si>
  <si>
    <t>-</t>
  </si>
  <si>
    <t>?</t>
  </si>
  <si>
    <t>Africa</t>
  </si>
  <si>
    <t>---&gt;</t>
  </si>
  <si>
    <t>Middle East/Asia/Pacific</t>
  </si>
  <si>
    <t>Europe &amp; CIS</t>
  </si>
  <si>
    <t>North &amp; South America</t>
  </si>
  <si>
    <t>Engine Manufacturer</t>
  </si>
  <si>
    <t>P&amp;W</t>
  </si>
  <si>
    <t>CFMI</t>
  </si>
  <si>
    <t>GE</t>
  </si>
  <si>
    <t>R-R</t>
  </si>
  <si>
    <t>R-R/GE/PW</t>
  </si>
  <si>
    <t>BMW R-R</t>
  </si>
  <si>
    <t>PW</t>
  </si>
  <si>
    <t>IAE</t>
  </si>
  <si>
    <t>Soloviev</t>
  </si>
  <si>
    <t>Kuznetsov</t>
  </si>
  <si>
    <t>Aviadvigatel</t>
  </si>
  <si>
    <t>Lotarev</t>
  </si>
  <si>
    <t>Textron</t>
  </si>
  <si>
    <t>Allison</t>
  </si>
  <si>
    <t>Model / Type</t>
  </si>
  <si>
    <t>CFM56-5A4</t>
  </si>
  <si>
    <t>CFM56-5A3</t>
  </si>
  <si>
    <t>CFM56-5B3</t>
  </si>
  <si>
    <t>CF6-80E1A4</t>
  </si>
  <si>
    <t>CF6-80E1A2</t>
  </si>
  <si>
    <t>CFM-56-5C2</t>
  </si>
  <si>
    <t>CFM-56-5C4</t>
  </si>
  <si>
    <t>Trent 553</t>
  </si>
  <si>
    <t>Trent 556</t>
  </si>
  <si>
    <t>Options</t>
  </si>
  <si>
    <t>JT3D-7</t>
  </si>
  <si>
    <t>JT8D-15A</t>
  </si>
  <si>
    <t>CFM56-3-B1</t>
  </si>
  <si>
    <t>CFM56-3B-2</t>
  </si>
  <si>
    <t>CFM56-3-B1R</t>
  </si>
  <si>
    <t>CFM56-7B18</t>
  </si>
  <si>
    <t>CFM56-7B20</t>
  </si>
  <si>
    <t>CFM56-7B24</t>
  </si>
  <si>
    <t>JT9D-7A</t>
  </si>
  <si>
    <t>RB211-524D4</t>
  </si>
  <si>
    <t>RB211-535E4B</t>
  </si>
  <si>
    <t>CF6-80A</t>
  </si>
  <si>
    <t>CF6-80C2B4F</t>
  </si>
  <si>
    <t>CF6-802C2B2F</t>
  </si>
  <si>
    <t>CF6-80C2B6F</t>
  </si>
  <si>
    <t>Trent 895</t>
  </si>
  <si>
    <t>JT3D-3B</t>
  </si>
  <si>
    <t>CFM56-2C</t>
  </si>
  <si>
    <t>JT8D-5</t>
  </si>
  <si>
    <t>JT8D-7</t>
  </si>
  <si>
    <t>JT8D-209</t>
  </si>
  <si>
    <t>JT8D-217AC</t>
  </si>
  <si>
    <t>JT8D-219</t>
  </si>
  <si>
    <t>JT8D-217B/C</t>
  </si>
  <si>
    <t>V2525-D5</t>
  </si>
  <si>
    <t>CF6-50C2B</t>
  </si>
  <si>
    <t>CF6-80C2 D1F</t>
  </si>
  <si>
    <t>RB211-22B</t>
  </si>
  <si>
    <t>D-30KU</t>
  </si>
  <si>
    <t>KKBM NK-86</t>
  </si>
  <si>
    <t>PS-90A</t>
  </si>
  <si>
    <t>D-30 Srs II</t>
  </si>
  <si>
    <t>D-30KU-154-II</t>
  </si>
  <si>
    <t>D-436T1</t>
  </si>
  <si>
    <t>LF507</t>
  </si>
  <si>
    <t>CF34-3A1</t>
  </si>
  <si>
    <t>AE3007A</t>
  </si>
  <si>
    <t>Tay 620</t>
  </si>
  <si>
    <t>No. of engines</t>
  </si>
  <si>
    <t>Static thrust (kN)</t>
  </si>
  <si>
    <t>Max. seats (single class)</t>
  </si>
  <si>
    <t>Two class seating</t>
  </si>
  <si>
    <t>Three class seating</t>
  </si>
  <si>
    <t>No. abreast</t>
  </si>
  <si>
    <t>10+8</t>
  </si>
  <si>
    <t>11/8</t>
  </si>
  <si>
    <t>Hold volume (m³)</t>
  </si>
  <si>
    <t>Volume per passenger</t>
  </si>
  <si>
    <t>Ramp</t>
  </si>
  <si>
    <t>Max. take-off</t>
  </si>
  <si>
    <t>Max. landing</t>
  </si>
  <si>
    <t>Zero-fuel</t>
  </si>
  <si>
    <t>Max. payload</t>
  </si>
  <si>
    <t>Max. fuel payload</t>
  </si>
  <si>
    <t>Design payload</t>
  </si>
  <si>
    <t>Design fuel load</t>
  </si>
  <si>
    <t>Operational empty</t>
  </si>
  <si>
    <t>Ops empty/Max. T/O</t>
  </si>
  <si>
    <t>Max. payload/Max. T/O</t>
  </si>
  <si>
    <t>Max. fuel/Max. T/O</t>
  </si>
  <si>
    <t>Max. landing/Max. T/O</t>
  </si>
  <si>
    <t>Standard</t>
  </si>
  <si>
    <t>Optional</t>
  </si>
  <si>
    <t>Length (m)</t>
  </si>
  <si>
    <t>Height (m)</t>
  </si>
  <si>
    <t>Width (m)</t>
  </si>
  <si>
    <t>Finess Ratio</t>
  </si>
  <si>
    <t>Area (m²)</t>
  </si>
  <si>
    <t>Span (m)</t>
  </si>
  <si>
    <r>
      <t>MAC</t>
    </r>
    <r>
      <rPr>
        <sz val="10"/>
        <color indexed="8"/>
        <rFont val="Times New Roman"/>
        <family val="1"/>
      </rPr>
      <t xml:space="preserve"> (m)</t>
    </r>
  </si>
  <si>
    <t>Aspect Ratio</t>
  </si>
  <si>
    <t>Taper Ratio</t>
  </si>
  <si>
    <t>Average (t/c) %</t>
  </si>
  <si>
    <t>1/4 Chord Sweep (º)</t>
  </si>
  <si>
    <t>Trailing Edge Flaps Type</t>
  </si>
  <si>
    <t>F2</t>
  </si>
  <si>
    <t>F1</t>
  </si>
  <si>
    <t>S2</t>
  </si>
  <si>
    <t>F3</t>
  </si>
  <si>
    <t>S3</t>
  </si>
  <si>
    <t>S2/S1</t>
  </si>
  <si>
    <t>Flap Span/Wing Span</t>
  </si>
  <si>
    <r>
      <t>Area (m</t>
    </r>
    <r>
      <rPr>
        <vertAlign val="superscript"/>
        <sz val="10"/>
        <color indexed="8"/>
        <rFont val="Times New Roman"/>
        <family val="1"/>
      </rPr>
      <t>2</t>
    </r>
    <r>
      <rPr>
        <sz val="10"/>
        <color indexed="8"/>
        <rFont val="Times New Roman"/>
        <family val="1"/>
      </rPr>
      <t>)</t>
    </r>
  </si>
  <si>
    <t>Leading Edge Flaps Type</t>
  </si>
  <si>
    <t>slats</t>
  </si>
  <si>
    <t>flaps</t>
  </si>
  <si>
    <t>slats/flaps</t>
  </si>
  <si>
    <t>kruger</t>
  </si>
  <si>
    <t>none</t>
  </si>
  <si>
    <t>Tail Arm (m)</t>
  </si>
  <si>
    <r>
      <t>S</t>
    </r>
    <r>
      <rPr>
        <vertAlign val="subscript"/>
        <sz val="10"/>
        <color indexed="8"/>
        <rFont val="Times New Roman"/>
        <family val="1"/>
      </rPr>
      <t>v</t>
    </r>
    <r>
      <rPr>
        <sz val="10"/>
        <color indexed="8"/>
        <rFont val="Times New Roman"/>
        <family val="1"/>
      </rPr>
      <t>/</t>
    </r>
    <r>
      <rPr>
        <i/>
        <sz val="10"/>
        <color indexed="8"/>
        <rFont val="Times New Roman"/>
        <family val="1"/>
      </rPr>
      <t>S</t>
    </r>
  </si>
  <si>
    <r>
      <t>S</t>
    </r>
    <r>
      <rPr>
        <vertAlign val="subscript"/>
        <sz val="10"/>
        <color indexed="8"/>
        <rFont val="Times New Roman"/>
        <family val="1"/>
      </rPr>
      <t>v</t>
    </r>
    <r>
      <rPr>
        <i/>
        <sz val="10"/>
        <color indexed="8"/>
        <rFont val="Times New Roman"/>
        <family val="1"/>
      </rPr>
      <t>L</t>
    </r>
    <r>
      <rPr>
        <vertAlign val="subscript"/>
        <sz val="10"/>
        <color indexed="8"/>
        <rFont val="Times New Roman"/>
        <family val="1"/>
      </rPr>
      <t>v</t>
    </r>
    <r>
      <rPr>
        <sz val="10"/>
        <color indexed="8"/>
        <rFont val="Times New Roman"/>
        <family val="1"/>
      </rPr>
      <t>/</t>
    </r>
    <r>
      <rPr>
        <i/>
        <sz val="10"/>
        <color indexed="8"/>
        <rFont val="Times New Roman"/>
        <family val="1"/>
      </rPr>
      <t>S</t>
    </r>
    <r>
      <rPr>
        <vertAlign val="subscript"/>
        <sz val="10"/>
        <color indexed="8"/>
        <rFont val="Times New Roman"/>
        <family val="1"/>
      </rPr>
      <t>b</t>
    </r>
  </si>
  <si>
    <t>Tail Arm  (m)</t>
  </si>
  <si>
    <r>
      <t>S</t>
    </r>
    <r>
      <rPr>
        <vertAlign val="subscript"/>
        <sz val="10"/>
        <color indexed="8"/>
        <rFont val="Times New Roman"/>
        <family val="1"/>
      </rPr>
      <t>h</t>
    </r>
    <r>
      <rPr>
        <sz val="10"/>
        <color indexed="8"/>
        <rFont val="Times New Roman"/>
        <family val="1"/>
      </rPr>
      <t>/</t>
    </r>
    <r>
      <rPr>
        <i/>
        <sz val="10"/>
        <color indexed="8"/>
        <rFont val="Times New Roman"/>
        <family val="1"/>
      </rPr>
      <t>S</t>
    </r>
  </si>
  <si>
    <r>
      <t>S</t>
    </r>
    <r>
      <rPr>
        <vertAlign val="subscript"/>
        <sz val="10"/>
        <color indexed="8"/>
        <rFont val="Times New Roman"/>
        <family val="1"/>
      </rPr>
      <t>h</t>
    </r>
    <r>
      <rPr>
        <i/>
        <sz val="10"/>
        <color indexed="8"/>
        <rFont val="Times New Roman"/>
        <family val="1"/>
      </rPr>
      <t>L</t>
    </r>
    <r>
      <rPr>
        <vertAlign val="subscript"/>
        <sz val="10"/>
        <color indexed="8"/>
        <rFont val="Times New Roman"/>
        <family val="1"/>
      </rPr>
      <t>h</t>
    </r>
    <r>
      <rPr>
        <sz val="10"/>
        <color indexed="8"/>
        <rFont val="Times New Roman"/>
        <family val="1"/>
      </rPr>
      <t>/</t>
    </r>
    <r>
      <rPr>
        <i/>
        <sz val="10"/>
        <color indexed="8"/>
        <rFont val="Times New Roman"/>
        <family val="1"/>
      </rPr>
      <t>S</t>
    </r>
    <r>
      <rPr>
        <vertAlign val="subscript"/>
        <sz val="10"/>
        <color indexed="8"/>
        <rFont val="Times New Roman"/>
        <family val="1"/>
      </rPr>
      <t>c</t>
    </r>
  </si>
  <si>
    <t>Track (m)</t>
  </si>
  <si>
    <t>Wheelbase (m)</t>
  </si>
  <si>
    <t>Turning radius (m)</t>
  </si>
  <si>
    <t>No. of nose wheels</t>
  </si>
  <si>
    <t>No. of main wheels</t>
  </si>
  <si>
    <t>Main Wheel diameter (m)</t>
  </si>
  <si>
    <t>Main Wheel width (m)</t>
  </si>
  <si>
    <t>Max. width (m)</t>
  </si>
  <si>
    <t>Spanwise location</t>
  </si>
  <si>
    <t>0.312/0.672</t>
  </si>
  <si>
    <t>0.296/0.625</t>
  </si>
  <si>
    <t>0.348/0.678</t>
  </si>
  <si>
    <t>0.44/0.71</t>
  </si>
  <si>
    <t>0.403/0.695</t>
  </si>
  <si>
    <t>0.376/0.667</t>
  </si>
  <si>
    <t>0.370/0.630</t>
  </si>
  <si>
    <t>0.436</t>
  </si>
  <si>
    <t>0.41/0..69</t>
  </si>
  <si>
    <t>0.37/0.58</t>
  </si>
  <si>
    <t>0.315/0.50</t>
  </si>
  <si>
    <t>Max. power load (kg/kN)</t>
  </si>
  <si>
    <r>
      <t>Max. wing load (kg/m</t>
    </r>
    <r>
      <rPr>
        <vertAlign val="superscript"/>
        <sz val="10"/>
        <color indexed="8"/>
        <rFont val="Times New Roman"/>
        <family val="1"/>
      </rPr>
      <t>2</t>
    </r>
    <r>
      <rPr>
        <sz val="10"/>
        <color indexed="8"/>
        <rFont val="Times New Roman"/>
        <family val="1"/>
      </rPr>
      <t>)</t>
    </r>
  </si>
  <si>
    <t>Thrust/Weight Ratio</t>
  </si>
  <si>
    <t>ISA sea level</t>
  </si>
  <si>
    <t>ISA +20ºC SL.</t>
  </si>
  <si>
    <t>ISA 5000ft</t>
  </si>
  <si>
    <t>ISA +20ºC 5000ft</t>
  </si>
  <si>
    <t>ISA sea level.</t>
  </si>
  <si>
    <r>
      <t>V</t>
    </r>
    <r>
      <rPr>
        <vertAlign val="subscript"/>
        <sz val="10"/>
        <color indexed="8"/>
        <rFont val="Times New Roman"/>
        <family val="1"/>
      </rPr>
      <t>2</t>
    </r>
  </si>
  <si>
    <r>
      <t>V</t>
    </r>
    <r>
      <rPr>
        <vertAlign val="subscript"/>
        <sz val="10"/>
        <color indexed="8"/>
        <rFont val="Times New Roman"/>
        <family val="1"/>
      </rPr>
      <t>app</t>
    </r>
  </si>
  <si>
    <t>&lt;150</t>
  </si>
  <si>
    <r>
      <t>V</t>
    </r>
    <r>
      <rPr>
        <vertAlign val="subscript"/>
        <sz val="10"/>
        <color indexed="8"/>
        <rFont val="Times New Roman"/>
        <family val="1"/>
      </rPr>
      <t>no</t>
    </r>
  </si>
  <si>
    <r>
      <t>M</t>
    </r>
    <r>
      <rPr>
        <vertAlign val="subscript"/>
        <sz val="10"/>
        <color indexed="8"/>
        <rFont val="Times New Roman"/>
        <family val="1"/>
      </rPr>
      <t>mo</t>
    </r>
  </si>
  <si>
    <r>
      <t>V</t>
    </r>
    <r>
      <rPr>
        <vertAlign val="subscript"/>
        <sz val="10"/>
        <color indexed="8"/>
        <rFont val="Times New Roman"/>
        <family val="1"/>
      </rPr>
      <t>ne</t>
    </r>
  </si>
  <si>
    <r>
      <t>M</t>
    </r>
    <r>
      <rPr>
        <vertAlign val="subscript"/>
        <sz val="10"/>
        <color indexed="8"/>
        <rFont val="Times New Roman"/>
        <family val="1"/>
      </rPr>
      <t>ne</t>
    </r>
  </si>
  <si>
    <r>
      <t>C</t>
    </r>
    <r>
      <rPr>
        <i/>
        <vertAlign val="subscript"/>
        <sz val="10"/>
        <color indexed="8"/>
        <rFont val="Times New Roman"/>
        <family val="1"/>
      </rPr>
      <t>L</t>
    </r>
    <r>
      <rPr>
        <vertAlign val="subscript"/>
        <sz val="10"/>
        <color indexed="8"/>
        <rFont val="Times New Roman"/>
        <family val="1"/>
      </rPr>
      <t>max</t>
    </r>
    <r>
      <rPr>
        <sz val="10"/>
        <color indexed="8"/>
        <rFont val="Times New Roman"/>
        <family val="1"/>
      </rPr>
      <t xml:space="preserve"> (T/O)</t>
    </r>
  </si>
  <si>
    <r>
      <t>C</t>
    </r>
    <r>
      <rPr>
        <i/>
        <vertAlign val="subscript"/>
        <sz val="10"/>
        <color indexed="8"/>
        <rFont val="Times New Roman"/>
        <family val="1"/>
      </rPr>
      <t>L</t>
    </r>
    <r>
      <rPr>
        <vertAlign val="subscript"/>
        <sz val="10"/>
        <color indexed="8"/>
        <rFont val="Times New Roman"/>
        <family val="1"/>
      </rPr>
      <t>max</t>
    </r>
    <r>
      <rPr>
        <sz val="10"/>
        <color indexed="8"/>
        <rFont val="Times New Roman"/>
        <family val="1"/>
      </rPr>
      <t xml:space="preserve"> (L/D @ MLM)</t>
    </r>
  </si>
  <si>
    <t>Speed (kt)</t>
  </si>
  <si>
    <t>M0.87</t>
  </si>
  <si>
    <t>Altitude (ft)</t>
  </si>
  <si>
    <t>Fuel consumption (kg/h)</t>
  </si>
  <si>
    <t>M0.81</t>
  </si>
  <si>
    <t>Design range</t>
  </si>
  <si>
    <t>Max. fuel (+ payload)</t>
  </si>
  <si>
    <t>Ferry range</t>
  </si>
  <si>
    <r>
      <t>W/SC</t>
    </r>
    <r>
      <rPr>
        <i/>
        <vertAlign val="subscript"/>
        <sz val="10"/>
        <color indexed="8"/>
        <rFont val="Times New Roman"/>
        <family val="1"/>
      </rPr>
      <t>L</t>
    </r>
    <r>
      <rPr>
        <vertAlign val="subscript"/>
        <sz val="10"/>
        <color indexed="8"/>
        <rFont val="Times New Roman"/>
        <family val="1"/>
      </rPr>
      <t>max</t>
    </r>
  </si>
  <si>
    <r>
      <t>W/SC</t>
    </r>
    <r>
      <rPr>
        <i/>
        <vertAlign val="subscript"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toST</t>
    </r>
  </si>
  <si>
    <t>Fuel/pax/nm (kg)</t>
  </si>
  <si>
    <t>Seats x Range (seats.nm)</t>
  </si>
  <si>
    <t>Nr</t>
  </si>
  <si>
    <t>Total aircraft delivered</t>
  </si>
  <si>
    <t>Missing</t>
  </si>
  <si>
    <t>Total aircraft ordered</t>
  </si>
  <si>
    <t>Total aircraft (delivered and ordered)</t>
  </si>
  <si>
    <t>CRJ100</t>
  </si>
  <si>
    <t>CRJ100ER</t>
  </si>
  <si>
    <t>McDON-DOUG.</t>
  </si>
  <si>
    <t>DC8</t>
  </si>
  <si>
    <t>A300</t>
  </si>
  <si>
    <t>A310</t>
  </si>
  <si>
    <t>A319</t>
  </si>
  <si>
    <t>A320</t>
  </si>
  <si>
    <t>A321</t>
  </si>
  <si>
    <t>A330</t>
  </si>
  <si>
    <t>A340</t>
  </si>
  <si>
    <t>A3XX</t>
  </si>
  <si>
    <t>DC 9</t>
  </si>
  <si>
    <t>DC 8</t>
  </si>
  <si>
    <t>MD-90</t>
  </si>
  <si>
    <t>DC10</t>
  </si>
  <si>
    <t>MD-12</t>
  </si>
  <si>
    <t>LR</t>
  </si>
  <si>
    <t>HC</t>
  </si>
  <si>
    <t>L1011</t>
  </si>
  <si>
    <t>Il-96</t>
  </si>
  <si>
    <t>M</t>
  </si>
  <si>
    <t>Bae</t>
  </si>
  <si>
    <t>M/MK</t>
  </si>
  <si>
    <t>Il-62</t>
  </si>
  <si>
    <t>ModelName</t>
  </si>
  <si>
    <t>A300-600R</t>
  </si>
  <si>
    <t>A310-300</t>
  </si>
  <si>
    <t>A319-100</t>
  </si>
  <si>
    <t>A320-200</t>
  </si>
  <si>
    <t>A321-200</t>
  </si>
  <si>
    <t>A330-200</t>
  </si>
  <si>
    <t>A330-300</t>
  </si>
  <si>
    <t>A340-200</t>
  </si>
  <si>
    <t>A340-300</t>
  </si>
  <si>
    <t>A340-500</t>
  </si>
  <si>
    <t>A340-600</t>
  </si>
  <si>
    <t>A3XX-100</t>
  </si>
  <si>
    <t>707-320C</t>
  </si>
  <si>
    <t>717-200</t>
  </si>
  <si>
    <t>727-200Adv</t>
  </si>
  <si>
    <t>737-200</t>
  </si>
  <si>
    <t>737-300</t>
  </si>
  <si>
    <t>737-400</t>
  </si>
  <si>
    <t>737-500</t>
  </si>
  <si>
    <t>737-600</t>
  </si>
  <si>
    <t>737-700</t>
  </si>
  <si>
    <t>737-800</t>
  </si>
  <si>
    <t>747-100</t>
  </si>
  <si>
    <t>747-200</t>
  </si>
  <si>
    <t>747-400</t>
  </si>
  <si>
    <t>757-200</t>
  </si>
  <si>
    <t>757-300</t>
  </si>
  <si>
    <t>767-200</t>
  </si>
  <si>
    <t>767-200ER</t>
  </si>
  <si>
    <t>767-300</t>
  </si>
  <si>
    <t>767-300ER</t>
  </si>
  <si>
    <t>777-100X1</t>
  </si>
  <si>
    <t>777-100X2</t>
  </si>
  <si>
    <t>777-200</t>
  </si>
  <si>
    <t>777-200IGW</t>
  </si>
  <si>
    <t>777-200X1</t>
  </si>
  <si>
    <t>777-200X2</t>
  </si>
  <si>
    <t>777-300</t>
  </si>
  <si>
    <t>DC 8-10</t>
  </si>
  <si>
    <t>MD-12-LR</t>
  </si>
  <si>
    <t>MD-12-HC</t>
  </si>
  <si>
    <t>Il-62-M/MK</t>
  </si>
  <si>
    <t>Il-96-M</t>
  </si>
  <si>
    <t>Tu-204-200</t>
  </si>
  <si>
    <t>model</t>
  </si>
  <si>
    <t>in_service</t>
  </si>
  <si>
    <t>ordered</t>
  </si>
  <si>
    <t>engine</t>
  </si>
  <si>
    <t>op_accomondation</t>
  </si>
  <si>
    <t>op_mass</t>
  </si>
  <si>
    <t>kg</t>
  </si>
  <si>
    <t>m</t>
  </si>
  <si>
    <t>op_weightRatios</t>
  </si>
  <si>
    <t>fuel_capacity</t>
  </si>
  <si>
    <t>dm3</t>
  </si>
  <si>
    <t>dim_fuselage</t>
  </si>
  <si>
    <t>dim_wing</t>
  </si>
  <si>
    <t>m2</t>
  </si>
  <si>
    <t>%</t>
  </si>
  <si>
    <t>degree</t>
  </si>
  <si>
    <t>dim_HLD</t>
  </si>
  <si>
    <t>str</t>
  </si>
  <si>
    <t>dim_vertTail</t>
  </si>
  <si>
    <t>dim_horTail</t>
  </si>
  <si>
    <t>dim_LDG</t>
  </si>
  <si>
    <t>dim_nacelle</t>
  </si>
  <si>
    <t>kg/kN</t>
  </si>
  <si>
    <t>kg/m2</t>
  </si>
  <si>
    <t>perf_loadings</t>
  </si>
  <si>
    <t>kt</t>
  </si>
  <si>
    <t>perf_takeoff_dist</t>
  </si>
  <si>
    <t>perf_landing_dist</t>
  </si>
  <si>
    <t>perf_speeds</t>
  </si>
  <si>
    <t>Mach</t>
  </si>
  <si>
    <t>perf_speeds_CL</t>
  </si>
  <si>
    <t>perf_cruise_max</t>
  </si>
  <si>
    <t>perf_cruise_longRange</t>
  </si>
  <si>
    <t>perf_range</t>
  </si>
  <si>
    <t>designe_param</t>
  </si>
  <si>
    <t>Category</t>
  </si>
  <si>
    <t>Unit</t>
  </si>
  <si>
    <t>int</t>
  </si>
  <si>
    <t>Africa2</t>
  </si>
  <si>
    <t>Middle East/Asia/Pacific3</t>
  </si>
  <si>
    <t>Europe &amp; CIS4</t>
  </si>
  <si>
    <t>North &amp; South America5</t>
  </si>
  <si>
    <t>Area (m²)2</t>
  </si>
  <si>
    <t>Area (m²)3</t>
  </si>
  <si>
    <t>Height (m)4</t>
  </si>
  <si>
    <t>Aspect Ratio5</t>
  </si>
  <si>
    <t>Taper Ratio6</t>
  </si>
  <si>
    <t>1/4 Chord Sweep (º)7</t>
  </si>
  <si>
    <t>Area (m²)8</t>
  </si>
  <si>
    <t>Span (m)9</t>
  </si>
  <si>
    <t>Aspect Ratio10</t>
  </si>
  <si>
    <t>Taper Ratio11</t>
  </si>
  <si>
    <t>1/4 Chord Sweep (º)12</t>
  </si>
  <si>
    <t>Length (m)13</t>
  </si>
  <si>
    <t>ISA +20ºC SL.14</t>
  </si>
  <si>
    <t>ISA 5000ft15</t>
  </si>
  <si>
    <t>ISA +20ºC 5000ft16</t>
  </si>
  <si>
    <t>Speed (kt)17</t>
  </si>
  <si>
    <t>Altitude (ft)18</t>
  </si>
  <si>
    <t>Fuel consumption (kg/h)19</t>
  </si>
  <si>
    <t>Max. payload20</t>
  </si>
  <si>
    <r>
      <t>V</t>
    </r>
    <r>
      <rPr>
        <vertAlign val="subscript"/>
        <sz val="10"/>
        <rFont val="Arial"/>
        <family val="2"/>
      </rPr>
      <t>2</t>
    </r>
  </si>
  <si>
    <r>
      <t>V</t>
    </r>
    <r>
      <rPr>
        <vertAlign val="subscript"/>
        <sz val="10"/>
        <rFont val="Arial"/>
        <family val="2"/>
      </rPr>
      <t>app</t>
    </r>
  </si>
  <si>
    <r>
      <t>V</t>
    </r>
    <r>
      <rPr>
        <vertAlign val="subscript"/>
        <sz val="10"/>
        <rFont val="Arial"/>
        <family val="2"/>
      </rPr>
      <t>no</t>
    </r>
  </si>
  <si>
    <r>
      <t>M</t>
    </r>
    <r>
      <rPr>
        <vertAlign val="subscript"/>
        <sz val="10"/>
        <rFont val="Arial"/>
        <family val="2"/>
      </rPr>
      <t>mo</t>
    </r>
  </si>
  <si>
    <r>
      <t>V</t>
    </r>
    <r>
      <rPr>
        <vertAlign val="subscript"/>
        <sz val="10"/>
        <rFont val="Arial"/>
        <family val="2"/>
      </rPr>
      <t>ne</t>
    </r>
  </si>
  <si>
    <r>
      <t>M</t>
    </r>
    <r>
      <rPr>
        <vertAlign val="subscript"/>
        <sz val="10"/>
        <rFont val="Arial"/>
        <family val="2"/>
      </rPr>
      <t>ne</t>
    </r>
  </si>
  <si>
    <r>
      <t>MAC</t>
    </r>
    <r>
      <rPr>
        <b/>
        <sz val="10"/>
        <rFont val="Times New Roman"/>
        <family val="1"/>
      </rPr>
      <t xml:space="preserve"> (m)</t>
    </r>
  </si>
  <si>
    <r>
      <t>Area (m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)</t>
    </r>
  </si>
  <si>
    <r>
      <t>S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>/S</t>
    </r>
  </si>
  <si>
    <r>
      <t>S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>L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>/S</t>
    </r>
    <r>
      <rPr>
        <vertAlign val="subscript"/>
        <sz val="10"/>
        <rFont val="Arial"/>
        <family val="2"/>
      </rPr>
      <t>b</t>
    </r>
  </si>
  <si>
    <r>
      <t>S</t>
    </r>
    <r>
      <rPr>
        <vertAlign val="subscript"/>
        <sz val="10"/>
        <rFont val="Arial"/>
        <family val="2"/>
      </rPr>
      <t>h</t>
    </r>
    <r>
      <rPr>
        <sz val="10"/>
        <rFont val="Arial"/>
        <family val="2"/>
      </rPr>
      <t>/S</t>
    </r>
  </si>
  <si>
    <r>
      <t>S</t>
    </r>
    <r>
      <rPr>
        <vertAlign val="subscript"/>
        <sz val="10"/>
        <rFont val="Arial"/>
        <family val="2"/>
      </rPr>
      <t>h</t>
    </r>
    <r>
      <rPr>
        <sz val="10"/>
        <rFont val="Arial"/>
        <family val="2"/>
      </rPr>
      <t>L</t>
    </r>
    <r>
      <rPr>
        <vertAlign val="subscript"/>
        <sz val="10"/>
        <rFont val="Arial"/>
        <family val="2"/>
      </rPr>
      <t>h</t>
    </r>
    <r>
      <rPr>
        <sz val="10"/>
        <rFont val="Arial"/>
        <family val="2"/>
      </rPr>
      <t>/S</t>
    </r>
    <r>
      <rPr>
        <vertAlign val="subscript"/>
        <sz val="10"/>
        <rFont val="Arial"/>
        <family val="2"/>
      </rPr>
      <t>c</t>
    </r>
  </si>
  <si>
    <r>
      <t>Max. wing load (kg/m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</si>
  <si>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C</t>
    </r>
    <r>
      <rPr>
        <vertAlign val="subscript"/>
        <sz val="10"/>
        <rFont val="Arial"/>
        <family val="2"/>
      </rPr>
      <t>Lmax</t>
    </r>
    <r>
      <rPr>
        <sz val="10"/>
        <rFont val="Arial"/>
        <family val="2"/>
      </rPr>
      <t xml:space="preserve"> (T/O)</t>
    </r>
  </si>
  <si>
    <r>
      <t>C</t>
    </r>
    <r>
      <rPr>
        <vertAlign val="subscript"/>
        <sz val="10"/>
        <rFont val="Arial"/>
        <family val="2"/>
      </rPr>
      <t>Lmax</t>
    </r>
    <r>
      <rPr>
        <sz val="10"/>
        <rFont val="Arial"/>
        <family val="2"/>
      </rPr>
      <t xml:space="preserve"> (L/D @ MLM)</t>
    </r>
  </si>
  <si>
    <r>
      <t>W/SC</t>
    </r>
    <r>
      <rPr>
        <vertAlign val="subscript"/>
        <sz val="10"/>
        <rFont val="Arial"/>
        <family val="2"/>
      </rPr>
      <t>Lmax</t>
    </r>
  </si>
  <si>
    <r>
      <t>W/SC</t>
    </r>
    <r>
      <rPr>
        <vertAlign val="subscript"/>
        <sz val="10"/>
        <rFont val="Arial"/>
        <family val="2"/>
      </rPr>
      <t>LtoST</t>
    </r>
  </si>
  <si>
    <t>11+8</t>
  </si>
  <si>
    <t>kN</t>
  </si>
  <si>
    <t>m3</t>
  </si>
  <si>
    <t>deg</t>
  </si>
  <si>
    <t>ft</t>
  </si>
  <si>
    <t>kg/h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</si>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</sst>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8" x14ac:knownFonts="1">
    <font>
      <sz val="10"/>
      <name val="Arial"/>
      <family val="2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vertAlign val="subscript"/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i/>
      <vertAlign val="subscript"/>
      <sz val="10"/>
      <color indexed="8"/>
      <name val="Times New Roman"/>
      <family val="1"/>
    </font>
    <font>
      <vertAlign val="subscript"/>
      <sz val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1"/>
      <color rgb="FF9C6500"/>
      <name val="Calibri"/>
      <family val="2"/>
      <scheme val="minor"/>
    </font>
    <font>
      <b/>
      <i/>
      <sz val="10"/>
      <name val="Times New Roman"/>
      <family val="1"/>
    </font>
    <font>
      <b/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4" borderId="0" applyNumberFormat="0" applyBorder="0" applyAlignment="0" applyProtection="0"/>
  </cellStyleXfs>
  <cellXfs count="10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0" xfId="0" applyFont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165" fontId="3" fillId="0" borderId="1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0" fontId="3" fillId="0" borderId="1" xfId="0" quotePrefix="1" applyFont="1" applyBorder="1" applyAlignment="1">
      <alignment horizontal="right"/>
    </xf>
    <xf numFmtId="166" fontId="2" fillId="0" borderId="1" xfId="0" applyNumberFormat="1" applyFont="1" applyBorder="1"/>
    <xf numFmtId="0" fontId="2" fillId="0" borderId="3" xfId="0" applyFont="1" applyBorder="1"/>
    <xf numFmtId="0" fontId="2" fillId="0" borderId="2" xfId="0" applyFont="1" applyBorder="1"/>
    <xf numFmtId="0" fontId="4" fillId="0" borderId="0" xfId="0" applyFont="1"/>
    <xf numFmtId="2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0" fillId="0" borderId="0" xfId="0" applyFont="1"/>
    <xf numFmtId="0" fontId="5" fillId="0" borderId="1" xfId="0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0" fillId="2" borderId="0" xfId="0" applyFill="1"/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2" fillId="2" borderId="1" xfId="0" applyNumberFormat="1" applyFont="1" applyFill="1" applyBorder="1"/>
    <xf numFmtId="0" fontId="2" fillId="2" borderId="2" xfId="0" applyFont="1" applyFill="1" applyBorder="1"/>
    <xf numFmtId="0" fontId="5" fillId="2" borderId="1" xfId="0" applyFont="1" applyFill="1" applyBorder="1" applyAlignment="1">
      <alignment horizontal="right"/>
    </xf>
    <xf numFmtId="0" fontId="3" fillId="2" borderId="1" xfId="0" quotePrefix="1" applyFont="1" applyFill="1" applyBorder="1" applyAlignment="1">
      <alignment horizontal="right"/>
    </xf>
    <xf numFmtId="164" fontId="2" fillId="0" borderId="5" xfId="0" applyNumberFormat="1" applyFont="1" applyBorder="1"/>
    <xf numFmtId="2" fontId="3" fillId="2" borderId="2" xfId="0" applyNumberFormat="1" applyFont="1" applyFill="1" applyBorder="1" applyAlignment="1">
      <alignment horizontal="right"/>
    </xf>
    <xf numFmtId="0" fontId="0" fillId="3" borderId="0" xfId="0" applyFill="1"/>
    <xf numFmtId="0" fontId="3" fillId="3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left"/>
    </xf>
    <xf numFmtId="0" fontId="2" fillId="0" borderId="4" xfId="0" quotePrefix="1" applyFont="1" applyBorder="1" applyAlignment="1">
      <alignment horizontal="right"/>
    </xf>
    <xf numFmtId="0" fontId="2" fillId="0" borderId="5" xfId="0" quotePrefix="1" applyFont="1" applyBorder="1" applyAlignment="1">
      <alignment horizontal="right"/>
    </xf>
    <xf numFmtId="0" fontId="2" fillId="2" borderId="0" xfId="0" applyFont="1" applyFill="1"/>
    <xf numFmtId="0" fontId="0" fillId="0" borderId="0" xfId="0" applyFill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0" fontId="0" fillId="0" borderId="6" xfId="0" applyBorder="1"/>
    <xf numFmtId="0" fontId="0" fillId="0" borderId="3" xfId="0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4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right"/>
    </xf>
    <xf numFmtId="1" fontId="2" fillId="0" borderId="0" xfId="0" quotePrefix="1" applyNumberFormat="1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right"/>
    </xf>
    <xf numFmtId="1" fontId="3" fillId="0" borderId="0" xfId="0" quotePrefix="1" applyNumberFormat="1" applyFont="1" applyFill="1" applyBorder="1" applyAlignment="1">
      <alignment horizontal="right"/>
    </xf>
    <xf numFmtId="164" fontId="2" fillId="0" borderId="0" xfId="0" applyNumberFormat="1" applyFont="1" applyFill="1" applyBorder="1"/>
    <xf numFmtId="0" fontId="1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/>
    <xf numFmtId="0" fontId="0" fillId="0" borderId="0" xfId="0" applyAlignment="1">
      <alignment horizontal="center" vertical="center"/>
    </xf>
    <xf numFmtId="164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0" fontId="12" fillId="4" borderId="0" xfId="1" applyAlignment="1">
      <alignment horizontal="left"/>
    </xf>
    <xf numFmtId="0" fontId="12" fillId="4" borderId="0" xfId="1" applyBorder="1"/>
    <xf numFmtId="0" fontId="2" fillId="5" borderId="0" xfId="0" applyFont="1" applyFill="1" applyBorder="1"/>
    <xf numFmtId="0" fontId="2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0" fillId="6" borderId="0" xfId="0" applyFill="1"/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right"/>
    </xf>
    <xf numFmtId="0" fontId="2" fillId="6" borderId="4" xfId="0" quotePrefix="1" applyFont="1" applyFill="1" applyBorder="1" applyAlignment="1">
      <alignment horizontal="right"/>
    </xf>
    <xf numFmtId="0" fontId="2" fillId="6" borderId="5" xfId="0" quotePrefix="1" applyFont="1" applyFill="1" applyBorder="1" applyAlignment="1">
      <alignment horizontal="right"/>
    </xf>
    <xf numFmtId="0" fontId="3" fillId="6" borderId="1" xfId="0" quotePrefix="1" applyFont="1" applyFill="1" applyBorder="1" applyAlignment="1">
      <alignment horizontal="right"/>
    </xf>
    <xf numFmtId="0" fontId="2" fillId="6" borderId="0" xfId="0" applyFont="1" applyFill="1"/>
  </cellXfs>
  <cellStyles count="2">
    <cellStyle name="Neutral" xfId="1" builtinId="28"/>
    <cellStyle name="Normal" xfId="0" builtinId="0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actable" displayName="actable" ref="A4:DM77" totalsRowShown="0" headerRowDxfId="118" dataDxfId="117">
  <autoFilter ref="A4:DM77"/>
  <sortState ref="A5:DM77">
    <sortCondition ref="B4:B77"/>
  </sortState>
  <tableColumns count="117">
    <tableColumn id="2" name="ModelName" dataDxfId="116"/>
    <tableColumn id="1" name="Nr" dataDxfId="115"/>
    <tableColumn id="3" name="Manufacturer" dataDxfId="114"/>
    <tableColumn id="4" name="Type" dataDxfId="113"/>
    <tableColumn id="5" name="Model" dataDxfId="112"/>
    <tableColumn id="6" name="Initial service date" dataDxfId="111"/>
    <tableColumn id="7" name="Africa" dataDxfId="110"/>
    <tableColumn id="8" name="Middle East/Asia/Pacific" dataDxfId="109"/>
    <tableColumn id="9" name="Europe &amp; CIS" dataDxfId="108"/>
    <tableColumn id="10" name="North &amp; South America" dataDxfId="107"/>
    <tableColumn id="11" name="Total aircraft delivered" dataDxfId="106"/>
    <tableColumn id="12" name="Africa2" dataDxfId="105"/>
    <tableColumn id="13" name="Middle East/Asia/Pacific3" dataDxfId="104"/>
    <tableColumn id="14" name="Europe &amp; CIS4" dataDxfId="103"/>
    <tableColumn id="15" name="North &amp; South America5" dataDxfId="102"/>
    <tableColumn id="16" name="Total aircraft ordered" dataDxfId="101"/>
    <tableColumn id="17" name="Total aircraft (delivered and ordered)" dataDxfId="100"/>
    <tableColumn id="18" name="Engine Manufacturer" dataDxfId="99"/>
    <tableColumn id="19" name="Model / Type" dataDxfId="98"/>
    <tableColumn id="20" name="No. of engines" dataDxfId="97"/>
    <tableColumn id="21" name="Static thrust (kN)" dataDxfId="96"/>
    <tableColumn id="22" name="Max. seats (single class)" dataDxfId="95"/>
    <tableColumn id="23" name="Two class seating" dataDxfId="94"/>
    <tableColumn id="24" name="Three class seating" dataDxfId="93"/>
    <tableColumn id="25" name="No. abreast" dataDxfId="92"/>
    <tableColumn id="26" name="Hold volume (m³)" dataDxfId="91"/>
    <tableColumn id="27" name="Volume per passenger" dataDxfId="90"/>
    <tableColumn id="28" name="Ramp" dataDxfId="89"/>
    <tableColumn id="29" name="Max. take-off" dataDxfId="88"/>
    <tableColumn id="30" name="Max. landing" dataDxfId="87"/>
    <tableColumn id="31" name="Zero-fuel" dataDxfId="86"/>
    <tableColumn id="32" name="Max. payload" dataDxfId="85"/>
    <tableColumn id="33" name="Max. fuel payload" dataDxfId="84"/>
    <tableColumn id="34" name="Design payload" dataDxfId="83"/>
    <tableColumn id="35" name="Design fuel load" dataDxfId="82"/>
    <tableColumn id="36" name="Operational empty" dataDxfId="81"/>
    <tableColumn id="37" name="Ops empty/Max. T/O" dataDxfId="80"/>
    <tableColumn id="38" name="Max. payload/Max. T/O" dataDxfId="79"/>
    <tableColumn id="39" name="Max. fuel/Max. T/O" dataDxfId="78"/>
    <tableColumn id="40" name="Max. landing/Max. T/O" dataDxfId="77"/>
    <tableColumn id="41" name="Standard" dataDxfId="76"/>
    <tableColumn id="42" name="Optional" dataDxfId="75"/>
    <tableColumn id="43" name="Length (m)" dataDxfId="74"/>
    <tableColumn id="44" name="Height (m)" dataDxfId="73"/>
    <tableColumn id="45" name="Width (m)" dataDxfId="72"/>
    <tableColumn id="46" name="Finess Ratio" dataDxfId="71"/>
    <tableColumn id="47" name="Area (m²)" dataDxfId="70"/>
    <tableColumn id="48" name="Span (m)" dataDxfId="69"/>
    <tableColumn id="49" name="MAC (m)" dataDxfId="68"/>
    <tableColumn id="50" name="Aspect Ratio" dataDxfId="67"/>
    <tableColumn id="51" name="Taper Ratio" dataDxfId="66"/>
    <tableColumn id="52" name="Average (t/c) %" dataDxfId="65"/>
    <tableColumn id="53" name="1/4 Chord Sweep (º)" dataDxfId="64"/>
    <tableColumn id="54" name="Trailing Edge Flaps Type" dataDxfId="63"/>
    <tableColumn id="55" name="Flap Span/Wing Span" dataDxfId="62"/>
    <tableColumn id="56" name="Area (m2)" dataDxfId="61"/>
    <tableColumn id="57" name="Leading Edge Flaps Type" dataDxfId="60"/>
    <tableColumn id="58" name="Area (m²)2" dataDxfId="59"/>
    <tableColumn id="59" name="Area (m²)3" dataDxfId="58"/>
    <tableColumn id="60" name="Height (m)4" dataDxfId="57"/>
    <tableColumn id="61" name="Aspect Ratio5" dataDxfId="56"/>
    <tableColumn id="62" name="Taper Ratio6" dataDxfId="55"/>
    <tableColumn id="63" name="1/4 Chord Sweep (º)7" dataDxfId="54"/>
    <tableColumn id="64" name="Tail Arm (m)" dataDxfId="53"/>
    <tableColumn id="65" name="Sv/S" dataDxfId="52"/>
    <tableColumn id="66" name="SvLv/Sb" dataDxfId="51"/>
    <tableColumn id="67" name="Area (m²)8" dataDxfId="50"/>
    <tableColumn id="68" name="Span (m)9" dataDxfId="49"/>
    <tableColumn id="69" name="Aspect Ratio10" dataDxfId="48"/>
    <tableColumn id="70" name="Taper Ratio11" dataDxfId="47"/>
    <tableColumn id="71" name="1/4 Chord Sweep (º)12" dataDxfId="46"/>
    <tableColumn id="72" name="Tail Arm  (m)" dataDxfId="45"/>
    <tableColumn id="73" name="Sh/S" dataDxfId="44"/>
    <tableColumn id="74" name="ShLh/Sc" dataDxfId="43"/>
    <tableColumn id="75" name="Track (m)" dataDxfId="42"/>
    <tableColumn id="76" name="Wheelbase (m)" dataDxfId="41"/>
    <tableColumn id="77" name="Turning radius (m)" dataDxfId="40"/>
    <tableColumn id="78" name="No. of nose wheels" dataDxfId="39"/>
    <tableColumn id="79" name="No. of main wheels" dataDxfId="38"/>
    <tableColumn id="80" name="Main Wheel diameter (m)" dataDxfId="37"/>
    <tableColumn id="81" name="Main Wheel width (m)" dataDxfId="36"/>
    <tableColumn id="82" name="Length (m)13" dataDxfId="35"/>
    <tableColumn id="83" name="Max. width (m)" dataDxfId="34"/>
    <tableColumn id="84" name="Spanwise location" dataDxfId="33"/>
    <tableColumn id="85" name="Max. power load (kg/kN)" dataDxfId="32"/>
    <tableColumn id="86" name="Max. wing load (kg/m2)" dataDxfId="31"/>
    <tableColumn id="87" name="Thrust/Weight Ratio" dataDxfId="30"/>
    <tableColumn id="88" name="ISA sea level" dataDxfId="29"/>
    <tableColumn id="89" name="ISA +20ºC SL." dataDxfId="28"/>
    <tableColumn id="90" name="ISA 5000ft" dataDxfId="27"/>
    <tableColumn id="91" name="ISA +20ºC 5000ft" dataDxfId="26"/>
    <tableColumn id="92" name="ISA sea level." dataDxfId="25"/>
    <tableColumn id="93" name="ISA +20ºC SL.14" dataDxfId="24"/>
    <tableColumn id="94" name="ISA 5000ft15" dataDxfId="23"/>
    <tableColumn id="95" name="ISA +20ºC 5000ft16" dataDxfId="22"/>
    <tableColumn id="96" name="V2" dataDxfId="21"/>
    <tableColumn id="97" name="Vapp" dataDxfId="20"/>
    <tableColumn id="98" name="Vno" dataDxfId="19"/>
    <tableColumn id="99" name="Mmo" dataDxfId="18"/>
    <tableColumn id="100" name="Vne" dataDxfId="17"/>
    <tableColumn id="101" name="Mne" dataDxfId="16"/>
    <tableColumn id="102" name="CLmax (T/O)" dataDxfId="15"/>
    <tableColumn id="103" name="CLmax (L/D @ MLM)" dataDxfId="14"/>
    <tableColumn id="104" name="Speed (kt)" dataDxfId="13"/>
    <tableColumn id="105" name="Altitude (ft)" dataDxfId="12"/>
    <tableColumn id="106" name="Fuel consumption (kg/h)" dataDxfId="11"/>
    <tableColumn id="107" name="Speed (kt)17" dataDxfId="10"/>
    <tableColumn id="108" name="Altitude (ft)18" dataDxfId="9"/>
    <tableColumn id="109" name="Fuel consumption (kg/h)19" dataDxfId="8"/>
    <tableColumn id="110" name="Max. payload20" dataDxfId="7"/>
    <tableColumn id="111" name="Design range" dataDxfId="6"/>
    <tableColumn id="112" name="Max. fuel (+ payload)" dataDxfId="5"/>
    <tableColumn id="113" name="Ferry range" dataDxfId="4"/>
    <tableColumn id="114" name="W/SCLmax" dataDxfId="3"/>
    <tableColumn id="115" name="W/SCLtoST" dataDxfId="2"/>
    <tableColumn id="116" name="Fuel/pax/nm (kg)" dataDxfId="1"/>
    <tableColumn id="117" name="Seats x Range (seats.nm)" dataDxfId="0"/>
  </tableColumns>
  <tableStyleInfo name="TableStyleMedium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6"/>
  <sheetViews>
    <sheetView tabSelected="1" topLeftCell="AS86" zoomScale="115" zoomScaleNormal="115" workbookViewId="0">
      <selection activeCell="BD107" sqref="BD107"/>
    </sheetView>
  </sheetViews>
  <sheetFormatPr defaultRowHeight="12.75" x14ac:dyDescent="0.2"/>
  <cols>
    <col min="2" max="2" width="16.7109375" bestFit="1" customWidth="1"/>
    <col min="3" max="3" width="6.5703125" bestFit="1" customWidth="1"/>
    <col min="4" max="4" width="21.140625" customWidth="1"/>
    <col min="17" max="17" width="9.140625" style="30"/>
    <col min="27" max="27" width="9.140625" style="30"/>
    <col min="36" max="36" width="9.140625" style="30"/>
    <col min="43" max="43" width="9.140625" style="30"/>
    <col min="53" max="53" width="9.140625" style="30"/>
    <col min="60" max="60" width="9.140625" style="30"/>
    <col min="72" max="72" width="10.85546875" bestFit="1" customWidth="1"/>
    <col min="73" max="73" width="13.5703125" bestFit="1" customWidth="1"/>
  </cols>
  <sheetData>
    <row r="1" spans="1:77" x14ac:dyDescent="0.2">
      <c r="A1" t="s">
        <v>229</v>
      </c>
      <c r="B1" t="s">
        <v>339</v>
      </c>
      <c r="C1" t="s">
        <v>340</v>
      </c>
      <c r="D1" s="23" t="s">
        <v>259</v>
      </c>
      <c r="E1" s="2" t="s">
        <v>260</v>
      </c>
      <c r="F1" s="2" t="s">
        <v>261</v>
      </c>
      <c r="G1" s="2" t="s">
        <v>262</v>
      </c>
      <c r="H1" s="2" t="s">
        <v>263</v>
      </c>
      <c r="I1" s="2" t="s">
        <v>264</v>
      </c>
      <c r="J1" s="2" t="s">
        <v>265</v>
      </c>
      <c r="K1" s="2" t="s">
        <v>266</v>
      </c>
      <c r="L1" s="2" t="s">
        <v>267</v>
      </c>
      <c r="M1" s="2" t="s">
        <v>268</v>
      </c>
      <c r="N1" s="2" t="s">
        <v>269</v>
      </c>
      <c r="O1" s="2" t="s">
        <v>270</v>
      </c>
      <c r="P1" s="2" t="s">
        <v>271</v>
      </c>
      <c r="Q1" s="32" t="s">
        <v>272</v>
      </c>
      <c r="R1" s="2" t="s">
        <v>273</v>
      </c>
      <c r="S1" s="2" t="s">
        <v>274</v>
      </c>
      <c r="T1" s="2" t="s">
        <v>275</v>
      </c>
      <c r="U1" s="2" t="s">
        <v>276</v>
      </c>
      <c r="V1" s="2" t="s">
        <v>277</v>
      </c>
      <c r="W1" s="2" t="s">
        <v>278</v>
      </c>
      <c r="X1" s="2" t="s">
        <v>279</v>
      </c>
      <c r="Y1" s="2" t="s">
        <v>280</v>
      </c>
      <c r="Z1" s="2" t="s">
        <v>281</v>
      </c>
      <c r="AA1" s="32" t="s">
        <v>282</v>
      </c>
      <c r="AB1" s="2" t="s">
        <v>283</v>
      </c>
      <c r="AC1" s="2" t="s">
        <v>284</v>
      </c>
      <c r="AD1" s="2" t="s">
        <v>285</v>
      </c>
      <c r="AE1" s="2" t="s">
        <v>286</v>
      </c>
      <c r="AF1" s="2" t="s">
        <v>287</v>
      </c>
      <c r="AG1" s="2" t="s">
        <v>288</v>
      </c>
      <c r="AH1" s="2" t="s">
        <v>289</v>
      </c>
      <c r="AI1" s="2" t="s">
        <v>290</v>
      </c>
      <c r="AJ1" s="32" t="s">
        <v>291</v>
      </c>
      <c r="AK1" s="2" t="s">
        <v>292</v>
      </c>
      <c r="AL1" s="2" t="s">
        <v>293</v>
      </c>
      <c r="AM1" s="2" t="s">
        <v>294</v>
      </c>
      <c r="AN1" s="2" t="s">
        <v>295</v>
      </c>
      <c r="AO1" s="2" t="s">
        <v>296</v>
      </c>
      <c r="AP1" s="2" t="s">
        <v>297</v>
      </c>
      <c r="AQ1" s="32" t="s">
        <v>24</v>
      </c>
      <c r="AR1" s="2" t="s">
        <v>25</v>
      </c>
      <c r="AS1" s="2" t="s">
        <v>298</v>
      </c>
      <c r="AT1" s="2" t="s">
        <v>26</v>
      </c>
      <c r="AU1" s="2" t="s">
        <v>27</v>
      </c>
      <c r="AV1" s="2" t="s">
        <v>28</v>
      </c>
      <c r="AW1" s="59" t="s">
        <v>29</v>
      </c>
      <c r="AX1" s="59" t="s">
        <v>30</v>
      </c>
      <c r="AY1" s="59" t="s">
        <v>31</v>
      </c>
      <c r="AZ1" s="59" t="s">
        <v>32</v>
      </c>
      <c r="BA1" s="59" t="s">
        <v>33</v>
      </c>
      <c r="BB1" s="2" t="s">
        <v>34</v>
      </c>
      <c r="BC1" s="2" t="s">
        <v>35</v>
      </c>
      <c r="BD1" s="59" t="s">
        <v>36</v>
      </c>
      <c r="BE1" s="59" t="s">
        <v>299</v>
      </c>
      <c r="BF1" s="59" t="s">
        <v>300</v>
      </c>
      <c r="BG1" s="2" t="s">
        <v>37</v>
      </c>
      <c r="BH1" s="32" t="s">
        <v>301</v>
      </c>
      <c r="BI1" s="2" t="s">
        <v>38</v>
      </c>
      <c r="BJ1" s="2" t="s">
        <v>39</v>
      </c>
      <c r="BK1" s="2" t="s">
        <v>302</v>
      </c>
      <c r="BL1" s="2" t="s">
        <v>40</v>
      </c>
      <c r="BM1" s="2" t="s">
        <v>41</v>
      </c>
      <c r="BN1" s="2" t="s">
        <v>303</v>
      </c>
      <c r="BO1" s="2" t="s">
        <v>42</v>
      </c>
      <c r="BP1" s="63" t="s">
        <v>43</v>
      </c>
      <c r="BQ1" s="64" t="s">
        <v>44</v>
      </c>
      <c r="BR1" s="64" t="s">
        <v>45</v>
      </c>
      <c r="BS1" s="64" t="s">
        <v>46</v>
      </c>
      <c r="BT1" s="64" t="s">
        <v>234</v>
      </c>
      <c r="BU1" s="64" t="s">
        <v>235</v>
      </c>
      <c r="BV1" s="64" t="s">
        <v>47</v>
      </c>
      <c r="BW1" s="64" t="s">
        <v>48</v>
      </c>
      <c r="BX1" s="64" t="s">
        <v>49</v>
      </c>
      <c r="BY1" s="64" t="s">
        <v>50</v>
      </c>
    </row>
    <row r="2" spans="1:77" x14ac:dyDescent="0.2">
      <c r="A2">
        <v>1</v>
      </c>
      <c r="B2" t="s">
        <v>304</v>
      </c>
      <c r="D2" s="23" t="s">
        <v>0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3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32" t="s">
        <v>2</v>
      </c>
      <c r="AB2" s="2" t="s">
        <v>2</v>
      </c>
      <c r="AC2" s="2" t="s">
        <v>2</v>
      </c>
      <c r="AD2" s="2" t="s">
        <v>2</v>
      </c>
      <c r="AE2" s="2" t="s">
        <v>2</v>
      </c>
      <c r="AF2" s="2" t="s">
        <v>2</v>
      </c>
      <c r="AG2" s="2" t="s">
        <v>2</v>
      </c>
      <c r="AH2" s="2" t="s">
        <v>2</v>
      </c>
      <c r="AI2" s="2" t="s">
        <v>2</v>
      </c>
      <c r="AJ2" s="32" t="s">
        <v>2</v>
      </c>
      <c r="AK2" s="2" t="s">
        <v>2</v>
      </c>
      <c r="AL2" s="2" t="s">
        <v>2</v>
      </c>
      <c r="AM2" s="2" t="s">
        <v>2</v>
      </c>
      <c r="AN2" s="2" t="s">
        <v>2</v>
      </c>
      <c r="AO2" s="2" t="s">
        <v>2</v>
      </c>
      <c r="AP2" s="2" t="s">
        <v>2</v>
      </c>
      <c r="AQ2" s="32" t="s">
        <v>3</v>
      </c>
      <c r="AR2" s="2" t="s">
        <v>3</v>
      </c>
      <c r="AS2" s="2" t="s">
        <v>3</v>
      </c>
      <c r="AT2" s="2" t="s">
        <v>3</v>
      </c>
      <c r="AU2" s="2" t="s">
        <v>3</v>
      </c>
      <c r="AV2" s="2" t="s">
        <v>3</v>
      </c>
      <c r="AW2" s="59" t="s">
        <v>236</v>
      </c>
      <c r="AX2" s="59" t="s">
        <v>236</v>
      </c>
      <c r="AY2" s="59" t="s">
        <v>236</v>
      </c>
      <c r="AZ2" s="59" t="s">
        <v>236</v>
      </c>
      <c r="BA2" s="59" t="s">
        <v>236</v>
      </c>
      <c r="BB2" s="2" t="s">
        <v>3</v>
      </c>
      <c r="BC2" s="2" t="s">
        <v>3</v>
      </c>
      <c r="BD2" s="59" t="s">
        <v>236</v>
      </c>
      <c r="BE2" s="59" t="s">
        <v>236</v>
      </c>
      <c r="BF2" s="59" t="s">
        <v>236</v>
      </c>
      <c r="BG2" s="2" t="s">
        <v>4</v>
      </c>
      <c r="BH2" s="32" t="s">
        <v>5</v>
      </c>
      <c r="BI2" s="2" t="s">
        <v>5</v>
      </c>
      <c r="BJ2" s="2" t="s">
        <v>5</v>
      </c>
      <c r="BK2" s="2" t="s">
        <v>5</v>
      </c>
      <c r="BL2" s="2" t="s">
        <v>6</v>
      </c>
      <c r="BM2" s="2" t="s">
        <v>6</v>
      </c>
      <c r="BN2" s="2" t="s">
        <v>6</v>
      </c>
      <c r="BO2" s="2" t="s">
        <v>6</v>
      </c>
      <c r="BP2" s="63" t="s">
        <v>7</v>
      </c>
      <c r="BQ2" s="64" t="s">
        <v>256</v>
      </c>
      <c r="BR2" s="64" t="s">
        <v>7</v>
      </c>
      <c r="BS2" s="64" t="s">
        <v>7</v>
      </c>
      <c r="BT2" s="64" t="s">
        <v>8</v>
      </c>
      <c r="BU2" s="64" t="s">
        <v>8</v>
      </c>
      <c r="BV2" s="64" t="s">
        <v>9</v>
      </c>
      <c r="BW2" s="64" t="s">
        <v>10</v>
      </c>
      <c r="BX2" s="64" t="s">
        <v>10</v>
      </c>
      <c r="BY2" s="64" t="s">
        <v>10</v>
      </c>
    </row>
    <row r="3" spans="1:77" x14ac:dyDescent="0.2">
      <c r="A3">
        <v>2</v>
      </c>
      <c r="B3" t="s">
        <v>304</v>
      </c>
      <c r="D3" s="1" t="s">
        <v>11</v>
      </c>
      <c r="E3" s="2" t="s">
        <v>238</v>
      </c>
      <c r="F3" s="2" t="s">
        <v>239</v>
      </c>
      <c r="G3" s="2" t="s">
        <v>240</v>
      </c>
      <c r="H3" s="2" t="s">
        <v>241</v>
      </c>
      <c r="I3" s="2" t="s">
        <v>242</v>
      </c>
      <c r="J3" s="2" t="s">
        <v>243</v>
      </c>
      <c r="K3" s="2" t="s">
        <v>243</v>
      </c>
      <c r="L3" s="2" t="s">
        <v>244</v>
      </c>
      <c r="M3" s="2" t="s">
        <v>244</v>
      </c>
      <c r="N3" s="2" t="s">
        <v>244</v>
      </c>
      <c r="O3" s="2" t="s">
        <v>244</v>
      </c>
      <c r="P3" s="2" t="s">
        <v>245</v>
      </c>
      <c r="Q3" s="32">
        <v>707</v>
      </c>
      <c r="R3" s="2">
        <v>717</v>
      </c>
      <c r="S3" s="2">
        <v>727</v>
      </c>
      <c r="T3" s="2">
        <v>737</v>
      </c>
      <c r="U3" s="2">
        <v>737</v>
      </c>
      <c r="V3" s="2">
        <v>737</v>
      </c>
      <c r="W3" s="2">
        <v>737</v>
      </c>
      <c r="X3" s="2">
        <v>737</v>
      </c>
      <c r="Y3" s="2">
        <v>737</v>
      </c>
      <c r="Z3" s="2">
        <v>737</v>
      </c>
      <c r="AA3" s="32">
        <v>747</v>
      </c>
      <c r="AB3" s="2">
        <v>747</v>
      </c>
      <c r="AC3" s="60">
        <v>747</v>
      </c>
      <c r="AD3" s="2">
        <v>757</v>
      </c>
      <c r="AE3" s="2">
        <v>757</v>
      </c>
      <c r="AF3" s="2">
        <v>767</v>
      </c>
      <c r="AG3" s="2">
        <v>767</v>
      </c>
      <c r="AH3" s="2">
        <v>767</v>
      </c>
      <c r="AI3" s="2">
        <v>767</v>
      </c>
      <c r="AJ3" s="32">
        <v>777</v>
      </c>
      <c r="AK3" s="2">
        <v>777</v>
      </c>
      <c r="AL3" s="2">
        <v>777</v>
      </c>
      <c r="AM3" s="2">
        <v>777</v>
      </c>
      <c r="AN3" s="2">
        <v>777</v>
      </c>
      <c r="AO3" s="2">
        <v>777</v>
      </c>
      <c r="AP3" s="2">
        <v>777</v>
      </c>
      <c r="AQ3" s="32" t="s">
        <v>237</v>
      </c>
      <c r="AR3" s="2" t="s">
        <v>237</v>
      </c>
      <c r="AS3" s="2" t="s">
        <v>247</v>
      </c>
      <c r="AT3" s="2" t="s">
        <v>246</v>
      </c>
      <c r="AU3" s="2" t="s">
        <v>246</v>
      </c>
      <c r="AV3" s="2" t="s">
        <v>246</v>
      </c>
      <c r="AW3" s="2" t="s">
        <v>29</v>
      </c>
      <c r="AX3" s="2" t="s">
        <v>30</v>
      </c>
      <c r="AY3" s="2" t="s">
        <v>31</v>
      </c>
      <c r="AZ3" s="2" t="s">
        <v>32</v>
      </c>
      <c r="BA3" s="32" t="s">
        <v>248</v>
      </c>
      <c r="BB3" s="2" t="s">
        <v>249</v>
      </c>
      <c r="BC3" s="2" t="s">
        <v>249</v>
      </c>
      <c r="BD3" s="2" t="s">
        <v>36</v>
      </c>
      <c r="BE3" s="2" t="s">
        <v>250</v>
      </c>
      <c r="BF3" s="2" t="s">
        <v>250</v>
      </c>
      <c r="BG3" s="2" t="s">
        <v>253</v>
      </c>
      <c r="BH3" s="32" t="s">
        <v>258</v>
      </c>
      <c r="BI3" s="2" t="s">
        <v>38</v>
      </c>
      <c r="BJ3" s="2" t="s">
        <v>254</v>
      </c>
      <c r="BK3" s="2" t="s">
        <v>254</v>
      </c>
      <c r="BL3" s="2" t="s">
        <v>40</v>
      </c>
      <c r="BM3" s="2" t="s">
        <v>41</v>
      </c>
      <c r="BN3" s="2" t="s">
        <v>12</v>
      </c>
      <c r="BO3" s="2" t="s">
        <v>42</v>
      </c>
      <c r="BP3" s="63" t="s">
        <v>43</v>
      </c>
      <c r="BQ3" s="64" t="s">
        <v>44</v>
      </c>
      <c r="BR3" s="64" t="s">
        <v>45</v>
      </c>
      <c r="BS3" s="64" t="s">
        <v>46</v>
      </c>
      <c r="BT3" s="64" t="s">
        <v>234</v>
      </c>
      <c r="BU3" s="64" t="s">
        <v>235</v>
      </c>
      <c r="BV3" s="64" t="s">
        <v>47</v>
      </c>
      <c r="BW3" s="64" t="s">
        <v>48</v>
      </c>
      <c r="BX3" s="64" t="s">
        <v>49</v>
      </c>
      <c r="BY3" s="64" t="s">
        <v>50</v>
      </c>
    </row>
    <row r="4" spans="1:77" x14ac:dyDescent="0.2">
      <c r="A4">
        <v>3</v>
      </c>
      <c r="B4" t="s">
        <v>304</v>
      </c>
      <c r="D4" s="4" t="s">
        <v>13</v>
      </c>
      <c r="E4" s="5" t="s">
        <v>14</v>
      </c>
      <c r="F4" s="5">
        <v>300</v>
      </c>
      <c r="G4" s="5">
        <v>100</v>
      </c>
      <c r="H4" s="5">
        <v>200</v>
      </c>
      <c r="I4" s="5">
        <v>200</v>
      </c>
      <c r="J4" s="5">
        <v>200</v>
      </c>
      <c r="K4" s="5">
        <v>300</v>
      </c>
      <c r="L4" s="5">
        <v>200</v>
      </c>
      <c r="M4" s="5">
        <v>300</v>
      </c>
      <c r="N4" s="5">
        <v>500</v>
      </c>
      <c r="O4" s="5">
        <v>600</v>
      </c>
      <c r="P4" s="5">
        <v>100</v>
      </c>
      <c r="Q4" s="33" t="s">
        <v>15</v>
      </c>
      <c r="R4" s="5">
        <v>200</v>
      </c>
      <c r="S4" s="5" t="s">
        <v>16</v>
      </c>
      <c r="T4" s="5">
        <v>200</v>
      </c>
      <c r="U4" s="5">
        <v>300</v>
      </c>
      <c r="V4" s="5">
        <v>400</v>
      </c>
      <c r="W4" s="5">
        <v>500</v>
      </c>
      <c r="X4" s="5">
        <v>600</v>
      </c>
      <c r="Y4" s="5">
        <v>700</v>
      </c>
      <c r="Z4" s="5">
        <v>800</v>
      </c>
      <c r="AA4" s="33">
        <v>100</v>
      </c>
      <c r="AB4" s="5">
        <v>200</v>
      </c>
      <c r="AC4" s="5">
        <v>400</v>
      </c>
      <c r="AD4" s="5">
        <v>200</v>
      </c>
      <c r="AE4" s="5">
        <v>300</v>
      </c>
      <c r="AF4" s="5">
        <v>200</v>
      </c>
      <c r="AG4" s="5" t="s">
        <v>17</v>
      </c>
      <c r="AH4" s="5">
        <v>300</v>
      </c>
      <c r="AI4" s="5" t="s">
        <v>18</v>
      </c>
      <c r="AJ4" s="33" t="s">
        <v>19</v>
      </c>
      <c r="AK4" s="5" t="s">
        <v>20</v>
      </c>
      <c r="AL4" s="5">
        <v>200</v>
      </c>
      <c r="AM4" s="5" t="s">
        <v>21</v>
      </c>
      <c r="AN4" s="5" t="s">
        <v>22</v>
      </c>
      <c r="AO4" s="5" t="s">
        <v>23</v>
      </c>
      <c r="AP4" s="5">
        <v>300</v>
      </c>
      <c r="AQ4" s="33">
        <v>63</v>
      </c>
      <c r="AR4" s="5">
        <v>73</v>
      </c>
      <c r="AS4" s="5">
        <v>10</v>
      </c>
      <c r="AT4" s="5">
        <v>30</v>
      </c>
      <c r="AU4" s="5">
        <v>40</v>
      </c>
      <c r="AV4" s="5">
        <v>50</v>
      </c>
      <c r="AW4" s="5"/>
      <c r="AX4" s="5"/>
      <c r="AY4" s="5"/>
      <c r="AZ4" s="5"/>
      <c r="BA4" s="33">
        <v>30</v>
      </c>
      <c r="BB4" s="5">
        <v>10</v>
      </c>
      <c r="BC4" s="5">
        <v>30</v>
      </c>
      <c r="BD4" s="5"/>
      <c r="BE4" s="5" t="s">
        <v>251</v>
      </c>
      <c r="BF4" s="5" t="s">
        <v>252</v>
      </c>
      <c r="BG4" s="5">
        <v>100</v>
      </c>
      <c r="BH4" s="33" t="s">
        <v>257</v>
      </c>
      <c r="BI4" s="5"/>
      <c r="BJ4" s="5">
        <v>300</v>
      </c>
      <c r="BK4" s="5" t="s">
        <v>255</v>
      </c>
      <c r="BL4" s="5"/>
      <c r="BM4" s="5"/>
      <c r="BN4" s="5">
        <v>200</v>
      </c>
      <c r="BO4" s="5"/>
      <c r="BP4" s="61"/>
      <c r="BQ4" s="62"/>
      <c r="BR4" s="62"/>
      <c r="BS4" s="62"/>
      <c r="BT4" s="62"/>
      <c r="BU4" s="62"/>
      <c r="BV4" s="62"/>
      <c r="BW4" s="62"/>
      <c r="BX4" s="62"/>
      <c r="BY4" s="62"/>
    </row>
    <row r="5" spans="1:77" x14ac:dyDescent="0.2">
      <c r="A5">
        <v>4</v>
      </c>
      <c r="B5" t="s">
        <v>304</v>
      </c>
      <c r="D5" s="6" t="s">
        <v>51</v>
      </c>
      <c r="E5" s="7">
        <v>1974</v>
      </c>
      <c r="F5" s="7">
        <v>1983</v>
      </c>
      <c r="G5" s="7">
        <v>1995</v>
      </c>
      <c r="H5" s="7">
        <v>1988</v>
      </c>
      <c r="I5" s="7">
        <v>1993</v>
      </c>
      <c r="J5" s="7">
        <v>1998</v>
      </c>
      <c r="K5" s="7">
        <v>1994</v>
      </c>
      <c r="L5" s="7">
        <v>1993</v>
      </c>
      <c r="M5" s="7">
        <v>1994</v>
      </c>
      <c r="N5" s="7">
        <v>2002</v>
      </c>
      <c r="O5" s="7">
        <v>2002</v>
      </c>
      <c r="P5" s="7">
        <v>2004</v>
      </c>
      <c r="Q5" s="31">
        <v>1962</v>
      </c>
      <c r="R5" s="7">
        <v>1999</v>
      </c>
      <c r="S5" s="7">
        <v>1970</v>
      </c>
      <c r="T5" s="7">
        <v>1967</v>
      </c>
      <c r="U5" s="7">
        <v>1967</v>
      </c>
      <c r="V5" s="7">
        <v>1967</v>
      </c>
      <c r="W5" s="7">
        <v>1967</v>
      </c>
      <c r="X5" s="7">
        <v>1998</v>
      </c>
      <c r="Y5" s="7">
        <v>1997</v>
      </c>
      <c r="Z5" s="7">
        <v>1998</v>
      </c>
      <c r="AA5" s="31">
        <v>1969</v>
      </c>
      <c r="AB5" s="7">
        <v>1972</v>
      </c>
      <c r="AC5" s="7">
        <v>1988</v>
      </c>
      <c r="AD5" s="7">
        <v>1982</v>
      </c>
      <c r="AE5" s="7">
        <v>1999</v>
      </c>
      <c r="AF5" s="7">
        <v>1982</v>
      </c>
      <c r="AG5" s="7">
        <v>1982</v>
      </c>
      <c r="AH5" s="7">
        <v>1982</v>
      </c>
      <c r="AI5" s="7">
        <v>1982</v>
      </c>
      <c r="AJ5" s="31">
        <v>2000</v>
      </c>
      <c r="AK5" s="7">
        <v>2000</v>
      </c>
      <c r="AL5" s="7">
        <v>1995</v>
      </c>
      <c r="AM5" s="7">
        <v>1995</v>
      </c>
      <c r="AN5" s="7">
        <v>2000</v>
      </c>
      <c r="AO5" s="7">
        <v>2000</v>
      </c>
      <c r="AP5" s="7">
        <v>1998</v>
      </c>
      <c r="AQ5" s="31">
        <v>1959</v>
      </c>
      <c r="AR5" s="7">
        <v>1980</v>
      </c>
      <c r="AS5" s="7">
        <v>1965</v>
      </c>
      <c r="AT5" s="7">
        <v>1967</v>
      </c>
      <c r="AU5" s="7">
        <v>1968</v>
      </c>
      <c r="AV5" s="7">
        <v>1975</v>
      </c>
      <c r="AW5" s="7">
        <v>1980</v>
      </c>
      <c r="AX5" s="7">
        <v>1980</v>
      </c>
      <c r="AY5" s="7">
        <v>1980</v>
      </c>
      <c r="AZ5" s="7">
        <v>1980</v>
      </c>
      <c r="BA5" s="31">
        <v>1995</v>
      </c>
      <c r="BB5" s="7">
        <v>1971</v>
      </c>
      <c r="BC5" s="7">
        <v>1973</v>
      </c>
      <c r="BD5" s="7">
        <v>1990</v>
      </c>
      <c r="BE5" s="7" t="s">
        <v>173</v>
      </c>
      <c r="BF5" s="7" t="s">
        <v>173</v>
      </c>
      <c r="BG5" s="7">
        <v>1973</v>
      </c>
      <c r="BH5" s="31">
        <v>1974</v>
      </c>
      <c r="BI5" s="7">
        <v>1980</v>
      </c>
      <c r="BJ5" s="7">
        <v>1994</v>
      </c>
      <c r="BK5" s="7">
        <v>1996</v>
      </c>
      <c r="BL5" s="7">
        <v>1967</v>
      </c>
      <c r="BM5" s="7">
        <v>1972</v>
      </c>
      <c r="BN5" s="7">
        <v>1997</v>
      </c>
      <c r="BO5" s="7" t="s">
        <v>173</v>
      </c>
      <c r="BP5" s="3">
        <v>1982</v>
      </c>
      <c r="BQ5" s="3">
        <v>1982</v>
      </c>
      <c r="BR5" s="3">
        <v>1982</v>
      </c>
      <c r="BS5" s="3">
        <v>1982</v>
      </c>
      <c r="BT5" s="3">
        <v>1992</v>
      </c>
      <c r="BU5" s="3">
        <v>1992</v>
      </c>
      <c r="BV5" s="3">
        <v>1997</v>
      </c>
      <c r="BW5" s="3">
        <v>1988</v>
      </c>
      <c r="BX5" s="3">
        <v>1988</v>
      </c>
      <c r="BY5" s="3" t="s">
        <v>173</v>
      </c>
    </row>
    <row r="6" spans="1:77" x14ac:dyDescent="0.2">
      <c r="A6">
        <v>5</v>
      </c>
      <c r="B6" t="s">
        <v>305</v>
      </c>
      <c r="D6" s="6" t="s">
        <v>54</v>
      </c>
      <c r="E6" s="7">
        <v>28</v>
      </c>
      <c r="F6" s="7">
        <v>11</v>
      </c>
      <c r="G6" s="7">
        <v>2</v>
      </c>
      <c r="H6" s="7">
        <v>27</v>
      </c>
      <c r="I6" s="7">
        <v>4</v>
      </c>
      <c r="J6" s="54" t="s">
        <v>55</v>
      </c>
      <c r="K6" s="7">
        <v>0</v>
      </c>
      <c r="L6" s="54" t="s">
        <v>55</v>
      </c>
      <c r="M6" s="7">
        <v>8</v>
      </c>
      <c r="N6" s="54" t="s">
        <v>55</v>
      </c>
      <c r="O6" s="7">
        <v>0</v>
      </c>
      <c r="P6" s="7">
        <v>0</v>
      </c>
      <c r="Q6" s="31">
        <v>53</v>
      </c>
      <c r="R6" s="7">
        <v>0</v>
      </c>
      <c r="S6" s="7">
        <v>58</v>
      </c>
      <c r="T6" s="7">
        <v>85</v>
      </c>
      <c r="U6" s="7">
        <v>14</v>
      </c>
      <c r="V6" s="7">
        <v>7</v>
      </c>
      <c r="W6" s="7">
        <v>17</v>
      </c>
      <c r="X6" s="7">
        <v>0</v>
      </c>
      <c r="Y6" s="7">
        <v>0</v>
      </c>
      <c r="Z6" s="7">
        <v>2</v>
      </c>
      <c r="AA6" s="31">
        <v>3</v>
      </c>
      <c r="AB6" s="7">
        <v>10</v>
      </c>
      <c r="AC6" s="7">
        <v>7</v>
      </c>
      <c r="AD6" s="7">
        <v>8</v>
      </c>
      <c r="AE6" s="7">
        <v>0</v>
      </c>
      <c r="AF6" s="54" t="s">
        <v>55</v>
      </c>
      <c r="AG6" s="7">
        <v>11</v>
      </c>
      <c r="AH6" s="54" t="s">
        <v>55</v>
      </c>
      <c r="AI6" s="7">
        <v>9</v>
      </c>
      <c r="AJ6" s="31">
        <v>0</v>
      </c>
      <c r="AK6" s="7">
        <v>0</v>
      </c>
      <c r="AL6" s="7" t="s">
        <v>55</v>
      </c>
      <c r="AM6" s="7">
        <v>3</v>
      </c>
      <c r="AN6" s="7">
        <v>0</v>
      </c>
      <c r="AO6" s="7">
        <v>0</v>
      </c>
      <c r="AP6" s="7">
        <v>0</v>
      </c>
      <c r="AQ6" s="31" t="s">
        <v>55</v>
      </c>
      <c r="AR6" s="7">
        <v>11</v>
      </c>
      <c r="AS6" s="7">
        <v>0</v>
      </c>
      <c r="AT6" s="7">
        <v>10</v>
      </c>
      <c r="AU6" s="7">
        <v>0</v>
      </c>
      <c r="AV6" s="7">
        <v>2</v>
      </c>
      <c r="AW6" s="7" t="s">
        <v>55</v>
      </c>
      <c r="AX6" s="7" t="s">
        <v>55</v>
      </c>
      <c r="AY6" s="7" t="s">
        <v>55</v>
      </c>
      <c r="AZ6" s="7">
        <v>8</v>
      </c>
      <c r="BA6" s="31">
        <v>2</v>
      </c>
      <c r="BB6" s="7" t="s">
        <v>55</v>
      </c>
      <c r="BC6" s="7">
        <v>5</v>
      </c>
      <c r="BD6" s="7">
        <v>0</v>
      </c>
      <c r="BE6" s="7">
        <v>0</v>
      </c>
      <c r="BF6" s="7">
        <v>0</v>
      </c>
      <c r="BG6" s="7">
        <v>1</v>
      </c>
      <c r="BH6" s="31">
        <v>2</v>
      </c>
      <c r="BI6" s="7">
        <v>0</v>
      </c>
      <c r="BJ6" s="7">
        <v>0</v>
      </c>
      <c r="BK6" s="7">
        <v>0</v>
      </c>
      <c r="BL6" s="7">
        <v>1</v>
      </c>
      <c r="BM6" s="7">
        <v>1</v>
      </c>
      <c r="BN6" s="7">
        <v>2</v>
      </c>
      <c r="BO6" s="7">
        <v>0</v>
      </c>
      <c r="BP6" s="55" t="s">
        <v>55</v>
      </c>
      <c r="BQ6" s="55" t="s">
        <v>55</v>
      </c>
      <c r="BR6" s="55" t="s">
        <v>55</v>
      </c>
      <c r="BS6" s="3">
        <v>2</v>
      </c>
      <c r="BT6" s="55" t="s">
        <v>55</v>
      </c>
      <c r="BU6" s="3">
        <v>6</v>
      </c>
      <c r="BV6" s="3">
        <v>0</v>
      </c>
      <c r="BW6" s="3">
        <v>0</v>
      </c>
      <c r="BX6" s="3">
        <v>1</v>
      </c>
      <c r="BY6" s="3">
        <v>0</v>
      </c>
    </row>
    <row r="7" spans="1:77" x14ac:dyDescent="0.2">
      <c r="A7">
        <v>6</v>
      </c>
      <c r="B7" t="s">
        <v>305</v>
      </c>
      <c r="D7" s="6" t="s">
        <v>56</v>
      </c>
      <c r="E7" s="7">
        <v>205</v>
      </c>
      <c r="F7" s="7">
        <v>69</v>
      </c>
      <c r="G7" s="7">
        <v>0</v>
      </c>
      <c r="H7" s="7">
        <v>162</v>
      </c>
      <c r="I7" s="7">
        <v>17</v>
      </c>
      <c r="J7" s="54" t="s">
        <v>55</v>
      </c>
      <c r="K7" s="7">
        <v>59</v>
      </c>
      <c r="L7" s="54" t="s">
        <v>55</v>
      </c>
      <c r="M7" s="7">
        <v>54</v>
      </c>
      <c r="N7" s="54" t="s">
        <v>55</v>
      </c>
      <c r="O7" s="7">
        <v>0</v>
      </c>
      <c r="P7" s="7">
        <v>0</v>
      </c>
      <c r="Q7" s="31">
        <v>31</v>
      </c>
      <c r="R7" s="7">
        <v>0</v>
      </c>
      <c r="S7" s="7">
        <v>52</v>
      </c>
      <c r="T7" s="7">
        <v>114</v>
      </c>
      <c r="U7" s="7">
        <v>194</v>
      </c>
      <c r="V7" s="7">
        <v>142</v>
      </c>
      <c r="W7" s="7">
        <v>49</v>
      </c>
      <c r="X7" s="7">
        <v>0</v>
      </c>
      <c r="Y7" s="7">
        <v>9</v>
      </c>
      <c r="Z7" s="7">
        <v>7</v>
      </c>
      <c r="AA7" s="31">
        <v>39</v>
      </c>
      <c r="AB7" s="7">
        <v>139</v>
      </c>
      <c r="AC7" s="7">
        <v>270</v>
      </c>
      <c r="AD7" s="7">
        <v>65</v>
      </c>
      <c r="AE7" s="7">
        <v>2</v>
      </c>
      <c r="AF7" s="54" t="s">
        <v>55</v>
      </c>
      <c r="AG7" s="7">
        <v>56</v>
      </c>
      <c r="AH7" s="54" t="s">
        <v>55</v>
      </c>
      <c r="AI7" s="7">
        <v>145</v>
      </c>
      <c r="AJ7" s="31">
        <v>0</v>
      </c>
      <c r="AK7" s="7">
        <v>0</v>
      </c>
      <c r="AL7" s="7" t="s">
        <v>55</v>
      </c>
      <c r="AM7" s="7">
        <v>90</v>
      </c>
      <c r="AN7" s="7">
        <v>0</v>
      </c>
      <c r="AO7" s="7">
        <v>0</v>
      </c>
      <c r="AP7" s="7">
        <v>11</v>
      </c>
      <c r="AQ7" s="31" t="s">
        <v>55</v>
      </c>
      <c r="AR7" s="7">
        <v>0</v>
      </c>
      <c r="AS7" s="7">
        <v>0</v>
      </c>
      <c r="AT7" s="7">
        <v>10</v>
      </c>
      <c r="AU7" s="7">
        <v>0</v>
      </c>
      <c r="AV7" s="7">
        <v>0</v>
      </c>
      <c r="AW7" s="7" t="s">
        <v>55</v>
      </c>
      <c r="AX7" s="7" t="s">
        <v>55</v>
      </c>
      <c r="AY7" s="7" t="s">
        <v>55</v>
      </c>
      <c r="AZ7" s="7">
        <v>94</v>
      </c>
      <c r="BA7" s="31">
        <v>52</v>
      </c>
      <c r="BB7" s="7" t="s">
        <v>55</v>
      </c>
      <c r="BC7" s="7">
        <v>32</v>
      </c>
      <c r="BD7" s="7">
        <v>46</v>
      </c>
      <c r="BE7" s="7">
        <v>0</v>
      </c>
      <c r="BF7" s="7">
        <v>0</v>
      </c>
      <c r="BG7" s="7">
        <v>27</v>
      </c>
      <c r="BH7" s="31">
        <v>4</v>
      </c>
      <c r="BI7" s="7">
        <v>3</v>
      </c>
      <c r="BJ7" s="7">
        <v>0</v>
      </c>
      <c r="BK7" s="7">
        <v>0</v>
      </c>
      <c r="BL7" s="7">
        <v>11</v>
      </c>
      <c r="BM7" s="7">
        <v>60</v>
      </c>
      <c r="BN7" s="7">
        <v>0</v>
      </c>
      <c r="BO7" s="7">
        <v>0</v>
      </c>
      <c r="BP7" s="55" t="s">
        <v>55</v>
      </c>
      <c r="BQ7" s="55" t="s">
        <v>55</v>
      </c>
      <c r="BR7" s="55" t="s">
        <v>55</v>
      </c>
      <c r="BS7" s="3">
        <v>71</v>
      </c>
      <c r="BT7" s="55" t="s">
        <v>55</v>
      </c>
      <c r="BU7" s="3">
        <v>5</v>
      </c>
      <c r="BV7" s="3">
        <v>0</v>
      </c>
      <c r="BW7" s="3">
        <v>5</v>
      </c>
      <c r="BX7" s="3">
        <v>32</v>
      </c>
      <c r="BY7" s="3">
        <v>0</v>
      </c>
    </row>
    <row r="8" spans="1:77" x14ac:dyDescent="0.2">
      <c r="A8">
        <v>7</v>
      </c>
      <c r="B8" t="s">
        <v>305</v>
      </c>
      <c r="D8" s="6" t="s">
        <v>57</v>
      </c>
      <c r="E8" s="7">
        <v>83</v>
      </c>
      <c r="F8" s="7">
        <v>87</v>
      </c>
      <c r="G8" s="7">
        <v>48</v>
      </c>
      <c r="H8" s="7">
        <v>244</v>
      </c>
      <c r="I8" s="7">
        <v>84</v>
      </c>
      <c r="J8" s="54" t="s">
        <v>55</v>
      </c>
      <c r="K8" s="7">
        <v>17</v>
      </c>
      <c r="L8" s="54" t="s">
        <v>55</v>
      </c>
      <c r="M8" s="7">
        <v>69</v>
      </c>
      <c r="N8" s="54" t="s">
        <v>55</v>
      </c>
      <c r="O8" s="7">
        <v>0</v>
      </c>
      <c r="P8" s="7">
        <v>0</v>
      </c>
      <c r="Q8" s="31">
        <v>9</v>
      </c>
      <c r="R8" s="7">
        <v>0</v>
      </c>
      <c r="S8" s="7">
        <v>94</v>
      </c>
      <c r="T8" s="7">
        <v>147</v>
      </c>
      <c r="U8" s="7">
        <v>272</v>
      </c>
      <c r="V8" s="7">
        <v>216</v>
      </c>
      <c r="W8" s="7">
        <v>145</v>
      </c>
      <c r="X8" s="7">
        <v>6</v>
      </c>
      <c r="Y8" s="7">
        <v>21</v>
      </c>
      <c r="Z8" s="7">
        <v>20</v>
      </c>
      <c r="AA8" s="31">
        <v>23</v>
      </c>
      <c r="AB8" s="7">
        <v>112</v>
      </c>
      <c r="AC8" s="7">
        <v>117</v>
      </c>
      <c r="AD8" s="7">
        <v>181</v>
      </c>
      <c r="AE8" s="7">
        <v>15</v>
      </c>
      <c r="AF8" s="54" t="s">
        <v>55</v>
      </c>
      <c r="AG8" s="7">
        <v>15</v>
      </c>
      <c r="AH8" s="54" t="s">
        <v>55</v>
      </c>
      <c r="AI8" s="7">
        <v>125</v>
      </c>
      <c r="AJ8" s="31">
        <v>0</v>
      </c>
      <c r="AK8" s="7">
        <v>0</v>
      </c>
      <c r="AL8" s="7" t="s">
        <v>55</v>
      </c>
      <c r="AM8" s="7">
        <v>26</v>
      </c>
      <c r="AN8" s="7">
        <v>0</v>
      </c>
      <c r="AO8" s="7">
        <v>0</v>
      </c>
      <c r="AP8" s="7">
        <v>0</v>
      </c>
      <c r="AQ8" s="31" t="s">
        <v>55</v>
      </c>
      <c r="AR8" s="7">
        <v>7</v>
      </c>
      <c r="AS8" s="7">
        <v>2</v>
      </c>
      <c r="AT8" s="7">
        <v>38</v>
      </c>
      <c r="AU8" s="7">
        <v>22</v>
      </c>
      <c r="AV8" s="7">
        <v>18</v>
      </c>
      <c r="AW8" s="7" t="s">
        <v>55</v>
      </c>
      <c r="AX8" s="7" t="s">
        <v>55</v>
      </c>
      <c r="AY8" s="7" t="s">
        <v>55</v>
      </c>
      <c r="AZ8" s="7">
        <v>336</v>
      </c>
      <c r="BA8" s="31">
        <v>10</v>
      </c>
      <c r="BB8" s="7" t="s">
        <v>55</v>
      </c>
      <c r="BC8" s="7">
        <v>51</v>
      </c>
      <c r="BD8" s="7">
        <v>55</v>
      </c>
      <c r="BE8" s="7">
        <v>0</v>
      </c>
      <c r="BF8" s="7">
        <v>0</v>
      </c>
      <c r="BG8" s="7">
        <v>17</v>
      </c>
      <c r="BH8" s="31">
        <v>109</v>
      </c>
      <c r="BI8" s="7">
        <v>92</v>
      </c>
      <c r="BJ8" s="7">
        <v>9</v>
      </c>
      <c r="BK8" s="7">
        <v>0</v>
      </c>
      <c r="BL8" s="7">
        <v>353</v>
      </c>
      <c r="BM8" s="7">
        <v>521</v>
      </c>
      <c r="BN8" s="7">
        <v>8</v>
      </c>
      <c r="BO8" s="7">
        <v>0</v>
      </c>
      <c r="BP8" s="55" t="s">
        <v>55</v>
      </c>
      <c r="BQ8" s="55" t="s">
        <v>55</v>
      </c>
      <c r="BR8" s="55" t="s">
        <v>55</v>
      </c>
      <c r="BS8" s="3">
        <v>148</v>
      </c>
      <c r="BT8" s="55" t="s">
        <v>55</v>
      </c>
      <c r="BU8" s="3">
        <v>84</v>
      </c>
      <c r="BV8" s="3">
        <v>21</v>
      </c>
      <c r="BW8" s="3">
        <v>37</v>
      </c>
      <c r="BX8" s="3">
        <v>57</v>
      </c>
      <c r="BY8" s="3">
        <v>0</v>
      </c>
    </row>
    <row r="9" spans="1:77" x14ac:dyDescent="0.2">
      <c r="A9">
        <v>8</v>
      </c>
      <c r="B9" t="s">
        <v>305</v>
      </c>
      <c r="D9" s="6" t="s">
        <v>58</v>
      </c>
      <c r="E9" s="7">
        <v>72</v>
      </c>
      <c r="F9" s="7">
        <v>57</v>
      </c>
      <c r="G9" s="7">
        <v>57</v>
      </c>
      <c r="H9" s="7">
        <v>237</v>
      </c>
      <c r="I9" s="7">
        <v>0</v>
      </c>
      <c r="J9" s="54" t="s">
        <v>55</v>
      </c>
      <c r="K9" s="7">
        <v>4</v>
      </c>
      <c r="L9" s="54" t="s">
        <v>55</v>
      </c>
      <c r="M9" s="7">
        <v>9</v>
      </c>
      <c r="N9" s="54" t="s">
        <v>55</v>
      </c>
      <c r="O9" s="7">
        <v>0</v>
      </c>
      <c r="P9" s="7">
        <v>0</v>
      </c>
      <c r="Q9" s="31">
        <v>25</v>
      </c>
      <c r="R9" s="19">
        <v>0</v>
      </c>
      <c r="S9" s="7">
        <v>799</v>
      </c>
      <c r="T9" s="7">
        <v>532</v>
      </c>
      <c r="U9" s="7">
        <v>573</v>
      </c>
      <c r="V9" s="7">
        <v>97</v>
      </c>
      <c r="W9" s="7">
        <v>165</v>
      </c>
      <c r="X9" s="7">
        <v>0</v>
      </c>
      <c r="Y9" s="7">
        <v>36</v>
      </c>
      <c r="Z9" s="7">
        <v>13</v>
      </c>
      <c r="AA9" s="31">
        <v>49</v>
      </c>
      <c r="AB9" s="7">
        <v>103</v>
      </c>
      <c r="AC9" s="7">
        <v>52</v>
      </c>
      <c r="AD9" s="7">
        <v>551</v>
      </c>
      <c r="AE9" s="7">
        <v>0</v>
      </c>
      <c r="AF9" s="54" t="s">
        <v>55</v>
      </c>
      <c r="AG9" s="7">
        <v>136</v>
      </c>
      <c r="AH9" s="54" t="s">
        <v>55</v>
      </c>
      <c r="AI9" s="7">
        <v>210</v>
      </c>
      <c r="AJ9" s="31">
        <v>0</v>
      </c>
      <c r="AK9" s="7">
        <v>0</v>
      </c>
      <c r="AL9" s="7" t="s">
        <v>55</v>
      </c>
      <c r="AM9" s="7">
        <v>38</v>
      </c>
      <c r="AN9" s="7">
        <v>0</v>
      </c>
      <c r="AO9" s="7">
        <v>0</v>
      </c>
      <c r="AP9" s="7">
        <v>0</v>
      </c>
      <c r="AQ9" s="31" t="s">
        <v>55</v>
      </c>
      <c r="AR9" s="7">
        <v>235</v>
      </c>
      <c r="AS9" s="7">
        <v>92</v>
      </c>
      <c r="AT9" s="7">
        <v>448</v>
      </c>
      <c r="AU9" s="7">
        <v>47</v>
      </c>
      <c r="AV9" s="7">
        <v>72</v>
      </c>
      <c r="AW9" s="7" t="s">
        <v>55</v>
      </c>
      <c r="AX9" s="7" t="s">
        <v>55</v>
      </c>
      <c r="AY9" s="7" t="s">
        <v>55</v>
      </c>
      <c r="AZ9" s="7">
        <v>706</v>
      </c>
      <c r="BA9" s="31">
        <v>21</v>
      </c>
      <c r="BB9" s="7" t="s">
        <v>55</v>
      </c>
      <c r="BC9" s="7">
        <v>251</v>
      </c>
      <c r="BD9" s="7">
        <v>77</v>
      </c>
      <c r="BE9" s="7">
        <v>0</v>
      </c>
      <c r="BF9" s="7">
        <v>0</v>
      </c>
      <c r="BG9" s="7">
        <v>111</v>
      </c>
      <c r="BH9" s="31">
        <v>9</v>
      </c>
      <c r="BI9" s="7">
        <v>0</v>
      </c>
      <c r="BJ9" s="7">
        <v>0</v>
      </c>
      <c r="BK9" s="7">
        <v>0</v>
      </c>
      <c r="BL9" s="7">
        <v>0</v>
      </c>
      <c r="BM9" s="7">
        <v>6</v>
      </c>
      <c r="BN9" s="7">
        <v>0</v>
      </c>
      <c r="BO9" s="7">
        <v>0</v>
      </c>
      <c r="BP9" s="55" t="s">
        <v>55</v>
      </c>
      <c r="BQ9" s="55" t="s">
        <v>55</v>
      </c>
      <c r="BR9" s="55" t="s">
        <v>55</v>
      </c>
      <c r="BS9" s="3">
        <v>46</v>
      </c>
      <c r="BT9" s="55" t="s">
        <v>55</v>
      </c>
      <c r="BU9" s="3">
        <v>158</v>
      </c>
      <c r="BV9" s="3">
        <v>62</v>
      </c>
      <c r="BW9" s="3">
        <v>0</v>
      </c>
      <c r="BX9" s="3">
        <v>177</v>
      </c>
      <c r="BY9" s="3">
        <v>0</v>
      </c>
    </row>
    <row r="10" spans="1:77" s="101" customFormat="1" x14ac:dyDescent="0.2">
      <c r="A10" s="101">
        <v>9</v>
      </c>
      <c r="B10" s="101" t="s">
        <v>305</v>
      </c>
      <c r="D10" s="102" t="s">
        <v>230</v>
      </c>
      <c r="E10" s="103">
        <v>388</v>
      </c>
      <c r="F10" s="103">
        <v>224</v>
      </c>
      <c r="G10" s="103">
        <v>107</v>
      </c>
      <c r="H10" s="103">
        <v>670</v>
      </c>
      <c r="I10" s="103">
        <v>105</v>
      </c>
      <c r="J10" s="104" t="s">
        <v>55</v>
      </c>
      <c r="K10" s="103">
        <v>80</v>
      </c>
      <c r="L10" s="104" t="s">
        <v>55</v>
      </c>
      <c r="M10" s="103">
        <v>140</v>
      </c>
      <c r="N10" s="104" t="s">
        <v>55</v>
      </c>
      <c r="O10" s="103">
        <v>0</v>
      </c>
      <c r="P10" s="103">
        <v>0</v>
      </c>
      <c r="Q10" s="103">
        <v>120</v>
      </c>
      <c r="R10" s="106">
        <v>0</v>
      </c>
      <c r="S10" s="103">
        <v>1003</v>
      </c>
      <c r="T10" s="103">
        <v>878</v>
      </c>
      <c r="U10" s="103">
        <v>1053</v>
      </c>
      <c r="V10" s="103">
        <v>462</v>
      </c>
      <c r="W10" s="103">
        <v>376</v>
      </c>
      <c r="X10" s="103">
        <v>6</v>
      </c>
      <c r="Y10" s="103">
        <v>66</v>
      </c>
      <c r="Z10" s="103">
        <v>42</v>
      </c>
      <c r="AA10" s="103">
        <v>114</v>
      </c>
      <c r="AB10" s="103">
        <v>364</v>
      </c>
      <c r="AC10" s="103">
        <v>446</v>
      </c>
      <c r="AD10" s="103">
        <v>805</v>
      </c>
      <c r="AE10" s="103">
        <v>17</v>
      </c>
      <c r="AF10" s="104" t="s">
        <v>55</v>
      </c>
      <c r="AG10" s="103">
        <v>218</v>
      </c>
      <c r="AH10" s="104" t="s">
        <v>55</v>
      </c>
      <c r="AI10" s="103">
        <v>489</v>
      </c>
      <c r="AJ10" s="103">
        <v>0</v>
      </c>
      <c r="AK10" s="103">
        <v>0</v>
      </c>
      <c r="AL10" s="103" t="s">
        <v>55</v>
      </c>
      <c r="AM10" s="103">
        <v>157</v>
      </c>
      <c r="AN10" s="103">
        <v>0</v>
      </c>
      <c r="AO10" s="103">
        <v>0</v>
      </c>
      <c r="AP10" s="103">
        <v>11</v>
      </c>
      <c r="AQ10" s="103" t="s">
        <v>55</v>
      </c>
      <c r="AR10" s="103">
        <v>253</v>
      </c>
      <c r="AS10" s="103">
        <v>94</v>
      </c>
      <c r="AT10" s="103">
        <v>506</v>
      </c>
      <c r="AU10" s="103">
        <v>69</v>
      </c>
      <c r="AV10" s="103">
        <v>92</v>
      </c>
      <c r="AW10" s="103" t="s">
        <v>55</v>
      </c>
      <c r="AX10" s="103" t="s">
        <v>55</v>
      </c>
      <c r="AY10" s="103" t="s">
        <v>55</v>
      </c>
      <c r="AZ10" s="103">
        <v>1144</v>
      </c>
      <c r="BA10" s="103">
        <v>85</v>
      </c>
      <c r="BB10" s="103" t="s">
        <v>55</v>
      </c>
      <c r="BC10" s="103">
        <v>339</v>
      </c>
      <c r="BD10" s="103">
        <v>178</v>
      </c>
      <c r="BE10" s="103">
        <v>0</v>
      </c>
      <c r="BF10" s="103">
        <v>0</v>
      </c>
      <c r="BG10" s="103">
        <v>156</v>
      </c>
      <c r="BH10" s="103">
        <v>124</v>
      </c>
      <c r="BI10" s="103">
        <v>95</v>
      </c>
      <c r="BJ10" s="103">
        <v>9</v>
      </c>
      <c r="BK10" s="103">
        <v>0</v>
      </c>
      <c r="BL10" s="103">
        <v>365</v>
      </c>
      <c r="BM10" s="103">
        <v>580</v>
      </c>
      <c r="BN10" s="103">
        <v>10</v>
      </c>
      <c r="BO10" s="103">
        <v>0</v>
      </c>
      <c r="BP10" s="105" t="s">
        <v>55</v>
      </c>
      <c r="BQ10" s="105" t="s">
        <v>55</v>
      </c>
      <c r="BR10" s="105" t="s">
        <v>55</v>
      </c>
      <c r="BS10" s="107">
        <v>267</v>
      </c>
      <c r="BT10" s="105" t="s">
        <v>55</v>
      </c>
      <c r="BU10" s="107">
        <v>253</v>
      </c>
      <c r="BV10" s="107">
        <v>83</v>
      </c>
      <c r="BW10" s="107">
        <v>42</v>
      </c>
      <c r="BX10" s="107">
        <v>267</v>
      </c>
      <c r="BY10" s="107">
        <v>0</v>
      </c>
    </row>
    <row r="11" spans="1:77" x14ac:dyDescent="0.2">
      <c r="A11">
        <v>10</v>
      </c>
      <c r="B11" t="s">
        <v>306</v>
      </c>
      <c r="D11" s="6" t="s">
        <v>54</v>
      </c>
      <c r="E11" s="7">
        <v>0</v>
      </c>
      <c r="F11" s="7">
        <v>0</v>
      </c>
      <c r="G11" s="7">
        <v>1</v>
      </c>
      <c r="H11" s="7">
        <v>6</v>
      </c>
      <c r="I11" s="7">
        <v>0</v>
      </c>
      <c r="J11" s="54" t="s">
        <v>55</v>
      </c>
      <c r="K11" s="7">
        <v>0</v>
      </c>
      <c r="L11" s="54" t="s">
        <v>55</v>
      </c>
      <c r="M11" s="7">
        <v>1</v>
      </c>
      <c r="N11" s="54" t="s">
        <v>55</v>
      </c>
      <c r="O11" s="7">
        <v>2</v>
      </c>
      <c r="P11" s="7">
        <v>0</v>
      </c>
      <c r="Q11" s="31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7</v>
      </c>
      <c r="Y11" s="7">
        <v>2</v>
      </c>
      <c r="Z11" s="7">
        <v>12</v>
      </c>
      <c r="AA11" s="31">
        <v>0</v>
      </c>
      <c r="AB11" s="7">
        <v>0</v>
      </c>
      <c r="AC11" s="7">
        <v>1</v>
      </c>
      <c r="AD11" s="7">
        <v>0</v>
      </c>
      <c r="AE11" s="7">
        <v>0</v>
      </c>
      <c r="AF11" s="54" t="s">
        <v>55</v>
      </c>
      <c r="AG11" s="7">
        <v>0</v>
      </c>
      <c r="AH11" s="54" t="s">
        <v>55</v>
      </c>
      <c r="AI11" s="7">
        <v>0</v>
      </c>
      <c r="AJ11" s="31">
        <v>0</v>
      </c>
      <c r="AK11" s="7">
        <v>0</v>
      </c>
      <c r="AL11" s="7" t="s">
        <v>55</v>
      </c>
      <c r="AM11" s="7">
        <v>4</v>
      </c>
      <c r="AN11" s="7">
        <v>0</v>
      </c>
      <c r="AO11" s="7">
        <v>0</v>
      </c>
      <c r="AP11" s="7">
        <v>0</v>
      </c>
      <c r="AQ11" s="31" t="s">
        <v>55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 t="s">
        <v>55</v>
      </c>
      <c r="AX11" s="7" t="s">
        <v>55</v>
      </c>
      <c r="AY11" s="7" t="s">
        <v>55</v>
      </c>
      <c r="AZ11" s="7">
        <v>0</v>
      </c>
      <c r="BA11" s="31">
        <v>0</v>
      </c>
      <c r="BB11" s="7" t="s">
        <v>55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31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55" t="s">
        <v>55</v>
      </c>
      <c r="BQ11" s="55" t="s">
        <v>55</v>
      </c>
      <c r="BR11" s="55" t="s">
        <v>55</v>
      </c>
      <c r="BS11" s="3">
        <v>0</v>
      </c>
      <c r="BT11" s="55" t="s">
        <v>55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</row>
    <row r="12" spans="1:77" x14ac:dyDescent="0.2">
      <c r="A12">
        <v>11</v>
      </c>
      <c r="B12" t="s">
        <v>306</v>
      </c>
      <c r="D12" s="6" t="s">
        <v>56</v>
      </c>
      <c r="E12" s="58" t="s">
        <v>231</v>
      </c>
      <c r="F12" s="7">
        <v>5</v>
      </c>
      <c r="G12" s="7">
        <v>4</v>
      </c>
      <c r="H12" s="7">
        <v>47</v>
      </c>
      <c r="I12" s="7">
        <v>34</v>
      </c>
      <c r="J12" s="54" t="s">
        <v>55</v>
      </c>
      <c r="K12" s="7">
        <v>47</v>
      </c>
      <c r="L12" s="54" t="s">
        <v>55</v>
      </c>
      <c r="M12" s="7">
        <v>10</v>
      </c>
      <c r="N12" s="54" t="s">
        <v>55</v>
      </c>
      <c r="O12" s="7">
        <v>6</v>
      </c>
      <c r="P12" s="7">
        <v>0</v>
      </c>
      <c r="Q12" s="31">
        <v>0</v>
      </c>
      <c r="R12" s="7">
        <v>0</v>
      </c>
      <c r="S12" s="7">
        <v>0</v>
      </c>
      <c r="T12" s="7">
        <v>0</v>
      </c>
      <c r="U12" s="7">
        <v>19</v>
      </c>
      <c r="V12" s="7">
        <v>5</v>
      </c>
      <c r="W12" s="7">
        <v>2</v>
      </c>
      <c r="X12" s="7">
        <v>0</v>
      </c>
      <c r="Y12" s="7">
        <v>24</v>
      </c>
      <c r="Z12" s="7">
        <v>45</v>
      </c>
      <c r="AA12" s="31">
        <v>0</v>
      </c>
      <c r="AB12" s="7">
        <v>0</v>
      </c>
      <c r="AC12" s="7">
        <v>66</v>
      </c>
      <c r="AD12" s="7">
        <v>5</v>
      </c>
      <c r="AE12" s="7">
        <v>2</v>
      </c>
      <c r="AF12" s="54" t="s">
        <v>55</v>
      </c>
      <c r="AG12" s="7">
        <v>0</v>
      </c>
      <c r="AH12" s="54" t="s">
        <v>55</v>
      </c>
      <c r="AI12" s="7">
        <v>8</v>
      </c>
      <c r="AJ12" s="31">
        <v>0</v>
      </c>
      <c r="AK12" s="7">
        <v>0</v>
      </c>
      <c r="AL12" s="7" t="s">
        <v>55</v>
      </c>
      <c r="AM12" s="7">
        <v>74</v>
      </c>
      <c r="AN12" s="7">
        <v>0</v>
      </c>
      <c r="AO12" s="7">
        <v>0</v>
      </c>
      <c r="AP12" s="7">
        <v>37</v>
      </c>
      <c r="AQ12" s="31" t="s">
        <v>55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 t="s">
        <v>55</v>
      </c>
      <c r="AX12" s="7" t="s">
        <v>55</v>
      </c>
      <c r="AY12" s="7" t="s">
        <v>55</v>
      </c>
      <c r="AZ12" s="7">
        <v>0</v>
      </c>
      <c r="BA12" s="31">
        <v>43</v>
      </c>
      <c r="BB12" s="7" t="s">
        <v>55</v>
      </c>
      <c r="BC12" s="7">
        <v>0</v>
      </c>
      <c r="BD12" s="7">
        <v>3</v>
      </c>
      <c r="BE12" s="7">
        <v>0</v>
      </c>
      <c r="BF12" s="7">
        <v>0</v>
      </c>
      <c r="BG12" s="7">
        <v>0</v>
      </c>
      <c r="BH12" s="31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55" t="s">
        <v>55</v>
      </c>
      <c r="BQ12" s="55" t="s">
        <v>55</v>
      </c>
      <c r="BR12" s="55" t="s">
        <v>55</v>
      </c>
      <c r="BS12" s="3">
        <v>0</v>
      </c>
      <c r="BT12" s="55" t="s">
        <v>55</v>
      </c>
      <c r="BU12" s="3">
        <v>0</v>
      </c>
      <c r="BV12" s="3">
        <v>2</v>
      </c>
      <c r="BW12" s="3">
        <v>0</v>
      </c>
      <c r="BX12" s="3">
        <v>0</v>
      </c>
      <c r="BY12" s="3">
        <v>0</v>
      </c>
    </row>
    <row r="13" spans="1:77" x14ac:dyDescent="0.2">
      <c r="A13">
        <v>12</v>
      </c>
      <c r="B13" t="s">
        <v>306</v>
      </c>
      <c r="D13" s="6" t="s">
        <v>57</v>
      </c>
      <c r="E13" s="7">
        <v>0</v>
      </c>
      <c r="F13" s="7">
        <v>1</v>
      </c>
      <c r="G13" s="7">
        <v>82</v>
      </c>
      <c r="H13" s="7">
        <v>105</v>
      </c>
      <c r="I13" s="7">
        <v>68</v>
      </c>
      <c r="J13" s="54" t="s">
        <v>55</v>
      </c>
      <c r="K13" s="7">
        <v>42</v>
      </c>
      <c r="L13" s="54" t="s">
        <v>55</v>
      </c>
      <c r="M13" s="7">
        <v>15</v>
      </c>
      <c r="N13" s="54" t="s">
        <v>55</v>
      </c>
      <c r="O13" s="7">
        <v>27</v>
      </c>
      <c r="P13" s="7">
        <v>0</v>
      </c>
      <c r="Q13" s="31">
        <v>0</v>
      </c>
      <c r="R13" s="7">
        <v>0</v>
      </c>
      <c r="S13" s="7">
        <v>0</v>
      </c>
      <c r="T13" s="7">
        <v>0</v>
      </c>
      <c r="U13" s="7">
        <v>12</v>
      </c>
      <c r="V13" s="7">
        <v>4</v>
      </c>
      <c r="W13" s="7">
        <v>1</v>
      </c>
      <c r="X13" s="7">
        <v>49</v>
      </c>
      <c r="Y13" s="7">
        <v>35</v>
      </c>
      <c r="Z13" s="7">
        <v>110</v>
      </c>
      <c r="AA13" s="31">
        <v>0</v>
      </c>
      <c r="AB13" s="7">
        <v>0</v>
      </c>
      <c r="AC13" s="7">
        <v>20</v>
      </c>
      <c r="AD13" s="7">
        <v>20</v>
      </c>
      <c r="AE13" s="7">
        <v>15</v>
      </c>
      <c r="AF13" s="54" t="s">
        <v>55</v>
      </c>
      <c r="AG13" s="7">
        <v>0</v>
      </c>
      <c r="AH13" s="54" t="s">
        <v>55</v>
      </c>
      <c r="AI13" s="7">
        <v>5</v>
      </c>
      <c r="AJ13" s="31">
        <v>0</v>
      </c>
      <c r="AK13" s="7">
        <v>0</v>
      </c>
      <c r="AL13" s="7" t="s">
        <v>55</v>
      </c>
      <c r="AM13" s="7">
        <v>39</v>
      </c>
      <c r="AN13" s="7">
        <v>0</v>
      </c>
      <c r="AO13" s="7">
        <v>0</v>
      </c>
      <c r="AP13" s="7">
        <v>0</v>
      </c>
      <c r="AQ13" s="31" t="s">
        <v>55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 t="s">
        <v>55</v>
      </c>
      <c r="AX13" s="7" t="s">
        <v>55</v>
      </c>
      <c r="AY13" s="7" t="s">
        <v>55</v>
      </c>
      <c r="AZ13" s="7">
        <v>0</v>
      </c>
      <c r="BA13" s="31">
        <v>0</v>
      </c>
      <c r="BB13" s="7" t="s">
        <v>55</v>
      </c>
      <c r="BC13" s="7">
        <v>0</v>
      </c>
      <c r="BD13" s="7">
        <v>10</v>
      </c>
      <c r="BE13" s="7">
        <v>0</v>
      </c>
      <c r="BF13" s="7">
        <v>0</v>
      </c>
      <c r="BG13" s="7">
        <v>0</v>
      </c>
      <c r="BH13" s="31">
        <v>2</v>
      </c>
      <c r="BI13" s="7">
        <v>0</v>
      </c>
      <c r="BJ13" s="7">
        <v>9</v>
      </c>
      <c r="BK13" s="7">
        <v>23</v>
      </c>
      <c r="BL13" s="7">
        <v>0</v>
      </c>
      <c r="BM13" s="7">
        <v>0</v>
      </c>
      <c r="BN13" s="7">
        <v>0</v>
      </c>
      <c r="BO13" s="7">
        <v>0</v>
      </c>
      <c r="BP13" s="55" t="s">
        <v>55</v>
      </c>
      <c r="BQ13" s="55" t="s">
        <v>55</v>
      </c>
      <c r="BR13" s="55" t="s">
        <v>55</v>
      </c>
      <c r="BS13" s="3">
        <v>22</v>
      </c>
      <c r="BT13" s="55" t="s">
        <v>55</v>
      </c>
      <c r="BU13" s="3">
        <v>46</v>
      </c>
      <c r="BV13" s="3">
        <v>25</v>
      </c>
      <c r="BW13" s="3">
        <v>0</v>
      </c>
      <c r="BX13" s="3">
        <v>0</v>
      </c>
      <c r="BY13" s="3">
        <v>0</v>
      </c>
    </row>
    <row r="14" spans="1:77" x14ac:dyDescent="0.2">
      <c r="A14">
        <v>13</v>
      </c>
      <c r="B14" t="s">
        <v>306</v>
      </c>
      <c r="D14" s="6" t="s">
        <v>58</v>
      </c>
      <c r="E14" s="7">
        <v>37</v>
      </c>
      <c r="F14" s="7">
        <v>0</v>
      </c>
      <c r="G14" s="7">
        <v>264</v>
      </c>
      <c r="H14" s="7">
        <v>146</v>
      </c>
      <c r="I14" s="7">
        <v>0</v>
      </c>
      <c r="J14" s="54" t="s">
        <v>55</v>
      </c>
      <c r="K14" s="7">
        <v>42</v>
      </c>
      <c r="L14" s="54" t="s">
        <v>55</v>
      </c>
      <c r="M14" s="7">
        <v>8</v>
      </c>
      <c r="N14" s="54" t="s">
        <v>55</v>
      </c>
      <c r="O14" s="7">
        <v>5</v>
      </c>
      <c r="P14" s="7">
        <v>0</v>
      </c>
      <c r="Q14" s="31">
        <v>0</v>
      </c>
      <c r="R14" s="19">
        <v>60</v>
      </c>
      <c r="S14" s="7">
        <v>0</v>
      </c>
      <c r="T14" s="7">
        <v>0</v>
      </c>
      <c r="U14" s="7">
        <v>11</v>
      </c>
      <c r="V14" s="7">
        <v>5</v>
      </c>
      <c r="W14" s="7">
        <v>1</v>
      </c>
      <c r="X14" s="7">
        <v>0</v>
      </c>
      <c r="Y14" s="7">
        <v>146</v>
      </c>
      <c r="Z14" s="7">
        <v>211</v>
      </c>
      <c r="AA14" s="31">
        <v>0</v>
      </c>
      <c r="AB14" s="7">
        <v>0</v>
      </c>
      <c r="AC14" s="7">
        <v>34</v>
      </c>
      <c r="AD14" s="7">
        <v>61</v>
      </c>
      <c r="AE14" s="7">
        <v>0</v>
      </c>
      <c r="AF14" s="54" t="s">
        <v>55</v>
      </c>
      <c r="AG14" s="7">
        <v>0</v>
      </c>
      <c r="AH14" s="54" t="s">
        <v>55</v>
      </c>
      <c r="AI14" s="7">
        <v>39</v>
      </c>
      <c r="AJ14" s="31">
        <v>0</v>
      </c>
      <c r="AK14" s="7">
        <v>0</v>
      </c>
      <c r="AL14" s="7" t="s">
        <v>55</v>
      </c>
      <c r="AM14" s="7">
        <v>78</v>
      </c>
      <c r="AN14" s="7">
        <v>0</v>
      </c>
      <c r="AO14" s="7">
        <v>0</v>
      </c>
      <c r="AP14" s="7">
        <v>0</v>
      </c>
      <c r="AQ14" s="31" t="s">
        <v>55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 t="s">
        <v>55</v>
      </c>
      <c r="AX14" s="7" t="s">
        <v>55</v>
      </c>
      <c r="AY14" s="7" t="s">
        <v>55</v>
      </c>
      <c r="AZ14" s="7">
        <v>29</v>
      </c>
      <c r="BA14" s="31">
        <v>0</v>
      </c>
      <c r="BB14" s="7" t="s">
        <v>55</v>
      </c>
      <c r="BC14" s="7">
        <v>0</v>
      </c>
      <c r="BD14" s="7">
        <v>3</v>
      </c>
      <c r="BE14" s="7">
        <v>0</v>
      </c>
      <c r="BF14" s="7">
        <v>0</v>
      </c>
      <c r="BG14" s="7">
        <v>0</v>
      </c>
      <c r="BH14" s="31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55" t="s">
        <v>55</v>
      </c>
      <c r="BQ14" s="55" t="s">
        <v>55</v>
      </c>
      <c r="BR14" s="55" t="s">
        <v>55</v>
      </c>
      <c r="BS14" s="3">
        <v>0</v>
      </c>
      <c r="BT14" s="55" t="s">
        <v>55</v>
      </c>
      <c r="BU14" s="3">
        <v>182</v>
      </c>
      <c r="BV14" s="3">
        <v>86</v>
      </c>
      <c r="BW14" s="3">
        <v>0</v>
      </c>
      <c r="BX14" s="3">
        <v>0</v>
      </c>
      <c r="BY14" s="3">
        <v>0</v>
      </c>
    </row>
    <row r="15" spans="1:77" s="101" customFormat="1" x14ac:dyDescent="0.2">
      <c r="A15" s="101">
        <v>14</v>
      </c>
      <c r="B15" s="101" t="s">
        <v>306</v>
      </c>
      <c r="D15" s="102" t="s">
        <v>232</v>
      </c>
      <c r="E15" s="103">
        <f>SUM(E11:E14)</f>
        <v>37</v>
      </c>
      <c r="F15" s="103">
        <f>SUM(F11:F14)</f>
        <v>6</v>
      </c>
      <c r="G15" s="103">
        <f t="shared" ref="G15:BO15" si="0">SUM(G11:G14)</f>
        <v>351</v>
      </c>
      <c r="H15" s="103">
        <f t="shared" si="0"/>
        <v>304</v>
      </c>
      <c r="I15" s="103">
        <f t="shared" si="0"/>
        <v>102</v>
      </c>
      <c r="J15" s="104" t="s">
        <v>55</v>
      </c>
      <c r="K15" s="103">
        <f t="shared" si="0"/>
        <v>131</v>
      </c>
      <c r="L15" s="104" t="s">
        <v>55</v>
      </c>
      <c r="M15" s="103">
        <f t="shared" si="0"/>
        <v>34</v>
      </c>
      <c r="N15" s="104" t="s">
        <v>55</v>
      </c>
      <c r="O15" s="103">
        <f t="shared" si="0"/>
        <v>40</v>
      </c>
      <c r="P15" s="103">
        <f t="shared" si="0"/>
        <v>0</v>
      </c>
      <c r="Q15" s="103">
        <f t="shared" si="0"/>
        <v>0</v>
      </c>
      <c r="R15" s="103">
        <f t="shared" si="0"/>
        <v>60</v>
      </c>
      <c r="S15" s="103">
        <f t="shared" si="0"/>
        <v>0</v>
      </c>
      <c r="T15" s="103">
        <f t="shared" si="0"/>
        <v>0</v>
      </c>
      <c r="U15" s="103">
        <f t="shared" si="0"/>
        <v>43</v>
      </c>
      <c r="V15" s="103">
        <f t="shared" si="0"/>
        <v>14</v>
      </c>
      <c r="W15" s="103">
        <f t="shared" si="0"/>
        <v>4</v>
      </c>
      <c r="X15" s="103">
        <f t="shared" si="0"/>
        <v>56</v>
      </c>
      <c r="Y15" s="103">
        <f t="shared" si="0"/>
        <v>207</v>
      </c>
      <c r="Z15" s="103">
        <f t="shared" si="0"/>
        <v>378</v>
      </c>
      <c r="AA15" s="103">
        <f t="shared" si="0"/>
        <v>0</v>
      </c>
      <c r="AB15" s="103">
        <f t="shared" si="0"/>
        <v>0</v>
      </c>
      <c r="AC15" s="103">
        <f t="shared" si="0"/>
        <v>121</v>
      </c>
      <c r="AD15" s="103">
        <f t="shared" si="0"/>
        <v>86</v>
      </c>
      <c r="AE15" s="103">
        <f t="shared" si="0"/>
        <v>17</v>
      </c>
      <c r="AF15" s="104" t="s">
        <v>55</v>
      </c>
      <c r="AG15" s="103">
        <f t="shared" si="0"/>
        <v>0</v>
      </c>
      <c r="AH15" s="104" t="s">
        <v>55</v>
      </c>
      <c r="AI15" s="103">
        <f t="shared" si="0"/>
        <v>52</v>
      </c>
      <c r="AJ15" s="103">
        <f t="shared" si="0"/>
        <v>0</v>
      </c>
      <c r="AK15" s="103">
        <f t="shared" si="0"/>
        <v>0</v>
      </c>
      <c r="AL15" s="103" t="s">
        <v>55</v>
      </c>
      <c r="AM15" s="103">
        <f t="shared" si="0"/>
        <v>195</v>
      </c>
      <c r="AN15" s="103">
        <f>SUM(AN11:AN14)</f>
        <v>0</v>
      </c>
      <c r="AO15" s="103">
        <f>SUM(AO11:AO14)</f>
        <v>0</v>
      </c>
      <c r="AP15" s="103">
        <f t="shared" si="0"/>
        <v>37</v>
      </c>
      <c r="AQ15" s="103" t="s">
        <v>55</v>
      </c>
      <c r="AR15" s="103">
        <f t="shared" si="0"/>
        <v>0</v>
      </c>
      <c r="AS15" s="103">
        <f t="shared" si="0"/>
        <v>0</v>
      </c>
      <c r="AT15" s="103">
        <f t="shared" si="0"/>
        <v>0</v>
      </c>
      <c r="AU15" s="103">
        <f t="shared" si="0"/>
        <v>0</v>
      </c>
      <c r="AV15" s="103">
        <f t="shared" si="0"/>
        <v>0</v>
      </c>
      <c r="AW15" s="103" t="s">
        <v>55</v>
      </c>
      <c r="AX15" s="103" t="s">
        <v>55</v>
      </c>
      <c r="AY15" s="103" t="s">
        <v>55</v>
      </c>
      <c r="AZ15" s="103">
        <f t="shared" si="0"/>
        <v>29</v>
      </c>
      <c r="BA15" s="103">
        <f t="shared" si="0"/>
        <v>43</v>
      </c>
      <c r="BB15" s="103" t="s">
        <v>55</v>
      </c>
      <c r="BC15" s="103">
        <f t="shared" si="0"/>
        <v>0</v>
      </c>
      <c r="BD15" s="103">
        <f t="shared" si="0"/>
        <v>16</v>
      </c>
      <c r="BE15" s="103">
        <f t="shared" si="0"/>
        <v>0</v>
      </c>
      <c r="BF15" s="103">
        <f t="shared" si="0"/>
        <v>0</v>
      </c>
      <c r="BG15" s="103">
        <f t="shared" si="0"/>
        <v>0</v>
      </c>
      <c r="BH15" s="103">
        <f t="shared" si="0"/>
        <v>2</v>
      </c>
      <c r="BI15" s="103">
        <f t="shared" si="0"/>
        <v>0</v>
      </c>
      <c r="BJ15" s="103">
        <f t="shared" si="0"/>
        <v>9</v>
      </c>
      <c r="BK15" s="103">
        <f t="shared" si="0"/>
        <v>23</v>
      </c>
      <c r="BL15" s="103">
        <f t="shared" si="0"/>
        <v>0</v>
      </c>
      <c r="BM15" s="103">
        <f t="shared" si="0"/>
        <v>0</v>
      </c>
      <c r="BN15" s="103">
        <f t="shared" si="0"/>
        <v>0</v>
      </c>
      <c r="BO15" s="103">
        <f t="shared" si="0"/>
        <v>0</v>
      </c>
      <c r="BP15" s="105" t="s">
        <v>55</v>
      </c>
      <c r="BQ15" s="105" t="s">
        <v>55</v>
      </c>
      <c r="BR15" s="105" t="s">
        <v>55</v>
      </c>
      <c r="BS15" s="103">
        <f t="shared" ref="BS15:BY15" si="1">SUM(BS11:BS14)</f>
        <v>22</v>
      </c>
      <c r="BT15" s="105" t="s">
        <v>55</v>
      </c>
      <c r="BU15" s="103">
        <f t="shared" si="1"/>
        <v>228</v>
      </c>
      <c r="BV15" s="103">
        <f t="shared" si="1"/>
        <v>113</v>
      </c>
      <c r="BW15" s="103">
        <f t="shared" si="1"/>
        <v>0</v>
      </c>
      <c r="BX15" s="103">
        <f t="shared" si="1"/>
        <v>0</v>
      </c>
      <c r="BY15" s="103">
        <f t="shared" si="1"/>
        <v>0</v>
      </c>
    </row>
    <row r="16" spans="1:77" s="101" customFormat="1" x14ac:dyDescent="0.2">
      <c r="A16" s="101">
        <v>15</v>
      </c>
      <c r="B16" s="101" t="s">
        <v>304</v>
      </c>
      <c r="D16" s="102" t="s">
        <v>233</v>
      </c>
      <c r="E16" s="103">
        <f>E15+E10</f>
        <v>425</v>
      </c>
      <c r="F16" s="103">
        <f>F15+F10</f>
        <v>230</v>
      </c>
      <c r="G16" s="103">
        <f>G15+G10</f>
        <v>458</v>
      </c>
      <c r="H16" s="103">
        <f>H15+H10</f>
        <v>974</v>
      </c>
      <c r="I16" s="103">
        <f>I15+I10</f>
        <v>207</v>
      </c>
      <c r="J16" s="104" t="s">
        <v>55</v>
      </c>
      <c r="K16" s="103">
        <f>K15+K10</f>
        <v>211</v>
      </c>
      <c r="L16" s="104" t="s">
        <v>55</v>
      </c>
      <c r="M16" s="103">
        <f>M15+M10</f>
        <v>174</v>
      </c>
      <c r="N16" s="104" t="s">
        <v>55</v>
      </c>
      <c r="O16" s="103">
        <f t="shared" ref="O16:AE16" si="2">O15+O10</f>
        <v>40</v>
      </c>
      <c r="P16" s="103">
        <f t="shared" si="2"/>
        <v>0</v>
      </c>
      <c r="Q16" s="103">
        <f t="shared" si="2"/>
        <v>120</v>
      </c>
      <c r="R16" s="103">
        <f t="shared" si="2"/>
        <v>60</v>
      </c>
      <c r="S16" s="103">
        <f t="shared" si="2"/>
        <v>1003</v>
      </c>
      <c r="T16" s="103">
        <f t="shared" si="2"/>
        <v>878</v>
      </c>
      <c r="U16" s="103">
        <f t="shared" si="2"/>
        <v>1096</v>
      </c>
      <c r="V16" s="103">
        <f t="shared" si="2"/>
        <v>476</v>
      </c>
      <c r="W16" s="103">
        <f t="shared" si="2"/>
        <v>380</v>
      </c>
      <c r="X16" s="103">
        <f t="shared" si="2"/>
        <v>62</v>
      </c>
      <c r="Y16" s="103">
        <f t="shared" si="2"/>
        <v>273</v>
      </c>
      <c r="Z16" s="103">
        <f t="shared" si="2"/>
        <v>420</v>
      </c>
      <c r="AA16" s="103">
        <f t="shared" si="2"/>
        <v>114</v>
      </c>
      <c r="AB16" s="103">
        <f t="shared" si="2"/>
        <v>364</v>
      </c>
      <c r="AC16" s="103">
        <f t="shared" si="2"/>
        <v>567</v>
      </c>
      <c r="AD16" s="103">
        <f t="shared" si="2"/>
        <v>891</v>
      </c>
      <c r="AE16" s="103">
        <f t="shared" si="2"/>
        <v>34</v>
      </c>
      <c r="AF16" s="104" t="s">
        <v>55</v>
      </c>
      <c r="AG16" s="103">
        <f>AG15+AG10</f>
        <v>218</v>
      </c>
      <c r="AH16" s="104" t="s">
        <v>55</v>
      </c>
      <c r="AI16" s="103">
        <f>AI15+AI10</f>
        <v>541</v>
      </c>
      <c r="AJ16" s="103">
        <f>AJ15+AJ10</f>
        <v>0</v>
      </c>
      <c r="AK16" s="103">
        <f>AK15+AK10</f>
        <v>0</v>
      </c>
      <c r="AL16" s="103" t="s">
        <v>55</v>
      </c>
      <c r="AM16" s="103">
        <f>AM15+AM10</f>
        <v>352</v>
      </c>
      <c r="AN16" s="103">
        <f>AN15+AN10</f>
        <v>0</v>
      </c>
      <c r="AO16" s="103">
        <f>AO15+AO10</f>
        <v>0</v>
      </c>
      <c r="AP16" s="103">
        <f>AP15+AP10</f>
        <v>48</v>
      </c>
      <c r="AQ16" s="103" t="s">
        <v>55</v>
      </c>
      <c r="AR16" s="103">
        <f>AR15+AR10</f>
        <v>253</v>
      </c>
      <c r="AS16" s="103">
        <f>AS15+AS10</f>
        <v>94</v>
      </c>
      <c r="AT16" s="103">
        <f>AT15+AT10</f>
        <v>506</v>
      </c>
      <c r="AU16" s="103">
        <f>AU15+AU10</f>
        <v>69</v>
      </c>
      <c r="AV16" s="103">
        <f>AV15+AV10</f>
        <v>92</v>
      </c>
      <c r="AW16" s="103" t="s">
        <v>55</v>
      </c>
      <c r="AX16" s="103" t="s">
        <v>55</v>
      </c>
      <c r="AY16" s="103" t="s">
        <v>55</v>
      </c>
      <c r="AZ16" s="103">
        <f>AZ15+AZ10</f>
        <v>1173</v>
      </c>
      <c r="BA16" s="103">
        <f>BA15+BA10</f>
        <v>128</v>
      </c>
      <c r="BB16" s="103" t="s">
        <v>55</v>
      </c>
      <c r="BC16" s="103">
        <f t="shared" ref="BC16:BO16" si="3">BC15+BC10</f>
        <v>339</v>
      </c>
      <c r="BD16" s="103">
        <f t="shared" si="3"/>
        <v>194</v>
      </c>
      <c r="BE16" s="103">
        <f t="shared" si="3"/>
        <v>0</v>
      </c>
      <c r="BF16" s="103">
        <f t="shared" si="3"/>
        <v>0</v>
      </c>
      <c r="BG16" s="103">
        <f t="shared" si="3"/>
        <v>156</v>
      </c>
      <c r="BH16" s="103">
        <f t="shared" si="3"/>
        <v>126</v>
      </c>
      <c r="BI16" s="103">
        <f t="shared" si="3"/>
        <v>95</v>
      </c>
      <c r="BJ16" s="103">
        <f t="shared" si="3"/>
        <v>18</v>
      </c>
      <c r="BK16" s="103">
        <f t="shared" si="3"/>
        <v>23</v>
      </c>
      <c r="BL16" s="103">
        <f t="shared" si="3"/>
        <v>365</v>
      </c>
      <c r="BM16" s="103">
        <f t="shared" si="3"/>
        <v>580</v>
      </c>
      <c r="BN16" s="103">
        <f t="shared" si="3"/>
        <v>10</v>
      </c>
      <c r="BO16" s="103">
        <f t="shared" si="3"/>
        <v>0</v>
      </c>
      <c r="BP16" s="105" t="s">
        <v>55</v>
      </c>
      <c r="BQ16" s="105" t="s">
        <v>55</v>
      </c>
      <c r="BR16" s="105" t="s">
        <v>55</v>
      </c>
      <c r="BS16" s="103">
        <f>BS15+BS10</f>
        <v>289</v>
      </c>
      <c r="BT16" s="105" t="s">
        <v>55</v>
      </c>
      <c r="BU16" s="103">
        <f>BU15+BU10</f>
        <v>481</v>
      </c>
      <c r="BV16" s="103">
        <f>BV15+BV10</f>
        <v>196</v>
      </c>
      <c r="BW16" s="103">
        <f>BW15+BW10</f>
        <v>42</v>
      </c>
      <c r="BX16" s="103">
        <f>BX15+BX10</f>
        <v>267</v>
      </c>
      <c r="BY16" s="103">
        <f>BY15+BY10</f>
        <v>0</v>
      </c>
    </row>
    <row r="17" spans="1:77" x14ac:dyDescent="0.2">
      <c r="A17">
        <v>16</v>
      </c>
      <c r="B17" t="s">
        <v>307</v>
      </c>
      <c r="D17" s="1" t="s">
        <v>59</v>
      </c>
      <c r="E17" s="7" t="s">
        <v>60</v>
      </c>
      <c r="F17" s="7" t="s">
        <v>60</v>
      </c>
      <c r="G17" s="7" t="s">
        <v>61</v>
      </c>
      <c r="H17" s="7" t="s">
        <v>61</v>
      </c>
      <c r="I17" s="7" t="s">
        <v>61</v>
      </c>
      <c r="J17" s="7" t="s">
        <v>62</v>
      </c>
      <c r="K17" s="7" t="s">
        <v>62</v>
      </c>
      <c r="L17" s="7" t="s">
        <v>61</v>
      </c>
      <c r="M17" s="7" t="s">
        <v>61</v>
      </c>
      <c r="N17" s="7" t="s">
        <v>63</v>
      </c>
      <c r="O17" s="7" t="s">
        <v>63</v>
      </c>
      <c r="P17" s="7" t="s">
        <v>64</v>
      </c>
      <c r="Q17" s="31" t="s">
        <v>60</v>
      </c>
      <c r="R17" s="7" t="s">
        <v>65</v>
      </c>
      <c r="S17" s="7" t="s">
        <v>60</v>
      </c>
      <c r="T17" s="7" t="s">
        <v>60</v>
      </c>
      <c r="U17" s="7" t="s">
        <v>61</v>
      </c>
      <c r="V17" s="7" t="s">
        <v>61</v>
      </c>
      <c r="W17" s="7" t="s">
        <v>61</v>
      </c>
      <c r="X17" s="7" t="s">
        <v>61</v>
      </c>
      <c r="Y17" s="7" t="s">
        <v>61</v>
      </c>
      <c r="Z17" s="7" t="s">
        <v>61</v>
      </c>
      <c r="AA17" s="31" t="s">
        <v>60</v>
      </c>
      <c r="AB17" s="7" t="s">
        <v>63</v>
      </c>
      <c r="AC17" s="7" t="s">
        <v>60</v>
      </c>
      <c r="AD17" s="7" t="s">
        <v>63</v>
      </c>
      <c r="AE17" s="7" t="s">
        <v>63</v>
      </c>
      <c r="AF17" s="7" t="s">
        <v>62</v>
      </c>
      <c r="AG17" s="7" t="s">
        <v>62</v>
      </c>
      <c r="AH17" s="7" t="s">
        <v>62</v>
      </c>
      <c r="AI17" s="7" t="s">
        <v>62</v>
      </c>
      <c r="AJ17" s="31" t="s">
        <v>64</v>
      </c>
      <c r="AK17" s="7" t="s">
        <v>64</v>
      </c>
      <c r="AL17" s="7" t="s">
        <v>64</v>
      </c>
      <c r="AM17" s="7" t="s">
        <v>64</v>
      </c>
      <c r="AN17" s="7" t="s">
        <v>64</v>
      </c>
      <c r="AO17" s="7" t="s">
        <v>64</v>
      </c>
      <c r="AP17" s="7" t="s">
        <v>63</v>
      </c>
      <c r="AQ17" s="31" t="s">
        <v>66</v>
      </c>
      <c r="AR17" s="7" t="s">
        <v>61</v>
      </c>
      <c r="AS17" s="7" t="s">
        <v>66</v>
      </c>
      <c r="AT17" s="7" t="s">
        <v>66</v>
      </c>
      <c r="AU17" s="7" t="s">
        <v>66</v>
      </c>
      <c r="AV17" s="7" t="s">
        <v>66</v>
      </c>
      <c r="AW17" s="7" t="s">
        <v>60</v>
      </c>
      <c r="AX17" s="7" t="s">
        <v>60</v>
      </c>
      <c r="AY17" s="7" t="s">
        <v>60</v>
      </c>
      <c r="AZ17" s="7" t="s">
        <v>60</v>
      </c>
      <c r="BA17" s="31" t="s">
        <v>67</v>
      </c>
      <c r="BB17" s="7" t="s">
        <v>62</v>
      </c>
      <c r="BC17" s="7" t="s">
        <v>62</v>
      </c>
      <c r="BD17" s="7" t="s">
        <v>62</v>
      </c>
      <c r="BE17" s="7" t="s">
        <v>64</v>
      </c>
      <c r="BF17" s="7" t="s">
        <v>64</v>
      </c>
      <c r="BG17" s="7" t="s">
        <v>63</v>
      </c>
      <c r="BH17" s="31" t="s">
        <v>68</v>
      </c>
      <c r="BI17" s="7" t="s">
        <v>69</v>
      </c>
      <c r="BJ17" s="7" t="s">
        <v>68</v>
      </c>
      <c r="BK17" s="7" t="s">
        <v>60</v>
      </c>
      <c r="BL17" s="7" t="s">
        <v>68</v>
      </c>
      <c r="BM17" s="7" t="s">
        <v>70</v>
      </c>
      <c r="BN17" s="7" t="s">
        <v>68</v>
      </c>
      <c r="BO17" s="7" t="s">
        <v>71</v>
      </c>
      <c r="BP17" s="3" t="s">
        <v>72</v>
      </c>
      <c r="BQ17" s="3" t="s">
        <v>72</v>
      </c>
      <c r="BR17" s="3" t="s">
        <v>72</v>
      </c>
      <c r="BS17" s="3" t="s">
        <v>72</v>
      </c>
      <c r="BT17" s="3" t="s">
        <v>62</v>
      </c>
      <c r="BU17" s="3" t="s">
        <v>62</v>
      </c>
      <c r="BV17" s="3" t="s">
        <v>73</v>
      </c>
      <c r="BW17" s="3" t="s">
        <v>63</v>
      </c>
      <c r="BX17" s="3" t="s">
        <v>63</v>
      </c>
      <c r="BY17" s="3" t="s">
        <v>53</v>
      </c>
    </row>
    <row r="18" spans="1:77" x14ac:dyDescent="0.2">
      <c r="A18" s="57">
        <v>17</v>
      </c>
      <c r="B18" t="s">
        <v>307</v>
      </c>
      <c r="D18" s="6" t="s">
        <v>74</v>
      </c>
      <c r="E18" s="7">
        <v>4158</v>
      </c>
      <c r="F18" s="7">
        <v>4152</v>
      </c>
      <c r="G18" s="7" t="s">
        <v>75</v>
      </c>
      <c r="H18" s="7" t="s">
        <v>76</v>
      </c>
      <c r="I18" s="7" t="s">
        <v>77</v>
      </c>
      <c r="J18" s="7" t="s">
        <v>78</v>
      </c>
      <c r="K18" s="7" t="s">
        <v>79</v>
      </c>
      <c r="L18" s="7" t="s">
        <v>80</v>
      </c>
      <c r="M18" s="7" t="s">
        <v>81</v>
      </c>
      <c r="N18" s="7" t="s">
        <v>82</v>
      </c>
      <c r="O18" s="7" t="s">
        <v>83</v>
      </c>
      <c r="P18" s="7" t="s">
        <v>84</v>
      </c>
      <c r="Q18" s="31" t="s">
        <v>85</v>
      </c>
      <c r="R18" s="7">
        <v>715</v>
      </c>
      <c r="S18" s="7" t="s">
        <v>86</v>
      </c>
      <c r="T18" s="7" t="s">
        <v>86</v>
      </c>
      <c r="U18" s="7" t="s">
        <v>87</v>
      </c>
      <c r="V18" s="7" t="s">
        <v>88</v>
      </c>
      <c r="W18" s="7" t="s">
        <v>89</v>
      </c>
      <c r="X18" s="7" t="s">
        <v>90</v>
      </c>
      <c r="Y18" s="7" t="s">
        <v>91</v>
      </c>
      <c r="Z18" s="7" t="s">
        <v>92</v>
      </c>
      <c r="AA18" s="31" t="s">
        <v>93</v>
      </c>
      <c r="AB18" s="7" t="s">
        <v>94</v>
      </c>
      <c r="AC18" s="7">
        <v>4056</v>
      </c>
      <c r="AD18" s="7" t="s">
        <v>95</v>
      </c>
      <c r="AE18" s="7" t="s">
        <v>95</v>
      </c>
      <c r="AF18" s="7" t="s">
        <v>96</v>
      </c>
      <c r="AG18" s="7" t="s">
        <v>97</v>
      </c>
      <c r="AH18" s="7" t="s">
        <v>98</v>
      </c>
      <c r="AI18" s="7" t="s">
        <v>99</v>
      </c>
      <c r="AJ18" s="31" t="s">
        <v>84</v>
      </c>
      <c r="AK18" s="7" t="s">
        <v>84</v>
      </c>
      <c r="AL18" s="7" t="s">
        <v>84</v>
      </c>
      <c r="AM18" s="7" t="s">
        <v>84</v>
      </c>
      <c r="AN18" s="7" t="s">
        <v>84</v>
      </c>
      <c r="AO18" s="7" t="s">
        <v>84</v>
      </c>
      <c r="AP18" s="7" t="s">
        <v>100</v>
      </c>
      <c r="AQ18" s="31" t="s">
        <v>101</v>
      </c>
      <c r="AR18" s="7" t="s">
        <v>102</v>
      </c>
      <c r="AS18" s="7" t="s">
        <v>103</v>
      </c>
      <c r="AT18" s="7" t="s">
        <v>104</v>
      </c>
      <c r="AU18" s="7" t="s">
        <v>86</v>
      </c>
      <c r="AV18" s="7" t="s">
        <v>86</v>
      </c>
      <c r="AW18" s="7" t="s">
        <v>105</v>
      </c>
      <c r="AX18" s="7" t="s">
        <v>106</v>
      </c>
      <c r="AY18" s="7" t="s">
        <v>107</v>
      </c>
      <c r="AZ18" s="7" t="s">
        <v>108</v>
      </c>
      <c r="BA18" s="31" t="s">
        <v>109</v>
      </c>
      <c r="BB18" s="7" t="s">
        <v>110</v>
      </c>
      <c r="BC18" s="7" t="s">
        <v>110</v>
      </c>
      <c r="BD18" s="7" t="s">
        <v>111</v>
      </c>
      <c r="BE18" s="7" t="s">
        <v>84</v>
      </c>
      <c r="BF18" s="7" t="s">
        <v>84</v>
      </c>
      <c r="BG18" s="7" t="s">
        <v>112</v>
      </c>
      <c r="BH18" s="31" t="s">
        <v>113</v>
      </c>
      <c r="BI18" s="7" t="s">
        <v>114</v>
      </c>
      <c r="BJ18" s="7" t="s">
        <v>115</v>
      </c>
      <c r="BK18" s="7">
        <v>2337</v>
      </c>
      <c r="BL18" s="7" t="s">
        <v>116</v>
      </c>
      <c r="BM18" s="7" t="s">
        <v>117</v>
      </c>
      <c r="BN18" s="7" t="s">
        <v>115</v>
      </c>
      <c r="BO18" s="7" t="s">
        <v>118</v>
      </c>
      <c r="BP18" s="3" t="s">
        <v>119</v>
      </c>
      <c r="BQ18" s="3" t="s">
        <v>119</v>
      </c>
      <c r="BR18" s="3" t="s">
        <v>119</v>
      </c>
      <c r="BS18" s="3" t="s">
        <v>119</v>
      </c>
      <c r="BT18" s="3" t="s">
        <v>120</v>
      </c>
      <c r="BU18" s="3" t="s">
        <v>120</v>
      </c>
      <c r="BV18" s="3" t="s">
        <v>121</v>
      </c>
      <c r="BW18" s="3" t="s">
        <v>122</v>
      </c>
      <c r="BX18" s="3" t="s">
        <v>122</v>
      </c>
      <c r="BY18" s="3" t="s">
        <v>53</v>
      </c>
    </row>
    <row r="19" spans="1:77" x14ac:dyDescent="0.2">
      <c r="A19" s="57">
        <v>18</v>
      </c>
      <c r="B19" t="s">
        <v>307</v>
      </c>
      <c r="D19" s="6" t="s">
        <v>123</v>
      </c>
      <c r="E19" s="7">
        <v>2</v>
      </c>
      <c r="F19" s="7">
        <v>2</v>
      </c>
      <c r="G19" s="7">
        <v>2</v>
      </c>
      <c r="H19" s="7">
        <v>2</v>
      </c>
      <c r="I19" s="7">
        <v>2</v>
      </c>
      <c r="J19" s="7">
        <v>2</v>
      </c>
      <c r="K19" s="7">
        <v>2</v>
      </c>
      <c r="L19" s="7">
        <v>4</v>
      </c>
      <c r="M19" s="7">
        <v>4</v>
      </c>
      <c r="N19" s="7">
        <v>4</v>
      </c>
      <c r="O19" s="7">
        <v>4</v>
      </c>
      <c r="P19" s="7">
        <v>4</v>
      </c>
      <c r="Q19" s="31">
        <v>4</v>
      </c>
      <c r="R19" s="7">
        <v>2</v>
      </c>
      <c r="S19" s="7">
        <v>3</v>
      </c>
      <c r="T19" s="7">
        <v>2</v>
      </c>
      <c r="U19" s="7">
        <v>2</v>
      </c>
      <c r="V19" s="7">
        <v>2</v>
      </c>
      <c r="W19" s="7">
        <v>2</v>
      </c>
      <c r="X19" s="7">
        <v>2</v>
      </c>
      <c r="Y19" s="7">
        <v>2</v>
      </c>
      <c r="Z19" s="7">
        <v>2</v>
      </c>
      <c r="AA19" s="31">
        <v>4</v>
      </c>
      <c r="AB19" s="7">
        <v>4</v>
      </c>
      <c r="AC19" s="7">
        <v>4</v>
      </c>
      <c r="AD19" s="7">
        <v>2</v>
      </c>
      <c r="AE19" s="7">
        <v>2</v>
      </c>
      <c r="AF19" s="7">
        <v>2</v>
      </c>
      <c r="AG19" s="7">
        <v>2</v>
      </c>
      <c r="AH19" s="7">
        <v>2</v>
      </c>
      <c r="AI19" s="7">
        <v>2</v>
      </c>
      <c r="AJ19" s="31">
        <v>2</v>
      </c>
      <c r="AK19" s="7">
        <v>2</v>
      </c>
      <c r="AL19" s="7">
        <v>2</v>
      </c>
      <c r="AM19" s="7">
        <v>2</v>
      </c>
      <c r="AN19" s="7">
        <v>2</v>
      </c>
      <c r="AO19" s="7">
        <v>2</v>
      </c>
      <c r="AP19" s="7">
        <v>2</v>
      </c>
      <c r="AQ19" s="31">
        <v>4</v>
      </c>
      <c r="AR19" s="7">
        <v>4</v>
      </c>
      <c r="AS19" s="7">
        <v>2</v>
      </c>
      <c r="AT19" s="7">
        <v>2</v>
      </c>
      <c r="AU19" s="7">
        <v>2</v>
      </c>
      <c r="AV19" s="7">
        <v>2</v>
      </c>
      <c r="AW19" s="7">
        <v>2</v>
      </c>
      <c r="AX19" s="7">
        <v>2</v>
      </c>
      <c r="AY19" s="7">
        <v>2</v>
      </c>
      <c r="AZ19" s="7">
        <v>2</v>
      </c>
      <c r="BA19" s="31">
        <v>2</v>
      </c>
      <c r="BB19" s="7">
        <v>3</v>
      </c>
      <c r="BC19" s="7">
        <v>3</v>
      </c>
      <c r="BD19" s="7">
        <v>3</v>
      </c>
      <c r="BE19" s="7">
        <v>4</v>
      </c>
      <c r="BF19" s="7">
        <v>4</v>
      </c>
      <c r="BG19" s="7">
        <v>3</v>
      </c>
      <c r="BH19" s="31">
        <v>4</v>
      </c>
      <c r="BI19" s="7">
        <v>4</v>
      </c>
      <c r="BJ19" s="7">
        <v>4</v>
      </c>
      <c r="BK19" s="7">
        <v>4</v>
      </c>
      <c r="BL19" s="7">
        <v>2</v>
      </c>
      <c r="BM19" s="7">
        <v>3</v>
      </c>
      <c r="BN19" s="7">
        <v>2</v>
      </c>
      <c r="BO19" s="7">
        <v>2</v>
      </c>
      <c r="BP19" s="3">
        <v>4</v>
      </c>
      <c r="BQ19" s="3">
        <v>4</v>
      </c>
      <c r="BR19" s="3">
        <v>4</v>
      </c>
      <c r="BS19" s="3">
        <v>4</v>
      </c>
      <c r="BT19" s="3">
        <v>2</v>
      </c>
      <c r="BU19" s="3">
        <v>2</v>
      </c>
      <c r="BV19" s="3">
        <v>2</v>
      </c>
      <c r="BW19" s="3">
        <v>2</v>
      </c>
      <c r="BX19" s="3">
        <v>2</v>
      </c>
      <c r="BY19" s="3">
        <v>2</v>
      </c>
    </row>
    <row r="20" spans="1:77" x14ac:dyDescent="0.2">
      <c r="A20" s="57">
        <v>19</v>
      </c>
      <c r="B20" t="s">
        <v>307</v>
      </c>
      <c r="C20" t="s">
        <v>383</v>
      </c>
      <c r="D20" s="8" t="s">
        <v>124</v>
      </c>
      <c r="E20" s="9">
        <v>257</v>
      </c>
      <c r="F20" s="9">
        <v>231</v>
      </c>
      <c r="G20" s="9">
        <v>99.7</v>
      </c>
      <c r="H20" s="9">
        <v>111.2</v>
      </c>
      <c r="I20" s="9">
        <v>142</v>
      </c>
      <c r="J20" s="9">
        <v>310</v>
      </c>
      <c r="K20" s="9">
        <v>300</v>
      </c>
      <c r="L20" s="9">
        <v>139</v>
      </c>
      <c r="M20" s="9">
        <v>151</v>
      </c>
      <c r="N20" s="9">
        <v>235.8</v>
      </c>
      <c r="O20" s="9">
        <v>249.1</v>
      </c>
      <c r="P20" s="9">
        <v>294</v>
      </c>
      <c r="Q20" s="34">
        <v>84.54</v>
      </c>
      <c r="R20" s="9">
        <v>97.9</v>
      </c>
      <c r="S20" s="9">
        <v>71.2</v>
      </c>
      <c r="T20" s="9">
        <v>71.2</v>
      </c>
      <c r="U20" s="9">
        <v>89</v>
      </c>
      <c r="V20" s="9">
        <v>97.9</v>
      </c>
      <c r="W20" s="9">
        <v>82.3</v>
      </c>
      <c r="X20" s="9">
        <v>82</v>
      </c>
      <c r="Y20" s="9">
        <v>89</v>
      </c>
      <c r="Z20" s="9">
        <v>107</v>
      </c>
      <c r="AA20" s="34">
        <v>208.8</v>
      </c>
      <c r="AB20" s="9">
        <v>236</v>
      </c>
      <c r="AC20" s="9">
        <v>252.4</v>
      </c>
      <c r="AD20" s="9">
        <v>191.3</v>
      </c>
      <c r="AE20" s="9">
        <v>192</v>
      </c>
      <c r="AF20" s="9">
        <v>213.5</v>
      </c>
      <c r="AG20" s="9">
        <v>257.60000000000002</v>
      </c>
      <c r="AH20" s="9">
        <v>223.5</v>
      </c>
      <c r="AI20" s="9">
        <v>273.60000000000002</v>
      </c>
      <c r="AJ20" s="34">
        <v>400</v>
      </c>
      <c r="AK20" s="9">
        <v>400</v>
      </c>
      <c r="AL20" s="9">
        <v>342.52</v>
      </c>
      <c r="AM20" s="9">
        <v>373.66</v>
      </c>
      <c r="AN20" s="9">
        <v>413.8</v>
      </c>
      <c r="AO20" s="46">
        <v>436</v>
      </c>
      <c r="AP20" s="9">
        <v>423</v>
      </c>
      <c r="AQ20" s="31">
        <v>80.099999999999994</v>
      </c>
      <c r="AR20" s="7">
        <v>98</v>
      </c>
      <c r="AS20" s="7">
        <v>54.5</v>
      </c>
      <c r="AT20" s="7">
        <v>62</v>
      </c>
      <c r="AU20" s="7">
        <v>68.900000000000006</v>
      </c>
      <c r="AV20" s="7">
        <v>68.900000000000006</v>
      </c>
      <c r="AW20" s="9">
        <v>85.6</v>
      </c>
      <c r="AX20" s="9">
        <v>92.7</v>
      </c>
      <c r="AY20" s="9">
        <v>96.5</v>
      </c>
      <c r="AZ20" s="9">
        <v>92.7</v>
      </c>
      <c r="BA20" s="34">
        <v>111.21</v>
      </c>
      <c r="BB20" s="9">
        <v>178</v>
      </c>
      <c r="BC20" s="9">
        <v>236</v>
      </c>
      <c r="BD20" s="9">
        <v>274</v>
      </c>
      <c r="BE20" s="9">
        <v>284.7</v>
      </c>
      <c r="BF20" s="9">
        <v>284.7</v>
      </c>
      <c r="BG20" s="7">
        <v>187</v>
      </c>
      <c r="BH20" s="34">
        <v>107.9</v>
      </c>
      <c r="BI20" s="9">
        <v>127.5</v>
      </c>
      <c r="BJ20" s="9">
        <v>156.9</v>
      </c>
      <c r="BK20" s="9">
        <v>164.6</v>
      </c>
      <c r="BL20" s="7">
        <v>66.7</v>
      </c>
      <c r="BM20" s="9">
        <v>104</v>
      </c>
      <c r="BN20" s="9">
        <v>157</v>
      </c>
      <c r="BO20" s="9">
        <v>73.55</v>
      </c>
      <c r="BP20" s="3">
        <v>27.27</v>
      </c>
      <c r="BQ20" s="3">
        <v>31.14</v>
      </c>
      <c r="BR20" s="3">
        <v>31.14</v>
      </c>
      <c r="BS20" s="3">
        <v>31.14</v>
      </c>
      <c r="BT20" s="3">
        <v>41</v>
      </c>
      <c r="BU20" s="3">
        <v>41</v>
      </c>
      <c r="BV20" s="3">
        <v>31.32</v>
      </c>
      <c r="BW20" s="3">
        <v>61.6</v>
      </c>
      <c r="BX20" s="3">
        <v>61.6</v>
      </c>
      <c r="BY20" s="3"/>
    </row>
    <row r="21" spans="1:77" x14ac:dyDescent="0.2">
      <c r="A21">
        <v>20</v>
      </c>
      <c r="B21" t="s">
        <v>308</v>
      </c>
      <c r="D21" s="6" t="s">
        <v>125</v>
      </c>
      <c r="E21" s="7">
        <v>375</v>
      </c>
      <c r="F21" s="7">
        <v>280</v>
      </c>
      <c r="G21" s="7">
        <v>153</v>
      </c>
      <c r="H21" s="7">
        <v>179</v>
      </c>
      <c r="I21" s="7">
        <v>220</v>
      </c>
      <c r="J21" s="7">
        <v>380</v>
      </c>
      <c r="K21" s="7">
        <v>440</v>
      </c>
      <c r="L21" s="7">
        <v>440</v>
      </c>
      <c r="M21" s="7">
        <v>440</v>
      </c>
      <c r="N21" s="7">
        <v>440</v>
      </c>
      <c r="O21" s="7">
        <v>475</v>
      </c>
      <c r="P21" s="7">
        <v>850</v>
      </c>
      <c r="Q21" s="31">
        <v>219</v>
      </c>
      <c r="R21" s="7">
        <v>110</v>
      </c>
      <c r="S21" s="7">
        <v>189</v>
      </c>
      <c r="T21" s="7">
        <v>130</v>
      </c>
      <c r="U21" s="7">
        <v>149</v>
      </c>
      <c r="V21" s="7">
        <v>170</v>
      </c>
      <c r="W21" s="7">
        <v>130</v>
      </c>
      <c r="X21" s="7">
        <v>132</v>
      </c>
      <c r="Y21" s="7">
        <v>149</v>
      </c>
      <c r="Z21" s="7">
        <v>189</v>
      </c>
      <c r="AA21" s="31">
        <v>516</v>
      </c>
      <c r="AB21" s="7">
        <v>516</v>
      </c>
      <c r="AC21" s="7">
        <v>660</v>
      </c>
      <c r="AD21" s="7">
        <v>239</v>
      </c>
      <c r="AE21" s="7">
        <v>289</v>
      </c>
      <c r="AF21" s="7">
        <v>255</v>
      </c>
      <c r="AG21" s="7">
        <v>255</v>
      </c>
      <c r="AH21" s="7">
        <v>290</v>
      </c>
      <c r="AI21" s="7">
        <v>290</v>
      </c>
      <c r="AJ21" s="31">
        <v>330</v>
      </c>
      <c r="AK21" s="7">
        <v>330</v>
      </c>
      <c r="AL21" s="7">
        <v>440</v>
      </c>
      <c r="AM21" s="7">
        <v>440</v>
      </c>
      <c r="AN21" s="7">
        <v>440</v>
      </c>
      <c r="AO21" s="7">
        <v>440</v>
      </c>
      <c r="AP21" s="7">
        <v>550</v>
      </c>
      <c r="AQ21" s="31">
        <v>259</v>
      </c>
      <c r="AR21" s="7">
        <v>259</v>
      </c>
      <c r="AS21" s="7">
        <v>90</v>
      </c>
      <c r="AT21" s="7">
        <v>119</v>
      </c>
      <c r="AU21" s="7">
        <v>125</v>
      </c>
      <c r="AV21" s="7">
        <v>139</v>
      </c>
      <c r="AW21" s="7">
        <v>172</v>
      </c>
      <c r="AX21" s="7">
        <v>172</v>
      </c>
      <c r="AY21" s="7">
        <v>172</v>
      </c>
      <c r="AZ21" s="7">
        <v>130</v>
      </c>
      <c r="BA21" s="31">
        <v>182</v>
      </c>
      <c r="BB21" s="7">
        <v>380</v>
      </c>
      <c r="BC21" s="7">
        <v>380</v>
      </c>
      <c r="BD21" s="7">
        <v>405</v>
      </c>
      <c r="BE21" s="7">
        <v>660</v>
      </c>
      <c r="BF21" s="7">
        <v>660</v>
      </c>
      <c r="BG21" s="7">
        <v>400</v>
      </c>
      <c r="BH21" s="31">
        <v>174</v>
      </c>
      <c r="BI21" s="7">
        <v>350</v>
      </c>
      <c r="BJ21" s="7">
        <v>300</v>
      </c>
      <c r="BK21" s="7">
        <v>375</v>
      </c>
      <c r="BL21" s="7">
        <v>84</v>
      </c>
      <c r="BM21" s="7">
        <v>180</v>
      </c>
      <c r="BN21" s="7">
        <v>214</v>
      </c>
      <c r="BO21" s="7">
        <v>102</v>
      </c>
      <c r="BP21" s="3">
        <v>94</v>
      </c>
      <c r="BQ21" s="3">
        <v>112</v>
      </c>
      <c r="BR21" s="3">
        <v>112</v>
      </c>
      <c r="BS21" s="3">
        <v>128</v>
      </c>
      <c r="BT21" s="3">
        <v>52</v>
      </c>
      <c r="BU21" s="3">
        <v>52</v>
      </c>
      <c r="BV21" s="3">
        <v>50</v>
      </c>
      <c r="BW21" s="3">
        <v>79</v>
      </c>
      <c r="BX21" s="3">
        <v>119</v>
      </c>
      <c r="BY21" s="3"/>
    </row>
    <row r="22" spans="1:77" x14ac:dyDescent="0.2">
      <c r="A22">
        <v>21</v>
      </c>
      <c r="B22" t="s">
        <v>308</v>
      </c>
      <c r="D22" s="6" t="s">
        <v>126</v>
      </c>
      <c r="E22" s="7">
        <v>266</v>
      </c>
      <c r="F22" s="7">
        <v>218</v>
      </c>
      <c r="G22" s="7">
        <v>124</v>
      </c>
      <c r="H22" s="7">
        <v>150</v>
      </c>
      <c r="I22" s="7">
        <v>186</v>
      </c>
      <c r="J22" s="7">
        <v>293</v>
      </c>
      <c r="K22" s="7">
        <v>335</v>
      </c>
      <c r="L22" s="7">
        <v>303</v>
      </c>
      <c r="M22" s="7">
        <v>335</v>
      </c>
      <c r="N22" s="7">
        <v>350</v>
      </c>
      <c r="O22" s="7">
        <v>440</v>
      </c>
      <c r="P22" s="7"/>
      <c r="Q22" s="31">
        <v>147</v>
      </c>
      <c r="R22" s="7">
        <v>106</v>
      </c>
      <c r="S22" s="7">
        <v>136</v>
      </c>
      <c r="T22" s="7">
        <v>115</v>
      </c>
      <c r="U22" s="7">
        <v>128</v>
      </c>
      <c r="V22" s="7">
        <v>146</v>
      </c>
      <c r="W22" s="7">
        <v>108</v>
      </c>
      <c r="X22" s="7">
        <v>108</v>
      </c>
      <c r="Y22" s="7">
        <v>128</v>
      </c>
      <c r="Z22" s="7">
        <v>160</v>
      </c>
      <c r="AA22" s="31">
        <v>442</v>
      </c>
      <c r="AB22" s="7">
        <v>442</v>
      </c>
      <c r="AC22" s="7">
        <v>496</v>
      </c>
      <c r="AD22" s="7">
        <v>186</v>
      </c>
      <c r="AE22" s="7">
        <v>239</v>
      </c>
      <c r="AF22" s="7">
        <v>216</v>
      </c>
      <c r="AG22" s="7">
        <v>216</v>
      </c>
      <c r="AH22" s="7">
        <v>261</v>
      </c>
      <c r="AI22" s="7">
        <v>261</v>
      </c>
      <c r="AJ22" s="31"/>
      <c r="AK22" s="7"/>
      <c r="AL22" s="7">
        <v>375</v>
      </c>
      <c r="AM22" s="7">
        <v>375</v>
      </c>
      <c r="AN22" s="7">
        <v>375</v>
      </c>
      <c r="AO22" s="7">
        <v>375</v>
      </c>
      <c r="AP22" s="7">
        <v>479</v>
      </c>
      <c r="AQ22" s="31">
        <v>189</v>
      </c>
      <c r="AR22" s="7">
        <v>189</v>
      </c>
      <c r="AS22" s="7">
        <v>68</v>
      </c>
      <c r="AT22" s="7">
        <v>97</v>
      </c>
      <c r="AU22" s="7">
        <v>105</v>
      </c>
      <c r="AV22" s="7">
        <v>122</v>
      </c>
      <c r="AW22" s="7">
        <v>155</v>
      </c>
      <c r="AX22" s="7">
        <v>155</v>
      </c>
      <c r="AY22" s="7">
        <v>155</v>
      </c>
      <c r="AZ22" s="7">
        <v>114</v>
      </c>
      <c r="BA22" s="31">
        <v>153</v>
      </c>
      <c r="BB22" s="7">
        <v>277</v>
      </c>
      <c r="BC22" s="7">
        <v>277</v>
      </c>
      <c r="BD22" s="7">
        <v>323</v>
      </c>
      <c r="BE22" s="7"/>
      <c r="BF22" s="7"/>
      <c r="BG22" s="7">
        <v>304</v>
      </c>
      <c r="BH22" s="31">
        <v>140</v>
      </c>
      <c r="BI22" s="7">
        <v>234</v>
      </c>
      <c r="BJ22" s="7"/>
      <c r="BK22" s="7">
        <v>335</v>
      </c>
      <c r="BL22" s="7">
        <v>68</v>
      </c>
      <c r="BM22" s="7">
        <v>154</v>
      </c>
      <c r="BN22" s="7">
        <v>196</v>
      </c>
      <c r="BO22" s="7">
        <v>85</v>
      </c>
      <c r="BP22" s="3">
        <v>70</v>
      </c>
      <c r="BQ22" s="3">
        <v>85</v>
      </c>
      <c r="BR22" s="3">
        <v>100</v>
      </c>
      <c r="BS22" s="3">
        <v>115</v>
      </c>
      <c r="BT22" s="3" t="s">
        <v>52</v>
      </c>
      <c r="BU22" s="3" t="s">
        <v>52</v>
      </c>
      <c r="BV22" s="3" t="s">
        <v>52</v>
      </c>
      <c r="BW22" s="3">
        <v>70</v>
      </c>
      <c r="BX22" s="3">
        <v>107</v>
      </c>
      <c r="BY22" s="3">
        <v>137</v>
      </c>
    </row>
    <row r="23" spans="1:77" x14ac:dyDescent="0.2">
      <c r="A23">
        <v>22</v>
      </c>
      <c r="B23" t="s">
        <v>308</v>
      </c>
      <c r="D23" s="6" t="s">
        <v>127</v>
      </c>
      <c r="E23" s="7">
        <v>228</v>
      </c>
      <c r="F23" s="7">
        <v>187</v>
      </c>
      <c r="G23" s="7" t="s">
        <v>52</v>
      </c>
      <c r="H23" s="7" t="s">
        <v>52</v>
      </c>
      <c r="I23" s="7" t="s">
        <v>52</v>
      </c>
      <c r="J23" s="7">
        <v>253</v>
      </c>
      <c r="K23" s="7">
        <v>295</v>
      </c>
      <c r="L23" s="7">
        <v>262</v>
      </c>
      <c r="M23" s="7">
        <v>295</v>
      </c>
      <c r="N23" s="7">
        <v>313</v>
      </c>
      <c r="O23" s="7">
        <v>380</v>
      </c>
      <c r="P23" s="7">
        <v>555</v>
      </c>
      <c r="Q23" s="31" t="s">
        <v>52</v>
      </c>
      <c r="R23" s="7" t="s">
        <v>52</v>
      </c>
      <c r="S23" s="7" t="s">
        <v>52</v>
      </c>
      <c r="T23" s="7" t="s">
        <v>52</v>
      </c>
      <c r="U23" s="7" t="s">
        <v>52</v>
      </c>
      <c r="V23" s="7" t="s">
        <v>52</v>
      </c>
      <c r="W23" s="7" t="s">
        <v>52</v>
      </c>
      <c r="X23" s="7" t="s">
        <v>52</v>
      </c>
      <c r="Y23" s="7" t="s">
        <v>52</v>
      </c>
      <c r="Z23" s="7" t="s">
        <v>52</v>
      </c>
      <c r="AA23" s="31">
        <v>386</v>
      </c>
      <c r="AB23" s="7">
        <v>386</v>
      </c>
      <c r="AC23" s="7">
        <v>412</v>
      </c>
      <c r="AD23" s="7" t="s">
        <v>52</v>
      </c>
      <c r="AE23" s="7" t="s">
        <v>52</v>
      </c>
      <c r="AF23" s="7">
        <v>174</v>
      </c>
      <c r="AG23" s="7">
        <v>174</v>
      </c>
      <c r="AH23" s="7">
        <v>216</v>
      </c>
      <c r="AI23" s="7">
        <v>216</v>
      </c>
      <c r="AJ23" s="31">
        <v>271</v>
      </c>
      <c r="AK23" s="7">
        <v>250</v>
      </c>
      <c r="AL23" s="7">
        <v>310</v>
      </c>
      <c r="AM23" s="7">
        <v>310</v>
      </c>
      <c r="AN23" s="7">
        <v>298</v>
      </c>
      <c r="AO23" s="7">
        <v>298</v>
      </c>
      <c r="AP23" s="7">
        <v>394</v>
      </c>
      <c r="AQ23" s="31" t="s">
        <v>52</v>
      </c>
      <c r="AR23" s="7" t="s">
        <v>52</v>
      </c>
      <c r="AS23" s="7" t="s">
        <v>52</v>
      </c>
      <c r="AT23" s="7" t="s">
        <v>52</v>
      </c>
      <c r="AU23" s="7" t="s">
        <v>52</v>
      </c>
      <c r="AV23" s="7" t="s">
        <v>52</v>
      </c>
      <c r="AW23" s="7" t="s">
        <v>52</v>
      </c>
      <c r="AX23" s="7" t="s">
        <v>52</v>
      </c>
      <c r="AY23" s="7" t="s">
        <v>52</v>
      </c>
      <c r="AZ23" s="7" t="s">
        <v>52</v>
      </c>
      <c r="BA23" s="31" t="s">
        <v>52</v>
      </c>
      <c r="BB23" s="7">
        <v>231</v>
      </c>
      <c r="BC23" s="7">
        <v>231</v>
      </c>
      <c r="BD23" s="7">
        <v>293</v>
      </c>
      <c r="BE23" s="7">
        <v>481</v>
      </c>
      <c r="BF23" s="7">
        <v>511</v>
      </c>
      <c r="BG23" s="7" t="s">
        <v>52</v>
      </c>
      <c r="BH23" s="31" t="s">
        <v>52</v>
      </c>
      <c r="BI23" s="7" t="s">
        <v>52</v>
      </c>
      <c r="BJ23" s="7">
        <v>235</v>
      </c>
      <c r="BK23" s="7">
        <v>312</v>
      </c>
      <c r="BL23" s="7" t="s">
        <v>52</v>
      </c>
      <c r="BM23" s="7" t="s">
        <v>52</v>
      </c>
      <c r="BN23" s="7">
        <v>190</v>
      </c>
      <c r="BO23" s="7" t="s">
        <v>52</v>
      </c>
      <c r="BP23" s="3" t="s">
        <v>52</v>
      </c>
      <c r="BQ23" s="3" t="s">
        <v>52</v>
      </c>
      <c r="BR23" s="3" t="s">
        <v>52</v>
      </c>
      <c r="BS23" s="3" t="s">
        <v>52</v>
      </c>
      <c r="BT23" s="3" t="s">
        <v>52</v>
      </c>
      <c r="BU23" s="3" t="s">
        <v>52</v>
      </c>
      <c r="BV23" s="3" t="s">
        <v>52</v>
      </c>
      <c r="BW23" s="3" t="s">
        <v>52</v>
      </c>
      <c r="BX23" s="3" t="s">
        <v>52</v>
      </c>
      <c r="BY23" s="3" t="s">
        <v>52</v>
      </c>
    </row>
    <row r="24" spans="1:77" x14ac:dyDescent="0.2">
      <c r="A24">
        <v>23</v>
      </c>
      <c r="B24" t="s">
        <v>308</v>
      </c>
      <c r="D24" s="6" t="s">
        <v>128</v>
      </c>
      <c r="E24" s="7">
        <v>9</v>
      </c>
      <c r="F24" s="7">
        <v>9</v>
      </c>
      <c r="G24" s="7">
        <v>6</v>
      </c>
      <c r="H24" s="7">
        <v>6</v>
      </c>
      <c r="I24" s="7">
        <v>6</v>
      </c>
      <c r="J24" s="7">
        <v>9</v>
      </c>
      <c r="K24" s="7">
        <v>9</v>
      </c>
      <c r="L24" s="7">
        <v>9</v>
      </c>
      <c r="M24" s="7">
        <v>9</v>
      </c>
      <c r="N24" s="7">
        <v>9</v>
      </c>
      <c r="O24" s="7">
        <v>9</v>
      </c>
      <c r="P24" s="7" t="s">
        <v>129</v>
      </c>
      <c r="Q24" s="31">
        <v>6</v>
      </c>
      <c r="R24" s="7">
        <v>5</v>
      </c>
      <c r="S24" s="7">
        <v>6</v>
      </c>
      <c r="T24" s="7">
        <v>6</v>
      </c>
      <c r="U24" s="7">
        <v>6</v>
      </c>
      <c r="V24" s="7">
        <v>6</v>
      </c>
      <c r="W24" s="7">
        <v>6</v>
      </c>
      <c r="X24" s="7">
        <v>6</v>
      </c>
      <c r="Y24" s="7">
        <v>6</v>
      </c>
      <c r="Z24" s="7">
        <v>6</v>
      </c>
      <c r="AA24" s="31">
        <v>10</v>
      </c>
      <c r="AB24" s="7">
        <v>10</v>
      </c>
      <c r="AC24" s="7">
        <v>10</v>
      </c>
      <c r="AD24" s="7">
        <v>6</v>
      </c>
      <c r="AE24" s="7">
        <v>6</v>
      </c>
      <c r="AF24" s="7">
        <v>8</v>
      </c>
      <c r="AG24" s="7">
        <v>8</v>
      </c>
      <c r="AH24" s="7">
        <v>8</v>
      </c>
      <c r="AI24" s="7">
        <v>8</v>
      </c>
      <c r="AJ24" s="31"/>
      <c r="AK24" s="7"/>
      <c r="AL24" s="7">
        <v>10</v>
      </c>
      <c r="AM24" s="7">
        <v>10</v>
      </c>
      <c r="AN24" s="7">
        <v>10</v>
      </c>
      <c r="AO24" s="7">
        <v>10</v>
      </c>
      <c r="AP24" s="7">
        <v>10</v>
      </c>
      <c r="AQ24" s="31">
        <v>5</v>
      </c>
      <c r="AR24" s="7">
        <v>5</v>
      </c>
      <c r="AS24" s="7">
        <v>5</v>
      </c>
      <c r="AT24" s="7">
        <v>5</v>
      </c>
      <c r="AU24" s="7">
        <v>5</v>
      </c>
      <c r="AV24" s="7">
        <v>5</v>
      </c>
      <c r="AW24" s="7">
        <v>5</v>
      </c>
      <c r="AX24" s="7">
        <v>5</v>
      </c>
      <c r="AY24" s="7">
        <v>5</v>
      </c>
      <c r="AZ24" s="7">
        <v>5</v>
      </c>
      <c r="BA24" s="31">
        <v>5</v>
      </c>
      <c r="BB24" s="7">
        <v>9</v>
      </c>
      <c r="BC24" s="7">
        <v>9</v>
      </c>
      <c r="BD24" s="7">
        <v>10</v>
      </c>
      <c r="BE24" s="7" t="s">
        <v>130</v>
      </c>
      <c r="BF24" s="7" t="s">
        <v>130</v>
      </c>
      <c r="BG24" s="7">
        <v>10</v>
      </c>
      <c r="BH24" s="31">
        <v>6</v>
      </c>
      <c r="BI24" s="7">
        <v>9</v>
      </c>
      <c r="BJ24" s="7">
        <v>9</v>
      </c>
      <c r="BK24" s="7">
        <v>9</v>
      </c>
      <c r="BL24" s="7">
        <v>4</v>
      </c>
      <c r="BM24" s="7">
        <v>6</v>
      </c>
      <c r="BN24" s="7">
        <v>6</v>
      </c>
      <c r="BO24" s="7">
        <v>6</v>
      </c>
      <c r="BP24" s="3">
        <v>6</v>
      </c>
      <c r="BQ24" s="3">
        <v>6</v>
      </c>
      <c r="BR24" s="3">
        <v>6</v>
      </c>
      <c r="BS24" s="3">
        <v>6</v>
      </c>
      <c r="BT24" s="3">
        <v>4</v>
      </c>
      <c r="BU24" s="3">
        <v>4</v>
      </c>
      <c r="BV24" s="3">
        <v>3</v>
      </c>
      <c r="BW24" s="3" t="s">
        <v>52</v>
      </c>
      <c r="BX24" s="3" t="s">
        <v>52</v>
      </c>
      <c r="BY24" s="3" t="s">
        <v>52</v>
      </c>
    </row>
    <row r="25" spans="1:77" x14ac:dyDescent="0.2">
      <c r="A25">
        <v>24</v>
      </c>
      <c r="B25" t="s">
        <v>308</v>
      </c>
      <c r="C25" t="s">
        <v>384</v>
      </c>
      <c r="D25" s="10" t="s">
        <v>131</v>
      </c>
      <c r="E25" s="11">
        <v>116</v>
      </c>
      <c r="F25" s="11">
        <v>79.900000000000006</v>
      </c>
      <c r="G25" s="11">
        <v>27</v>
      </c>
      <c r="H25" s="11">
        <v>38.76</v>
      </c>
      <c r="I25" s="11">
        <v>51.76</v>
      </c>
      <c r="J25" s="11">
        <v>136</v>
      </c>
      <c r="K25" s="11">
        <v>162.9</v>
      </c>
      <c r="L25" s="11">
        <v>136</v>
      </c>
      <c r="M25" s="11">
        <v>162.9</v>
      </c>
      <c r="N25" s="11">
        <v>134.1</v>
      </c>
      <c r="O25" s="11">
        <v>187.74</v>
      </c>
      <c r="P25" s="11"/>
      <c r="Q25" s="35">
        <v>50.27</v>
      </c>
      <c r="R25" s="11">
        <v>25</v>
      </c>
      <c r="S25" s="11">
        <v>43.1</v>
      </c>
      <c r="T25" s="11">
        <v>24.78</v>
      </c>
      <c r="U25" s="11">
        <v>30.2</v>
      </c>
      <c r="V25" s="11">
        <v>38.9</v>
      </c>
      <c r="W25" s="11">
        <v>23.3</v>
      </c>
      <c r="X25" s="11">
        <v>23.3</v>
      </c>
      <c r="Y25" s="7">
        <v>30.2</v>
      </c>
      <c r="Z25" s="7">
        <v>47.1</v>
      </c>
      <c r="AA25" s="35">
        <v>171</v>
      </c>
      <c r="AB25" s="11">
        <v>171</v>
      </c>
      <c r="AC25" s="11">
        <v>171</v>
      </c>
      <c r="AD25" s="11">
        <v>50.69</v>
      </c>
      <c r="AE25" s="11">
        <v>70.900000000000006</v>
      </c>
      <c r="AF25" s="11">
        <v>87</v>
      </c>
      <c r="AG25" s="11">
        <v>87</v>
      </c>
      <c r="AH25" s="11">
        <v>114.1</v>
      </c>
      <c r="AI25" s="11">
        <v>114.1</v>
      </c>
      <c r="AJ25" s="35"/>
      <c r="AK25" s="11"/>
      <c r="AL25" s="11">
        <v>160</v>
      </c>
      <c r="AM25" s="11">
        <v>160</v>
      </c>
      <c r="AN25" s="11">
        <v>160</v>
      </c>
      <c r="AO25" s="11">
        <v>160</v>
      </c>
      <c r="AP25" s="11">
        <v>200.5</v>
      </c>
      <c r="AQ25" s="31">
        <v>70.8</v>
      </c>
      <c r="AR25" s="7">
        <v>70.8</v>
      </c>
      <c r="AS25" s="7">
        <v>17</v>
      </c>
      <c r="AT25" s="7">
        <v>25.3</v>
      </c>
      <c r="AU25" s="7">
        <v>28.9</v>
      </c>
      <c r="AV25" s="7">
        <v>28.4</v>
      </c>
      <c r="AW25" s="11">
        <v>35.200000000000003</v>
      </c>
      <c r="AX25" s="11">
        <v>35.200000000000003</v>
      </c>
      <c r="AY25" s="11">
        <v>28.7</v>
      </c>
      <c r="AZ25" s="11">
        <v>26.6</v>
      </c>
      <c r="BA25" s="35">
        <v>38.03</v>
      </c>
      <c r="BB25" s="11">
        <v>132.19999999999999</v>
      </c>
      <c r="BC25" s="11">
        <v>132.19999999999999</v>
      </c>
      <c r="BD25" s="11">
        <v>194</v>
      </c>
      <c r="BE25" s="11">
        <v>126.4</v>
      </c>
      <c r="BF25" s="11">
        <v>126.4</v>
      </c>
      <c r="BG25" s="11">
        <v>110.4</v>
      </c>
      <c r="BH25" s="35">
        <v>48</v>
      </c>
      <c r="BI25" s="11">
        <v>71.52</v>
      </c>
      <c r="BJ25" s="11">
        <v>115.9</v>
      </c>
      <c r="BK25" s="11">
        <v>143.04</v>
      </c>
      <c r="BL25" s="7">
        <v>14.5</v>
      </c>
      <c r="BM25" s="11">
        <v>43</v>
      </c>
      <c r="BN25" s="11">
        <v>26.4</v>
      </c>
      <c r="BO25" s="11"/>
      <c r="BP25" s="3">
        <v>13.7</v>
      </c>
      <c r="BQ25" s="3">
        <v>18.3</v>
      </c>
      <c r="BR25" s="3">
        <v>22.99</v>
      </c>
      <c r="BS25" s="3">
        <v>22.99</v>
      </c>
      <c r="BT25" s="3">
        <v>14.04</v>
      </c>
      <c r="BU25" s="3">
        <v>14.04</v>
      </c>
      <c r="BV25" s="3">
        <v>13.61</v>
      </c>
      <c r="BW25" s="3">
        <v>12.78</v>
      </c>
      <c r="BX25" s="3">
        <v>16.72</v>
      </c>
      <c r="BY25" s="3"/>
    </row>
    <row r="26" spans="1:77" s="48" customFormat="1" x14ac:dyDescent="0.2">
      <c r="A26">
        <v>25</v>
      </c>
      <c r="B26" t="s">
        <v>308</v>
      </c>
      <c r="C26" t="s">
        <v>384</v>
      </c>
      <c r="D26" s="49" t="s">
        <v>132</v>
      </c>
      <c r="E26" s="51">
        <v>0.30933333333333335</v>
      </c>
      <c r="F26" s="51">
        <v>0.28535714285714286</v>
      </c>
      <c r="G26" s="51">
        <v>0.17647058823529413</v>
      </c>
      <c r="H26" s="51">
        <v>0.216536312849162</v>
      </c>
      <c r="I26" s="51">
        <v>0.23527272727272727</v>
      </c>
      <c r="J26" s="51">
        <v>0.35789473684210527</v>
      </c>
      <c r="K26" s="51">
        <v>0.37022727272727274</v>
      </c>
      <c r="L26" s="51">
        <v>0.30909090909090908</v>
      </c>
      <c r="M26" s="51">
        <v>0.37022727272727274</v>
      </c>
      <c r="N26" s="51">
        <v>0.30477272727272725</v>
      </c>
      <c r="O26" s="51">
        <v>0.39524210526315784</v>
      </c>
      <c r="P26" s="51"/>
      <c r="Q26" s="51">
        <v>0.22954337899543381</v>
      </c>
      <c r="R26" s="51">
        <v>0.22727272727272727</v>
      </c>
      <c r="S26" s="51">
        <v>0.22804232804232805</v>
      </c>
      <c r="T26" s="51">
        <v>0.19061538461538463</v>
      </c>
      <c r="U26" s="51">
        <v>0.20268456375838925</v>
      </c>
      <c r="V26" s="51">
        <v>0.2288235294117647</v>
      </c>
      <c r="W26" s="51">
        <v>0.17923076923076925</v>
      </c>
      <c r="X26" s="51">
        <v>0.17651515151515151</v>
      </c>
      <c r="Y26" s="51">
        <v>0.20268456375838925</v>
      </c>
      <c r="Z26" s="51">
        <v>0.24920634920634921</v>
      </c>
      <c r="AA26" s="51">
        <v>0.33139534883720928</v>
      </c>
      <c r="AB26" s="51">
        <v>0.33139534883720928</v>
      </c>
      <c r="AC26" s="51">
        <v>0.25909090909090909</v>
      </c>
      <c r="AD26" s="51">
        <v>0.21209205020920502</v>
      </c>
      <c r="AE26" s="51">
        <v>0.2453287197231834</v>
      </c>
      <c r="AF26" s="51">
        <v>0.3411764705882353</v>
      </c>
      <c r="AG26" s="51">
        <v>0.3411764705882353</v>
      </c>
      <c r="AH26" s="51">
        <v>0.39344827586206893</v>
      </c>
      <c r="AI26" s="51">
        <v>0.39344827586206893</v>
      </c>
      <c r="AJ26" s="51"/>
      <c r="AK26" s="51"/>
      <c r="AL26" s="51">
        <v>0.36363636363636365</v>
      </c>
      <c r="AM26" s="51">
        <v>0.36363636363636365</v>
      </c>
      <c r="AN26" s="51">
        <v>0.36363636363636365</v>
      </c>
      <c r="AO26" s="51">
        <v>0.36363636363636365</v>
      </c>
      <c r="AP26" s="51">
        <v>0.36454545454545456</v>
      </c>
      <c r="AQ26" s="51">
        <v>0.27335907335907333</v>
      </c>
      <c r="AR26" s="51">
        <v>0.27335907335907333</v>
      </c>
      <c r="AS26" s="51">
        <v>0.18888888888888888</v>
      </c>
      <c r="AT26" s="51">
        <v>0.21260504201680672</v>
      </c>
      <c r="AU26" s="51">
        <v>0.23119999999999999</v>
      </c>
      <c r="AV26" s="51">
        <v>0.20431654676258992</v>
      </c>
      <c r="AW26" s="51">
        <v>0.2046511627906977</v>
      </c>
      <c r="AX26" s="51">
        <v>0.2046511627906977</v>
      </c>
      <c r="AY26" s="51">
        <v>0.16686046511627906</v>
      </c>
      <c r="AZ26" s="51">
        <v>0.20461538461538462</v>
      </c>
      <c r="BA26" s="51">
        <v>0.20895604395604397</v>
      </c>
      <c r="BB26" s="51">
        <v>0.34789473684210526</v>
      </c>
      <c r="BC26" s="51">
        <v>0.34789473684210526</v>
      </c>
      <c r="BD26" s="51">
        <v>0.47901234567901235</v>
      </c>
      <c r="BE26" s="51">
        <v>0.19151515151515153</v>
      </c>
      <c r="BF26" s="51">
        <v>0.19151515151515153</v>
      </c>
      <c r="BG26" s="52">
        <v>0.27600000000000002</v>
      </c>
      <c r="BH26" s="51">
        <v>0.27586206896551724</v>
      </c>
      <c r="BI26" s="51">
        <v>0.20434285714285713</v>
      </c>
      <c r="BJ26" s="51">
        <v>0.38633333333333336</v>
      </c>
      <c r="BK26" s="51">
        <v>0.38144</v>
      </c>
      <c r="BL26" s="51">
        <v>0.17261904761904762</v>
      </c>
      <c r="BM26" s="51">
        <v>0.2388888888888889</v>
      </c>
      <c r="BN26" s="51">
        <v>0.12336448598130841</v>
      </c>
      <c r="BO26" s="51">
        <v>0</v>
      </c>
      <c r="BP26" s="51">
        <v>0.14574468085106382</v>
      </c>
      <c r="BQ26" s="51">
        <v>0.16339285714285715</v>
      </c>
      <c r="BR26" s="51">
        <v>0.20526785714285714</v>
      </c>
      <c r="BS26" s="51">
        <v>0.17960937499999999</v>
      </c>
      <c r="BT26" s="51">
        <v>0.27</v>
      </c>
      <c r="BU26" s="51">
        <v>0.27</v>
      </c>
      <c r="BV26" s="51">
        <v>0.2722</v>
      </c>
      <c r="BW26" s="51">
        <v>0.16177215189873417</v>
      </c>
      <c r="BX26" s="51">
        <v>0.14050420168067226</v>
      </c>
      <c r="BY26" s="51"/>
    </row>
    <row r="27" spans="1:77" x14ac:dyDescent="0.2">
      <c r="A27">
        <v>26</v>
      </c>
      <c r="B27" t="s">
        <v>309</v>
      </c>
      <c r="C27" t="s">
        <v>310</v>
      </c>
      <c r="D27" s="6" t="s">
        <v>133</v>
      </c>
      <c r="E27" s="7">
        <v>171400</v>
      </c>
      <c r="F27" s="7">
        <v>150900</v>
      </c>
      <c r="G27" s="7">
        <v>64400</v>
      </c>
      <c r="H27" s="7">
        <v>73900</v>
      </c>
      <c r="I27" s="7">
        <v>89400</v>
      </c>
      <c r="J27" s="7">
        <v>230900</v>
      </c>
      <c r="K27" s="7">
        <v>217900</v>
      </c>
      <c r="L27" s="7">
        <v>257900</v>
      </c>
      <c r="M27" s="7">
        <v>271900</v>
      </c>
      <c r="N27" s="7">
        <v>365900</v>
      </c>
      <c r="O27" s="7">
        <v>365900</v>
      </c>
      <c r="P27" s="7">
        <v>540900</v>
      </c>
      <c r="Q27" s="31">
        <v>152405</v>
      </c>
      <c r="R27" s="7">
        <v>52110</v>
      </c>
      <c r="S27" s="7">
        <v>95238</v>
      </c>
      <c r="T27" s="7">
        <v>52615</v>
      </c>
      <c r="U27" s="7">
        <v>56700</v>
      </c>
      <c r="V27" s="7">
        <v>63050</v>
      </c>
      <c r="W27" s="7">
        <v>52620</v>
      </c>
      <c r="X27" s="7">
        <v>65310</v>
      </c>
      <c r="Y27" s="7">
        <v>69610</v>
      </c>
      <c r="Z27" s="7">
        <v>78460</v>
      </c>
      <c r="AA27" s="31">
        <v>341555</v>
      </c>
      <c r="AB27" s="7">
        <v>379200</v>
      </c>
      <c r="AC27" s="7">
        <v>397730</v>
      </c>
      <c r="AD27" s="7">
        <v>116360</v>
      </c>
      <c r="AE27" s="7">
        <v>122920</v>
      </c>
      <c r="AF27" s="7">
        <v>136985</v>
      </c>
      <c r="AG27" s="7">
        <v>175994</v>
      </c>
      <c r="AH27" s="7">
        <v>157396</v>
      </c>
      <c r="AI27" s="7">
        <v>181890</v>
      </c>
      <c r="AJ27" s="31"/>
      <c r="AK27" s="7"/>
      <c r="AL27" s="7">
        <v>243577</v>
      </c>
      <c r="AM27" s="7">
        <v>287804</v>
      </c>
      <c r="AN27" s="7"/>
      <c r="AO27" s="7"/>
      <c r="AP27" s="7">
        <v>299600</v>
      </c>
      <c r="AQ27" s="31">
        <v>160120</v>
      </c>
      <c r="AR27" s="7">
        <v>162000</v>
      </c>
      <c r="AS27" s="7">
        <v>35605</v>
      </c>
      <c r="AT27" s="7">
        <v>49500</v>
      </c>
      <c r="AU27" s="7">
        <v>52168</v>
      </c>
      <c r="AV27" s="7">
        <v>54700</v>
      </c>
      <c r="AW27" s="7">
        <v>63950</v>
      </c>
      <c r="AX27" s="7">
        <v>68270</v>
      </c>
      <c r="AY27" s="7">
        <v>73030</v>
      </c>
      <c r="AZ27" s="7">
        <v>63950</v>
      </c>
      <c r="BA27" s="31">
        <v>71215</v>
      </c>
      <c r="BB27" s="7">
        <v>192218</v>
      </c>
      <c r="BC27" s="7">
        <v>265000</v>
      </c>
      <c r="BD27" s="7">
        <v>285081</v>
      </c>
      <c r="BE27" s="7"/>
      <c r="BF27" s="7"/>
      <c r="BG27" s="7">
        <v>212281</v>
      </c>
      <c r="BH27" s="31"/>
      <c r="BI27" s="7"/>
      <c r="BJ27" s="7"/>
      <c r="BK27" s="7"/>
      <c r="BL27" s="7">
        <v>47200</v>
      </c>
      <c r="BM27" s="7">
        <v>100450</v>
      </c>
      <c r="BN27" s="7">
        <v>111750</v>
      </c>
      <c r="BO27" s="7">
        <v>46700</v>
      </c>
      <c r="BP27" s="3">
        <v>41049</v>
      </c>
      <c r="BQ27" s="3">
        <v>42410</v>
      </c>
      <c r="BR27" s="3">
        <v>44452</v>
      </c>
      <c r="BS27" s="3">
        <v>46266</v>
      </c>
      <c r="BT27" s="3">
        <v>21636</v>
      </c>
      <c r="BU27" s="3">
        <v>23246</v>
      </c>
      <c r="BV27" s="3">
        <v>19300</v>
      </c>
      <c r="BW27" s="3">
        <v>36965</v>
      </c>
      <c r="BX27" s="3">
        <v>43320</v>
      </c>
      <c r="BY27" s="3">
        <v>55565</v>
      </c>
    </row>
    <row r="28" spans="1:77" x14ac:dyDescent="0.2">
      <c r="A28">
        <v>27</v>
      </c>
      <c r="B28" t="s">
        <v>309</v>
      </c>
      <c r="C28" t="s">
        <v>310</v>
      </c>
      <c r="D28" s="6" t="s">
        <v>134</v>
      </c>
      <c r="E28" s="7">
        <v>170500</v>
      </c>
      <c r="F28" s="7">
        <v>150000</v>
      </c>
      <c r="G28" s="7">
        <v>64000</v>
      </c>
      <c r="H28" s="7">
        <v>73500</v>
      </c>
      <c r="I28" s="7">
        <v>89000</v>
      </c>
      <c r="J28" s="7">
        <v>230000</v>
      </c>
      <c r="K28" s="7">
        <v>217000</v>
      </c>
      <c r="L28" s="7">
        <v>257000</v>
      </c>
      <c r="M28" s="7">
        <v>271000</v>
      </c>
      <c r="N28" s="7">
        <v>365000</v>
      </c>
      <c r="O28" s="7">
        <v>365000</v>
      </c>
      <c r="P28" s="7">
        <v>540000</v>
      </c>
      <c r="Q28" s="31">
        <v>151315</v>
      </c>
      <c r="R28" s="7">
        <v>51710</v>
      </c>
      <c r="S28" s="7">
        <v>95028</v>
      </c>
      <c r="T28" s="7">
        <v>52390</v>
      </c>
      <c r="U28" s="7">
        <v>56470</v>
      </c>
      <c r="V28" s="7">
        <v>62820</v>
      </c>
      <c r="W28" s="7">
        <v>52390</v>
      </c>
      <c r="X28" s="7">
        <v>65090</v>
      </c>
      <c r="Y28" s="7">
        <v>69400</v>
      </c>
      <c r="Z28" s="7">
        <v>78220</v>
      </c>
      <c r="AA28" s="31">
        <v>340195</v>
      </c>
      <c r="AB28" s="7">
        <v>377840</v>
      </c>
      <c r="AC28" s="7">
        <v>396830</v>
      </c>
      <c r="AD28" s="7">
        <v>115900</v>
      </c>
      <c r="AE28" s="7">
        <v>122470</v>
      </c>
      <c r="AF28" s="7">
        <v>136078</v>
      </c>
      <c r="AG28" s="7">
        <v>175540</v>
      </c>
      <c r="AH28" s="7">
        <v>156489</v>
      </c>
      <c r="AI28" s="7">
        <v>181437</v>
      </c>
      <c r="AJ28" s="31">
        <v>286621</v>
      </c>
      <c r="AK28" s="7">
        <v>299320</v>
      </c>
      <c r="AL28" s="7">
        <v>242670</v>
      </c>
      <c r="AM28" s="7">
        <v>286897</v>
      </c>
      <c r="AN28" s="7">
        <v>299320</v>
      </c>
      <c r="AO28" s="7">
        <v>312925</v>
      </c>
      <c r="AP28" s="7">
        <v>299370</v>
      </c>
      <c r="AQ28" s="31">
        <v>158760</v>
      </c>
      <c r="AR28" s="7">
        <v>161000</v>
      </c>
      <c r="AS28" s="7">
        <v>35245</v>
      </c>
      <c r="AT28" s="7">
        <v>49000</v>
      </c>
      <c r="AU28" s="7">
        <v>51710</v>
      </c>
      <c r="AV28" s="7">
        <v>54420</v>
      </c>
      <c r="AW28" s="7">
        <v>63500</v>
      </c>
      <c r="AX28" s="7">
        <v>67812</v>
      </c>
      <c r="AY28" s="7">
        <v>72580</v>
      </c>
      <c r="AZ28" s="7">
        <v>63500</v>
      </c>
      <c r="BA28" s="31">
        <v>70760</v>
      </c>
      <c r="BB28" s="7">
        <v>190854</v>
      </c>
      <c r="BC28" s="7">
        <v>263636</v>
      </c>
      <c r="BD28" s="7">
        <v>283720</v>
      </c>
      <c r="BE28" s="7">
        <v>430846</v>
      </c>
      <c r="BF28" s="7">
        <v>430846</v>
      </c>
      <c r="BG28" s="7">
        <v>211374</v>
      </c>
      <c r="BH28" s="31">
        <v>165000</v>
      </c>
      <c r="BI28" s="7">
        <v>208000</v>
      </c>
      <c r="BJ28" s="7">
        <v>216000</v>
      </c>
      <c r="BK28" s="7">
        <v>270000</v>
      </c>
      <c r="BL28" s="7">
        <v>47000</v>
      </c>
      <c r="BM28" s="7">
        <v>100000</v>
      </c>
      <c r="BN28" s="7">
        <v>110750</v>
      </c>
      <c r="BO28" s="7">
        <v>46500</v>
      </c>
      <c r="BP28" s="3">
        <v>40823</v>
      </c>
      <c r="BQ28" s="3">
        <v>42184</v>
      </c>
      <c r="BR28" s="3">
        <v>44225</v>
      </c>
      <c r="BS28" s="3">
        <v>46040</v>
      </c>
      <c r="BT28" s="3">
        <v>21523</v>
      </c>
      <c r="BU28" s="3">
        <v>23133</v>
      </c>
      <c r="BV28" s="3">
        <v>19200</v>
      </c>
      <c r="BW28" s="3">
        <v>36740</v>
      </c>
      <c r="BX28" s="3">
        <v>43090</v>
      </c>
      <c r="BY28" s="3">
        <v>55340</v>
      </c>
    </row>
    <row r="29" spans="1:77" x14ac:dyDescent="0.2">
      <c r="A29">
        <v>28</v>
      </c>
      <c r="B29" t="s">
        <v>309</v>
      </c>
      <c r="C29" t="s">
        <v>310</v>
      </c>
      <c r="D29" s="6" t="s">
        <v>135</v>
      </c>
      <c r="E29" s="7">
        <v>140000</v>
      </c>
      <c r="F29" s="7">
        <v>123000</v>
      </c>
      <c r="G29" s="7">
        <v>61000</v>
      </c>
      <c r="H29" s="7">
        <v>64500</v>
      </c>
      <c r="I29" s="7">
        <v>73500</v>
      </c>
      <c r="J29" s="7">
        <v>177150</v>
      </c>
      <c r="K29" s="7">
        <v>179000</v>
      </c>
      <c r="L29" s="7">
        <v>181000</v>
      </c>
      <c r="M29" s="7">
        <v>190000</v>
      </c>
      <c r="N29" s="7">
        <v>236000</v>
      </c>
      <c r="O29" s="7">
        <v>254000</v>
      </c>
      <c r="P29" s="7">
        <v>381000</v>
      </c>
      <c r="Q29" s="31">
        <v>112037</v>
      </c>
      <c r="R29" s="7">
        <v>46266</v>
      </c>
      <c r="S29" s="7">
        <v>72575</v>
      </c>
      <c r="T29" s="7">
        <v>46720</v>
      </c>
      <c r="U29" s="7">
        <v>51710</v>
      </c>
      <c r="V29" s="7">
        <v>54880</v>
      </c>
      <c r="W29" s="7">
        <v>49900</v>
      </c>
      <c r="X29" s="7">
        <v>54650</v>
      </c>
      <c r="Y29" s="7">
        <v>58060</v>
      </c>
      <c r="Z29" s="7">
        <v>65310</v>
      </c>
      <c r="AA29" s="31">
        <v>255830</v>
      </c>
      <c r="AB29" s="7">
        <v>255830</v>
      </c>
      <c r="AC29" s="7">
        <v>285760</v>
      </c>
      <c r="AD29" s="7">
        <v>95450</v>
      </c>
      <c r="AE29" s="7">
        <v>101600</v>
      </c>
      <c r="AF29" s="7">
        <v>122470</v>
      </c>
      <c r="AG29" s="7">
        <v>129293</v>
      </c>
      <c r="AH29" s="7">
        <v>136078</v>
      </c>
      <c r="AI29" s="7">
        <v>145149</v>
      </c>
      <c r="AJ29" s="31"/>
      <c r="AK29" s="7"/>
      <c r="AL29" s="7">
        <v>201850</v>
      </c>
      <c r="AM29" s="7">
        <v>208652</v>
      </c>
      <c r="AN29" s="7"/>
      <c r="AO29" s="7"/>
      <c r="AP29" s="7">
        <v>237685</v>
      </c>
      <c r="AQ29" s="31">
        <v>111130</v>
      </c>
      <c r="AR29" s="7">
        <v>117000</v>
      </c>
      <c r="AS29" s="7">
        <v>33565</v>
      </c>
      <c r="AT29" s="7">
        <v>45000</v>
      </c>
      <c r="AU29" s="7">
        <v>46265</v>
      </c>
      <c r="AV29" s="7">
        <v>49885</v>
      </c>
      <c r="AW29" s="7">
        <v>58000</v>
      </c>
      <c r="AX29" s="7">
        <v>58970</v>
      </c>
      <c r="AY29" s="7">
        <v>63280</v>
      </c>
      <c r="AZ29" s="7">
        <v>58000</v>
      </c>
      <c r="BA29" s="31">
        <v>64410</v>
      </c>
      <c r="BB29" s="7">
        <v>164854</v>
      </c>
      <c r="BC29" s="7">
        <v>182798</v>
      </c>
      <c r="BD29" s="7">
        <v>207744</v>
      </c>
      <c r="BE29" s="7">
        <v>291468</v>
      </c>
      <c r="BF29" s="7">
        <v>291468</v>
      </c>
      <c r="BG29" s="7">
        <v>166922</v>
      </c>
      <c r="BH29" s="31">
        <v>105000</v>
      </c>
      <c r="BI29" s="7">
        <v>175000</v>
      </c>
      <c r="BJ29" s="7">
        <v>175000</v>
      </c>
      <c r="BK29" s="7">
        <v>175158</v>
      </c>
      <c r="BL29" s="7">
        <v>43000</v>
      </c>
      <c r="BM29" s="7">
        <v>80000</v>
      </c>
      <c r="BN29" s="7">
        <v>89500</v>
      </c>
      <c r="BO29" s="7">
        <v>43404</v>
      </c>
      <c r="BP29" s="3">
        <v>37875</v>
      </c>
      <c r="BQ29" s="3">
        <v>38555</v>
      </c>
      <c r="BR29" s="3">
        <v>40143</v>
      </c>
      <c r="BS29" s="3">
        <v>40143</v>
      </c>
      <c r="BT29" s="3">
        <v>20275</v>
      </c>
      <c r="BU29" s="3">
        <v>21319</v>
      </c>
      <c r="BV29" s="3">
        <v>18700</v>
      </c>
      <c r="BW29" s="3">
        <v>34020</v>
      </c>
      <c r="BX29" s="3">
        <v>38780</v>
      </c>
      <c r="BY29" s="3">
        <v>51255</v>
      </c>
    </row>
    <row r="30" spans="1:77" x14ac:dyDescent="0.2">
      <c r="A30">
        <v>29</v>
      </c>
      <c r="B30" t="s">
        <v>309</v>
      </c>
      <c r="C30" t="s">
        <v>310</v>
      </c>
      <c r="D30" s="6" t="s">
        <v>136</v>
      </c>
      <c r="E30" s="7">
        <v>130000</v>
      </c>
      <c r="F30" s="7">
        <v>113000</v>
      </c>
      <c r="G30" s="7">
        <v>57000</v>
      </c>
      <c r="H30" s="7">
        <v>60500</v>
      </c>
      <c r="I30" s="7">
        <v>71500</v>
      </c>
      <c r="J30" s="7">
        <v>165142</v>
      </c>
      <c r="K30" s="7">
        <v>169000</v>
      </c>
      <c r="L30" s="7">
        <v>172000</v>
      </c>
      <c r="M30" s="7">
        <v>178000</v>
      </c>
      <c r="N30" s="7">
        <v>222000</v>
      </c>
      <c r="O30" s="7">
        <v>240000</v>
      </c>
      <c r="P30" s="7">
        <v>356000</v>
      </c>
      <c r="Q30" s="31">
        <v>104330</v>
      </c>
      <c r="R30" s="7">
        <v>43545</v>
      </c>
      <c r="S30" s="7">
        <v>63318</v>
      </c>
      <c r="T30" s="7">
        <v>43091</v>
      </c>
      <c r="U30" s="7">
        <v>47630</v>
      </c>
      <c r="V30" s="7">
        <v>51250</v>
      </c>
      <c r="W30" s="7">
        <v>46490</v>
      </c>
      <c r="X30" s="7">
        <v>51480</v>
      </c>
      <c r="Y30" s="7">
        <v>54650</v>
      </c>
      <c r="Z30" s="7">
        <v>61680</v>
      </c>
      <c r="AA30" s="31">
        <v>238815</v>
      </c>
      <c r="AB30" s="7">
        <v>238815</v>
      </c>
      <c r="AC30" s="7">
        <v>242670</v>
      </c>
      <c r="AD30" s="7">
        <v>84550</v>
      </c>
      <c r="AE30" s="7">
        <v>95250</v>
      </c>
      <c r="AF30" s="7">
        <v>112491</v>
      </c>
      <c r="AG30" s="7">
        <v>117934</v>
      </c>
      <c r="AH30" s="7">
        <v>126099</v>
      </c>
      <c r="AI30" s="7">
        <v>130634</v>
      </c>
      <c r="AJ30" s="31"/>
      <c r="AK30" s="7"/>
      <c r="AL30" s="7">
        <v>190510</v>
      </c>
      <c r="AM30" s="7">
        <v>195045</v>
      </c>
      <c r="AN30" s="7"/>
      <c r="AO30" s="7"/>
      <c r="AP30" s="7">
        <v>224530</v>
      </c>
      <c r="AQ30" s="31">
        <v>100458</v>
      </c>
      <c r="AR30" s="7">
        <v>104800</v>
      </c>
      <c r="AS30" s="7">
        <v>30120</v>
      </c>
      <c r="AT30" s="7">
        <v>39500</v>
      </c>
      <c r="AU30" s="7">
        <v>42184</v>
      </c>
      <c r="AV30" s="7">
        <v>44670</v>
      </c>
      <c r="AW30" s="7">
        <v>53500</v>
      </c>
      <c r="AX30" s="7">
        <v>55340</v>
      </c>
      <c r="AY30" s="7">
        <v>55340</v>
      </c>
      <c r="AZ30" s="7">
        <v>53524</v>
      </c>
      <c r="BA30" s="31">
        <v>58965</v>
      </c>
      <c r="BB30" s="7">
        <v>151956</v>
      </c>
      <c r="BC30" s="7">
        <v>166922</v>
      </c>
      <c r="BD30" s="7">
        <v>195043</v>
      </c>
      <c r="BE30" s="7">
        <v>273308</v>
      </c>
      <c r="BF30" s="7">
        <v>273308</v>
      </c>
      <c r="BG30" s="7">
        <v>145150</v>
      </c>
      <c r="BH30" s="31">
        <v>94600</v>
      </c>
      <c r="BI30" s="7"/>
      <c r="BJ30" s="7">
        <v>157000</v>
      </c>
      <c r="BK30" s="7">
        <v>190423</v>
      </c>
      <c r="BL30" s="7">
        <v>37250</v>
      </c>
      <c r="BM30" s="7">
        <v>74000</v>
      </c>
      <c r="BN30" s="7">
        <v>84200</v>
      </c>
      <c r="BO30" s="7">
        <v>41050</v>
      </c>
      <c r="BP30" s="3">
        <v>32432</v>
      </c>
      <c r="BQ30" s="3">
        <v>35834</v>
      </c>
      <c r="BR30" s="3">
        <v>37421</v>
      </c>
      <c r="BS30" s="3">
        <v>37421</v>
      </c>
      <c r="BT30" s="3">
        <v>19141</v>
      </c>
      <c r="BU30" s="3">
        <v>19958</v>
      </c>
      <c r="BV30" s="3">
        <v>17100</v>
      </c>
      <c r="BW30" s="3">
        <v>31975</v>
      </c>
      <c r="BX30" s="3">
        <v>35830</v>
      </c>
      <c r="BY30" s="3">
        <v>48080</v>
      </c>
    </row>
    <row r="31" spans="1:77" x14ac:dyDescent="0.2">
      <c r="A31">
        <v>30</v>
      </c>
      <c r="B31" t="s">
        <v>309</v>
      </c>
      <c r="C31" t="s">
        <v>310</v>
      </c>
      <c r="D31" s="6" t="s">
        <v>137</v>
      </c>
      <c r="E31" s="7">
        <v>41100</v>
      </c>
      <c r="F31" s="7">
        <v>33300</v>
      </c>
      <c r="G31" s="3">
        <v>17390</v>
      </c>
      <c r="H31" s="7">
        <v>19190</v>
      </c>
      <c r="I31" s="7">
        <v>22780</v>
      </c>
      <c r="J31" s="7">
        <v>36400</v>
      </c>
      <c r="K31" s="7">
        <v>48400</v>
      </c>
      <c r="L31" s="7">
        <v>49400</v>
      </c>
      <c r="M31" s="7">
        <v>48150</v>
      </c>
      <c r="N31" s="7">
        <v>51635</v>
      </c>
      <c r="O31" s="7">
        <v>63000</v>
      </c>
      <c r="P31" s="7">
        <v>85000</v>
      </c>
      <c r="Q31" s="31">
        <v>38100</v>
      </c>
      <c r="R31" s="7">
        <v>12220</v>
      </c>
      <c r="S31" s="7">
        <v>18597</v>
      </c>
      <c r="T31" s="7">
        <v>15445</v>
      </c>
      <c r="U31" s="7">
        <v>16030</v>
      </c>
      <c r="V31" s="7">
        <v>17740</v>
      </c>
      <c r="W31" s="7">
        <v>15530</v>
      </c>
      <c r="X31" s="7">
        <v>9800</v>
      </c>
      <c r="Y31" s="7">
        <v>11610</v>
      </c>
      <c r="Z31" s="7">
        <v>14690</v>
      </c>
      <c r="AA31" s="31">
        <v>69625</v>
      </c>
      <c r="AB31" s="7">
        <v>62820</v>
      </c>
      <c r="AC31" s="7">
        <v>61186</v>
      </c>
      <c r="AD31" s="7">
        <v>25690</v>
      </c>
      <c r="AE31" s="7">
        <v>29470</v>
      </c>
      <c r="AF31" s="7">
        <v>34065</v>
      </c>
      <c r="AG31" s="7">
        <v>35652</v>
      </c>
      <c r="AH31" s="7">
        <v>39140</v>
      </c>
      <c r="AI31" s="7">
        <v>45541</v>
      </c>
      <c r="AJ31" s="31"/>
      <c r="AK31" s="7"/>
      <c r="AL31" s="7">
        <v>54635</v>
      </c>
      <c r="AM31" s="7">
        <v>56925</v>
      </c>
      <c r="AN31" s="7"/>
      <c r="AO31" s="7"/>
      <c r="AP31" s="7">
        <v>68570</v>
      </c>
      <c r="AQ31" s="31">
        <v>30719</v>
      </c>
      <c r="AR31" s="7">
        <v>29257</v>
      </c>
      <c r="AS31" s="7">
        <v>9570</v>
      </c>
      <c r="AT31" s="7">
        <v>14000</v>
      </c>
      <c r="AU31" s="7">
        <v>15510</v>
      </c>
      <c r="AV31" s="7">
        <v>15265</v>
      </c>
      <c r="AW31" s="7">
        <v>17953</v>
      </c>
      <c r="AX31" s="7">
        <v>18802</v>
      </c>
      <c r="AY31" s="7">
        <v>18721</v>
      </c>
      <c r="AZ31" s="7">
        <v>17619</v>
      </c>
      <c r="BA31" s="31">
        <v>17350</v>
      </c>
      <c r="BB31" s="7">
        <v>48330</v>
      </c>
      <c r="BC31" s="7">
        <v>48330</v>
      </c>
      <c r="BD31" s="7">
        <v>55566</v>
      </c>
      <c r="BE31" s="7">
        <v>85489</v>
      </c>
      <c r="BF31" s="7">
        <v>78452</v>
      </c>
      <c r="BG31" s="7">
        <v>33355</v>
      </c>
      <c r="BH31" s="31">
        <v>23000</v>
      </c>
      <c r="BI31" s="7">
        <v>42000</v>
      </c>
      <c r="BJ31" s="7">
        <v>40000</v>
      </c>
      <c r="BK31" s="7">
        <v>58000</v>
      </c>
      <c r="BL31" s="7">
        <v>8200</v>
      </c>
      <c r="BM31" s="7">
        <v>18000</v>
      </c>
      <c r="BN31" s="7">
        <v>25200</v>
      </c>
      <c r="BO31" s="7">
        <v>11000</v>
      </c>
      <c r="BP31" s="3">
        <v>9072</v>
      </c>
      <c r="BQ31" s="3">
        <v>11749</v>
      </c>
      <c r="BR31" s="3">
        <v>12429</v>
      </c>
      <c r="BS31" s="3">
        <v>11265</v>
      </c>
      <c r="BT31" s="3">
        <v>5488</v>
      </c>
      <c r="BU31" s="3">
        <v>6295</v>
      </c>
      <c r="BV31" s="3">
        <v>5515</v>
      </c>
      <c r="BW31" s="3">
        <v>9302</v>
      </c>
      <c r="BX31" s="3">
        <v>11108</v>
      </c>
      <c r="BY31" s="3">
        <v>16525</v>
      </c>
    </row>
    <row r="32" spans="1:77" x14ac:dyDescent="0.2">
      <c r="A32">
        <v>31</v>
      </c>
      <c r="B32" t="s">
        <v>309</v>
      </c>
      <c r="C32" t="s">
        <v>310</v>
      </c>
      <c r="D32" s="6" t="s">
        <v>138</v>
      </c>
      <c r="E32" s="7">
        <v>27100</v>
      </c>
      <c r="F32" s="7">
        <v>21500</v>
      </c>
      <c r="G32" s="3">
        <v>5360</v>
      </c>
      <c r="H32" s="7">
        <v>13500</v>
      </c>
      <c r="I32" s="7">
        <v>19060</v>
      </c>
      <c r="J32" s="7">
        <v>0</v>
      </c>
      <c r="K32" s="7">
        <v>18600</v>
      </c>
      <c r="L32" s="7">
        <v>21220</v>
      </c>
      <c r="M32" s="7">
        <v>33160</v>
      </c>
      <c r="N32" s="7">
        <v>31450</v>
      </c>
      <c r="O32" s="7">
        <v>29311</v>
      </c>
      <c r="P32" s="7">
        <v>15400</v>
      </c>
      <c r="Q32" s="36">
        <v>12851.8</v>
      </c>
      <c r="R32" s="29">
        <v>8921.4</v>
      </c>
      <c r="S32" s="29">
        <v>24366.400000000001</v>
      </c>
      <c r="T32" s="29">
        <v>9118.4</v>
      </c>
      <c r="U32" s="29">
        <v>8705</v>
      </c>
      <c r="V32" s="29">
        <v>13366</v>
      </c>
      <c r="W32" s="29">
        <v>5280</v>
      </c>
      <c r="X32" s="29">
        <v>7830.8</v>
      </c>
      <c r="Y32" s="29">
        <v>10995.8</v>
      </c>
      <c r="Z32" s="29">
        <v>15920.8</v>
      </c>
      <c r="AA32" s="31">
        <v>24170</v>
      </c>
      <c r="AB32" s="7">
        <v>43110</v>
      </c>
      <c r="AC32" s="7"/>
      <c r="AD32" s="7">
        <v>22610</v>
      </c>
      <c r="AE32" s="7">
        <v>21600</v>
      </c>
      <c r="AF32" s="7">
        <v>18098</v>
      </c>
      <c r="AG32" s="7"/>
      <c r="AH32" s="7">
        <v>19050</v>
      </c>
      <c r="AI32" s="7"/>
      <c r="AJ32" s="31"/>
      <c r="AK32" s="7"/>
      <c r="AL32" s="7"/>
      <c r="AM32" s="7"/>
      <c r="AN32" s="7"/>
      <c r="AO32" s="7"/>
      <c r="AP32" s="7"/>
      <c r="AQ32" s="31">
        <v>15516.2</v>
      </c>
      <c r="AR32" s="7">
        <v>11988</v>
      </c>
      <c r="AS32" s="7">
        <v>3495</v>
      </c>
      <c r="AT32" s="7">
        <v>12484</v>
      </c>
      <c r="AU32" s="7">
        <v>12792</v>
      </c>
      <c r="AV32" s="7">
        <v>12600</v>
      </c>
      <c r="AW32" s="7">
        <v>10252</v>
      </c>
      <c r="AX32" s="7">
        <v>14620</v>
      </c>
      <c r="AY32" s="7">
        <v>14887</v>
      </c>
      <c r="AZ32" s="7">
        <v>12728</v>
      </c>
      <c r="BA32" s="31">
        <v>13659.4</v>
      </c>
      <c r="BB32" s="7">
        <v>32000</v>
      </c>
      <c r="BC32" s="7">
        <v>32000</v>
      </c>
      <c r="BD32" s="7">
        <v>30343</v>
      </c>
      <c r="BE32" s="7"/>
      <c r="BF32" s="7"/>
      <c r="BG32" s="7">
        <v>19138</v>
      </c>
      <c r="BH32" s="31">
        <v>9160</v>
      </c>
      <c r="BI32" s="7"/>
      <c r="BJ32" s="7">
        <v>0</v>
      </c>
      <c r="BK32" s="29">
        <v>17290.400000000001</v>
      </c>
      <c r="BL32" s="7">
        <v>3550</v>
      </c>
      <c r="BM32" s="7">
        <v>11660</v>
      </c>
      <c r="BN32" s="7">
        <v>18999.599999999999</v>
      </c>
      <c r="BO32" s="7">
        <v>6910</v>
      </c>
      <c r="BP32" s="3">
        <v>7213</v>
      </c>
      <c r="BQ32" s="3">
        <v>7848</v>
      </c>
      <c r="BR32" s="3">
        <v>8982</v>
      </c>
      <c r="BS32" s="3">
        <v>10095</v>
      </c>
      <c r="BT32" s="3">
        <v>3630</v>
      </c>
      <c r="BU32" s="3">
        <v>3006</v>
      </c>
      <c r="BV32" s="3">
        <v>3498.2</v>
      </c>
      <c r="BW32" s="3">
        <v>6355</v>
      </c>
      <c r="BX32" s="3">
        <v>7805</v>
      </c>
      <c r="BY32" s="3">
        <v>13093</v>
      </c>
    </row>
    <row r="33" spans="1:77" x14ac:dyDescent="0.2">
      <c r="A33">
        <v>32</v>
      </c>
      <c r="B33" t="s">
        <v>309</v>
      </c>
      <c r="C33" t="s">
        <v>310</v>
      </c>
      <c r="D33" s="6" t="s">
        <v>139</v>
      </c>
      <c r="E33" s="7">
        <v>25270</v>
      </c>
      <c r="F33" s="7">
        <v>20710</v>
      </c>
      <c r="G33" s="7">
        <v>11780</v>
      </c>
      <c r="H33" s="7">
        <v>14250</v>
      </c>
      <c r="I33" s="7">
        <v>17670</v>
      </c>
      <c r="J33" s="7">
        <v>24035</v>
      </c>
      <c r="K33" s="7">
        <v>28025</v>
      </c>
      <c r="L33" s="7">
        <v>24890</v>
      </c>
      <c r="M33" s="7">
        <v>28025</v>
      </c>
      <c r="N33" s="7">
        <v>29735</v>
      </c>
      <c r="O33" s="7">
        <v>36100</v>
      </c>
      <c r="P33" s="7">
        <v>52725</v>
      </c>
      <c r="Q33" s="31">
        <v>13965</v>
      </c>
      <c r="R33" s="7">
        <v>10070</v>
      </c>
      <c r="S33" s="7">
        <v>12920</v>
      </c>
      <c r="T33" s="7">
        <v>10925</v>
      </c>
      <c r="U33" s="7">
        <v>12160</v>
      </c>
      <c r="V33" s="7">
        <v>13870</v>
      </c>
      <c r="W33" s="7">
        <v>10260</v>
      </c>
      <c r="X33" s="7">
        <v>10260</v>
      </c>
      <c r="Y33" s="7">
        <v>12160</v>
      </c>
      <c r="Z33" s="7">
        <v>15200</v>
      </c>
      <c r="AA33" s="31">
        <v>36670</v>
      </c>
      <c r="AB33" s="7">
        <v>36670</v>
      </c>
      <c r="AC33" s="7">
        <v>39140</v>
      </c>
      <c r="AD33" s="7">
        <v>17670</v>
      </c>
      <c r="AE33" s="7">
        <v>22705</v>
      </c>
      <c r="AF33" s="7">
        <v>33912</v>
      </c>
      <c r="AG33" s="7">
        <v>16530</v>
      </c>
      <c r="AH33" s="7">
        <v>24795</v>
      </c>
      <c r="AI33" s="7">
        <v>20520</v>
      </c>
      <c r="AJ33" s="31">
        <v>25745</v>
      </c>
      <c r="AK33" s="7">
        <v>23750</v>
      </c>
      <c r="AL33" s="7">
        <v>35625</v>
      </c>
      <c r="AM33" s="7">
        <v>29450</v>
      </c>
      <c r="AN33" s="7"/>
      <c r="AO33" s="7"/>
      <c r="AP33" s="7"/>
      <c r="AQ33" s="31">
        <v>17955</v>
      </c>
      <c r="AR33" s="7">
        <v>17955</v>
      </c>
      <c r="AS33" s="7">
        <v>6460</v>
      </c>
      <c r="AT33" s="7">
        <v>9215</v>
      </c>
      <c r="AU33" s="7">
        <v>9975</v>
      </c>
      <c r="AV33" s="7">
        <v>11590</v>
      </c>
      <c r="AW33" s="7">
        <v>14725</v>
      </c>
      <c r="AX33" s="7">
        <v>14725</v>
      </c>
      <c r="AY33" s="7">
        <v>14725</v>
      </c>
      <c r="AZ33" s="7">
        <v>10830</v>
      </c>
      <c r="BA33" s="31">
        <v>14535</v>
      </c>
      <c r="BB33" s="7">
        <v>26315</v>
      </c>
      <c r="BC33" s="7">
        <v>26315</v>
      </c>
      <c r="BD33" s="7">
        <v>30685</v>
      </c>
      <c r="BE33" s="7">
        <v>45695</v>
      </c>
      <c r="BF33" s="7">
        <v>48545</v>
      </c>
      <c r="BG33" s="7">
        <v>28880</v>
      </c>
      <c r="BH33" s="31">
        <v>13300</v>
      </c>
      <c r="BI33" s="7">
        <v>22230</v>
      </c>
      <c r="BJ33" s="7">
        <v>22325</v>
      </c>
      <c r="BK33" s="7">
        <v>29640</v>
      </c>
      <c r="BL33" s="7">
        <v>6460</v>
      </c>
      <c r="BM33" s="7">
        <v>14630</v>
      </c>
      <c r="BN33" s="7">
        <v>18620</v>
      </c>
      <c r="BO33" s="7">
        <v>9690</v>
      </c>
      <c r="BP33" s="3">
        <v>6650</v>
      </c>
      <c r="BQ33" s="3">
        <v>8075</v>
      </c>
      <c r="BR33" s="3">
        <v>9500</v>
      </c>
      <c r="BS33" s="3">
        <v>10925</v>
      </c>
      <c r="BT33" s="3">
        <v>4940</v>
      </c>
      <c r="BU33" s="3">
        <v>4940</v>
      </c>
      <c r="BV33" s="3">
        <v>4750</v>
      </c>
      <c r="BW33" s="3">
        <v>6650</v>
      </c>
      <c r="BX33" s="3">
        <v>10165</v>
      </c>
      <c r="BY33" s="3">
        <v>13015</v>
      </c>
    </row>
    <row r="34" spans="1:77" x14ac:dyDescent="0.2">
      <c r="A34" s="57">
        <v>33</v>
      </c>
      <c r="B34" t="s">
        <v>309</v>
      </c>
      <c r="C34" t="s">
        <v>310</v>
      </c>
      <c r="D34" s="6" t="s">
        <v>140</v>
      </c>
      <c r="E34" s="7">
        <v>56330</v>
      </c>
      <c r="F34" s="7">
        <v>49624</v>
      </c>
      <c r="G34" s="7">
        <v>13020</v>
      </c>
      <c r="H34" s="7">
        <v>17940</v>
      </c>
      <c r="I34" s="7">
        <v>23330</v>
      </c>
      <c r="J34" s="7">
        <v>85765</v>
      </c>
      <c r="K34" s="7">
        <v>70786</v>
      </c>
      <c r="L34" s="7">
        <v>111882</v>
      </c>
      <c r="M34" s="7">
        <v>113125</v>
      </c>
      <c r="N34" s="7">
        <v>164875</v>
      </c>
      <c r="O34" s="7">
        <v>151890</v>
      </c>
      <c r="P34" s="7">
        <v>216275</v>
      </c>
      <c r="Q34" s="31">
        <v>71126</v>
      </c>
      <c r="R34" s="7">
        <v>9965</v>
      </c>
      <c r="S34" s="7">
        <v>35944</v>
      </c>
      <c r="T34" s="7">
        <v>13819</v>
      </c>
      <c r="U34" s="7">
        <v>12441</v>
      </c>
      <c r="V34" s="7">
        <v>15580</v>
      </c>
      <c r="W34" s="7">
        <v>11170</v>
      </c>
      <c r="X34" s="7">
        <v>18390</v>
      </c>
      <c r="Y34" s="7">
        <v>19655</v>
      </c>
      <c r="Z34" s="7">
        <v>21540</v>
      </c>
      <c r="AA34" s="31">
        <v>134335</v>
      </c>
      <c r="AB34" s="7">
        <v>165175</v>
      </c>
      <c r="AC34" s="7">
        <v>176206</v>
      </c>
      <c r="AD34" s="7">
        <v>40190</v>
      </c>
      <c r="AE34" s="7">
        <v>33785</v>
      </c>
      <c r="AF34" s="7">
        <v>21245</v>
      </c>
      <c r="AG34" s="7">
        <v>75222</v>
      </c>
      <c r="AH34" s="7">
        <v>44559</v>
      </c>
      <c r="AI34" s="7">
        <v>71015</v>
      </c>
      <c r="AJ34" s="31"/>
      <c r="AK34" s="7"/>
      <c r="AL34" s="7">
        <v>71170</v>
      </c>
      <c r="AM34" s="7">
        <v>119327</v>
      </c>
      <c r="AN34" s="7"/>
      <c r="AO34" s="7"/>
      <c r="AP34" s="7"/>
      <c r="AQ34" s="31">
        <v>71066</v>
      </c>
      <c r="AR34" s="7">
        <v>67545</v>
      </c>
      <c r="AS34" s="7">
        <v>8235</v>
      </c>
      <c r="AT34" s="7">
        <v>14385</v>
      </c>
      <c r="AU34" s="7">
        <v>13935</v>
      </c>
      <c r="AV34" s="7">
        <v>13530</v>
      </c>
      <c r="AW34" s="7">
        <v>13205</v>
      </c>
      <c r="AX34" s="7">
        <v>17457</v>
      </c>
      <c r="AY34" s="7">
        <v>21235</v>
      </c>
      <c r="AZ34" s="7">
        <v>19417</v>
      </c>
      <c r="BA34" s="31">
        <v>16810</v>
      </c>
      <c r="BB34" s="7">
        <v>53195</v>
      </c>
      <c r="BC34" s="7">
        <v>115957</v>
      </c>
      <c r="BD34" s="7">
        <v>118954</v>
      </c>
      <c r="BE34" s="7">
        <v>197332</v>
      </c>
      <c r="BF34" s="7">
        <v>187445</v>
      </c>
      <c r="BG34" s="7">
        <v>70699</v>
      </c>
      <c r="BH34" s="31">
        <v>80100</v>
      </c>
      <c r="BI34" s="7">
        <v>185770</v>
      </c>
      <c r="BJ34" s="7">
        <v>76675</v>
      </c>
      <c r="BK34" s="7">
        <v>107960</v>
      </c>
      <c r="BL34" s="7">
        <v>11490</v>
      </c>
      <c r="BM34" s="7">
        <v>30070</v>
      </c>
      <c r="BN34" s="7">
        <v>33130</v>
      </c>
      <c r="BO34" s="7">
        <v>6760</v>
      </c>
      <c r="BP34" s="3">
        <v>10813</v>
      </c>
      <c r="BQ34" s="3">
        <v>10023</v>
      </c>
      <c r="BR34" s="3">
        <v>9732</v>
      </c>
      <c r="BS34" s="3">
        <v>8955</v>
      </c>
      <c r="BT34" s="3">
        <v>2930</v>
      </c>
      <c r="BU34" s="3">
        <v>4530</v>
      </c>
      <c r="BV34" s="3">
        <v>2865</v>
      </c>
      <c r="BW34" s="3">
        <v>7417</v>
      </c>
      <c r="BX34" s="3">
        <v>8332</v>
      </c>
      <c r="BY34" s="3">
        <v>10770</v>
      </c>
    </row>
    <row r="35" spans="1:77" x14ac:dyDescent="0.2">
      <c r="A35">
        <v>34</v>
      </c>
      <c r="B35" t="s">
        <v>309</v>
      </c>
      <c r="C35" t="s">
        <v>310</v>
      </c>
      <c r="D35" s="6" t="s">
        <v>141</v>
      </c>
      <c r="E35" s="7">
        <v>88900</v>
      </c>
      <c r="F35" s="7">
        <v>79666</v>
      </c>
      <c r="G35" s="7">
        <v>39200</v>
      </c>
      <c r="H35" s="7">
        <v>41310</v>
      </c>
      <c r="I35" s="7">
        <v>48000</v>
      </c>
      <c r="J35" s="7">
        <v>120200</v>
      </c>
      <c r="K35" s="7">
        <v>118189</v>
      </c>
      <c r="L35" s="7">
        <v>120228</v>
      </c>
      <c r="M35" s="7">
        <v>129850</v>
      </c>
      <c r="N35" s="7">
        <v>170390</v>
      </c>
      <c r="O35" s="7">
        <v>177010</v>
      </c>
      <c r="P35" s="7">
        <v>271000</v>
      </c>
      <c r="Q35" s="31">
        <v>66224</v>
      </c>
      <c r="R35" s="7">
        <v>31675</v>
      </c>
      <c r="S35" s="7">
        <v>46164</v>
      </c>
      <c r="T35" s="7">
        <v>27646</v>
      </c>
      <c r="U35" s="7">
        <v>31869</v>
      </c>
      <c r="V35" s="7">
        <v>33370</v>
      </c>
      <c r="W35" s="7">
        <v>30960</v>
      </c>
      <c r="X35" s="7">
        <v>36440</v>
      </c>
      <c r="Y35" s="7">
        <v>37585</v>
      </c>
      <c r="Z35" s="7">
        <v>41480</v>
      </c>
      <c r="AA35" s="31">
        <v>169190</v>
      </c>
      <c r="AB35" s="7">
        <v>175995</v>
      </c>
      <c r="AC35" s="7">
        <v>181484</v>
      </c>
      <c r="AD35" s="7">
        <v>58040</v>
      </c>
      <c r="AE35" s="7">
        <v>65980</v>
      </c>
      <c r="AF35" s="7">
        <v>80921</v>
      </c>
      <c r="AG35" s="7">
        <v>83788</v>
      </c>
      <c r="AH35" s="7">
        <v>87135</v>
      </c>
      <c r="AI35" s="7">
        <v>89902</v>
      </c>
      <c r="AJ35" s="31"/>
      <c r="AK35" s="7"/>
      <c r="AL35" s="7">
        <v>135875</v>
      </c>
      <c r="AM35" s="7">
        <v>138120</v>
      </c>
      <c r="AN35" s="7"/>
      <c r="AO35" s="7"/>
      <c r="AP35" s="7">
        <v>155960</v>
      </c>
      <c r="AQ35" s="31">
        <v>69739</v>
      </c>
      <c r="AR35" s="7">
        <v>75500</v>
      </c>
      <c r="AS35" s="7">
        <v>20550</v>
      </c>
      <c r="AT35" s="7">
        <v>25400</v>
      </c>
      <c r="AU35" s="7">
        <v>27800</v>
      </c>
      <c r="AV35" s="7">
        <v>29300</v>
      </c>
      <c r="AW35" s="7">
        <v>35570</v>
      </c>
      <c r="AX35" s="7">
        <v>35630</v>
      </c>
      <c r="AY35" s="7">
        <v>36620</v>
      </c>
      <c r="AZ35" s="7">
        <v>33253</v>
      </c>
      <c r="BA35" s="31">
        <v>39415</v>
      </c>
      <c r="BB35" s="7">
        <v>111344</v>
      </c>
      <c r="BC35" s="7">
        <v>121364</v>
      </c>
      <c r="BD35" s="7">
        <v>134081</v>
      </c>
      <c r="BE35" s="7">
        <v>187819</v>
      </c>
      <c r="BF35" s="7">
        <v>194856</v>
      </c>
      <c r="BG35" s="7">
        <v>111795</v>
      </c>
      <c r="BH35" s="31">
        <v>71600</v>
      </c>
      <c r="BI35" s="7"/>
      <c r="BJ35" s="7">
        <v>117000</v>
      </c>
      <c r="BK35" s="7">
        <v>132400</v>
      </c>
      <c r="BL35" s="7">
        <v>29050</v>
      </c>
      <c r="BM35" s="7">
        <v>55300</v>
      </c>
      <c r="BN35" s="7">
        <v>59000</v>
      </c>
      <c r="BO35" s="7">
        <v>30050</v>
      </c>
      <c r="BP35" s="3">
        <v>23360</v>
      </c>
      <c r="BQ35" s="3">
        <v>24086</v>
      </c>
      <c r="BR35" s="3">
        <v>24993</v>
      </c>
      <c r="BS35" s="3">
        <v>26160</v>
      </c>
      <c r="BT35" s="3">
        <v>13653</v>
      </c>
      <c r="BU35" s="3">
        <v>13663</v>
      </c>
      <c r="BV35" s="3">
        <v>11585</v>
      </c>
      <c r="BW35" s="3">
        <v>22673</v>
      </c>
      <c r="BX35" s="3">
        <v>24593</v>
      </c>
      <c r="BY35" s="3">
        <v>31555</v>
      </c>
    </row>
    <row r="36" spans="1:77" s="48" customFormat="1" x14ac:dyDescent="0.2">
      <c r="A36">
        <v>35</v>
      </c>
      <c r="B36" t="s">
        <v>312</v>
      </c>
      <c r="D36" s="49" t="s">
        <v>142</v>
      </c>
      <c r="E36" s="50">
        <v>0.52140762463343104</v>
      </c>
      <c r="F36" s="50">
        <v>0.53110666666666662</v>
      </c>
      <c r="G36" s="50">
        <v>0.61250000000000004</v>
      </c>
      <c r="H36" s="50">
        <v>0.56204081632653058</v>
      </c>
      <c r="I36" s="50">
        <v>0.5393258426966292</v>
      </c>
      <c r="J36" s="50">
        <v>0.52260869565217394</v>
      </c>
      <c r="K36" s="50">
        <v>0.54464976958525346</v>
      </c>
      <c r="L36" s="50">
        <v>0.46781322957198446</v>
      </c>
      <c r="M36" s="50">
        <v>0.47915129151291513</v>
      </c>
      <c r="N36" s="50">
        <v>0.46682191780821919</v>
      </c>
      <c r="O36" s="50">
        <v>0.48495890410958903</v>
      </c>
      <c r="P36" s="50">
        <v>0.50185185185185188</v>
      </c>
      <c r="Q36" s="50">
        <v>0.43765654429501372</v>
      </c>
      <c r="R36" s="50">
        <v>0.61255076387545926</v>
      </c>
      <c r="S36" s="50">
        <v>0.48579366081575959</v>
      </c>
      <c r="T36" s="50">
        <v>0.52769612521473563</v>
      </c>
      <c r="U36" s="50">
        <v>0.56435275367451743</v>
      </c>
      <c r="V36" s="50">
        <v>0.53120025469595666</v>
      </c>
      <c r="W36" s="50">
        <v>0.59095247184577204</v>
      </c>
      <c r="X36" s="50">
        <v>0.55984022123214017</v>
      </c>
      <c r="Y36" s="50">
        <v>0.54157060518731992</v>
      </c>
      <c r="Z36" s="50">
        <v>0.53029915622602919</v>
      </c>
      <c r="AA36" s="50">
        <v>0.49733241229294961</v>
      </c>
      <c r="AB36" s="50">
        <v>0.46579239889900487</v>
      </c>
      <c r="AC36" s="50">
        <v>0.4573343749212509</v>
      </c>
      <c r="AD36" s="50">
        <v>0.5007765314926661</v>
      </c>
      <c r="AE36" s="50">
        <v>0.53874418224871401</v>
      </c>
      <c r="AF36" s="50">
        <v>0.59466629433119245</v>
      </c>
      <c r="AG36" s="50">
        <v>0.47731571151874219</v>
      </c>
      <c r="AH36" s="50">
        <v>0.55681229990606373</v>
      </c>
      <c r="AI36" s="50">
        <v>0.49549981536290832</v>
      </c>
      <c r="AJ36" s="50"/>
      <c r="AK36" s="50"/>
      <c r="AL36" s="50">
        <v>0.55991675938517327</v>
      </c>
      <c r="AM36" s="50">
        <v>0.48142713238549029</v>
      </c>
      <c r="AN36" s="50"/>
      <c r="AO36" s="50"/>
      <c r="AP36" s="50">
        <v>0.52096068410328356</v>
      </c>
      <c r="AQ36" s="50">
        <v>0.43927311665406904</v>
      </c>
      <c r="AR36" s="50">
        <v>0.46894409937888198</v>
      </c>
      <c r="AS36" s="50">
        <v>0.58306142715278764</v>
      </c>
      <c r="AT36" s="50">
        <v>0.51836734693877551</v>
      </c>
      <c r="AU36" s="50">
        <v>0.53761361438793265</v>
      </c>
      <c r="AV36" s="50">
        <v>0.53840499816244025</v>
      </c>
      <c r="AW36" s="50">
        <v>0.5601574803149606</v>
      </c>
      <c r="AX36" s="50">
        <v>0.52542322892703353</v>
      </c>
      <c r="AY36" s="50">
        <v>0.50454670708184068</v>
      </c>
      <c r="AZ36" s="50">
        <v>0.52366929133858264</v>
      </c>
      <c r="BA36" s="50">
        <v>0.55702374222724704</v>
      </c>
      <c r="BB36" s="50">
        <v>0.5833988284238214</v>
      </c>
      <c r="BC36" s="50">
        <v>0.46034684185771291</v>
      </c>
      <c r="BD36" s="50">
        <v>0.47258212322007614</v>
      </c>
      <c r="BE36" s="50">
        <v>0.43593070377814813</v>
      </c>
      <c r="BF36" s="50">
        <v>0.45226368586455484</v>
      </c>
      <c r="BG36" s="50">
        <v>0.52889664764824429</v>
      </c>
      <c r="BH36" s="50">
        <v>0.43393939393939396</v>
      </c>
      <c r="BI36" s="50"/>
      <c r="BJ36" s="50">
        <v>0.54166666666666663</v>
      </c>
      <c r="BK36" s="50">
        <v>0.49037037037037035</v>
      </c>
      <c r="BL36" s="50">
        <v>0.61808510638297876</v>
      </c>
      <c r="BM36" s="50">
        <v>0.55300000000000005</v>
      </c>
      <c r="BN36" s="50">
        <v>0.53273137697516926</v>
      </c>
      <c r="BO36" s="50">
        <v>0.64623655913978495</v>
      </c>
      <c r="BP36" s="50">
        <v>0.57222644097690023</v>
      </c>
      <c r="BQ36" s="50">
        <v>0.57097477716669831</v>
      </c>
      <c r="BR36" s="50">
        <v>0.56513284341435843</v>
      </c>
      <c r="BS36" s="50">
        <v>0.56820156385751519</v>
      </c>
      <c r="BT36" s="50">
        <v>0.63434465455559175</v>
      </c>
      <c r="BU36" s="50">
        <v>0.59062810703324253</v>
      </c>
      <c r="BV36" s="50">
        <v>0.60338541666666667</v>
      </c>
      <c r="BW36" s="50">
        <v>0.61712030484485569</v>
      </c>
      <c r="BX36" s="50">
        <v>0.57073566952889299</v>
      </c>
      <c r="BY36" s="50">
        <v>0.57020238525478861</v>
      </c>
    </row>
    <row r="37" spans="1:77" s="48" customFormat="1" x14ac:dyDescent="0.2">
      <c r="A37" s="57">
        <v>36</v>
      </c>
      <c r="B37" t="s">
        <v>312</v>
      </c>
      <c r="D37" s="49" t="s">
        <v>143</v>
      </c>
      <c r="E37" s="50">
        <v>0.24105571847507332</v>
      </c>
      <c r="F37" s="50">
        <v>0.222</v>
      </c>
      <c r="G37" s="50">
        <v>0.27171875000000001</v>
      </c>
      <c r="H37" s="50">
        <v>0.26108843537414966</v>
      </c>
      <c r="I37" s="50">
        <v>0.25595505617977526</v>
      </c>
      <c r="J37" s="50">
        <v>0.1582608695652174</v>
      </c>
      <c r="K37" s="50">
        <v>0.22304147465437787</v>
      </c>
      <c r="L37" s="50">
        <v>0.19221789883268484</v>
      </c>
      <c r="M37" s="50">
        <v>0.17767527675276754</v>
      </c>
      <c r="N37" s="50">
        <v>0.14146575342465753</v>
      </c>
      <c r="O37" s="50">
        <v>0.17260273972602741</v>
      </c>
      <c r="P37" s="50">
        <v>0.15740740740740741</v>
      </c>
      <c r="Q37" s="50">
        <v>0.251792618048442</v>
      </c>
      <c r="R37" s="50">
        <v>0.23631792690001935</v>
      </c>
      <c r="S37" s="50">
        <v>0.19570021467356991</v>
      </c>
      <c r="T37" s="50">
        <v>0.29480816949799582</v>
      </c>
      <c r="U37" s="50">
        <v>0.283867540286878</v>
      </c>
      <c r="V37" s="50">
        <v>0.28239414199299584</v>
      </c>
      <c r="W37" s="50">
        <v>0.29643061652987213</v>
      </c>
      <c r="X37" s="50">
        <v>0.15056076202181595</v>
      </c>
      <c r="Y37" s="50">
        <v>0.16729106628242074</v>
      </c>
      <c r="Z37" s="50">
        <v>0.18780363078496548</v>
      </c>
      <c r="AA37" s="50">
        <v>0.20466203206984229</v>
      </c>
      <c r="AB37" s="50">
        <v>0.16626085115392758</v>
      </c>
      <c r="AC37" s="50">
        <v>0.1541869314315954</v>
      </c>
      <c r="AD37" s="50">
        <v>0.22165660051768765</v>
      </c>
      <c r="AE37" s="50">
        <v>0.24063035845513187</v>
      </c>
      <c r="AF37" s="50">
        <v>0.25033436705418949</v>
      </c>
      <c r="AG37" s="50">
        <v>0.20309900877292925</v>
      </c>
      <c r="AH37" s="50">
        <v>0.25011342650282131</v>
      </c>
      <c r="AI37" s="50">
        <v>0.25100172511670715</v>
      </c>
      <c r="AJ37" s="50"/>
      <c r="AK37" s="50"/>
      <c r="AL37" s="50">
        <v>0.22514113817117898</v>
      </c>
      <c r="AM37" s="50">
        <v>0.19841615632090959</v>
      </c>
      <c r="AN37" s="50"/>
      <c r="AO37" s="50"/>
      <c r="AP37" s="50">
        <v>0.2290476667668771</v>
      </c>
      <c r="AQ37" s="50">
        <v>0.19349332325522803</v>
      </c>
      <c r="AR37" s="50">
        <v>0.18172049689440994</v>
      </c>
      <c r="AS37" s="50">
        <v>0.27152787629450986</v>
      </c>
      <c r="AT37" s="50">
        <v>0.2857142857142857</v>
      </c>
      <c r="AU37" s="50">
        <v>0.29994198414233225</v>
      </c>
      <c r="AV37" s="50">
        <v>0.2805034913634693</v>
      </c>
      <c r="AW37" s="50">
        <v>0.28272440944881888</v>
      </c>
      <c r="AX37" s="50">
        <v>0.27726656049076859</v>
      </c>
      <c r="AY37" s="50">
        <v>0.25793607054284928</v>
      </c>
      <c r="AZ37" s="50">
        <v>0.27746456692913385</v>
      </c>
      <c r="BA37" s="50">
        <v>0.24519502543810062</v>
      </c>
      <c r="BB37" s="50">
        <v>0.25323021786286898</v>
      </c>
      <c r="BC37" s="50">
        <v>0.18332094251164485</v>
      </c>
      <c r="BD37" s="50">
        <v>0.19584801917383335</v>
      </c>
      <c r="BE37" s="50"/>
      <c r="BF37" s="50"/>
      <c r="BG37" s="50">
        <v>0.15780086481781108</v>
      </c>
      <c r="BH37" s="50">
        <v>0.1393939393939394</v>
      </c>
      <c r="BI37" s="50">
        <v>0.20192307692307693</v>
      </c>
      <c r="BJ37" s="50">
        <v>0.18518518518518517</v>
      </c>
      <c r="BK37" s="50">
        <v>0.21481481481481482</v>
      </c>
      <c r="BL37" s="50">
        <v>0.17446808510638298</v>
      </c>
      <c r="BM37" s="50">
        <v>0.18</v>
      </c>
      <c r="BN37" s="50">
        <v>0.22753950338600451</v>
      </c>
      <c r="BO37" s="50">
        <v>0.23655913978494625</v>
      </c>
      <c r="BP37" s="50">
        <v>0.22222766577664552</v>
      </c>
      <c r="BQ37" s="50">
        <v>0.27851792148681964</v>
      </c>
      <c r="BR37" s="50">
        <v>0.28104013566986996</v>
      </c>
      <c r="BS37" s="50">
        <v>0.24467854039965248</v>
      </c>
      <c r="BT37" s="50">
        <v>0.25498304139757466</v>
      </c>
      <c r="BU37" s="50">
        <v>0.27212207668698396</v>
      </c>
      <c r="BV37" s="50">
        <v>0.28723958333333333</v>
      </c>
      <c r="BW37" s="50">
        <v>0.2531845400108873</v>
      </c>
      <c r="BX37" s="50">
        <v>0.2577860292411232</v>
      </c>
      <c r="BY37" s="50">
        <v>0.29860860137332851</v>
      </c>
    </row>
    <row r="38" spans="1:77" s="48" customFormat="1" x14ac:dyDescent="0.2">
      <c r="A38">
        <v>37</v>
      </c>
      <c r="B38" t="s">
        <v>312</v>
      </c>
      <c r="D38" s="49" t="s">
        <v>144</v>
      </c>
      <c r="E38" s="50">
        <v>0.31576832844574781</v>
      </c>
      <c r="F38" s="50">
        <v>0.32179333333333332</v>
      </c>
      <c r="G38" s="50">
        <v>0.29452187500000004</v>
      </c>
      <c r="H38" s="50">
        <v>0.25645442176870753</v>
      </c>
      <c r="I38" s="50">
        <v>0.21037078651685392</v>
      </c>
      <c r="J38" s="50">
        <v>0.4777439130434783</v>
      </c>
      <c r="K38" s="50">
        <v>0.35768433179723502</v>
      </c>
      <c r="L38" s="50">
        <v>0.43035019455252921</v>
      </c>
      <c r="M38" s="50">
        <v>0.4124907749077491</v>
      </c>
      <c r="N38" s="50">
        <v>0.42339671232876719</v>
      </c>
      <c r="O38" s="50">
        <v>0.42339671232876719</v>
      </c>
      <c r="P38" s="50">
        <v>0.46375925925925926</v>
      </c>
      <c r="Q38" s="50">
        <v>0.47144176056570736</v>
      </c>
      <c r="R38" s="50">
        <v>0.21223515760974668</v>
      </c>
      <c r="S38" s="50">
        <v>0.25457107378877808</v>
      </c>
      <c r="T38" s="50">
        <v>0.34076006871540376</v>
      </c>
      <c r="U38" s="50">
        <v>0.28126350274482026</v>
      </c>
      <c r="V38" s="50">
        <v>0.2528326965934416</v>
      </c>
      <c r="W38" s="50">
        <v>0.30316758923458675</v>
      </c>
      <c r="X38" s="50">
        <v>0.31585435550775848</v>
      </c>
      <c r="Y38" s="50">
        <v>0.29623861671469737</v>
      </c>
      <c r="Z38" s="50">
        <v>0.26283508054206084</v>
      </c>
      <c r="AA38" s="50">
        <v>0.46068916356795364</v>
      </c>
      <c r="AB38" s="50">
        <v>0.42726153927588395</v>
      </c>
      <c r="AC38" s="50">
        <v>0.40681526094297304</v>
      </c>
      <c r="AD38" s="50">
        <v>0.2903505608283003</v>
      </c>
      <c r="AE38" s="50">
        <v>0.28053482485506653</v>
      </c>
      <c r="AF38" s="50">
        <v>0.3670001028821705</v>
      </c>
      <c r="AG38" s="50">
        <v>0.41124643955793549</v>
      </c>
      <c r="AH38" s="50">
        <v>0.31913195176657783</v>
      </c>
      <c r="AI38" s="50">
        <v>0.39788025595661303</v>
      </c>
      <c r="AJ38" s="50"/>
      <c r="AK38" s="50"/>
      <c r="AL38" s="50">
        <v>0.38202052169613054</v>
      </c>
      <c r="AM38" s="50">
        <v>0.46593139698219221</v>
      </c>
      <c r="AN38" s="50"/>
      <c r="AO38" s="50"/>
      <c r="AP38" s="50">
        <v>0.45169622874703552</v>
      </c>
      <c r="AQ38" s="50">
        <v>0.45720578231292519</v>
      </c>
      <c r="AR38" s="50">
        <v>0.45088881987577645</v>
      </c>
      <c r="AS38" s="50">
        <v>0.31380337636544192</v>
      </c>
      <c r="AT38" s="50">
        <v>0.22450510204081633</v>
      </c>
      <c r="AU38" s="50">
        <v>0.21273931541287952</v>
      </c>
      <c r="AV38" s="50">
        <v>0.23400955531054762</v>
      </c>
      <c r="AW38" s="50">
        <v>0.27501952755905512</v>
      </c>
      <c r="AX38" s="50">
        <v>0.25753170530289626</v>
      </c>
      <c r="AY38" s="50">
        <v>0.28838591898594651</v>
      </c>
      <c r="AZ38" s="50">
        <v>0.27501952755905512</v>
      </c>
      <c r="BA38" s="50">
        <v>0.24681359525155458</v>
      </c>
      <c r="BB38" s="50">
        <v>0.57190496400389834</v>
      </c>
      <c r="BC38" s="50">
        <v>0.41401914002640006</v>
      </c>
      <c r="BD38" s="50">
        <v>0.42353489355702806</v>
      </c>
      <c r="BE38" s="50"/>
      <c r="BF38" s="50"/>
      <c r="BG38" s="50">
        <v>0.37374511529327165</v>
      </c>
      <c r="BH38" s="50">
        <v>0.50416363636363637</v>
      </c>
      <c r="BI38" s="50">
        <v>0.43298076923076922</v>
      </c>
      <c r="BJ38" s="50">
        <v>0.55002652777777783</v>
      </c>
      <c r="BK38" s="50">
        <v>0.44002122222222229</v>
      </c>
      <c r="BL38" s="50">
        <v>0.30255319148936172</v>
      </c>
      <c r="BM38" s="50">
        <v>0.32627</v>
      </c>
      <c r="BN38" s="50">
        <v>0.29201823927765236</v>
      </c>
      <c r="BO38" s="50">
        <v>0.20259677419354838</v>
      </c>
      <c r="BP38" s="50">
        <v>0.2269583323126669</v>
      </c>
      <c r="BQ38" s="50">
        <v>0.21963588090271194</v>
      </c>
      <c r="BR38" s="50">
        <v>0.20949960429621256</v>
      </c>
      <c r="BS38" s="50">
        <v>0.22136815812337099</v>
      </c>
      <c r="BT38" s="50">
        <v>0.19453607768433767</v>
      </c>
      <c r="BU38" s="50">
        <v>0.2759348117408032</v>
      </c>
      <c r="BV38" s="50">
        <v>0.21173645833333335</v>
      </c>
      <c r="BW38" s="50">
        <v>0.20728361458900382</v>
      </c>
      <c r="BX38" s="50">
        <v>0.24503016941285682</v>
      </c>
      <c r="BY38" s="50">
        <v>0.1907905674015179</v>
      </c>
    </row>
    <row r="39" spans="1:77" s="48" customFormat="1" x14ac:dyDescent="0.2">
      <c r="A39">
        <v>38</v>
      </c>
      <c r="B39" t="s">
        <v>312</v>
      </c>
      <c r="D39" s="49" t="s">
        <v>145</v>
      </c>
      <c r="E39" s="50">
        <v>0.82111436950146632</v>
      </c>
      <c r="F39" s="50">
        <v>0.82</v>
      </c>
      <c r="G39" s="50">
        <v>0.953125</v>
      </c>
      <c r="H39" s="50">
        <v>0.87755102040816324</v>
      </c>
      <c r="I39" s="50">
        <v>0.8258426966292135</v>
      </c>
      <c r="J39" s="50">
        <v>0.77021739130434785</v>
      </c>
      <c r="K39" s="50">
        <v>0.82488479262672809</v>
      </c>
      <c r="L39" s="50">
        <v>0.7042801556420234</v>
      </c>
      <c r="M39" s="50">
        <v>0.70110701107011075</v>
      </c>
      <c r="N39" s="50">
        <v>0.64657534246575343</v>
      </c>
      <c r="O39" s="50">
        <v>0.69589041095890414</v>
      </c>
      <c r="P39" s="50">
        <v>0.7055555555555556</v>
      </c>
      <c r="Q39" s="50">
        <v>0.74042229785546709</v>
      </c>
      <c r="R39" s="50">
        <v>0.89472055695223363</v>
      </c>
      <c r="S39" s="50">
        <v>0.76372227133055526</v>
      </c>
      <c r="T39" s="50">
        <v>0.89177323916778006</v>
      </c>
      <c r="U39" s="50">
        <v>0.91570745528599251</v>
      </c>
      <c r="V39" s="50">
        <v>0.8736071314867877</v>
      </c>
      <c r="W39" s="50">
        <v>0.95247184577209387</v>
      </c>
      <c r="X39" s="50">
        <v>0.83960669841757563</v>
      </c>
      <c r="Y39" s="50">
        <v>0.83659942363112394</v>
      </c>
      <c r="Z39" s="50">
        <v>0.83495269751981593</v>
      </c>
      <c r="AA39" s="50">
        <v>0.75200987668836994</v>
      </c>
      <c r="AB39" s="50">
        <v>0.67708553885242428</v>
      </c>
      <c r="AC39" s="50">
        <v>0.72010684676057757</v>
      </c>
      <c r="AD39" s="50">
        <v>0.82355478861087139</v>
      </c>
      <c r="AE39" s="50">
        <v>0.82959092022536129</v>
      </c>
      <c r="AF39" s="50">
        <v>0.89999853025470689</v>
      </c>
      <c r="AG39" s="50">
        <v>0.73654437734989175</v>
      </c>
      <c r="AH39" s="50">
        <v>0.86956910709378932</v>
      </c>
      <c r="AI39" s="50">
        <v>0.79999669306701504</v>
      </c>
      <c r="AJ39" s="50"/>
      <c r="AK39" s="50"/>
      <c r="AL39" s="50">
        <v>0.831788024889768</v>
      </c>
      <c r="AM39" s="50">
        <v>0.72727145979219021</v>
      </c>
      <c r="AN39" s="50"/>
      <c r="AO39" s="50"/>
      <c r="AP39" s="50">
        <v>0.79395062965561014</v>
      </c>
      <c r="AQ39" s="50">
        <v>0.69998740236835477</v>
      </c>
      <c r="AR39" s="50">
        <v>0.72670807453416153</v>
      </c>
      <c r="AS39" s="50">
        <v>0.95233366434955313</v>
      </c>
      <c r="AT39" s="50">
        <v>0.91836734693877553</v>
      </c>
      <c r="AU39" s="50">
        <v>0.89470121833301097</v>
      </c>
      <c r="AV39" s="50">
        <v>0.91666666666666663</v>
      </c>
      <c r="AW39" s="50">
        <v>0.91338582677165359</v>
      </c>
      <c r="AX39" s="50">
        <v>0.86961009850763882</v>
      </c>
      <c r="AY39" s="50">
        <v>0.8718655276935795</v>
      </c>
      <c r="AZ39" s="50">
        <v>0.91338582677165359</v>
      </c>
      <c r="BA39" s="50">
        <v>0.91026003391746746</v>
      </c>
      <c r="BB39" s="50">
        <v>0.86377021178492464</v>
      </c>
      <c r="BC39" s="50">
        <v>0.69337268051404211</v>
      </c>
      <c r="BD39" s="50">
        <v>0.73221485972085154</v>
      </c>
      <c r="BE39" s="50">
        <v>0.67650158061116961</v>
      </c>
      <c r="BF39" s="50">
        <v>0.67650158061116961</v>
      </c>
      <c r="BG39" s="50">
        <v>0.78969977386055046</v>
      </c>
      <c r="BH39" s="50">
        <v>0.63636363636363635</v>
      </c>
      <c r="BI39" s="50">
        <v>0.84134615384615385</v>
      </c>
      <c r="BJ39" s="50">
        <v>0.81018518518518523</v>
      </c>
      <c r="BK39" s="50">
        <v>0.64873333333333338</v>
      </c>
      <c r="BL39" s="50">
        <v>0.91489361702127658</v>
      </c>
      <c r="BM39" s="50">
        <v>0.8</v>
      </c>
      <c r="BN39" s="50">
        <v>0.80812641083521441</v>
      </c>
      <c r="BO39" s="50">
        <v>0.93341935483870964</v>
      </c>
      <c r="BP39" s="50">
        <v>0.92778580702055213</v>
      </c>
      <c r="BQ39" s="50">
        <v>0.91397212213161383</v>
      </c>
      <c r="BR39" s="50">
        <v>0.90769926512153765</v>
      </c>
      <c r="BS39" s="50">
        <v>0.87191572545612506</v>
      </c>
      <c r="BT39" s="50">
        <v>0.94201551828276731</v>
      </c>
      <c r="BU39" s="50">
        <v>0.92158388449401285</v>
      </c>
      <c r="BV39" s="50">
        <v>0.97395833333333337</v>
      </c>
      <c r="BW39" s="50">
        <v>0.92596624931954274</v>
      </c>
      <c r="BX39" s="50">
        <v>0.89997679275934095</v>
      </c>
      <c r="BY39" s="50">
        <v>0.92618359233827252</v>
      </c>
    </row>
    <row r="40" spans="1:77" x14ac:dyDescent="0.2">
      <c r="A40" s="57">
        <v>39</v>
      </c>
      <c r="B40" s="57" t="s">
        <v>313</v>
      </c>
      <c r="C40" s="57" t="s">
        <v>314</v>
      </c>
      <c r="D40" s="6" t="s">
        <v>146</v>
      </c>
      <c r="E40" s="7">
        <v>68150</v>
      </c>
      <c r="F40" s="7">
        <v>61100</v>
      </c>
      <c r="G40" s="7">
        <v>23860</v>
      </c>
      <c r="H40" s="7">
        <v>23860</v>
      </c>
      <c r="I40" s="7">
        <v>23700</v>
      </c>
      <c r="J40" s="7">
        <v>139090</v>
      </c>
      <c r="K40" s="7">
        <v>98250</v>
      </c>
      <c r="L40" s="7">
        <v>140000</v>
      </c>
      <c r="M40" s="7">
        <v>141500</v>
      </c>
      <c r="N40" s="7">
        <v>195620</v>
      </c>
      <c r="O40" s="7">
        <v>195620</v>
      </c>
      <c r="P40" s="7">
        <v>317000</v>
      </c>
      <c r="Q40" s="31">
        <v>90299</v>
      </c>
      <c r="R40" s="7">
        <v>13892</v>
      </c>
      <c r="S40" s="7">
        <v>30622</v>
      </c>
      <c r="T40" s="7">
        <v>19532</v>
      </c>
      <c r="U40" s="7">
        <v>20105</v>
      </c>
      <c r="V40" s="7">
        <v>20105</v>
      </c>
      <c r="W40" s="7">
        <v>20105</v>
      </c>
      <c r="X40" s="7">
        <v>26024</v>
      </c>
      <c r="Y40" s="7">
        <v>26024</v>
      </c>
      <c r="Z40" s="7">
        <v>26024</v>
      </c>
      <c r="AA40" s="31">
        <v>183380</v>
      </c>
      <c r="AB40" s="7">
        <v>198385</v>
      </c>
      <c r="AC40" s="7">
        <v>204350</v>
      </c>
      <c r="AD40" s="7">
        <v>42597</v>
      </c>
      <c r="AE40" s="7">
        <v>43490</v>
      </c>
      <c r="AF40" s="7">
        <v>63216</v>
      </c>
      <c r="AG40" s="7">
        <v>91380</v>
      </c>
      <c r="AH40" s="7">
        <v>63216</v>
      </c>
      <c r="AI40" s="7">
        <v>91380</v>
      </c>
      <c r="AJ40" s="31"/>
      <c r="AK40" s="7"/>
      <c r="AL40" s="7">
        <v>117348</v>
      </c>
      <c r="AM40" s="7">
        <v>169208</v>
      </c>
      <c r="AN40" s="7">
        <v>174735</v>
      </c>
      <c r="AO40" s="7">
        <v>174735</v>
      </c>
      <c r="AP40" s="7">
        <v>171170</v>
      </c>
      <c r="AQ40" s="31">
        <v>91881</v>
      </c>
      <c r="AR40" s="7">
        <v>91890</v>
      </c>
      <c r="AS40" s="7">
        <v>14000</v>
      </c>
      <c r="AT40" s="7">
        <v>13925</v>
      </c>
      <c r="AU40" s="7">
        <v>13925</v>
      </c>
      <c r="AV40" s="7">
        <v>16120</v>
      </c>
      <c r="AW40" s="7">
        <v>22106</v>
      </c>
      <c r="AX40" s="7">
        <v>22106</v>
      </c>
      <c r="AY40" s="7">
        <v>26495</v>
      </c>
      <c r="AZ40" s="7">
        <v>22106</v>
      </c>
      <c r="BA40" s="31">
        <v>22107</v>
      </c>
      <c r="BB40" s="7">
        <v>138165</v>
      </c>
      <c r="BC40" s="7">
        <v>138165</v>
      </c>
      <c r="BD40" s="7">
        <v>152108</v>
      </c>
      <c r="BE40" s="7"/>
      <c r="BF40" s="7"/>
      <c r="BG40" s="7">
        <v>100000</v>
      </c>
      <c r="BH40" s="31">
        <v>105300</v>
      </c>
      <c r="BI40" s="7">
        <v>114000</v>
      </c>
      <c r="BJ40" s="7">
        <v>150387</v>
      </c>
      <c r="BK40" s="7">
        <v>150387</v>
      </c>
      <c r="BL40" s="7">
        <v>18000</v>
      </c>
      <c r="BM40" s="7">
        <v>41300</v>
      </c>
      <c r="BN40" s="7">
        <v>40938</v>
      </c>
      <c r="BO40" s="7">
        <v>11925</v>
      </c>
      <c r="BP40" s="3">
        <v>11728</v>
      </c>
      <c r="BQ40" s="3">
        <v>11728</v>
      </c>
      <c r="BR40" s="3">
        <v>11728</v>
      </c>
      <c r="BS40" s="3">
        <v>12901</v>
      </c>
      <c r="BT40" s="3">
        <v>5300</v>
      </c>
      <c r="BU40" s="3">
        <v>8080</v>
      </c>
      <c r="BV40" s="3">
        <v>5146</v>
      </c>
      <c r="BW40" s="3">
        <v>9640</v>
      </c>
      <c r="BX40" s="3">
        <v>13365</v>
      </c>
      <c r="BY40" s="3">
        <v>13365</v>
      </c>
    </row>
    <row r="41" spans="1:77" x14ac:dyDescent="0.2">
      <c r="A41">
        <v>40</v>
      </c>
      <c r="B41" s="57" t="s">
        <v>313</v>
      </c>
      <c r="C41" s="57" t="s">
        <v>314</v>
      </c>
      <c r="D41" s="13" t="s">
        <v>147</v>
      </c>
      <c r="E41" s="14">
        <v>75350</v>
      </c>
      <c r="F41" s="14">
        <v>68300</v>
      </c>
      <c r="G41" s="14"/>
      <c r="H41" s="14"/>
      <c r="I41" s="14">
        <v>26600</v>
      </c>
      <c r="J41" s="14"/>
      <c r="K41" s="14"/>
      <c r="L41" s="14"/>
      <c r="M41" s="14">
        <v>148700</v>
      </c>
      <c r="N41" s="14">
        <v>213120</v>
      </c>
      <c r="O41" s="14"/>
      <c r="P41" s="14"/>
      <c r="Q41" s="38"/>
      <c r="R41" s="14">
        <v>16065</v>
      </c>
      <c r="S41" s="14">
        <v>40068</v>
      </c>
      <c r="T41" s="14">
        <v>22598</v>
      </c>
      <c r="U41" s="14">
        <v>23170</v>
      </c>
      <c r="V41" s="14">
        <v>23170</v>
      </c>
      <c r="W41" s="14">
        <v>23170</v>
      </c>
      <c r="X41" s="14"/>
      <c r="Y41" s="14"/>
      <c r="Z41" s="14"/>
      <c r="AA41" s="38"/>
      <c r="AB41" s="14"/>
      <c r="AC41" s="14">
        <v>216850</v>
      </c>
      <c r="AD41" s="14"/>
      <c r="AE41" s="14"/>
      <c r="AF41" s="14"/>
      <c r="AG41" s="14"/>
      <c r="AH41" s="14"/>
      <c r="AI41" s="14"/>
      <c r="AJ41" s="38"/>
      <c r="AK41" s="14"/>
      <c r="AL41" s="14"/>
      <c r="AM41" s="14"/>
      <c r="AN41" s="14"/>
      <c r="AO41" s="14"/>
      <c r="AP41" s="14"/>
      <c r="AQ41" s="38"/>
      <c r="AR41" s="14"/>
      <c r="AS41" s="14"/>
      <c r="AT41" s="14"/>
      <c r="AU41" s="14"/>
      <c r="AV41" s="14"/>
      <c r="AW41" s="14"/>
      <c r="AX41" s="14">
        <v>26384</v>
      </c>
      <c r="AY41" s="14"/>
      <c r="AZ41" s="14">
        <v>26495</v>
      </c>
      <c r="BA41" s="38"/>
      <c r="BB41" s="14"/>
      <c r="BC41" s="14">
        <v>153434</v>
      </c>
      <c r="BD41" s="14">
        <v>161226</v>
      </c>
      <c r="BE41" s="14"/>
      <c r="BF41" s="14"/>
      <c r="BG41" s="14"/>
      <c r="BH41" s="38"/>
      <c r="BI41" s="14"/>
      <c r="BJ41" s="14"/>
      <c r="BK41" s="14"/>
      <c r="BL41" s="14"/>
      <c r="BM41" s="14">
        <v>47000</v>
      </c>
      <c r="BN41" s="14"/>
      <c r="BO41" s="14"/>
      <c r="BP41" s="3">
        <v>12901</v>
      </c>
      <c r="BQ41" s="3">
        <v>12901</v>
      </c>
      <c r="BR41" s="3">
        <v>12901</v>
      </c>
      <c r="BS41" s="3"/>
      <c r="BT41" s="3"/>
      <c r="BU41" s="3"/>
      <c r="BV41" s="3"/>
      <c r="BW41" s="3">
        <v>13365</v>
      </c>
      <c r="BX41" s="3"/>
      <c r="BY41" s="3"/>
    </row>
    <row r="42" spans="1:77" x14ac:dyDescent="0.2">
      <c r="A42">
        <v>41</v>
      </c>
      <c r="B42" s="57" t="s">
        <v>315</v>
      </c>
      <c r="C42" t="s">
        <v>311</v>
      </c>
      <c r="D42" s="10" t="s">
        <v>148</v>
      </c>
      <c r="E42" s="11">
        <v>53.3</v>
      </c>
      <c r="F42" s="11">
        <v>45.13</v>
      </c>
      <c r="G42" s="11">
        <v>33.840000000000003</v>
      </c>
      <c r="H42" s="11">
        <v>37.57</v>
      </c>
      <c r="I42" s="11">
        <v>44.51</v>
      </c>
      <c r="J42" s="11">
        <v>57.77</v>
      </c>
      <c r="K42" s="11">
        <v>62.47</v>
      </c>
      <c r="L42" s="11">
        <v>58.21</v>
      </c>
      <c r="M42" s="11">
        <v>62.47</v>
      </c>
      <c r="N42" s="11">
        <v>65.599999999999994</v>
      </c>
      <c r="O42" s="11">
        <v>69.569999999999993</v>
      </c>
      <c r="P42" s="11">
        <v>67.459999999999994</v>
      </c>
      <c r="Q42" s="35">
        <v>44.35</v>
      </c>
      <c r="R42" s="11">
        <v>33</v>
      </c>
      <c r="S42" s="11">
        <v>41.51</v>
      </c>
      <c r="T42" s="11">
        <v>29.54</v>
      </c>
      <c r="U42" s="11">
        <v>32.299999999999997</v>
      </c>
      <c r="V42" s="11">
        <v>35.299999999999997</v>
      </c>
      <c r="W42" s="11">
        <v>29.9</v>
      </c>
      <c r="X42" s="11">
        <v>29.88</v>
      </c>
      <c r="Y42" s="7">
        <v>32.18</v>
      </c>
      <c r="Z42" s="7">
        <v>38.08</v>
      </c>
      <c r="AA42" s="35">
        <v>68.63</v>
      </c>
      <c r="AB42" s="11">
        <v>68.63</v>
      </c>
      <c r="AC42" s="11">
        <v>68.63</v>
      </c>
      <c r="AD42" s="11">
        <v>46.96</v>
      </c>
      <c r="AE42" s="11">
        <v>53.96</v>
      </c>
      <c r="AF42" s="11">
        <v>47.24</v>
      </c>
      <c r="AG42" s="11">
        <v>47.24</v>
      </c>
      <c r="AH42" s="11">
        <v>53.67</v>
      </c>
      <c r="AI42" s="11">
        <v>53.67</v>
      </c>
      <c r="AJ42" s="35">
        <v>56.4</v>
      </c>
      <c r="AK42" s="11">
        <v>59.6</v>
      </c>
      <c r="AL42" s="11">
        <v>62.78</v>
      </c>
      <c r="AM42" s="11">
        <v>62.78</v>
      </c>
      <c r="AN42" s="11">
        <v>62.78</v>
      </c>
      <c r="AO42" s="11">
        <v>62.78</v>
      </c>
      <c r="AP42" s="11">
        <v>72.88</v>
      </c>
      <c r="AQ42" s="35">
        <v>55.7</v>
      </c>
      <c r="AR42" s="11">
        <v>55.7</v>
      </c>
      <c r="AS42" s="11">
        <v>27.91</v>
      </c>
      <c r="AT42" s="11">
        <v>32.28</v>
      </c>
      <c r="AU42" s="11">
        <v>34.700000000000003</v>
      </c>
      <c r="AV42" s="11">
        <v>37.14</v>
      </c>
      <c r="AW42" s="11">
        <v>41.3</v>
      </c>
      <c r="AX42" s="11">
        <v>41.3</v>
      </c>
      <c r="AY42" s="11">
        <v>41.3</v>
      </c>
      <c r="AZ42" s="11">
        <v>36.299999999999997</v>
      </c>
      <c r="BA42" s="35">
        <v>43</v>
      </c>
      <c r="BB42" s="11">
        <v>51.97</v>
      </c>
      <c r="BC42" s="11">
        <v>51.97</v>
      </c>
      <c r="BD42" s="11">
        <v>58.65</v>
      </c>
      <c r="BE42" s="11">
        <v>58.82</v>
      </c>
      <c r="BF42" s="11">
        <v>58.82</v>
      </c>
      <c r="BG42" s="11">
        <v>54.2</v>
      </c>
      <c r="BH42" s="35">
        <v>49</v>
      </c>
      <c r="BI42" s="11">
        <v>56.1</v>
      </c>
      <c r="BJ42" s="11">
        <v>51.15</v>
      </c>
      <c r="BK42" s="11">
        <v>60.5</v>
      </c>
      <c r="BL42" s="11">
        <v>33.200000000000003</v>
      </c>
      <c r="BM42" s="11">
        <v>43.5</v>
      </c>
      <c r="BN42" s="11">
        <v>46.7</v>
      </c>
      <c r="BO42" s="11">
        <v>25.9</v>
      </c>
      <c r="BP42" s="11">
        <v>24</v>
      </c>
      <c r="BQ42" s="11">
        <v>26.5</v>
      </c>
      <c r="BR42" s="11">
        <v>28.9</v>
      </c>
      <c r="BS42" s="11">
        <v>28.9</v>
      </c>
      <c r="BT42" s="11">
        <v>24.38</v>
      </c>
      <c r="BU42" s="11">
        <v>24.38</v>
      </c>
      <c r="BV42" s="11">
        <v>27.93</v>
      </c>
      <c r="BW42" s="11">
        <v>27.88</v>
      </c>
      <c r="BX42" s="11">
        <v>32.5</v>
      </c>
      <c r="BY42" s="11">
        <v>38.799999999999997</v>
      </c>
    </row>
    <row r="43" spans="1:77" x14ac:dyDescent="0.2">
      <c r="A43" s="57">
        <v>42</v>
      </c>
      <c r="B43" s="57" t="s">
        <v>315</v>
      </c>
      <c r="C43" t="s">
        <v>311</v>
      </c>
      <c r="D43" s="10" t="s">
        <v>149</v>
      </c>
      <c r="E43" s="11">
        <v>5.64</v>
      </c>
      <c r="F43" s="11">
        <v>5.64</v>
      </c>
      <c r="G43" s="11">
        <v>4.1399999999999997</v>
      </c>
      <c r="H43" s="11">
        <v>4.1399999999999997</v>
      </c>
      <c r="I43" s="11">
        <v>4.1399999999999997</v>
      </c>
      <c r="J43" s="11">
        <v>5.64</v>
      </c>
      <c r="K43" s="11">
        <v>5.64</v>
      </c>
      <c r="L43" s="11">
        <v>5.64</v>
      </c>
      <c r="M43" s="11">
        <v>5.64</v>
      </c>
      <c r="N43" s="11">
        <v>5.64</v>
      </c>
      <c r="O43" s="11">
        <v>5.64</v>
      </c>
      <c r="P43" s="11">
        <v>8.5</v>
      </c>
      <c r="Q43" s="35">
        <v>3.76</v>
      </c>
      <c r="R43" s="11">
        <v>3.61</v>
      </c>
      <c r="S43" s="11">
        <v>3.76</v>
      </c>
      <c r="T43" s="11">
        <v>3.73</v>
      </c>
      <c r="U43" s="11">
        <v>3.73</v>
      </c>
      <c r="V43" s="11">
        <v>3.73</v>
      </c>
      <c r="W43" s="11">
        <v>3.73</v>
      </c>
      <c r="X43" s="11">
        <v>3.73</v>
      </c>
      <c r="Y43" s="7">
        <v>3.73</v>
      </c>
      <c r="Z43" s="7">
        <v>3.73</v>
      </c>
      <c r="AA43" s="35">
        <v>8.1</v>
      </c>
      <c r="AB43" s="11">
        <v>8.1</v>
      </c>
      <c r="AC43" s="11">
        <v>8.1</v>
      </c>
      <c r="AD43" s="11">
        <v>4.0999999999999996</v>
      </c>
      <c r="AE43" s="11">
        <v>4.0999999999999996</v>
      </c>
      <c r="AF43" s="11">
        <v>5.03</v>
      </c>
      <c r="AG43" s="11">
        <v>5.03</v>
      </c>
      <c r="AH43" s="11">
        <v>5.03</v>
      </c>
      <c r="AI43" s="11">
        <v>5.03</v>
      </c>
      <c r="AJ43" s="35">
        <v>6.2</v>
      </c>
      <c r="AK43" s="11">
        <v>6.2</v>
      </c>
      <c r="AL43" s="11">
        <v>6.2</v>
      </c>
      <c r="AM43" s="11">
        <v>6.2</v>
      </c>
      <c r="AN43" s="11">
        <v>6.2</v>
      </c>
      <c r="AO43" s="11">
        <v>6.2</v>
      </c>
      <c r="AP43" s="11">
        <v>6.2</v>
      </c>
      <c r="AQ43" s="35">
        <v>3.8</v>
      </c>
      <c r="AR43" s="11">
        <v>3.8</v>
      </c>
      <c r="AS43" s="11">
        <v>3.6</v>
      </c>
      <c r="AT43" s="11">
        <v>3.6</v>
      </c>
      <c r="AU43" s="11">
        <v>3.6</v>
      </c>
      <c r="AV43" s="11">
        <v>3.6</v>
      </c>
      <c r="AW43" s="11">
        <v>3.61</v>
      </c>
      <c r="AX43" s="11">
        <v>3.61</v>
      </c>
      <c r="AY43" s="11">
        <v>3.61</v>
      </c>
      <c r="AZ43" s="11">
        <v>3.61</v>
      </c>
      <c r="BA43" s="35">
        <v>3.61</v>
      </c>
      <c r="BB43" s="11">
        <v>6.02</v>
      </c>
      <c r="BC43" s="11">
        <v>6.02</v>
      </c>
      <c r="BD43" s="11">
        <v>6.02</v>
      </c>
      <c r="BE43" s="11">
        <v>8.51</v>
      </c>
      <c r="BF43" s="11">
        <v>8.51</v>
      </c>
      <c r="BG43" s="11">
        <v>6.06</v>
      </c>
      <c r="BH43" s="35">
        <v>4.3</v>
      </c>
      <c r="BI43" s="11">
        <v>6.08</v>
      </c>
      <c r="BJ43" s="11">
        <v>6.08</v>
      </c>
      <c r="BK43" s="11">
        <v>6.08</v>
      </c>
      <c r="BL43" s="11">
        <v>2.9</v>
      </c>
      <c r="BM43" s="11">
        <v>3.8</v>
      </c>
      <c r="BN43" s="11">
        <v>3.8</v>
      </c>
      <c r="BO43" s="11">
        <v>4.05</v>
      </c>
      <c r="BP43" s="11">
        <v>3.56</v>
      </c>
      <c r="BQ43" s="11">
        <v>3.56</v>
      </c>
      <c r="BR43" s="11">
        <v>3.56</v>
      </c>
      <c r="BS43" s="11">
        <v>3.56</v>
      </c>
      <c r="BT43" s="11">
        <v>2.69</v>
      </c>
      <c r="BU43" s="11">
        <v>2.69</v>
      </c>
      <c r="BV43" s="11">
        <v>2.2799999999999998</v>
      </c>
      <c r="BW43" s="11">
        <v>3.3</v>
      </c>
      <c r="BX43" s="11">
        <v>3.3</v>
      </c>
      <c r="BY43" s="11">
        <v>3.3</v>
      </c>
    </row>
    <row r="44" spans="1:77" x14ac:dyDescent="0.2">
      <c r="A44">
        <v>43</v>
      </c>
      <c r="B44" s="57" t="s">
        <v>315</v>
      </c>
      <c r="C44" t="s">
        <v>311</v>
      </c>
      <c r="D44" s="10" t="s">
        <v>150</v>
      </c>
      <c r="E44" s="11">
        <v>5.64</v>
      </c>
      <c r="F44" s="11">
        <v>5.64</v>
      </c>
      <c r="G44" s="11">
        <v>3.95</v>
      </c>
      <c r="H44" s="11">
        <v>3.95</v>
      </c>
      <c r="I44" s="11">
        <v>3.95</v>
      </c>
      <c r="J44" s="11">
        <v>5.64</v>
      </c>
      <c r="K44" s="11">
        <v>5.64</v>
      </c>
      <c r="L44" s="11">
        <v>5.64</v>
      </c>
      <c r="M44" s="11">
        <v>5.64</v>
      </c>
      <c r="N44" s="11">
        <v>5.64</v>
      </c>
      <c r="O44" s="11">
        <v>5.64</v>
      </c>
      <c r="P44" s="11">
        <v>7.02</v>
      </c>
      <c r="Q44" s="35">
        <v>3.76</v>
      </c>
      <c r="R44" s="11">
        <v>3.61</v>
      </c>
      <c r="S44" s="11">
        <v>3.76</v>
      </c>
      <c r="T44" s="11">
        <v>3.73</v>
      </c>
      <c r="U44" s="11">
        <v>3.73</v>
      </c>
      <c r="V44" s="11">
        <v>3.73</v>
      </c>
      <c r="W44" s="11">
        <v>3.73</v>
      </c>
      <c r="X44" s="11">
        <v>3.73</v>
      </c>
      <c r="Y44" s="7">
        <v>3.73</v>
      </c>
      <c r="Z44" s="7">
        <v>3.73</v>
      </c>
      <c r="AA44" s="35">
        <v>6.5</v>
      </c>
      <c r="AB44" s="11">
        <v>6.5</v>
      </c>
      <c r="AC44" s="11">
        <v>6.5</v>
      </c>
      <c r="AD44" s="11">
        <v>4</v>
      </c>
      <c r="AE44" s="11">
        <v>4</v>
      </c>
      <c r="AF44" s="11">
        <v>5.03</v>
      </c>
      <c r="AG44" s="11">
        <v>5.03</v>
      </c>
      <c r="AH44" s="11">
        <v>5.03</v>
      </c>
      <c r="AI44" s="11">
        <v>5.03</v>
      </c>
      <c r="AJ44" s="35">
        <v>6.2</v>
      </c>
      <c r="AK44" s="11">
        <v>6.2</v>
      </c>
      <c r="AL44" s="11">
        <v>6.2</v>
      </c>
      <c r="AM44" s="11">
        <v>6.2</v>
      </c>
      <c r="AN44" s="11">
        <v>6.2</v>
      </c>
      <c r="AO44" s="11">
        <v>6.2</v>
      </c>
      <c r="AP44" s="11">
        <v>6.2</v>
      </c>
      <c r="AQ44" s="35">
        <v>3.8</v>
      </c>
      <c r="AR44" s="11">
        <v>3.8</v>
      </c>
      <c r="AS44" s="11">
        <v>3.6</v>
      </c>
      <c r="AT44" s="11">
        <v>3.6</v>
      </c>
      <c r="AU44" s="11">
        <v>3.6</v>
      </c>
      <c r="AV44" s="11">
        <v>3.6</v>
      </c>
      <c r="AW44" s="11">
        <v>3.61</v>
      </c>
      <c r="AX44" s="11">
        <v>3.61</v>
      </c>
      <c r="AY44" s="11">
        <v>3.61</v>
      </c>
      <c r="AZ44" s="11">
        <v>3.61</v>
      </c>
      <c r="BA44" s="35">
        <v>3.61</v>
      </c>
      <c r="BB44" s="11">
        <v>6.02</v>
      </c>
      <c r="BC44" s="11">
        <v>6.02</v>
      </c>
      <c r="BD44" s="11">
        <v>6.02</v>
      </c>
      <c r="BE44" s="11">
        <v>7.47</v>
      </c>
      <c r="BF44" s="11">
        <v>7.47</v>
      </c>
      <c r="BG44" s="11">
        <v>6.06</v>
      </c>
      <c r="BH44" s="35">
        <v>4.3</v>
      </c>
      <c r="BI44" s="11">
        <v>6.08</v>
      </c>
      <c r="BJ44" s="11">
        <v>6.08</v>
      </c>
      <c r="BK44" s="11">
        <v>6.08</v>
      </c>
      <c r="BL44" s="11">
        <v>2.9</v>
      </c>
      <c r="BM44" s="11">
        <v>3.8</v>
      </c>
      <c r="BN44" s="11">
        <v>4.0999999999999996</v>
      </c>
      <c r="BO44" s="11">
        <v>4.05</v>
      </c>
      <c r="BP44" s="11">
        <v>3.56</v>
      </c>
      <c r="BQ44" s="11">
        <v>3.56</v>
      </c>
      <c r="BR44" s="11">
        <v>3.56</v>
      </c>
      <c r="BS44" s="11">
        <v>3.56</v>
      </c>
      <c r="BT44" s="11">
        <v>2.69</v>
      </c>
      <c r="BU44" s="11">
        <v>2.69</v>
      </c>
      <c r="BV44" s="11">
        <v>2.2799999999999998</v>
      </c>
      <c r="BW44" s="11">
        <v>3.3</v>
      </c>
      <c r="BX44" s="11">
        <v>3.3</v>
      </c>
      <c r="BY44" s="11">
        <v>3.3</v>
      </c>
    </row>
    <row r="45" spans="1:77" s="48" customFormat="1" x14ac:dyDescent="0.2">
      <c r="A45">
        <v>44</v>
      </c>
      <c r="B45" s="57" t="s">
        <v>315</v>
      </c>
      <c r="C45"/>
      <c r="D45" s="53" t="s">
        <v>151</v>
      </c>
      <c r="E45" s="51">
        <v>9.4503546099290787</v>
      </c>
      <c r="F45" s="51">
        <v>8.0017730496453918</v>
      </c>
      <c r="G45" s="51">
        <v>8.567088607594938</v>
      </c>
      <c r="H45" s="51">
        <v>9.5113924050632903</v>
      </c>
      <c r="I45" s="51">
        <v>11.268354430379746</v>
      </c>
      <c r="J45" s="51">
        <v>10.242907801418442</v>
      </c>
      <c r="K45" s="51">
        <v>11.076241134751774</v>
      </c>
      <c r="L45" s="51">
        <v>10.320921985815604</v>
      </c>
      <c r="M45" s="51">
        <v>11.076241134751774</v>
      </c>
      <c r="N45" s="51">
        <v>11.631205673758865</v>
      </c>
      <c r="O45" s="51">
        <v>12.335106382978722</v>
      </c>
      <c r="P45" s="51">
        <v>9.6096866096866087</v>
      </c>
      <c r="Q45" s="51">
        <v>7.3</v>
      </c>
      <c r="R45" s="51">
        <v>4.3</v>
      </c>
      <c r="S45" s="51">
        <v>7</v>
      </c>
      <c r="T45" s="51">
        <v>7.4</v>
      </c>
      <c r="U45" s="51">
        <v>7.4</v>
      </c>
      <c r="V45" s="51">
        <v>7.4</v>
      </c>
      <c r="W45" s="51">
        <v>7.4</v>
      </c>
      <c r="X45" s="51">
        <v>7.4</v>
      </c>
      <c r="Y45" s="51">
        <v>7.4</v>
      </c>
      <c r="Z45" s="51">
        <v>7.4</v>
      </c>
      <c r="AA45" s="51">
        <v>10.558461538461538</v>
      </c>
      <c r="AB45" s="51">
        <v>10.558461538461538</v>
      </c>
      <c r="AC45" s="51">
        <v>10.558461538461538</v>
      </c>
      <c r="AD45" s="51">
        <v>11.74</v>
      </c>
      <c r="AE45" s="51">
        <v>13.49</v>
      </c>
      <c r="AF45" s="51">
        <v>9.391650099403579</v>
      </c>
      <c r="AG45" s="51">
        <v>9.391650099403579</v>
      </c>
      <c r="AH45" s="51">
        <v>10.669980119284293</v>
      </c>
      <c r="AI45" s="51">
        <v>10.669980119284293</v>
      </c>
      <c r="AJ45" s="51">
        <v>9.0967741935483861</v>
      </c>
      <c r="AK45" s="51">
        <v>9.612903225806452</v>
      </c>
      <c r="AL45" s="51">
        <v>10.125806451612902</v>
      </c>
      <c r="AM45" s="51">
        <v>10.125806451612902</v>
      </c>
      <c r="AN45" s="51">
        <v>10.125806451612902</v>
      </c>
      <c r="AO45" s="51">
        <v>10.125806451612902</v>
      </c>
      <c r="AP45" s="51">
        <v>11.754838709677419</v>
      </c>
      <c r="AQ45" s="51">
        <v>14.657894736842106</v>
      </c>
      <c r="AR45" s="51">
        <v>14.657894736842106</v>
      </c>
      <c r="AS45" s="51">
        <v>7.7527777777777773</v>
      </c>
      <c r="AT45" s="51">
        <v>8.9666666666666668</v>
      </c>
      <c r="AU45" s="51">
        <v>9.6388888888888893</v>
      </c>
      <c r="AV45" s="51">
        <v>10.316666666666666</v>
      </c>
      <c r="AW45" s="51">
        <v>11.440443213296399</v>
      </c>
      <c r="AX45" s="51">
        <v>11.440443213296399</v>
      </c>
      <c r="AY45" s="51">
        <v>11.440443213296399</v>
      </c>
      <c r="AZ45" s="51">
        <v>10.055401662049862</v>
      </c>
      <c r="BA45" s="51">
        <v>11.911357340720222</v>
      </c>
      <c r="BB45" s="51">
        <v>8.632890365448505</v>
      </c>
      <c r="BC45" s="51">
        <v>8.632890365448505</v>
      </c>
      <c r="BD45" s="51">
        <v>9.7425249169435215</v>
      </c>
      <c r="BE45" s="51">
        <v>7.8741633199464527</v>
      </c>
      <c r="BF45" s="51">
        <v>7.8741633199464527</v>
      </c>
      <c r="BG45" s="51">
        <v>8.9438943894389453</v>
      </c>
      <c r="BH45" s="51">
        <v>11.395348837209303</v>
      </c>
      <c r="BI45" s="51">
        <v>9.2269736842105257</v>
      </c>
      <c r="BJ45" s="51">
        <v>8.4128289473684212</v>
      </c>
      <c r="BK45" s="51">
        <v>9.9506578947368425</v>
      </c>
      <c r="BL45" s="51">
        <v>11.448275862068966</v>
      </c>
      <c r="BM45" s="51">
        <v>11.447368421052632</v>
      </c>
      <c r="BN45" s="51">
        <v>11.390243902439027</v>
      </c>
      <c r="BO45" s="51">
        <v>6.3950617283950617</v>
      </c>
      <c r="BP45" s="51">
        <v>6.7415730337078648</v>
      </c>
      <c r="BQ45" s="51">
        <v>7.4438202247191008</v>
      </c>
      <c r="BR45" s="51">
        <v>8.1179775280898863</v>
      </c>
      <c r="BS45" s="51">
        <v>8.1179775280898863</v>
      </c>
      <c r="BT45" s="51">
        <v>9.0631970260223049</v>
      </c>
      <c r="BU45" s="51">
        <v>9.0631970260223049</v>
      </c>
      <c r="BV45" s="51">
        <v>12.25</v>
      </c>
      <c r="BW45" s="51">
        <v>8.4484848484848492</v>
      </c>
      <c r="BX45" s="51">
        <v>9.8484848484848495</v>
      </c>
      <c r="BY45" s="51">
        <v>11.757575757575758</v>
      </c>
    </row>
    <row r="46" spans="1:77" x14ac:dyDescent="0.2">
      <c r="A46" s="57">
        <v>45</v>
      </c>
      <c r="B46" t="s">
        <v>316</v>
      </c>
      <c r="C46" t="s">
        <v>317</v>
      </c>
      <c r="D46" s="10" t="s">
        <v>152</v>
      </c>
      <c r="E46" s="11">
        <v>260</v>
      </c>
      <c r="F46" s="11">
        <v>219</v>
      </c>
      <c r="G46" s="11">
        <v>122.4</v>
      </c>
      <c r="H46" s="11">
        <v>122.4</v>
      </c>
      <c r="I46" s="11">
        <v>122.4</v>
      </c>
      <c r="J46" s="11">
        <v>363.1</v>
      </c>
      <c r="K46" s="11">
        <v>363.1</v>
      </c>
      <c r="L46" s="11">
        <v>363.1</v>
      </c>
      <c r="M46" s="11">
        <v>363.1</v>
      </c>
      <c r="N46" s="11">
        <v>437.3</v>
      </c>
      <c r="O46" s="11">
        <v>437.3</v>
      </c>
      <c r="P46" s="11">
        <v>817</v>
      </c>
      <c r="Q46" s="35">
        <v>283.39999999999998</v>
      </c>
      <c r="R46" s="11">
        <v>92.97</v>
      </c>
      <c r="S46" s="11">
        <v>157.9</v>
      </c>
      <c r="T46" s="11">
        <v>91.04</v>
      </c>
      <c r="U46" s="11">
        <v>91.04</v>
      </c>
      <c r="V46" s="11">
        <v>91.04</v>
      </c>
      <c r="W46" s="11">
        <v>91.04</v>
      </c>
      <c r="X46" s="11">
        <v>124.6</v>
      </c>
      <c r="Y46" s="11">
        <v>124.6</v>
      </c>
      <c r="Z46" s="11">
        <v>124.6</v>
      </c>
      <c r="AA46" s="35">
        <v>511</v>
      </c>
      <c r="AB46" s="11">
        <v>511</v>
      </c>
      <c r="AC46" s="11">
        <v>525</v>
      </c>
      <c r="AD46" s="11">
        <v>185.25</v>
      </c>
      <c r="AE46" s="11">
        <v>185.25</v>
      </c>
      <c r="AF46" s="11">
        <v>283.3</v>
      </c>
      <c r="AG46" s="11">
        <v>283.3</v>
      </c>
      <c r="AH46" s="11">
        <v>283.3</v>
      </c>
      <c r="AI46" s="11">
        <v>283.3</v>
      </c>
      <c r="AJ46" s="35">
        <v>427.8</v>
      </c>
      <c r="AK46" s="11">
        <v>427.8</v>
      </c>
      <c r="AL46" s="11">
        <v>427.8</v>
      </c>
      <c r="AM46" s="11">
        <v>427.8</v>
      </c>
      <c r="AN46" s="11">
        <v>427.8</v>
      </c>
      <c r="AO46" s="11">
        <v>427.8</v>
      </c>
      <c r="AP46" s="11">
        <v>427.8</v>
      </c>
      <c r="AQ46" s="35">
        <v>271.89999999999998</v>
      </c>
      <c r="AR46" s="11">
        <v>271.89999999999998</v>
      </c>
      <c r="AS46" s="11">
        <v>86.77</v>
      </c>
      <c r="AT46" s="11">
        <v>92.97</v>
      </c>
      <c r="AU46" s="11">
        <v>92.97</v>
      </c>
      <c r="AV46" s="11">
        <v>92.97</v>
      </c>
      <c r="AW46" s="11">
        <v>112.3</v>
      </c>
      <c r="AX46" s="11">
        <v>112.3</v>
      </c>
      <c r="AY46" s="11">
        <v>112.3</v>
      </c>
      <c r="AZ46" s="11">
        <v>112.3</v>
      </c>
      <c r="BA46" s="35">
        <v>112.3</v>
      </c>
      <c r="BB46" s="11">
        <v>367.7</v>
      </c>
      <c r="BC46" s="11">
        <v>367.7</v>
      </c>
      <c r="BD46" s="11">
        <v>338.9</v>
      </c>
      <c r="BE46" s="11">
        <v>543</v>
      </c>
      <c r="BF46" s="11">
        <v>543</v>
      </c>
      <c r="BG46" s="11">
        <v>321.5</v>
      </c>
      <c r="BH46" s="35">
        <v>279.55</v>
      </c>
      <c r="BI46" s="11">
        <v>320</v>
      </c>
      <c r="BJ46" s="11">
        <v>391.6</v>
      </c>
      <c r="BK46" s="11">
        <v>391.6</v>
      </c>
      <c r="BL46" s="11">
        <v>127.3</v>
      </c>
      <c r="BM46" s="11">
        <v>201.45</v>
      </c>
      <c r="BN46" s="11">
        <v>182.4</v>
      </c>
      <c r="BO46" s="11">
        <v>83.225999999999999</v>
      </c>
      <c r="BP46" s="11">
        <v>77.3</v>
      </c>
      <c r="BQ46" s="11">
        <v>77.3</v>
      </c>
      <c r="BR46" s="11">
        <v>77.3</v>
      </c>
      <c r="BS46" s="11">
        <v>77.3</v>
      </c>
      <c r="BT46" s="11">
        <v>54.54</v>
      </c>
      <c r="BU46" s="11">
        <v>54.54</v>
      </c>
      <c r="BV46" s="11">
        <v>51.18</v>
      </c>
      <c r="BW46" s="11">
        <v>93.5</v>
      </c>
      <c r="BX46" s="11">
        <v>93.5</v>
      </c>
      <c r="BY46" s="11">
        <v>114</v>
      </c>
    </row>
    <row r="47" spans="1:77" x14ac:dyDescent="0.2">
      <c r="A47">
        <v>46</v>
      </c>
      <c r="B47" t="s">
        <v>316</v>
      </c>
      <c r="C47" t="s">
        <v>311</v>
      </c>
      <c r="D47" s="10" t="s">
        <v>153</v>
      </c>
      <c r="E47" s="11">
        <v>44.84</v>
      </c>
      <c r="F47" s="11">
        <v>43.89</v>
      </c>
      <c r="G47" s="11">
        <v>33.909999999999997</v>
      </c>
      <c r="H47" s="11">
        <v>33.909999999999997</v>
      </c>
      <c r="I47" s="11">
        <v>33.909999999999997</v>
      </c>
      <c r="J47" s="11">
        <v>58</v>
      </c>
      <c r="K47" s="11">
        <v>58</v>
      </c>
      <c r="L47" s="11">
        <v>58</v>
      </c>
      <c r="M47" s="11">
        <v>58</v>
      </c>
      <c r="N47" s="11">
        <v>61.2</v>
      </c>
      <c r="O47" s="11">
        <v>61.2</v>
      </c>
      <c r="P47" s="11">
        <v>79.8</v>
      </c>
      <c r="Q47" s="35">
        <v>44.42</v>
      </c>
      <c r="R47" s="11">
        <v>28.4</v>
      </c>
      <c r="S47" s="11">
        <v>32.92</v>
      </c>
      <c r="T47" s="11">
        <v>28.35</v>
      </c>
      <c r="U47" s="11">
        <v>28.9</v>
      </c>
      <c r="V47" s="11">
        <v>28.9</v>
      </c>
      <c r="W47" s="11">
        <v>28.9</v>
      </c>
      <c r="X47" s="11">
        <v>34.299999999999997</v>
      </c>
      <c r="Y47" s="11">
        <v>34.299999999999997</v>
      </c>
      <c r="Z47" s="11">
        <v>34.299999999999997</v>
      </c>
      <c r="AA47" s="35">
        <v>59.64</v>
      </c>
      <c r="AB47" s="11">
        <v>59.64</v>
      </c>
      <c r="AC47" s="11">
        <v>62.3</v>
      </c>
      <c r="AD47" s="11">
        <v>38.049999999999997</v>
      </c>
      <c r="AE47" s="11">
        <v>38.049999999999997</v>
      </c>
      <c r="AF47" s="11">
        <v>47.57</v>
      </c>
      <c r="AG47" s="11">
        <v>47.57</v>
      </c>
      <c r="AH47" s="11">
        <v>47.57</v>
      </c>
      <c r="AI47" s="11">
        <v>47.57</v>
      </c>
      <c r="AJ47" s="35">
        <v>60.9</v>
      </c>
      <c r="AK47" s="11">
        <v>60.9</v>
      </c>
      <c r="AL47" s="11">
        <v>60.9</v>
      </c>
      <c r="AM47" s="11">
        <v>60.9</v>
      </c>
      <c r="AN47" s="11">
        <v>60.9</v>
      </c>
      <c r="AO47" s="11">
        <v>60.9</v>
      </c>
      <c r="AP47" s="11">
        <v>60.9</v>
      </c>
      <c r="AQ47" s="35">
        <v>45.23</v>
      </c>
      <c r="AR47" s="11">
        <v>45.23</v>
      </c>
      <c r="AS47" s="11">
        <v>27.25</v>
      </c>
      <c r="AT47" s="11">
        <v>28.47</v>
      </c>
      <c r="AU47" s="11">
        <v>28.47</v>
      </c>
      <c r="AV47" s="11">
        <v>28.47</v>
      </c>
      <c r="AW47" s="11">
        <v>32.869999999999997</v>
      </c>
      <c r="AX47" s="11">
        <v>32.869999999999997</v>
      </c>
      <c r="AY47" s="11">
        <v>32.869999999999997</v>
      </c>
      <c r="AZ47" s="11">
        <v>32.869999999999997</v>
      </c>
      <c r="BA47" s="35">
        <v>32.869999999999997</v>
      </c>
      <c r="BB47" s="11">
        <v>50.4</v>
      </c>
      <c r="BC47" s="11">
        <v>50.4</v>
      </c>
      <c r="BD47" s="11">
        <v>51.77</v>
      </c>
      <c r="BE47" s="11">
        <v>64.92</v>
      </c>
      <c r="BF47" s="11">
        <v>64.92</v>
      </c>
      <c r="BG47" s="11">
        <v>47.35</v>
      </c>
      <c r="BH47" s="35">
        <v>43.2</v>
      </c>
      <c r="BI47" s="11">
        <v>48.06</v>
      </c>
      <c r="BJ47" s="11">
        <v>55.57</v>
      </c>
      <c r="BK47" s="11">
        <v>55.57</v>
      </c>
      <c r="BL47" s="11">
        <v>29</v>
      </c>
      <c r="BM47" s="11">
        <v>37.549999999999997</v>
      </c>
      <c r="BN47" s="11">
        <v>40.299999999999997</v>
      </c>
      <c r="BO47" s="11">
        <v>28</v>
      </c>
      <c r="BP47" s="11">
        <v>26.21</v>
      </c>
      <c r="BQ47" s="11">
        <v>26.21</v>
      </c>
      <c r="BR47" s="11">
        <v>26.21</v>
      </c>
      <c r="BS47" s="11">
        <v>26.21</v>
      </c>
      <c r="BT47" s="11">
        <v>20.52</v>
      </c>
      <c r="BU47" s="11">
        <v>20.52</v>
      </c>
      <c r="BV47" s="11">
        <v>20.04</v>
      </c>
      <c r="BW47" s="11">
        <v>28.08</v>
      </c>
      <c r="BX47" s="11">
        <v>28.08</v>
      </c>
      <c r="BY47" s="11">
        <v>31.09</v>
      </c>
    </row>
    <row r="48" spans="1:77" x14ac:dyDescent="0.2">
      <c r="A48">
        <v>47</v>
      </c>
      <c r="B48" t="s">
        <v>316</v>
      </c>
      <c r="C48" t="s">
        <v>311</v>
      </c>
      <c r="D48" s="24" t="s">
        <v>154</v>
      </c>
      <c r="E48" s="11">
        <v>6.4370000000000003</v>
      </c>
      <c r="F48" s="11">
        <v>5.89</v>
      </c>
      <c r="G48" s="11">
        <v>4.2880000000000003</v>
      </c>
      <c r="H48" s="11">
        <v>4.2880000000000003</v>
      </c>
      <c r="I48" s="11">
        <v>4.2880000000000003</v>
      </c>
      <c r="J48" s="11">
        <v>7.26</v>
      </c>
      <c r="K48" s="11">
        <v>7.26</v>
      </c>
      <c r="L48" s="11">
        <v>7.26</v>
      </c>
      <c r="M48" s="11">
        <v>7.26</v>
      </c>
      <c r="N48" s="11">
        <v>8.3469999999999995</v>
      </c>
      <c r="O48" s="11">
        <v>8.3469999999999995</v>
      </c>
      <c r="P48" s="11">
        <v>12.018000000000001</v>
      </c>
      <c r="Q48" s="35">
        <v>7.36</v>
      </c>
      <c r="R48" s="11">
        <v>3.88</v>
      </c>
      <c r="S48" s="11">
        <v>5.46</v>
      </c>
      <c r="T48" s="11">
        <v>3.8</v>
      </c>
      <c r="U48" s="11">
        <v>3.73</v>
      </c>
      <c r="V48" s="11">
        <v>3.73</v>
      </c>
      <c r="W48" s="11">
        <v>3.73</v>
      </c>
      <c r="X48" s="11">
        <v>4.17</v>
      </c>
      <c r="Y48" s="7">
        <v>4.17</v>
      </c>
      <c r="Z48" s="7">
        <v>4.17</v>
      </c>
      <c r="AA48" s="35">
        <v>9.8000000000000007</v>
      </c>
      <c r="AB48" s="11">
        <v>9.8000000000000007</v>
      </c>
      <c r="AC48" s="11">
        <v>9.68</v>
      </c>
      <c r="AD48" s="11">
        <v>5.64</v>
      </c>
      <c r="AE48" s="11">
        <v>5.64</v>
      </c>
      <c r="AF48" s="11">
        <v>6.98</v>
      </c>
      <c r="AG48" s="11">
        <v>6.98</v>
      </c>
      <c r="AH48" s="11">
        <v>6.98</v>
      </c>
      <c r="AI48" s="11">
        <v>6.98</v>
      </c>
      <c r="AJ48" s="35">
        <v>8.75</v>
      </c>
      <c r="AK48" s="11">
        <v>8.75</v>
      </c>
      <c r="AL48" s="11">
        <v>8.75</v>
      </c>
      <c r="AM48" s="11">
        <v>8.75</v>
      </c>
      <c r="AN48" s="11">
        <v>8.75</v>
      </c>
      <c r="AO48" s="11">
        <v>8.75</v>
      </c>
      <c r="AP48" s="11">
        <v>8.75</v>
      </c>
      <c r="AQ48" s="35">
        <v>7.1</v>
      </c>
      <c r="AR48" s="11">
        <v>7.1</v>
      </c>
      <c r="AS48" s="11">
        <v>3.67</v>
      </c>
      <c r="AT48" s="11">
        <v>3.73</v>
      </c>
      <c r="AU48" s="11">
        <v>3.73</v>
      </c>
      <c r="AV48" s="11">
        <v>3.73</v>
      </c>
      <c r="AW48" s="11">
        <v>4.08</v>
      </c>
      <c r="AX48" s="11">
        <v>4.08</v>
      </c>
      <c r="AY48" s="11">
        <v>4.08</v>
      </c>
      <c r="AZ48" s="11">
        <v>4.08</v>
      </c>
      <c r="BA48" s="35">
        <v>4.08</v>
      </c>
      <c r="BB48" s="11">
        <v>8.5860000000000003</v>
      </c>
      <c r="BC48" s="11">
        <v>8.5860000000000003</v>
      </c>
      <c r="BD48" s="11">
        <v>7.68</v>
      </c>
      <c r="BE48" s="11">
        <v>9.8000000000000007</v>
      </c>
      <c r="BF48" s="11">
        <v>9.8000000000000007</v>
      </c>
      <c r="BG48" s="11">
        <v>7.9</v>
      </c>
      <c r="BH48" s="35">
        <v>7.47</v>
      </c>
      <c r="BI48" s="11">
        <v>7.69</v>
      </c>
      <c r="BJ48" s="11">
        <v>8.0399999999999991</v>
      </c>
      <c r="BK48" s="11">
        <v>8.0399999999999991</v>
      </c>
      <c r="BL48" s="11">
        <v>5.13</v>
      </c>
      <c r="BM48" s="11">
        <v>6.25</v>
      </c>
      <c r="BN48" s="11">
        <v>5.4</v>
      </c>
      <c r="BO48" s="11">
        <v>3.53</v>
      </c>
      <c r="BP48" s="11">
        <v>3.17</v>
      </c>
      <c r="BQ48" s="11">
        <v>3.17</v>
      </c>
      <c r="BR48" s="11">
        <v>3.17</v>
      </c>
      <c r="BS48" s="11">
        <v>3.17</v>
      </c>
      <c r="BT48" s="11">
        <v>3.15</v>
      </c>
      <c r="BU48" s="11">
        <v>3.15</v>
      </c>
      <c r="BV48" s="11">
        <v>3.13</v>
      </c>
      <c r="BW48" s="11">
        <v>3.8</v>
      </c>
      <c r="BX48" s="11">
        <v>3.8</v>
      </c>
      <c r="BY48" s="11">
        <v>4.18</v>
      </c>
    </row>
    <row r="49" spans="1:77" x14ac:dyDescent="0.2">
      <c r="A49" s="57">
        <v>48</v>
      </c>
      <c r="B49" t="s">
        <v>316</v>
      </c>
      <c r="D49" s="10" t="s">
        <v>155</v>
      </c>
      <c r="E49" s="11">
        <v>7.7331753846153859</v>
      </c>
      <c r="F49" s="11">
        <v>8.7960369863013703</v>
      </c>
      <c r="G49" s="11">
        <v>9.39451062091503</v>
      </c>
      <c r="H49" s="11">
        <v>9.39451062091503</v>
      </c>
      <c r="I49" s="11">
        <v>9.39451062091503</v>
      </c>
      <c r="J49" s="11">
        <v>9.2646653814376201</v>
      </c>
      <c r="K49" s="11">
        <v>9.2646653814376201</v>
      </c>
      <c r="L49" s="11">
        <v>9.2646653814376201</v>
      </c>
      <c r="M49" s="11">
        <v>9.2646653814376201</v>
      </c>
      <c r="N49" s="11">
        <v>8.5649211067916777</v>
      </c>
      <c r="O49" s="11">
        <v>8.5649211067916777</v>
      </c>
      <c r="P49" s="11">
        <v>7.7944186046511623</v>
      </c>
      <c r="Q49" s="35">
        <v>6.9623726182074819</v>
      </c>
      <c r="R49" s="11">
        <v>8.6754867161449933</v>
      </c>
      <c r="S49" s="11">
        <v>6.8633717542748576</v>
      </c>
      <c r="T49" s="11">
        <v>8.8282348418277685</v>
      </c>
      <c r="U49" s="11">
        <v>9.174099297012301</v>
      </c>
      <c r="V49" s="11">
        <v>9.174099297012301</v>
      </c>
      <c r="W49" s="11">
        <v>9.174099297012301</v>
      </c>
      <c r="X49" s="11">
        <v>9.4421348314606721</v>
      </c>
      <c r="Y49" s="11">
        <v>9.4421348314606721</v>
      </c>
      <c r="Z49" s="11">
        <v>9.4421348314606721</v>
      </c>
      <c r="AA49" s="35">
        <v>6.9607232876712324</v>
      </c>
      <c r="AB49" s="11">
        <v>6.9607232876712324</v>
      </c>
      <c r="AC49" s="11">
        <v>7.3929333333333327</v>
      </c>
      <c r="AD49" s="11">
        <v>7.8153981106612678</v>
      </c>
      <c r="AE49" s="11">
        <v>7.8153981106612678</v>
      </c>
      <c r="AF49" s="11">
        <v>7.9876629015178251</v>
      </c>
      <c r="AG49" s="11">
        <v>7.9876629015178251</v>
      </c>
      <c r="AH49" s="11">
        <v>7.9876629015178251</v>
      </c>
      <c r="AI49" s="11">
        <v>7.9876629015178251</v>
      </c>
      <c r="AJ49" s="35">
        <v>8.6694950911640944</v>
      </c>
      <c r="AK49" s="11">
        <v>8.6694950911640944</v>
      </c>
      <c r="AL49" s="11">
        <v>8.6694950911640944</v>
      </c>
      <c r="AM49" s="11">
        <v>8.6694950911640944</v>
      </c>
      <c r="AN49" s="11">
        <v>8.6694950911640944</v>
      </c>
      <c r="AO49" s="11">
        <v>8.6694950911640944</v>
      </c>
      <c r="AP49" s="11">
        <v>8.6694950911640944</v>
      </c>
      <c r="AQ49" s="35">
        <v>7.5239165134240524</v>
      </c>
      <c r="AR49" s="11">
        <v>7.5239165134240524</v>
      </c>
      <c r="AS49" s="11">
        <v>8.5578252852368326</v>
      </c>
      <c r="AT49" s="11">
        <v>8.7183059051306877</v>
      </c>
      <c r="AU49" s="11">
        <v>8.7183059051306877</v>
      </c>
      <c r="AV49" s="11">
        <v>8.7183059051306877</v>
      </c>
      <c r="AW49" s="11">
        <v>9.6209875333926984</v>
      </c>
      <c r="AX49" s="11">
        <v>9.6209875333926984</v>
      </c>
      <c r="AY49" s="11">
        <v>9.6209875333926984</v>
      </c>
      <c r="AZ49" s="11">
        <v>9.6209875333926984</v>
      </c>
      <c r="BA49" s="35">
        <v>9.6209875333926984</v>
      </c>
      <c r="BB49" s="11">
        <v>6.9082404133804731</v>
      </c>
      <c r="BC49" s="11">
        <v>6.9082404133804731</v>
      </c>
      <c r="BD49" s="11">
        <v>7.9083295957509607</v>
      </c>
      <c r="BE49" s="11">
        <v>7.7617060773480677</v>
      </c>
      <c r="BF49" s="11">
        <v>7.7617060773480677</v>
      </c>
      <c r="BG49" s="11">
        <v>6.9736314152410577</v>
      </c>
      <c r="BH49" s="35">
        <v>6.6758719370416744</v>
      </c>
      <c r="BI49" s="11">
        <v>7.2180112500000009</v>
      </c>
      <c r="BJ49" s="11">
        <v>7.8856611338100091</v>
      </c>
      <c r="BK49" s="11">
        <v>7.8856611338100091</v>
      </c>
      <c r="BL49" s="11">
        <v>6.6064414768263946</v>
      </c>
      <c r="BM49" s="11">
        <v>6.9992678083891784</v>
      </c>
      <c r="BN49" s="11">
        <v>8.9040021929824533</v>
      </c>
      <c r="BO49" s="11">
        <v>9.420133131473337</v>
      </c>
      <c r="BP49" s="11">
        <v>8.8869870633893928</v>
      </c>
      <c r="BQ49" s="11">
        <v>8.8869870633893928</v>
      </c>
      <c r="BR49" s="11">
        <v>8.8869870633893928</v>
      </c>
      <c r="BS49" s="11">
        <v>8.8869870633893928</v>
      </c>
      <c r="BT49" s="11">
        <v>7.720396039603961</v>
      </c>
      <c r="BU49" s="11">
        <v>7.720396039603961</v>
      </c>
      <c r="BV49" s="11">
        <v>7.8468464243845242</v>
      </c>
      <c r="BW49" s="11">
        <v>8.4330096256684488</v>
      </c>
      <c r="BX49" s="11">
        <v>8.4330096256684488</v>
      </c>
      <c r="BY49" s="11">
        <v>8.4788429824561398</v>
      </c>
    </row>
    <row r="50" spans="1:77" x14ac:dyDescent="0.2">
      <c r="A50">
        <v>49</v>
      </c>
      <c r="B50" t="s">
        <v>316</v>
      </c>
      <c r="D50" s="15" t="s">
        <v>156</v>
      </c>
      <c r="E50" s="12">
        <v>0.3</v>
      </c>
      <c r="F50" s="12">
        <v>0.28299999999999997</v>
      </c>
      <c r="G50" s="12">
        <v>0.24</v>
      </c>
      <c r="H50" s="12">
        <v>0.24</v>
      </c>
      <c r="I50" s="12">
        <v>0.24</v>
      </c>
      <c r="J50" s="12">
        <v>0.251</v>
      </c>
      <c r="K50" s="12">
        <v>0.251</v>
      </c>
      <c r="L50" s="12">
        <v>0.251</v>
      </c>
      <c r="M50" s="12">
        <v>0.251</v>
      </c>
      <c r="N50" s="12">
        <v>0.22</v>
      </c>
      <c r="O50" s="12">
        <v>0.22</v>
      </c>
      <c r="P50" s="12">
        <v>0.21299999999999999</v>
      </c>
      <c r="Q50" s="37">
        <v>0.25900000000000001</v>
      </c>
      <c r="R50" s="12">
        <v>0.19600000000000001</v>
      </c>
      <c r="S50" s="12">
        <v>0.309</v>
      </c>
      <c r="T50" s="12">
        <v>0.26600000000000001</v>
      </c>
      <c r="U50" s="12">
        <v>0.24</v>
      </c>
      <c r="V50" s="12">
        <v>0.24</v>
      </c>
      <c r="W50" s="12">
        <v>0.24</v>
      </c>
      <c r="X50" s="12">
        <v>0.27800000000000002</v>
      </c>
      <c r="Y50" s="7">
        <v>0.27800000000000002</v>
      </c>
      <c r="Z50" s="7">
        <v>0.27800000000000002</v>
      </c>
      <c r="AA50" s="37">
        <v>0.28399999999999997</v>
      </c>
      <c r="AB50" s="12">
        <v>0.28399999999999997</v>
      </c>
      <c r="AC50" s="12">
        <v>0.27500000000000002</v>
      </c>
      <c r="AD50" s="12">
        <v>0.24299999999999999</v>
      </c>
      <c r="AE50" s="12">
        <v>0.24299999999999999</v>
      </c>
      <c r="AF50" s="12">
        <v>0.20699999999999999</v>
      </c>
      <c r="AG50" s="12">
        <v>0.20699999999999999</v>
      </c>
      <c r="AH50" s="12">
        <v>0.20699999999999999</v>
      </c>
      <c r="AI50" s="12">
        <v>0.20699999999999999</v>
      </c>
      <c r="AJ50" s="37">
        <v>0.14899999999999999</v>
      </c>
      <c r="AK50" s="12">
        <v>0.14899999999999999</v>
      </c>
      <c r="AL50" s="12">
        <v>0.14899999999999999</v>
      </c>
      <c r="AM50" s="12">
        <v>0.14899999999999999</v>
      </c>
      <c r="AN50" s="12">
        <v>0.14899999999999999</v>
      </c>
      <c r="AO50" s="12">
        <v>0.14899999999999999</v>
      </c>
      <c r="AP50" s="12">
        <v>0.14899999999999999</v>
      </c>
      <c r="AQ50" s="31">
        <v>0.18099999999999999</v>
      </c>
      <c r="AR50" s="7">
        <v>0.18099999999999999</v>
      </c>
      <c r="AS50" s="7">
        <v>0.19400000000000001</v>
      </c>
      <c r="AT50" s="7">
        <v>0.20599999999999999</v>
      </c>
      <c r="AU50" s="7">
        <v>0.20599999999999999</v>
      </c>
      <c r="AV50" s="7">
        <v>0.20599999999999999</v>
      </c>
      <c r="AW50" s="12">
        <v>0.19500000000000001</v>
      </c>
      <c r="AX50" s="12">
        <v>0.19500000000000001</v>
      </c>
      <c r="AY50" s="12">
        <v>0.19500000000000001</v>
      </c>
      <c r="AZ50" s="12">
        <v>0.19500000000000001</v>
      </c>
      <c r="BA50" s="37">
        <v>0.19500000000000001</v>
      </c>
      <c r="BB50" s="11">
        <v>0.222</v>
      </c>
      <c r="BC50" s="11">
        <v>0.222</v>
      </c>
      <c r="BD50" s="12">
        <v>0.23899999999999999</v>
      </c>
      <c r="BE50" s="12">
        <v>0.215</v>
      </c>
      <c r="BF50" s="12">
        <v>0.215</v>
      </c>
      <c r="BG50" s="12">
        <v>0.25900000000000001</v>
      </c>
      <c r="BH50" s="37">
        <v>0.254</v>
      </c>
      <c r="BI50" s="12">
        <v>0.26500000000000001</v>
      </c>
      <c r="BJ50" s="12">
        <v>0.27900000000000003</v>
      </c>
      <c r="BK50" s="12">
        <v>0.27900000000000003</v>
      </c>
      <c r="BL50" s="12">
        <v>0.255</v>
      </c>
      <c r="BM50" s="12">
        <v>0.26700000000000002</v>
      </c>
      <c r="BN50" s="12">
        <v>0.22800000000000001</v>
      </c>
      <c r="BO50" s="12">
        <v>0.22800000000000001</v>
      </c>
      <c r="BP50" s="12">
        <v>0.35599999999999998</v>
      </c>
      <c r="BQ50" s="12">
        <v>0.35599999999999998</v>
      </c>
      <c r="BR50" s="12">
        <v>0.35599999999999998</v>
      </c>
      <c r="BS50" s="12">
        <v>0.35599999999999998</v>
      </c>
      <c r="BT50" s="12">
        <v>0.28799999999999998</v>
      </c>
      <c r="BU50" s="12">
        <v>0.28799999999999998</v>
      </c>
      <c r="BV50" s="12">
        <v>0.23100000000000001</v>
      </c>
      <c r="BW50" s="12">
        <v>0.23499999999999999</v>
      </c>
      <c r="BX50" s="12">
        <v>0.23499999999999999</v>
      </c>
      <c r="BY50" s="12">
        <v>0.23499999999999999</v>
      </c>
    </row>
    <row r="51" spans="1:77" x14ac:dyDescent="0.2">
      <c r="A51">
        <v>50</v>
      </c>
      <c r="B51" t="s">
        <v>316</v>
      </c>
      <c r="C51" t="s">
        <v>318</v>
      </c>
      <c r="D51" s="10" t="s">
        <v>157</v>
      </c>
      <c r="E51" s="11">
        <v>10.5</v>
      </c>
      <c r="F51" s="11">
        <v>11.8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35">
        <v>10</v>
      </c>
      <c r="R51" s="11">
        <v>11.6</v>
      </c>
      <c r="S51" s="11">
        <v>11</v>
      </c>
      <c r="T51" s="11">
        <v>12.89</v>
      </c>
      <c r="U51" s="11">
        <v>12.89</v>
      </c>
      <c r="V51" s="11">
        <v>12.89</v>
      </c>
      <c r="W51" s="11">
        <v>12.89</v>
      </c>
      <c r="X51" s="11"/>
      <c r="Y51" s="7"/>
      <c r="Z51" s="7"/>
      <c r="AA51" s="35">
        <v>9.4</v>
      </c>
      <c r="AB51" s="11">
        <v>9.4</v>
      </c>
      <c r="AC51" s="11">
        <v>9.4</v>
      </c>
      <c r="AD51" s="11"/>
      <c r="AE51" s="11"/>
      <c r="AF51" s="11">
        <v>11.5</v>
      </c>
      <c r="AG51" s="11">
        <v>11.5</v>
      </c>
      <c r="AH51" s="11">
        <v>11.5</v>
      </c>
      <c r="AI51" s="11">
        <v>11.5</v>
      </c>
      <c r="AJ51" s="35"/>
      <c r="AK51" s="11"/>
      <c r="AL51" s="11"/>
      <c r="AM51" s="11"/>
      <c r="AN51" s="11"/>
      <c r="AO51" s="11"/>
      <c r="AP51" s="11"/>
      <c r="AQ51" s="35">
        <v>11</v>
      </c>
      <c r="AR51" s="11">
        <v>11</v>
      </c>
      <c r="AS51" s="11">
        <v>11.65</v>
      </c>
      <c r="AT51" s="11">
        <v>11.6</v>
      </c>
      <c r="AU51" s="11">
        <v>11.6</v>
      </c>
      <c r="AV51" s="11">
        <v>11.6</v>
      </c>
      <c r="AW51" s="11">
        <v>11</v>
      </c>
      <c r="AX51" s="11">
        <v>11</v>
      </c>
      <c r="AY51" s="11">
        <v>11</v>
      </c>
      <c r="AZ51" s="11">
        <v>11</v>
      </c>
      <c r="BA51" s="35">
        <v>11</v>
      </c>
      <c r="BB51" s="11">
        <v>11</v>
      </c>
      <c r="BC51" s="11">
        <v>11</v>
      </c>
      <c r="BD51" s="12">
        <v>9.35</v>
      </c>
      <c r="BE51" s="12"/>
      <c r="BF51" s="12"/>
      <c r="BG51" s="12">
        <v>10.7</v>
      </c>
      <c r="BH51" s="35"/>
      <c r="BI51" s="11"/>
      <c r="BJ51" s="11"/>
      <c r="BK51" s="11"/>
      <c r="BL51" s="11"/>
      <c r="BM51" s="11"/>
      <c r="BN51" s="11"/>
      <c r="BO51" s="11"/>
      <c r="BP51" s="11">
        <v>12.975</v>
      </c>
      <c r="BQ51" s="11">
        <v>12.975</v>
      </c>
      <c r="BR51" s="11">
        <v>12.975</v>
      </c>
      <c r="BS51" s="11">
        <v>12.975</v>
      </c>
      <c r="BT51" s="11">
        <v>10.824999999999999</v>
      </c>
      <c r="BU51" s="11">
        <v>10.824999999999999</v>
      </c>
      <c r="BV51" s="11">
        <v>11</v>
      </c>
      <c r="BW51" s="11">
        <v>10.275</v>
      </c>
      <c r="BX51" s="11">
        <v>10.275</v>
      </c>
      <c r="BY51" s="11">
        <v>10.275</v>
      </c>
    </row>
    <row r="52" spans="1:77" x14ac:dyDescent="0.2">
      <c r="A52" s="57">
        <v>51</v>
      </c>
      <c r="B52" t="s">
        <v>316</v>
      </c>
      <c r="C52" t="s">
        <v>385</v>
      </c>
      <c r="D52" s="10" t="s">
        <v>158</v>
      </c>
      <c r="E52" s="11">
        <v>28</v>
      </c>
      <c r="F52" s="11">
        <v>28</v>
      </c>
      <c r="G52" s="11">
        <v>25</v>
      </c>
      <c r="H52" s="11">
        <v>25</v>
      </c>
      <c r="I52" s="11">
        <v>25</v>
      </c>
      <c r="J52" s="11">
        <v>29.7</v>
      </c>
      <c r="K52" s="11">
        <v>29.7</v>
      </c>
      <c r="L52" s="11">
        <v>29.7</v>
      </c>
      <c r="M52" s="11">
        <v>29.7</v>
      </c>
      <c r="N52" s="11">
        <v>31.1</v>
      </c>
      <c r="O52" s="11">
        <v>31.1</v>
      </c>
      <c r="P52" s="11">
        <v>30</v>
      </c>
      <c r="Q52" s="35">
        <v>35</v>
      </c>
      <c r="R52" s="11">
        <v>24.5</v>
      </c>
      <c r="S52" s="11">
        <v>32</v>
      </c>
      <c r="T52" s="11">
        <v>25</v>
      </c>
      <c r="U52" s="11">
        <v>25</v>
      </c>
      <c r="V52" s="11">
        <v>25</v>
      </c>
      <c r="W52" s="11">
        <v>25</v>
      </c>
      <c r="X52" s="11">
        <v>25</v>
      </c>
      <c r="Y52" s="11">
        <v>25</v>
      </c>
      <c r="Z52" s="11">
        <v>25</v>
      </c>
      <c r="AA52" s="35">
        <v>37.5</v>
      </c>
      <c r="AB52" s="11">
        <v>37.5</v>
      </c>
      <c r="AC52" s="11">
        <v>37.5</v>
      </c>
      <c r="AD52" s="11">
        <v>25</v>
      </c>
      <c r="AE52" s="11">
        <v>25</v>
      </c>
      <c r="AF52" s="11">
        <v>31.5</v>
      </c>
      <c r="AG52" s="11">
        <v>31.5</v>
      </c>
      <c r="AH52" s="11">
        <v>31.5</v>
      </c>
      <c r="AI52" s="11">
        <v>31.5</v>
      </c>
      <c r="AJ52" s="35">
        <v>31.6</v>
      </c>
      <c r="AK52" s="11">
        <v>31.6</v>
      </c>
      <c r="AL52" s="11">
        <v>31.6</v>
      </c>
      <c r="AM52" s="11">
        <v>31.6</v>
      </c>
      <c r="AN52" s="11">
        <v>31.6</v>
      </c>
      <c r="AO52" s="11">
        <v>31.6</v>
      </c>
      <c r="AP52" s="11">
        <v>31.6</v>
      </c>
      <c r="AQ52" s="35">
        <v>30</v>
      </c>
      <c r="AR52" s="11">
        <v>30</v>
      </c>
      <c r="AS52" s="11">
        <v>24</v>
      </c>
      <c r="AT52" s="11">
        <v>24</v>
      </c>
      <c r="AU52" s="11">
        <v>24</v>
      </c>
      <c r="AV52" s="11">
        <v>24</v>
      </c>
      <c r="AW52" s="11">
        <v>24.5</v>
      </c>
      <c r="AX52" s="11">
        <v>24.5</v>
      </c>
      <c r="AY52" s="11">
        <v>24.5</v>
      </c>
      <c r="AZ52" s="11">
        <v>24.5</v>
      </c>
      <c r="BA52" s="35">
        <v>24.5</v>
      </c>
      <c r="BB52" s="11">
        <v>35</v>
      </c>
      <c r="BC52" s="11">
        <v>35</v>
      </c>
      <c r="BD52" s="11">
        <v>35</v>
      </c>
      <c r="BE52" s="11">
        <v>35</v>
      </c>
      <c r="BF52" s="11">
        <v>35</v>
      </c>
      <c r="BG52" s="11">
        <v>35</v>
      </c>
      <c r="BH52" s="35">
        <v>32.5</v>
      </c>
      <c r="BI52" s="11">
        <v>35</v>
      </c>
      <c r="BJ52" s="11">
        <v>30</v>
      </c>
      <c r="BK52" s="11">
        <v>30</v>
      </c>
      <c r="BL52" s="11">
        <v>35</v>
      </c>
      <c r="BM52" s="11">
        <v>35</v>
      </c>
      <c r="BN52" s="11">
        <v>28</v>
      </c>
      <c r="BO52" s="11">
        <v>24</v>
      </c>
      <c r="BP52" s="11">
        <v>15</v>
      </c>
      <c r="BQ52" s="11">
        <v>15</v>
      </c>
      <c r="BR52" s="11">
        <v>15</v>
      </c>
      <c r="BS52" s="11">
        <v>15</v>
      </c>
      <c r="BT52" s="11">
        <v>24.75</v>
      </c>
      <c r="BU52" s="11">
        <v>24.75</v>
      </c>
      <c r="BV52" s="11">
        <v>22.73</v>
      </c>
      <c r="BW52" s="11">
        <v>17.45</v>
      </c>
      <c r="BX52" s="11">
        <v>17.45</v>
      </c>
      <c r="BY52" s="11">
        <v>17.45</v>
      </c>
    </row>
    <row r="53" spans="1:77" x14ac:dyDescent="0.2">
      <c r="A53">
        <v>52</v>
      </c>
      <c r="B53" t="s">
        <v>320</v>
      </c>
      <c r="D53" s="6" t="s">
        <v>159</v>
      </c>
      <c r="E53" s="7" t="s">
        <v>160</v>
      </c>
      <c r="F53" s="7" t="s">
        <v>161</v>
      </c>
      <c r="G53" s="7" t="s">
        <v>161</v>
      </c>
      <c r="H53" s="7" t="s">
        <v>161</v>
      </c>
      <c r="I53" s="7" t="s">
        <v>160</v>
      </c>
      <c r="J53" s="7" t="s">
        <v>162</v>
      </c>
      <c r="K53" s="7" t="s">
        <v>162</v>
      </c>
      <c r="L53" s="7" t="s">
        <v>162</v>
      </c>
      <c r="M53" s="7" t="s">
        <v>162</v>
      </c>
      <c r="N53" s="7" t="s">
        <v>162</v>
      </c>
      <c r="O53" s="7" t="s">
        <v>162</v>
      </c>
      <c r="P53" s="7" t="s">
        <v>162</v>
      </c>
      <c r="Q53" s="31" t="s">
        <v>161</v>
      </c>
      <c r="R53" s="7" t="s">
        <v>162</v>
      </c>
      <c r="S53" s="7" t="s">
        <v>163</v>
      </c>
      <c r="T53" s="7" t="s">
        <v>163</v>
      </c>
      <c r="U53" s="7" t="s">
        <v>164</v>
      </c>
      <c r="V53" s="7" t="s">
        <v>164</v>
      </c>
      <c r="W53" s="7" t="s">
        <v>164</v>
      </c>
      <c r="X53" s="7" t="s">
        <v>162</v>
      </c>
      <c r="Y53" s="7" t="s">
        <v>162</v>
      </c>
      <c r="Z53" s="7" t="s">
        <v>162</v>
      </c>
      <c r="AA53" s="31" t="s">
        <v>164</v>
      </c>
      <c r="AB53" s="7" t="s">
        <v>164</v>
      </c>
      <c r="AC53" s="7" t="s">
        <v>164</v>
      </c>
      <c r="AD53" s="7" t="s">
        <v>162</v>
      </c>
      <c r="AE53" s="7" t="s">
        <v>162</v>
      </c>
      <c r="AF53" s="7" t="s">
        <v>165</v>
      </c>
      <c r="AG53" s="7" t="s">
        <v>165</v>
      </c>
      <c r="AH53" s="7" t="s">
        <v>165</v>
      </c>
      <c r="AI53" s="7" t="s">
        <v>165</v>
      </c>
      <c r="AJ53" s="31" t="s">
        <v>165</v>
      </c>
      <c r="AK53" s="7" t="s">
        <v>165</v>
      </c>
      <c r="AL53" s="7" t="s">
        <v>165</v>
      </c>
      <c r="AM53" s="7" t="s">
        <v>165</v>
      </c>
      <c r="AN53" s="7" t="s">
        <v>165</v>
      </c>
      <c r="AO53" s="7" t="s">
        <v>165</v>
      </c>
      <c r="AP53" s="7" t="s">
        <v>165</v>
      </c>
      <c r="AQ53" s="31" t="s">
        <v>162</v>
      </c>
      <c r="AR53" s="7" t="s">
        <v>162</v>
      </c>
      <c r="AS53" s="7" t="s">
        <v>162</v>
      </c>
      <c r="AT53" s="7" t="s">
        <v>164</v>
      </c>
      <c r="AU53" s="7" t="s">
        <v>164</v>
      </c>
      <c r="AV53" s="7" t="s">
        <v>164</v>
      </c>
      <c r="AW53" s="7" t="s">
        <v>162</v>
      </c>
      <c r="AX53" s="7" t="s">
        <v>162</v>
      </c>
      <c r="AY53" s="7" t="s">
        <v>162</v>
      </c>
      <c r="AZ53" s="7" t="s">
        <v>162</v>
      </c>
      <c r="BA53" s="31" t="s">
        <v>162</v>
      </c>
      <c r="BB53" s="7" t="s">
        <v>162</v>
      </c>
      <c r="BC53" s="7" t="s">
        <v>162</v>
      </c>
      <c r="BD53" s="7" t="s">
        <v>162</v>
      </c>
      <c r="BE53" s="7" t="s">
        <v>162</v>
      </c>
      <c r="BF53" s="7" t="s">
        <v>162</v>
      </c>
      <c r="BG53" s="7" t="s">
        <v>162</v>
      </c>
      <c r="BH53" s="31" t="s">
        <v>162</v>
      </c>
      <c r="BI53" s="7" t="s">
        <v>162</v>
      </c>
      <c r="BJ53" s="7" t="s">
        <v>162</v>
      </c>
      <c r="BK53" s="7" t="s">
        <v>162</v>
      </c>
      <c r="BL53" s="7" t="s">
        <v>162</v>
      </c>
      <c r="BM53" s="7" t="s">
        <v>164</v>
      </c>
      <c r="BN53" s="7" t="s">
        <v>162</v>
      </c>
      <c r="BO53" s="7" t="s">
        <v>162</v>
      </c>
      <c r="BP53" s="7" t="s">
        <v>161</v>
      </c>
      <c r="BQ53" s="7" t="s">
        <v>161</v>
      </c>
      <c r="BR53" s="7" t="s">
        <v>161</v>
      </c>
      <c r="BS53" s="7" t="s">
        <v>161</v>
      </c>
      <c r="BT53" s="7" t="s">
        <v>162</v>
      </c>
      <c r="BU53" s="7" t="s">
        <v>162</v>
      </c>
      <c r="BV53" s="7" t="s">
        <v>162</v>
      </c>
      <c r="BW53" s="7" t="s">
        <v>160</v>
      </c>
      <c r="BX53" s="7" t="s">
        <v>160</v>
      </c>
      <c r="BY53" s="7" t="s">
        <v>160</v>
      </c>
    </row>
    <row r="54" spans="1:77" x14ac:dyDescent="0.2">
      <c r="A54">
        <v>53</v>
      </c>
      <c r="B54" t="s">
        <v>320</v>
      </c>
      <c r="D54" s="15" t="s">
        <v>166</v>
      </c>
      <c r="E54" s="12">
        <v>0.8</v>
      </c>
      <c r="F54" s="12">
        <v>0.84</v>
      </c>
      <c r="G54" s="12">
        <v>0.78</v>
      </c>
      <c r="H54" s="12">
        <v>0.78</v>
      </c>
      <c r="I54" s="12">
        <v>0.78</v>
      </c>
      <c r="J54" s="12">
        <v>0.66500000000000004</v>
      </c>
      <c r="K54" s="12">
        <v>0.66500000000000004</v>
      </c>
      <c r="L54" s="12">
        <v>0.66500000000000004</v>
      </c>
      <c r="M54" s="12">
        <v>0.66500000000000004</v>
      </c>
      <c r="N54" s="12">
        <v>0.625</v>
      </c>
      <c r="O54" s="12">
        <v>0.625</v>
      </c>
      <c r="P54" s="12">
        <v>0.73699999999999999</v>
      </c>
      <c r="Q54" s="37">
        <v>0.67</v>
      </c>
      <c r="R54" s="12">
        <v>0.65</v>
      </c>
      <c r="S54" s="12">
        <v>0.74</v>
      </c>
      <c r="T54" s="12">
        <v>0.74</v>
      </c>
      <c r="U54" s="12">
        <v>0.72</v>
      </c>
      <c r="V54" s="12">
        <v>0.72</v>
      </c>
      <c r="W54" s="12">
        <v>0.72</v>
      </c>
      <c r="X54" s="12">
        <v>0.59899999999999998</v>
      </c>
      <c r="Y54" s="7">
        <v>0.59899999999999998</v>
      </c>
      <c r="Z54" s="7">
        <v>0.59899999999999998</v>
      </c>
      <c r="AA54" s="37">
        <v>0.7</v>
      </c>
      <c r="AB54" s="12">
        <v>0.7</v>
      </c>
      <c r="AC54" s="12">
        <v>0.63900000000000001</v>
      </c>
      <c r="AD54" s="7">
        <v>0.75700000000000001</v>
      </c>
      <c r="AE54" s="7">
        <v>0.75700000000000001</v>
      </c>
      <c r="AF54" s="12">
        <v>0.75</v>
      </c>
      <c r="AG54" s="12">
        <v>0.75</v>
      </c>
      <c r="AH54" s="12">
        <v>0.75</v>
      </c>
      <c r="AI54" s="12">
        <v>0.75</v>
      </c>
      <c r="AJ54" s="37">
        <v>0.75800000000000001</v>
      </c>
      <c r="AK54" s="12">
        <v>0.75800000000000001</v>
      </c>
      <c r="AL54" s="12">
        <v>0.75800000000000001</v>
      </c>
      <c r="AM54" s="12">
        <v>0.75800000000000001</v>
      </c>
      <c r="AN54" s="12">
        <v>1.758</v>
      </c>
      <c r="AO54" s="12">
        <v>2.758</v>
      </c>
      <c r="AP54" s="12">
        <v>2.758</v>
      </c>
      <c r="AQ54" s="37">
        <v>0.73</v>
      </c>
      <c r="AR54" s="12">
        <v>0.73</v>
      </c>
      <c r="AS54" s="12">
        <v>0.67</v>
      </c>
      <c r="AT54" s="12">
        <v>0.67</v>
      </c>
      <c r="AU54" s="12">
        <v>0.67</v>
      </c>
      <c r="AV54" s="12">
        <v>0.67</v>
      </c>
      <c r="AW54" s="12">
        <v>0.67</v>
      </c>
      <c r="AX54" s="12">
        <v>0.67</v>
      </c>
      <c r="AY54" s="12">
        <v>0.67</v>
      </c>
      <c r="AZ54" s="12">
        <v>0.67</v>
      </c>
      <c r="BA54" s="37">
        <v>0.63</v>
      </c>
      <c r="BB54" s="12">
        <v>0.68</v>
      </c>
      <c r="BC54" s="12">
        <v>0.68</v>
      </c>
      <c r="BD54" s="12">
        <v>0.7</v>
      </c>
      <c r="BE54" s="12"/>
      <c r="BF54" s="12"/>
      <c r="BG54" s="7">
        <v>0.77</v>
      </c>
      <c r="BH54" s="37">
        <v>0.72</v>
      </c>
      <c r="BI54" s="12">
        <v>0.74</v>
      </c>
      <c r="BJ54" s="12">
        <v>0.79</v>
      </c>
      <c r="BK54" s="12">
        <v>0.79</v>
      </c>
      <c r="BL54" s="12">
        <v>0.60499999999999998</v>
      </c>
      <c r="BM54" s="12">
        <v>0.75</v>
      </c>
      <c r="BN54" s="12">
        <v>0.77</v>
      </c>
      <c r="BO54" s="12">
        <v>0.67</v>
      </c>
      <c r="BP54" s="12">
        <v>0.78</v>
      </c>
      <c r="BQ54" s="12">
        <v>0.78</v>
      </c>
      <c r="BR54" s="12">
        <v>0.78</v>
      </c>
      <c r="BS54" s="12">
        <v>0.78</v>
      </c>
      <c r="BT54" s="12">
        <v>0.66</v>
      </c>
      <c r="BU54" s="12">
        <v>0.66</v>
      </c>
      <c r="BV54" s="12">
        <v>0.72</v>
      </c>
      <c r="BW54" s="12">
        <v>0.57999999999999996</v>
      </c>
      <c r="BX54" s="12">
        <v>0.57999999999999996</v>
      </c>
      <c r="BY54" s="12">
        <v>0.61599999999999999</v>
      </c>
    </row>
    <row r="55" spans="1:77" ht="15.75" x14ac:dyDescent="0.2">
      <c r="A55" s="57">
        <v>54</v>
      </c>
      <c r="B55" t="s">
        <v>320</v>
      </c>
      <c r="C55" t="s">
        <v>317</v>
      </c>
      <c r="D55" s="6" t="s">
        <v>167</v>
      </c>
      <c r="E55" s="7">
        <v>47.3</v>
      </c>
      <c r="F55" s="7">
        <v>36.68</v>
      </c>
      <c r="G55" s="7">
        <v>21.1</v>
      </c>
      <c r="H55" s="7">
        <v>21.1</v>
      </c>
      <c r="I55" s="7">
        <v>21.1</v>
      </c>
      <c r="J55" s="7"/>
      <c r="K55" s="7"/>
      <c r="L55" s="7"/>
      <c r="M55" s="7"/>
      <c r="N55" s="7"/>
      <c r="O55" s="7"/>
      <c r="P55" s="7"/>
      <c r="Q55" s="31">
        <v>44.22</v>
      </c>
      <c r="R55" s="7"/>
      <c r="S55" s="7">
        <v>36.04</v>
      </c>
      <c r="T55" s="7"/>
      <c r="U55" s="7"/>
      <c r="V55" s="7"/>
      <c r="W55" s="7"/>
      <c r="X55" s="7"/>
      <c r="Y55" s="7"/>
      <c r="Z55" s="7"/>
      <c r="AA55" s="31">
        <v>78.7</v>
      </c>
      <c r="AB55" s="7">
        <v>78.7</v>
      </c>
      <c r="AC55" s="7">
        <v>78.7</v>
      </c>
      <c r="AD55" s="12">
        <v>30.38</v>
      </c>
      <c r="AE55" s="12">
        <v>30.38</v>
      </c>
      <c r="AF55" s="7">
        <v>36.880000000000003</v>
      </c>
      <c r="AG55" s="7">
        <v>36.880000000000003</v>
      </c>
      <c r="AH55" s="7">
        <v>36.880000000000003</v>
      </c>
      <c r="AI55" s="7">
        <v>36.880000000000003</v>
      </c>
      <c r="AJ55" s="31"/>
      <c r="AK55" s="7"/>
      <c r="AL55" s="7"/>
      <c r="AM55" s="7"/>
      <c r="AN55" s="7"/>
      <c r="AO55" s="7"/>
      <c r="AP55" s="7"/>
      <c r="AQ55" s="31"/>
      <c r="AR55" s="7"/>
      <c r="AS55" s="7">
        <v>19.579999999999998</v>
      </c>
      <c r="AT55" s="7">
        <v>19.579999999999998</v>
      </c>
      <c r="AU55" s="7">
        <v>19.579999999999998</v>
      </c>
      <c r="AV55" s="7">
        <v>19.579999999999998</v>
      </c>
      <c r="AW55" s="7"/>
      <c r="AX55" s="7"/>
      <c r="AY55" s="7"/>
      <c r="AZ55" s="7"/>
      <c r="BA55" s="31"/>
      <c r="BB55" s="7">
        <v>62.1</v>
      </c>
      <c r="BC55" s="7">
        <v>62.1</v>
      </c>
      <c r="BD55" s="7"/>
      <c r="BE55" s="7"/>
      <c r="BF55" s="7"/>
      <c r="BG55" s="7">
        <v>49.8</v>
      </c>
      <c r="BH55" s="31">
        <v>43.48</v>
      </c>
      <c r="BI55" s="7"/>
      <c r="BJ55" s="7"/>
      <c r="BK55" s="7"/>
      <c r="BL55" s="7">
        <v>22.5</v>
      </c>
      <c r="BM55" s="7"/>
      <c r="BN55" s="7"/>
      <c r="BO55" s="7"/>
      <c r="BP55" s="7">
        <v>19.510000000000002</v>
      </c>
      <c r="BQ55" s="7">
        <v>19.510000000000002</v>
      </c>
      <c r="BR55" s="7">
        <v>19.510000000000002</v>
      </c>
      <c r="BS55" s="7">
        <v>19.510000000000002</v>
      </c>
      <c r="BT55" s="11">
        <v>10.6</v>
      </c>
      <c r="BU55" s="11">
        <v>10.6</v>
      </c>
      <c r="BV55" s="7">
        <v>8.36</v>
      </c>
      <c r="BW55" s="7">
        <v>17.079999999999998</v>
      </c>
      <c r="BX55" s="7">
        <v>17.079999999999998</v>
      </c>
      <c r="BY55" s="7">
        <v>17.079999999999998</v>
      </c>
    </row>
    <row r="56" spans="1:77" x14ac:dyDescent="0.2">
      <c r="A56">
        <v>55</v>
      </c>
      <c r="B56" t="s">
        <v>320</v>
      </c>
      <c r="D56" s="6" t="s">
        <v>168</v>
      </c>
      <c r="E56" s="7" t="s">
        <v>169</v>
      </c>
      <c r="F56" s="7" t="s">
        <v>169</v>
      </c>
      <c r="G56" s="7" t="s">
        <v>169</v>
      </c>
      <c r="H56" s="7" t="s">
        <v>169</v>
      </c>
      <c r="I56" s="7" t="s">
        <v>169</v>
      </c>
      <c r="J56" s="7" t="s">
        <v>169</v>
      </c>
      <c r="K56" s="7" t="s">
        <v>169</v>
      </c>
      <c r="L56" s="7" t="s">
        <v>169</v>
      </c>
      <c r="M56" s="7" t="s">
        <v>169</v>
      </c>
      <c r="N56" s="7" t="s">
        <v>169</v>
      </c>
      <c r="O56" s="7" t="s">
        <v>169</v>
      </c>
      <c r="P56" s="7" t="s">
        <v>169</v>
      </c>
      <c r="Q56" s="31" t="s">
        <v>170</v>
      </c>
      <c r="R56" s="7" t="s">
        <v>169</v>
      </c>
      <c r="S56" s="7" t="s">
        <v>171</v>
      </c>
      <c r="T56" s="7" t="s">
        <v>171</v>
      </c>
      <c r="U56" s="7" t="s">
        <v>171</v>
      </c>
      <c r="V56" s="7" t="s">
        <v>171</v>
      </c>
      <c r="W56" s="7" t="s">
        <v>171</v>
      </c>
      <c r="X56" s="7" t="s">
        <v>171</v>
      </c>
      <c r="Y56" s="7" t="s">
        <v>171</v>
      </c>
      <c r="Z56" s="7" t="s">
        <v>171</v>
      </c>
      <c r="AA56" s="31" t="s">
        <v>172</v>
      </c>
      <c r="AB56" s="7" t="s">
        <v>172</v>
      </c>
      <c r="AC56" s="7" t="s">
        <v>172</v>
      </c>
      <c r="AD56" s="7" t="s">
        <v>169</v>
      </c>
      <c r="AE56" s="7" t="s">
        <v>169</v>
      </c>
      <c r="AF56" s="7" t="s">
        <v>169</v>
      </c>
      <c r="AG56" s="7" t="s">
        <v>169</v>
      </c>
      <c r="AH56" s="7" t="s">
        <v>169</v>
      </c>
      <c r="AI56" s="7" t="s">
        <v>169</v>
      </c>
      <c r="AJ56" s="31" t="s">
        <v>169</v>
      </c>
      <c r="AK56" s="7" t="s">
        <v>169</v>
      </c>
      <c r="AL56" s="7" t="s">
        <v>169</v>
      </c>
      <c r="AM56" s="7" t="s">
        <v>169</v>
      </c>
      <c r="AN56" s="7" t="s">
        <v>169</v>
      </c>
      <c r="AO56" s="7" t="s">
        <v>169</v>
      </c>
      <c r="AP56" s="7" t="s">
        <v>169</v>
      </c>
      <c r="AQ56" s="31" t="s">
        <v>170</v>
      </c>
      <c r="AR56" s="7" t="s">
        <v>170</v>
      </c>
      <c r="AS56" s="7" t="s">
        <v>173</v>
      </c>
      <c r="AT56" s="7" t="s">
        <v>169</v>
      </c>
      <c r="AU56" s="7" t="s">
        <v>169</v>
      </c>
      <c r="AV56" s="7" t="s">
        <v>169</v>
      </c>
      <c r="AW56" s="7" t="s">
        <v>169</v>
      </c>
      <c r="AX56" s="7" t="s">
        <v>169</v>
      </c>
      <c r="AY56" s="7" t="s">
        <v>169</v>
      </c>
      <c r="AZ56" s="7" t="s">
        <v>169</v>
      </c>
      <c r="BA56" s="31" t="s">
        <v>169</v>
      </c>
      <c r="BB56" s="7" t="s">
        <v>169</v>
      </c>
      <c r="BC56" s="7" t="s">
        <v>169</v>
      </c>
      <c r="BD56" s="7" t="s">
        <v>169</v>
      </c>
      <c r="BE56" s="7" t="s">
        <v>169</v>
      </c>
      <c r="BF56" s="7" t="s">
        <v>169</v>
      </c>
      <c r="BG56" s="7" t="s">
        <v>169</v>
      </c>
      <c r="BH56" s="31" t="s">
        <v>173</v>
      </c>
      <c r="BI56" s="7" t="s">
        <v>169</v>
      </c>
      <c r="BJ56" s="7" t="s">
        <v>169</v>
      </c>
      <c r="BK56" s="7" t="s">
        <v>169</v>
      </c>
      <c r="BL56" s="7" t="s">
        <v>173</v>
      </c>
      <c r="BM56" s="7" t="s">
        <v>169</v>
      </c>
      <c r="BN56" s="7" t="s">
        <v>169</v>
      </c>
      <c r="BO56" s="7" t="s">
        <v>169</v>
      </c>
      <c r="BP56" s="7" t="s">
        <v>173</v>
      </c>
      <c r="BQ56" s="7" t="s">
        <v>173</v>
      </c>
      <c r="BR56" s="7" t="s">
        <v>173</v>
      </c>
      <c r="BS56" s="7" t="s">
        <v>173</v>
      </c>
      <c r="BT56" s="7" t="s">
        <v>169</v>
      </c>
      <c r="BU56" s="7" t="s">
        <v>169</v>
      </c>
      <c r="BV56" s="7" t="s">
        <v>173</v>
      </c>
      <c r="BW56" s="7" t="s">
        <v>173</v>
      </c>
      <c r="BX56" s="7" t="s">
        <v>173</v>
      </c>
      <c r="BY56" s="7" t="s">
        <v>173</v>
      </c>
    </row>
    <row r="57" spans="1:77" x14ac:dyDescent="0.2">
      <c r="A57">
        <v>56</v>
      </c>
      <c r="B57" t="s">
        <v>320</v>
      </c>
      <c r="C57" t="s">
        <v>317</v>
      </c>
      <c r="D57" s="6" t="s">
        <v>152</v>
      </c>
      <c r="E57" s="7">
        <v>30.3</v>
      </c>
      <c r="F57" s="7">
        <v>28.54</v>
      </c>
      <c r="G57" s="7">
        <v>12.64</v>
      </c>
      <c r="H57" s="7">
        <v>12.64</v>
      </c>
      <c r="I57" s="7">
        <v>12.64</v>
      </c>
      <c r="J57" s="7"/>
      <c r="K57" s="7"/>
      <c r="L57" s="7"/>
      <c r="M57" s="7"/>
      <c r="N57" s="7"/>
      <c r="O57" s="7"/>
      <c r="P57" s="7"/>
      <c r="Q57" s="31"/>
      <c r="R57" s="7"/>
      <c r="S57" s="7"/>
      <c r="T57" s="7"/>
      <c r="U57" s="7"/>
      <c r="V57" s="7"/>
      <c r="W57" s="7"/>
      <c r="X57" s="7"/>
      <c r="Y57" s="7"/>
      <c r="Z57" s="7"/>
      <c r="AA57" s="31">
        <v>48.1</v>
      </c>
      <c r="AB57" s="7">
        <v>48.1</v>
      </c>
      <c r="AC57" s="7">
        <v>48.1</v>
      </c>
      <c r="AD57" s="7">
        <v>18.39</v>
      </c>
      <c r="AE57" s="7">
        <v>18.39</v>
      </c>
      <c r="AF57" s="7">
        <v>28.3</v>
      </c>
      <c r="AG57" s="7">
        <v>28.3</v>
      </c>
      <c r="AH57" s="7">
        <v>28.3</v>
      </c>
      <c r="AI57" s="7">
        <v>28.3</v>
      </c>
      <c r="AJ57" s="31"/>
      <c r="AK57" s="7"/>
      <c r="AL57" s="7"/>
      <c r="AM57" s="7"/>
      <c r="AN57" s="7"/>
      <c r="AO57" s="7"/>
      <c r="AP57" s="7"/>
      <c r="AQ57" s="31"/>
      <c r="AR57" s="7"/>
      <c r="AS57" s="7" t="s">
        <v>52</v>
      </c>
      <c r="AT57" s="7">
        <v>11.58</v>
      </c>
      <c r="AU57" s="7">
        <v>11.58</v>
      </c>
      <c r="AV57" s="7">
        <v>11.58</v>
      </c>
      <c r="AW57" s="7"/>
      <c r="AX57" s="7"/>
      <c r="AY57" s="7"/>
      <c r="AZ57" s="7"/>
      <c r="BA57" s="31"/>
      <c r="BB57" s="7">
        <v>43.84</v>
      </c>
      <c r="BC57" s="7">
        <v>43.84</v>
      </c>
      <c r="BD57" s="7"/>
      <c r="BE57" s="7"/>
      <c r="BF57" s="7"/>
      <c r="BG57" s="7">
        <v>33.450000000000003</v>
      </c>
      <c r="BH57" s="31"/>
      <c r="BI57" s="7"/>
      <c r="BJ57" s="7"/>
      <c r="BK57" s="7"/>
      <c r="BL57" s="7" t="s">
        <v>52</v>
      </c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</row>
    <row r="58" spans="1:77" x14ac:dyDescent="0.2">
      <c r="A58" s="57">
        <v>57</v>
      </c>
      <c r="B58" t="s">
        <v>322</v>
      </c>
      <c r="C58" t="s">
        <v>317</v>
      </c>
      <c r="D58" s="10" t="s">
        <v>152</v>
      </c>
      <c r="E58" s="11">
        <v>45.2</v>
      </c>
      <c r="F58" s="11">
        <v>45.2</v>
      </c>
      <c r="G58" s="11">
        <v>21.5</v>
      </c>
      <c r="H58" s="11">
        <v>21.5</v>
      </c>
      <c r="I58" s="11">
        <v>21.5</v>
      </c>
      <c r="J58" s="11">
        <v>47.65</v>
      </c>
      <c r="K58" s="11">
        <v>45.2</v>
      </c>
      <c r="L58" s="11">
        <v>45.2</v>
      </c>
      <c r="M58" s="11">
        <v>45.2</v>
      </c>
      <c r="N58" s="11">
        <v>47.65</v>
      </c>
      <c r="O58" s="11">
        <v>47.65</v>
      </c>
      <c r="P58" s="11">
        <v>134.19999999999999</v>
      </c>
      <c r="Q58" s="35">
        <v>30.47</v>
      </c>
      <c r="R58" s="11">
        <v>19.5</v>
      </c>
      <c r="S58" s="11">
        <v>33.07</v>
      </c>
      <c r="T58" s="11">
        <v>19.7</v>
      </c>
      <c r="U58" s="11">
        <v>23.13</v>
      </c>
      <c r="V58" s="11">
        <v>23.13</v>
      </c>
      <c r="W58" s="11">
        <v>23.13</v>
      </c>
      <c r="X58" s="11">
        <v>23.13</v>
      </c>
      <c r="Y58" s="7">
        <v>23.13</v>
      </c>
      <c r="Z58" s="7">
        <v>23.13</v>
      </c>
      <c r="AA58" s="35">
        <v>77.099999999999994</v>
      </c>
      <c r="AB58" s="11">
        <v>77.099999999999994</v>
      </c>
      <c r="AC58" s="11">
        <v>77.099999999999994</v>
      </c>
      <c r="AD58" s="7">
        <v>34.369999999999997</v>
      </c>
      <c r="AE58" s="7">
        <v>34.369999999999997</v>
      </c>
      <c r="AF58" s="11">
        <v>46.14</v>
      </c>
      <c r="AG58" s="11">
        <v>46.14</v>
      </c>
      <c r="AH58" s="11">
        <v>46.14</v>
      </c>
      <c r="AI58" s="11">
        <v>46.14</v>
      </c>
      <c r="AJ58" s="35">
        <v>53.23</v>
      </c>
      <c r="AK58" s="11">
        <v>53.23</v>
      </c>
      <c r="AL58" s="11">
        <v>53.23</v>
      </c>
      <c r="AM58" s="11">
        <v>53.23</v>
      </c>
      <c r="AN58" s="11">
        <v>53.23</v>
      </c>
      <c r="AO58" s="11">
        <v>53.23</v>
      </c>
      <c r="AP58" s="11">
        <v>53.23</v>
      </c>
      <c r="AQ58" s="35">
        <v>23.6</v>
      </c>
      <c r="AR58" s="11">
        <v>23.6</v>
      </c>
      <c r="AS58" s="11">
        <v>14.96</v>
      </c>
      <c r="AT58" s="11">
        <v>14.96</v>
      </c>
      <c r="AU58" s="11">
        <v>14.96</v>
      </c>
      <c r="AV58" s="11">
        <v>14.96</v>
      </c>
      <c r="AW58" s="11">
        <v>15.6</v>
      </c>
      <c r="AX58" s="11">
        <v>15.6</v>
      </c>
      <c r="AY58" s="11">
        <v>15.6</v>
      </c>
      <c r="AZ58" s="11">
        <v>18.5</v>
      </c>
      <c r="BA58" s="35">
        <v>21.4</v>
      </c>
      <c r="BB58" s="11">
        <v>56.21</v>
      </c>
      <c r="BC58" s="11">
        <v>56.21</v>
      </c>
      <c r="BD58" s="11">
        <v>56.2</v>
      </c>
      <c r="BE58" s="11">
        <v>96.1</v>
      </c>
      <c r="BF58" s="11">
        <v>96.1</v>
      </c>
      <c r="BG58" s="11">
        <v>51.1</v>
      </c>
      <c r="BH58" s="35">
        <v>35.6</v>
      </c>
      <c r="BI58" s="11">
        <v>57.1</v>
      </c>
      <c r="BJ58" s="11">
        <v>61</v>
      </c>
      <c r="BK58" s="11">
        <v>56.2</v>
      </c>
      <c r="BL58" s="11">
        <v>21.25</v>
      </c>
      <c r="BM58" s="11">
        <v>31.7</v>
      </c>
      <c r="BN58" s="11">
        <v>34.200000000000003</v>
      </c>
      <c r="BO58" s="11">
        <v>23.5</v>
      </c>
      <c r="BP58" s="11">
        <v>15.51</v>
      </c>
      <c r="BQ58" s="11">
        <v>15.51</v>
      </c>
      <c r="BR58" s="11">
        <v>15.51</v>
      </c>
      <c r="BS58" s="11">
        <v>15.51</v>
      </c>
      <c r="BT58" s="11">
        <v>9.18</v>
      </c>
      <c r="BU58" s="11">
        <v>9.18</v>
      </c>
      <c r="BV58" s="11">
        <v>7.2</v>
      </c>
      <c r="BW58" s="11">
        <v>12.3</v>
      </c>
      <c r="BX58" s="11">
        <v>12.3</v>
      </c>
      <c r="BY58" s="11">
        <v>12.3</v>
      </c>
    </row>
    <row r="59" spans="1:77" x14ac:dyDescent="0.2">
      <c r="A59">
        <v>58</v>
      </c>
      <c r="B59" t="s">
        <v>322</v>
      </c>
      <c r="C59" t="s">
        <v>311</v>
      </c>
      <c r="D59" s="10" t="s">
        <v>149</v>
      </c>
      <c r="E59" s="11">
        <v>8.6</v>
      </c>
      <c r="F59" s="11">
        <v>8.1</v>
      </c>
      <c r="G59" s="11">
        <v>6.26</v>
      </c>
      <c r="H59" s="11">
        <v>6.26</v>
      </c>
      <c r="I59" s="11">
        <v>6.26</v>
      </c>
      <c r="J59" s="11">
        <v>9.44</v>
      </c>
      <c r="K59" s="11">
        <v>8.4499999999999993</v>
      </c>
      <c r="L59" s="11">
        <v>8.4499999999999993</v>
      </c>
      <c r="M59" s="11">
        <v>8.4499999999999993</v>
      </c>
      <c r="N59" s="11">
        <v>9.44</v>
      </c>
      <c r="O59" s="11">
        <v>9.44</v>
      </c>
      <c r="P59" s="11">
        <v>13.66</v>
      </c>
      <c r="Q59" s="35">
        <v>7.2</v>
      </c>
      <c r="R59" s="11">
        <v>4.3499999999999996</v>
      </c>
      <c r="S59" s="11">
        <v>4.5999999999999996</v>
      </c>
      <c r="T59" s="11">
        <v>5.85</v>
      </c>
      <c r="U59" s="11">
        <v>6</v>
      </c>
      <c r="V59" s="11">
        <v>6</v>
      </c>
      <c r="W59" s="11">
        <v>6</v>
      </c>
      <c r="X59" s="11">
        <v>6</v>
      </c>
      <c r="Y59" s="11">
        <v>6</v>
      </c>
      <c r="Z59" s="11">
        <v>6</v>
      </c>
      <c r="AA59" s="35">
        <v>10.16</v>
      </c>
      <c r="AB59" s="11">
        <v>10.16</v>
      </c>
      <c r="AC59" s="11">
        <v>10.16</v>
      </c>
      <c r="AD59" s="11">
        <v>7.33</v>
      </c>
      <c r="AE59" s="11">
        <v>7.33</v>
      </c>
      <c r="AF59" s="11">
        <v>9.01</v>
      </c>
      <c r="AG59" s="11">
        <v>9.0129999999999999</v>
      </c>
      <c r="AH59" s="11">
        <v>9.01</v>
      </c>
      <c r="AI59" s="11">
        <v>9.01</v>
      </c>
      <c r="AJ59" s="35">
        <v>9.24</v>
      </c>
      <c r="AK59" s="11">
        <v>9.24</v>
      </c>
      <c r="AL59" s="11">
        <v>9.24</v>
      </c>
      <c r="AM59" s="11">
        <v>9.24</v>
      </c>
      <c r="AN59" s="11">
        <v>9.24</v>
      </c>
      <c r="AO59" s="11">
        <v>9.24</v>
      </c>
      <c r="AP59" s="11">
        <v>9.24</v>
      </c>
      <c r="AQ59" s="35">
        <v>6.4</v>
      </c>
      <c r="AR59" s="11">
        <v>6.4</v>
      </c>
      <c r="AS59" s="11">
        <v>3.9</v>
      </c>
      <c r="AT59" s="11">
        <v>4.9000000000000004</v>
      </c>
      <c r="AU59" s="11">
        <v>5.9</v>
      </c>
      <c r="AV59" s="11">
        <v>6.9</v>
      </c>
      <c r="AW59" s="11">
        <v>4.0999999999999996</v>
      </c>
      <c r="AX59" s="11">
        <v>4.0999999999999996</v>
      </c>
      <c r="AY59" s="11">
        <v>4.0999999999999996</v>
      </c>
      <c r="AZ59" s="11">
        <v>4.2</v>
      </c>
      <c r="BA59" s="35">
        <v>4.7</v>
      </c>
      <c r="BB59" s="11">
        <v>11.16</v>
      </c>
      <c r="BC59" s="11">
        <v>11.16</v>
      </c>
      <c r="BD59" s="11">
        <v>11.16</v>
      </c>
      <c r="BE59" s="11">
        <v>12.9</v>
      </c>
      <c r="BF59" s="11">
        <v>12.9</v>
      </c>
      <c r="BG59" s="11">
        <v>9.9</v>
      </c>
      <c r="BH59" s="35">
        <v>6.05</v>
      </c>
      <c r="BI59" s="11">
        <v>8.8000000000000007</v>
      </c>
      <c r="BJ59" s="11">
        <v>9.4</v>
      </c>
      <c r="BK59" s="11">
        <v>8</v>
      </c>
      <c r="BL59" s="11">
        <v>5.25</v>
      </c>
      <c r="BM59" s="11">
        <v>5.6</v>
      </c>
      <c r="BN59" s="11">
        <v>7.7</v>
      </c>
      <c r="BO59" s="11">
        <v>4.6500000000000004</v>
      </c>
      <c r="BP59" s="11">
        <v>4.8499999999999996</v>
      </c>
      <c r="BQ59" s="11">
        <v>4.8499999999999996</v>
      </c>
      <c r="BR59" s="11">
        <v>4.8499999999999996</v>
      </c>
      <c r="BS59" s="11">
        <v>4.8499999999999996</v>
      </c>
      <c r="BT59" s="11">
        <v>2.6</v>
      </c>
      <c r="BU59" s="11">
        <v>2.6</v>
      </c>
      <c r="BV59" s="11">
        <v>3.1</v>
      </c>
      <c r="BW59" s="11">
        <v>3.3</v>
      </c>
      <c r="BX59" s="11">
        <v>3.3</v>
      </c>
      <c r="BY59" s="11">
        <v>3.3</v>
      </c>
    </row>
    <row r="60" spans="1:77" x14ac:dyDescent="0.2">
      <c r="A60">
        <v>59</v>
      </c>
      <c r="B60" t="s">
        <v>322</v>
      </c>
      <c r="D60" s="10" t="s">
        <v>155</v>
      </c>
      <c r="E60" s="11">
        <v>1.6362831858407076</v>
      </c>
      <c r="F60" s="11">
        <v>1.4515486725663715</v>
      </c>
      <c r="G60" s="11">
        <v>1.8226790697674418</v>
      </c>
      <c r="H60" s="11">
        <v>1.8226790697674418</v>
      </c>
      <c r="I60" s="11">
        <v>1.8226790697674418</v>
      </c>
      <c r="J60" s="11">
        <v>1.8701699895068205</v>
      </c>
      <c r="K60" s="11">
        <v>1.579701327433628</v>
      </c>
      <c r="L60" s="11">
        <v>1.579701327433628</v>
      </c>
      <c r="M60" s="11">
        <v>1.579701327433628</v>
      </c>
      <c r="N60" s="11">
        <v>1.8701699895068205</v>
      </c>
      <c r="O60" s="11">
        <v>1.8701699895068205</v>
      </c>
      <c r="P60" s="11">
        <v>1.3904292101341282</v>
      </c>
      <c r="Q60" s="35">
        <v>1.7013455858221203</v>
      </c>
      <c r="R60" s="11">
        <v>0.97038461538461518</v>
      </c>
      <c r="S60" s="11">
        <v>0.63985485334139691</v>
      </c>
      <c r="T60" s="11">
        <v>1.7371827411167511</v>
      </c>
      <c r="U60" s="11">
        <v>1.556420233463035</v>
      </c>
      <c r="V60" s="11">
        <v>1.556420233463035</v>
      </c>
      <c r="W60" s="11">
        <v>1.556420233463035</v>
      </c>
      <c r="X60" s="11">
        <v>1.556420233463035</v>
      </c>
      <c r="Y60" s="11">
        <v>1.556420233463035</v>
      </c>
      <c r="Z60" s="11">
        <v>1.556420233463035</v>
      </c>
      <c r="AA60" s="35">
        <v>1.3388534370946823</v>
      </c>
      <c r="AB60" s="11">
        <v>1.3388534370946823</v>
      </c>
      <c r="AC60" s="11">
        <v>1.3388534370946823</v>
      </c>
      <c r="AD60" s="11">
        <v>1.5632499272621474</v>
      </c>
      <c r="AE60" s="11">
        <v>1.5632499272621474</v>
      </c>
      <c r="AF60" s="11">
        <v>1.7594299956653661</v>
      </c>
      <c r="AG60" s="11">
        <v>1.7606018422193324</v>
      </c>
      <c r="AH60" s="11">
        <v>1.7594299956653661</v>
      </c>
      <c r="AI60" s="11">
        <v>1.7594299956653661</v>
      </c>
      <c r="AJ60" s="35">
        <v>1.6039376291564909</v>
      </c>
      <c r="AK60" s="11">
        <v>1.6039376291564909</v>
      </c>
      <c r="AL60" s="11">
        <v>1.6039376291564909</v>
      </c>
      <c r="AM60" s="11">
        <v>1.6039376291564909</v>
      </c>
      <c r="AN60" s="11">
        <v>1.6039376291564909</v>
      </c>
      <c r="AO60" s="11">
        <v>1.6039376291564909</v>
      </c>
      <c r="AP60" s="11">
        <v>1.6039376291564909</v>
      </c>
      <c r="AQ60" s="35">
        <v>1.7355932203389832</v>
      </c>
      <c r="AR60" s="11">
        <v>1.7355932203389832</v>
      </c>
      <c r="AS60" s="11">
        <v>1.016711229946524</v>
      </c>
      <c r="AT60" s="11">
        <v>1.6049465240641714</v>
      </c>
      <c r="AU60" s="11">
        <v>2.3268716577540105</v>
      </c>
      <c r="AV60" s="11">
        <v>3.1824866310160429</v>
      </c>
      <c r="AW60" s="11">
        <v>1.0775641025641025</v>
      </c>
      <c r="AX60" s="11">
        <v>1.0775641025641025</v>
      </c>
      <c r="AY60" s="11">
        <v>1.0775641025641025</v>
      </c>
      <c r="AZ60" s="11">
        <v>0.95351351351351354</v>
      </c>
      <c r="BA60" s="35">
        <v>1.0322429906542059</v>
      </c>
      <c r="BB60" s="11">
        <v>2.2157196228429106</v>
      </c>
      <c r="BC60" s="11">
        <v>2.2157196228429106</v>
      </c>
      <c r="BD60" s="11">
        <v>2.2161138790035588</v>
      </c>
      <c r="BE60" s="11">
        <v>1.7316337148803331</v>
      </c>
      <c r="BF60" s="11">
        <v>1.7316337148803331</v>
      </c>
      <c r="BG60" s="11">
        <v>1.918003913894325</v>
      </c>
      <c r="BH60" s="35">
        <v>1.0281601123595505</v>
      </c>
      <c r="BI60" s="11">
        <v>1.3562171628721542</v>
      </c>
      <c r="BJ60" s="11">
        <v>1.4485245901639348</v>
      </c>
      <c r="BK60" s="11">
        <v>1.1387900355871885</v>
      </c>
      <c r="BL60" s="11">
        <v>1.2970588235294118</v>
      </c>
      <c r="BM60" s="11">
        <v>0.98927444794952668</v>
      </c>
      <c r="BN60" s="11">
        <v>1.7336257309941521</v>
      </c>
      <c r="BO60" s="11">
        <v>0.92010638297872349</v>
      </c>
      <c r="BP60" s="11">
        <v>1.5166021921341069</v>
      </c>
      <c r="BQ60" s="11">
        <v>1.5166021921341069</v>
      </c>
      <c r="BR60" s="11">
        <v>1.5166021921341069</v>
      </c>
      <c r="BS60" s="11">
        <v>1.5166021921341069</v>
      </c>
      <c r="BT60" s="11">
        <v>0.73638344226579533</v>
      </c>
      <c r="BU60" s="11">
        <v>0.73638344226579533</v>
      </c>
      <c r="BV60" s="11">
        <v>1.3347222222222224</v>
      </c>
      <c r="BW60" s="11">
        <v>0.88536585365853648</v>
      </c>
      <c r="BX60" s="11">
        <v>0.88536585365853648</v>
      </c>
      <c r="BY60" s="11">
        <v>0.88536585365853648</v>
      </c>
    </row>
    <row r="61" spans="1:77" x14ac:dyDescent="0.2">
      <c r="A61" s="57">
        <v>60</v>
      </c>
      <c r="B61" t="s">
        <v>322</v>
      </c>
      <c r="D61" s="15" t="s">
        <v>156</v>
      </c>
      <c r="E61" s="12">
        <v>0.36499999999999999</v>
      </c>
      <c r="F61" s="12">
        <v>0.39500000000000002</v>
      </c>
      <c r="G61" s="12">
        <v>0.30299999999999999</v>
      </c>
      <c r="H61" s="12">
        <v>0.30299999999999999</v>
      </c>
      <c r="I61" s="12">
        <v>0.30299999999999999</v>
      </c>
      <c r="J61" s="12">
        <v>0.35</v>
      </c>
      <c r="K61" s="12">
        <v>0.35</v>
      </c>
      <c r="L61" s="12">
        <v>0.35</v>
      </c>
      <c r="M61" s="12">
        <v>0.35</v>
      </c>
      <c r="N61" s="12">
        <v>0.35</v>
      </c>
      <c r="O61" s="12">
        <v>0.35</v>
      </c>
      <c r="P61" s="12">
        <v>0.42399999999999999</v>
      </c>
      <c r="Q61" s="37">
        <v>0.41</v>
      </c>
      <c r="R61" s="12">
        <v>0.78</v>
      </c>
      <c r="S61" s="12">
        <v>0.78</v>
      </c>
      <c r="T61" s="12">
        <v>0.28799999999999998</v>
      </c>
      <c r="U61" s="12">
        <v>0.31</v>
      </c>
      <c r="V61" s="12">
        <v>0.31</v>
      </c>
      <c r="W61" s="12">
        <v>0.31</v>
      </c>
      <c r="X61" s="12">
        <v>0.31</v>
      </c>
      <c r="Y61" s="12">
        <v>0.31</v>
      </c>
      <c r="Z61" s="12">
        <v>0.31</v>
      </c>
      <c r="AA61" s="37">
        <v>0.33</v>
      </c>
      <c r="AB61" s="12">
        <v>0.33</v>
      </c>
      <c r="AC61" s="12">
        <v>0.33</v>
      </c>
      <c r="AD61" s="11">
        <v>0.35099999999999998</v>
      </c>
      <c r="AE61" s="11">
        <v>0.35099999999999998</v>
      </c>
      <c r="AF61" s="12">
        <v>0.30599999999999999</v>
      </c>
      <c r="AG61" s="12">
        <v>0.30599999999999999</v>
      </c>
      <c r="AH61" s="12">
        <v>0.30599999999999999</v>
      </c>
      <c r="AI61" s="12">
        <v>0.30599999999999999</v>
      </c>
      <c r="AJ61" s="37">
        <v>0.28999999999999998</v>
      </c>
      <c r="AK61" s="12">
        <v>0.28999999999999998</v>
      </c>
      <c r="AL61" s="12">
        <v>0.28999999999999998</v>
      </c>
      <c r="AM61" s="12">
        <v>0.28999999999999998</v>
      </c>
      <c r="AN61" s="12">
        <v>0.28999999999999998</v>
      </c>
      <c r="AO61" s="12">
        <v>0.28999999999999998</v>
      </c>
      <c r="AP61" s="12">
        <v>0.28999999999999998</v>
      </c>
      <c r="AQ61" s="37">
        <v>0.33300000000000002</v>
      </c>
      <c r="AR61" s="12">
        <v>0.33300000000000002</v>
      </c>
      <c r="AS61" s="12">
        <v>0.75</v>
      </c>
      <c r="AT61" s="12">
        <v>0.75</v>
      </c>
      <c r="AU61" s="12">
        <v>0.75</v>
      </c>
      <c r="AV61" s="12">
        <v>0.75</v>
      </c>
      <c r="AW61" s="12">
        <v>0.70699999999999996</v>
      </c>
      <c r="AX61" s="12">
        <v>0.70699999999999996</v>
      </c>
      <c r="AY61" s="12">
        <v>0.70699999999999996</v>
      </c>
      <c r="AZ61" s="12">
        <v>0.75</v>
      </c>
      <c r="BA61" s="37">
        <v>0.77</v>
      </c>
      <c r="BB61" s="12">
        <v>0.47499999999999998</v>
      </c>
      <c r="BC61" s="12">
        <v>0.47499999999999998</v>
      </c>
      <c r="BD61" s="12">
        <v>0.36899999999999999</v>
      </c>
      <c r="BE61" s="12">
        <v>0.34499999999999997</v>
      </c>
      <c r="BF61" s="12">
        <v>0.34499999999999997</v>
      </c>
      <c r="BG61" s="12">
        <v>0.28999999999999998</v>
      </c>
      <c r="BH61" s="37">
        <v>0.54</v>
      </c>
      <c r="BI61" s="12">
        <v>0.33</v>
      </c>
      <c r="BJ61" s="12">
        <v>0.28000000000000003</v>
      </c>
      <c r="BK61" s="12">
        <v>0.4</v>
      </c>
      <c r="BL61" s="12">
        <v>0.56000000000000005</v>
      </c>
      <c r="BM61" s="12">
        <v>0.65</v>
      </c>
      <c r="BN61" s="12">
        <v>0.34</v>
      </c>
      <c r="BO61" s="12">
        <v>0.83</v>
      </c>
      <c r="BP61" s="12">
        <v>0.67</v>
      </c>
      <c r="BQ61" s="12">
        <v>0.67</v>
      </c>
      <c r="BR61" s="12">
        <v>0.67</v>
      </c>
      <c r="BS61" s="12">
        <v>0.67</v>
      </c>
      <c r="BT61" s="12">
        <v>0.73</v>
      </c>
      <c r="BU61" s="12">
        <v>0.73</v>
      </c>
      <c r="BV61" s="12">
        <v>0.6</v>
      </c>
      <c r="BW61" s="12">
        <v>0.74</v>
      </c>
      <c r="BX61" s="12">
        <v>0.74</v>
      </c>
      <c r="BY61" s="12">
        <v>0.74</v>
      </c>
    </row>
    <row r="62" spans="1:77" x14ac:dyDescent="0.2">
      <c r="A62">
        <v>61</v>
      </c>
      <c r="B62" t="s">
        <v>322</v>
      </c>
      <c r="C62" t="s">
        <v>385</v>
      </c>
      <c r="D62" s="10" t="s">
        <v>158</v>
      </c>
      <c r="E62" s="11">
        <v>40</v>
      </c>
      <c r="F62" s="11">
        <v>40</v>
      </c>
      <c r="G62" s="11">
        <v>34</v>
      </c>
      <c r="H62" s="11">
        <v>34</v>
      </c>
      <c r="I62" s="11">
        <v>34</v>
      </c>
      <c r="J62" s="11">
        <v>45</v>
      </c>
      <c r="K62" s="11">
        <v>45</v>
      </c>
      <c r="L62" s="11">
        <v>45</v>
      </c>
      <c r="M62" s="11">
        <v>45</v>
      </c>
      <c r="N62" s="11">
        <v>45</v>
      </c>
      <c r="O62" s="11">
        <v>45</v>
      </c>
      <c r="P62" s="11"/>
      <c r="Q62" s="35">
        <v>30</v>
      </c>
      <c r="R62" s="11">
        <v>45</v>
      </c>
      <c r="S62" s="11">
        <v>53</v>
      </c>
      <c r="T62" s="11">
        <v>35</v>
      </c>
      <c r="U62" s="11">
        <v>35</v>
      </c>
      <c r="V62" s="11">
        <v>35</v>
      </c>
      <c r="W62" s="11">
        <v>35</v>
      </c>
      <c r="X62" s="11">
        <v>35</v>
      </c>
      <c r="Y62" s="9">
        <v>35</v>
      </c>
      <c r="Z62" s="9">
        <v>35</v>
      </c>
      <c r="AA62" s="35">
        <v>45</v>
      </c>
      <c r="AB62" s="11">
        <v>45</v>
      </c>
      <c r="AC62" s="11">
        <v>45</v>
      </c>
      <c r="AD62" s="12">
        <v>39</v>
      </c>
      <c r="AE62" s="12">
        <v>39</v>
      </c>
      <c r="AF62" s="11">
        <v>39</v>
      </c>
      <c r="AG62" s="11">
        <v>39</v>
      </c>
      <c r="AH62" s="11">
        <v>39</v>
      </c>
      <c r="AI62" s="11">
        <v>39</v>
      </c>
      <c r="AJ62" s="35">
        <v>46</v>
      </c>
      <c r="AK62" s="11">
        <v>46</v>
      </c>
      <c r="AL62" s="11">
        <v>46</v>
      </c>
      <c r="AM62" s="11">
        <v>46</v>
      </c>
      <c r="AN62" s="11">
        <v>46</v>
      </c>
      <c r="AO62" s="11">
        <v>46</v>
      </c>
      <c r="AP62" s="11">
        <v>46</v>
      </c>
      <c r="AQ62" s="35">
        <v>35</v>
      </c>
      <c r="AR62" s="11">
        <v>35</v>
      </c>
      <c r="AS62" s="11">
        <v>42</v>
      </c>
      <c r="AT62" s="11">
        <v>42</v>
      </c>
      <c r="AU62" s="11">
        <v>42</v>
      </c>
      <c r="AV62" s="11">
        <v>42</v>
      </c>
      <c r="AW62" s="11">
        <v>42</v>
      </c>
      <c r="AX62" s="11">
        <v>42</v>
      </c>
      <c r="AY62" s="11">
        <v>42</v>
      </c>
      <c r="AZ62" s="11">
        <v>42.5</v>
      </c>
      <c r="BA62" s="35">
        <v>43</v>
      </c>
      <c r="BB62" s="11">
        <v>40</v>
      </c>
      <c r="BC62" s="11">
        <v>40</v>
      </c>
      <c r="BD62" s="11">
        <v>40</v>
      </c>
      <c r="BE62" s="11">
        <v>40</v>
      </c>
      <c r="BF62" s="11">
        <v>40</v>
      </c>
      <c r="BG62" s="11">
        <v>35</v>
      </c>
      <c r="BH62" s="35">
        <v>40</v>
      </c>
      <c r="BI62" s="11">
        <v>44</v>
      </c>
      <c r="BJ62" s="11">
        <v>45</v>
      </c>
      <c r="BK62" s="11">
        <v>45</v>
      </c>
      <c r="BL62" s="11">
        <v>40</v>
      </c>
      <c r="BM62" s="11">
        <v>45</v>
      </c>
      <c r="BN62" s="11">
        <v>36</v>
      </c>
      <c r="BO62" s="11">
        <v>37.5</v>
      </c>
      <c r="BP62" s="11">
        <v>36</v>
      </c>
      <c r="BQ62" s="11">
        <v>36</v>
      </c>
      <c r="BR62" s="11">
        <v>36</v>
      </c>
      <c r="BS62" s="11">
        <v>36</v>
      </c>
      <c r="BT62" s="11">
        <v>41</v>
      </c>
      <c r="BU62" s="11">
        <v>41</v>
      </c>
      <c r="BV62" s="11">
        <v>32</v>
      </c>
      <c r="BW62" s="11">
        <v>41</v>
      </c>
      <c r="BX62" s="11">
        <v>41</v>
      </c>
      <c r="BY62" s="11">
        <v>41</v>
      </c>
    </row>
    <row r="63" spans="1:77" x14ac:dyDescent="0.2">
      <c r="A63">
        <v>62</v>
      </c>
      <c r="B63" t="s">
        <v>322</v>
      </c>
      <c r="C63" t="s">
        <v>311</v>
      </c>
      <c r="D63" s="10" t="s">
        <v>174</v>
      </c>
      <c r="E63" s="11">
        <v>24.9</v>
      </c>
      <c r="F63" s="11">
        <v>20.2</v>
      </c>
      <c r="G63" s="11">
        <v>10.67</v>
      </c>
      <c r="H63" s="11">
        <v>12.53</v>
      </c>
      <c r="I63" s="11">
        <v>15.2</v>
      </c>
      <c r="J63" s="11">
        <v>25.2</v>
      </c>
      <c r="K63" s="11">
        <v>27.5</v>
      </c>
      <c r="L63" s="11">
        <v>25.5</v>
      </c>
      <c r="M63" s="11">
        <v>27.5</v>
      </c>
      <c r="N63" s="11">
        <v>27.5</v>
      </c>
      <c r="O63" s="11">
        <v>27.5</v>
      </c>
      <c r="P63" s="11">
        <v>28.99</v>
      </c>
      <c r="Q63" s="35">
        <v>21</v>
      </c>
      <c r="R63" s="11">
        <v>12.8</v>
      </c>
      <c r="S63" s="11">
        <v>14.2</v>
      </c>
      <c r="T63" s="11">
        <v>12.1</v>
      </c>
      <c r="U63" s="11">
        <v>13.68</v>
      </c>
      <c r="V63" s="11">
        <v>14.9</v>
      </c>
      <c r="W63" s="11">
        <v>12.9</v>
      </c>
      <c r="X63" s="11">
        <v>13.55</v>
      </c>
      <c r="Y63" s="9">
        <v>14.7</v>
      </c>
      <c r="Z63" s="9">
        <v>17.649999999999999</v>
      </c>
      <c r="AA63" s="35">
        <v>30</v>
      </c>
      <c r="AB63" s="11">
        <v>30</v>
      </c>
      <c r="AC63" s="11">
        <v>30</v>
      </c>
      <c r="AD63" s="11">
        <v>18.97</v>
      </c>
      <c r="AE63" s="11">
        <v>18.97</v>
      </c>
      <c r="AF63" s="11">
        <v>19.82</v>
      </c>
      <c r="AG63" s="11">
        <v>19.82</v>
      </c>
      <c r="AH63" s="11">
        <v>23.17</v>
      </c>
      <c r="AI63" s="11">
        <v>23.17</v>
      </c>
      <c r="AJ63" s="35">
        <v>23.41</v>
      </c>
      <c r="AK63" s="11">
        <v>25.01</v>
      </c>
      <c r="AL63" s="11">
        <v>26.6</v>
      </c>
      <c r="AM63" s="11">
        <v>26.6</v>
      </c>
      <c r="AN63" s="11">
        <v>26.6</v>
      </c>
      <c r="AO63" s="11">
        <v>26.6</v>
      </c>
      <c r="AP63" s="11">
        <v>31.65</v>
      </c>
      <c r="AQ63" s="35">
        <v>25.7</v>
      </c>
      <c r="AR63" s="11">
        <v>25.7</v>
      </c>
      <c r="AS63" s="11">
        <v>11.7</v>
      </c>
      <c r="AT63" s="11">
        <v>13.1</v>
      </c>
      <c r="AU63" s="11">
        <v>14.5</v>
      </c>
      <c r="AV63" s="11">
        <v>15.72</v>
      </c>
      <c r="AW63" s="11">
        <v>15.7</v>
      </c>
      <c r="AX63" s="11">
        <v>15.7</v>
      </c>
      <c r="AY63" s="11">
        <v>15.7</v>
      </c>
      <c r="AZ63" s="11">
        <v>13.6</v>
      </c>
      <c r="BA63" s="35">
        <v>15.6</v>
      </c>
      <c r="BB63" s="11">
        <v>20.65</v>
      </c>
      <c r="BC63" s="11">
        <v>20.65</v>
      </c>
      <c r="BD63" s="11">
        <v>20.92</v>
      </c>
      <c r="BE63" s="11">
        <v>24.5</v>
      </c>
      <c r="BF63" s="11">
        <v>24.5</v>
      </c>
      <c r="BG63" s="11">
        <v>20.6</v>
      </c>
      <c r="BH63" s="35">
        <v>16.600000000000001</v>
      </c>
      <c r="BI63" s="11">
        <v>24.9</v>
      </c>
      <c r="BJ63" s="11">
        <v>23.55</v>
      </c>
      <c r="BK63" s="11">
        <v>25.9</v>
      </c>
      <c r="BL63" s="11">
        <v>13.2</v>
      </c>
      <c r="BM63" s="11">
        <v>14.4</v>
      </c>
      <c r="BN63" s="11">
        <v>21.8</v>
      </c>
      <c r="BO63" s="11">
        <v>10.199999999999999</v>
      </c>
      <c r="BP63" s="11">
        <v>12.85</v>
      </c>
      <c r="BQ63" s="11">
        <v>14.35</v>
      </c>
      <c r="BR63" s="11">
        <v>15.3</v>
      </c>
      <c r="BS63" s="11">
        <v>15.3</v>
      </c>
      <c r="BT63" s="11">
        <v>10.7</v>
      </c>
      <c r="BU63" s="11">
        <v>10.7</v>
      </c>
      <c r="BV63" s="11">
        <v>11.5</v>
      </c>
      <c r="BW63" s="11">
        <v>11.4</v>
      </c>
      <c r="BX63" s="11">
        <v>13.6</v>
      </c>
      <c r="BY63" s="11">
        <v>15.7</v>
      </c>
    </row>
    <row r="64" spans="1:77" ht="14.25" x14ac:dyDescent="0.25">
      <c r="A64" s="57">
        <v>63</v>
      </c>
      <c r="B64" t="s">
        <v>322</v>
      </c>
      <c r="D64" s="25" t="s">
        <v>175</v>
      </c>
      <c r="E64" s="12">
        <v>0.17384615384615384</v>
      </c>
      <c r="F64" s="12">
        <v>0.20639269406392696</v>
      </c>
      <c r="G64" s="12">
        <v>0.17565359477124182</v>
      </c>
      <c r="H64" s="12">
        <v>0.17565359477124182</v>
      </c>
      <c r="I64" s="12">
        <v>0.17565359477124182</v>
      </c>
      <c r="J64" s="12">
        <v>0.13123106582208757</v>
      </c>
      <c r="K64" s="12">
        <v>0.12448361332966125</v>
      </c>
      <c r="L64" s="12">
        <v>0.12448361332966125</v>
      </c>
      <c r="M64" s="12">
        <v>0.12448361332966125</v>
      </c>
      <c r="N64" s="12">
        <v>0.10896409787331351</v>
      </c>
      <c r="O64" s="12">
        <v>0.10896409787331351</v>
      </c>
      <c r="P64" s="12">
        <v>0.1642594859241126</v>
      </c>
      <c r="Q64" s="37">
        <v>0.10751587861679605</v>
      </c>
      <c r="R64" s="12">
        <v>0.20974507905776058</v>
      </c>
      <c r="S64" s="12">
        <v>0.20943635212159595</v>
      </c>
      <c r="T64" s="12">
        <v>0.21638840070298768</v>
      </c>
      <c r="U64" s="12">
        <v>0.25406414762741647</v>
      </c>
      <c r="V64" s="12">
        <v>0.25406414762741647</v>
      </c>
      <c r="W64" s="12">
        <v>0.25406414762741647</v>
      </c>
      <c r="X64" s="12">
        <v>0.18563402889245587</v>
      </c>
      <c r="Y64" s="12">
        <v>0.18563402889245587</v>
      </c>
      <c r="Z64" s="12">
        <v>0.18563402889245587</v>
      </c>
      <c r="AA64" s="37">
        <v>0.15088062622309198</v>
      </c>
      <c r="AB64" s="12">
        <v>0.15088062622309198</v>
      </c>
      <c r="AC64" s="12">
        <v>0.14685714285714285</v>
      </c>
      <c r="AD64" s="11">
        <v>0.18553306342780027</v>
      </c>
      <c r="AE64" s="11">
        <v>0.18553306342780027</v>
      </c>
      <c r="AF64" s="12">
        <v>0.16286621955524178</v>
      </c>
      <c r="AG64" s="12">
        <v>0.16286621955524178</v>
      </c>
      <c r="AH64" s="12">
        <v>0.16286621955524178</v>
      </c>
      <c r="AI64" s="12">
        <v>0.16286621955524178</v>
      </c>
      <c r="AJ64" s="37">
        <v>0.12442730247779335</v>
      </c>
      <c r="AK64" s="12">
        <v>0.12442730247779335</v>
      </c>
      <c r="AL64" s="12">
        <v>0.12442730247779335</v>
      </c>
      <c r="AM64" s="12">
        <v>0.12442730247779335</v>
      </c>
      <c r="AN64" s="12">
        <v>0.12442730247779335</v>
      </c>
      <c r="AO64" s="12">
        <v>0.12442730247779335</v>
      </c>
      <c r="AP64" s="12">
        <v>0.12442730247779335</v>
      </c>
      <c r="AQ64" s="37">
        <v>8.6796616403089388E-2</v>
      </c>
      <c r="AR64" s="12">
        <v>8.6796616403089388E-2</v>
      </c>
      <c r="AS64" s="12">
        <v>0.17240981906188776</v>
      </c>
      <c r="AT64" s="12">
        <v>0.16091212218995377</v>
      </c>
      <c r="AU64" s="12">
        <v>0.16091212218995377</v>
      </c>
      <c r="AV64" s="12">
        <v>0.16091212218995377</v>
      </c>
      <c r="AW64" s="12">
        <v>0.13891362422083706</v>
      </c>
      <c r="AX64" s="12">
        <v>0.13891362422083706</v>
      </c>
      <c r="AY64" s="12">
        <v>0.13891362422083706</v>
      </c>
      <c r="AZ64" s="12">
        <v>0.1647373107747106</v>
      </c>
      <c r="BA64" s="37">
        <v>0.19056099732858414</v>
      </c>
      <c r="BB64" s="12">
        <v>0.15286918683709547</v>
      </c>
      <c r="BC64" s="12">
        <v>0.15286918683709547</v>
      </c>
      <c r="BD64" s="12">
        <v>0.1658306285039835</v>
      </c>
      <c r="BE64" s="12">
        <v>0.17697974217311233</v>
      </c>
      <c r="BF64" s="12">
        <v>0.17697974217311233</v>
      </c>
      <c r="BG64" s="12">
        <v>0.15894245723172629</v>
      </c>
      <c r="BH64" s="37">
        <v>0.12734752280450726</v>
      </c>
      <c r="BI64" s="12">
        <v>0.1784375</v>
      </c>
      <c r="BJ64" s="12">
        <v>0.1557711950970378</v>
      </c>
      <c r="BK64" s="12">
        <v>0.14351378958120531</v>
      </c>
      <c r="BL64" s="12">
        <v>0.16692851531814612</v>
      </c>
      <c r="BM64" s="12">
        <v>0.15735914619012162</v>
      </c>
      <c r="BN64" s="12">
        <v>0.1875</v>
      </c>
      <c r="BO64" s="12">
        <v>0.28236368442554011</v>
      </c>
      <c r="BP64" s="12">
        <v>0.20064683053040103</v>
      </c>
      <c r="BQ64" s="12">
        <v>0.20064683053040103</v>
      </c>
      <c r="BR64" s="12">
        <v>0.20064683053040103</v>
      </c>
      <c r="BS64" s="12">
        <v>0.20064683053040103</v>
      </c>
      <c r="BT64" s="12">
        <v>0.16831683168316833</v>
      </c>
      <c r="BU64" s="12">
        <v>0.16831683168316833</v>
      </c>
      <c r="BV64" s="12">
        <v>0.1406799531066823</v>
      </c>
      <c r="BW64" s="12">
        <v>0.13155080213903744</v>
      </c>
      <c r="BX64" s="12">
        <v>0.13155080213903744</v>
      </c>
      <c r="BY64" s="12">
        <v>0.10789473684210527</v>
      </c>
    </row>
    <row r="65" spans="1:77" ht="14.25" x14ac:dyDescent="0.25">
      <c r="A65">
        <v>64</v>
      </c>
      <c r="B65" t="s">
        <v>322</v>
      </c>
      <c r="D65" s="25" t="s">
        <v>176</v>
      </c>
      <c r="E65" s="12">
        <v>9.6538118438207629E-2</v>
      </c>
      <c r="F65" s="12">
        <v>9.4990485761934945E-2</v>
      </c>
      <c r="G65" s="12">
        <v>5.5270535423448848E-2</v>
      </c>
      <c r="H65" s="12">
        <v>6.490532416643055E-2</v>
      </c>
      <c r="I65" s="12">
        <v>7.8735908007162375E-2</v>
      </c>
      <c r="J65" s="12">
        <v>5.7017635495113905E-2</v>
      </c>
      <c r="K65" s="12">
        <v>5.9022402871822137E-2</v>
      </c>
      <c r="L65" s="12">
        <v>5.4729864481144169E-2</v>
      </c>
      <c r="M65" s="12">
        <v>5.9022402871822137E-2</v>
      </c>
      <c r="N65" s="12">
        <v>4.8962625678367996E-2</v>
      </c>
      <c r="O65" s="12">
        <v>4.8962625678367996E-2</v>
      </c>
      <c r="P65" s="12">
        <v>5.9672712994235891E-2</v>
      </c>
      <c r="Q65" s="37">
        <v>5.0829208711227314E-2</v>
      </c>
      <c r="R65" s="12">
        <v>9.4532993378145622E-2</v>
      </c>
      <c r="S65" s="12">
        <v>9.0340103284528017E-2</v>
      </c>
      <c r="T65" s="12">
        <v>9.2356248624555576E-2</v>
      </c>
      <c r="U65" s="12">
        <v>0.12026289064162829</v>
      </c>
      <c r="V65" s="12">
        <v>0.13098808995323549</v>
      </c>
      <c r="W65" s="12">
        <v>0.11340579599978108</v>
      </c>
      <c r="X65" s="12">
        <v>7.3333559518739849E-2</v>
      </c>
      <c r="Y65" s="12">
        <v>7.9557440953909653E-2</v>
      </c>
      <c r="Z65" s="12">
        <v>9.5523049852823491E-2</v>
      </c>
      <c r="AA65" s="37">
        <v>7.5895687234955725E-2</v>
      </c>
      <c r="AB65" s="12">
        <v>7.5895687234955725E-2</v>
      </c>
      <c r="AC65" s="12">
        <v>7.0717725292364142E-2</v>
      </c>
      <c r="AD65" s="12">
        <v>9.249834988765758E-2</v>
      </c>
      <c r="AE65" s="12">
        <v>9.249834988765758E-2</v>
      </c>
      <c r="AF65" s="12">
        <v>6.7858071717151414E-2</v>
      </c>
      <c r="AG65" s="12">
        <v>6.7858071717151414E-2</v>
      </c>
      <c r="AH65" s="12">
        <v>7.9327523798506466E-2</v>
      </c>
      <c r="AI65" s="12">
        <v>7.9327523798506466E-2</v>
      </c>
      <c r="AJ65" s="37">
        <v>4.7829936798113995E-2</v>
      </c>
      <c r="AK65" s="12">
        <v>5.109896280738279E-2</v>
      </c>
      <c r="AL65" s="12">
        <v>5.4347557404093645E-2</v>
      </c>
      <c r="AM65" s="12">
        <v>5.4347557404093645E-2</v>
      </c>
      <c r="AN65" s="12">
        <v>5.4347557404093645E-2</v>
      </c>
      <c r="AO65" s="12">
        <v>5.4347557404093645E-2</v>
      </c>
      <c r="AP65" s="12">
        <v>6.4665420745848273E-2</v>
      </c>
      <c r="AQ65" s="37">
        <v>4.9318440007945989E-2</v>
      </c>
      <c r="AR65" s="12">
        <v>4.9318440007945989E-2</v>
      </c>
      <c r="AS65" s="12">
        <v>7.4025500294461893E-2</v>
      </c>
      <c r="AT65" s="12">
        <v>7.4041053764959397E-2</v>
      </c>
      <c r="AU65" s="12">
        <v>8.1953838136787124E-2</v>
      </c>
      <c r="AV65" s="12">
        <v>8.8849264517951276E-2</v>
      </c>
      <c r="AW65" s="12">
        <v>6.6350590211960506E-2</v>
      </c>
      <c r="AX65" s="12">
        <v>6.6350590211960506E-2</v>
      </c>
      <c r="AY65" s="12">
        <v>6.6350590211960506E-2</v>
      </c>
      <c r="AZ65" s="12">
        <v>6.8160250274903078E-2</v>
      </c>
      <c r="BA65" s="37">
        <v>9.0439657995920686E-2</v>
      </c>
      <c r="BB65" s="12">
        <v>6.2633902940198841E-2</v>
      </c>
      <c r="BC65" s="12">
        <v>6.2633902940198841E-2</v>
      </c>
      <c r="BD65" s="12">
        <v>6.7011333751271676E-2</v>
      </c>
      <c r="BE65" s="12">
        <v>6.6789951990777141E-2</v>
      </c>
      <c r="BF65" s="12">
        <v>6.6789951990777141E-2</v>
      </c>
      <c r="BG65" s="12">
        <v>6.914919997832232E-2</v>
      </c>
      <c r="BH65" s="37">
        <v>4.8934464781361577E-2</v>
      </c>
      <c r="BI65" s="12">
        <v>9.2448892009987516E-2</v>
      </c>
      <c r="BJ65" s="12">
        <v>6.6014245897700913E-2</v>
      </c>
      <c r="BK65" s="12">
        <v>6.6888737630973846E-2</v>
      </c>
      <c r="BL65" s="12">
        <v>7.5981255248259619E-2</v>
      </c>
      <c r="BM65" s="12">
        <v>6.0345451534960098E-2</v>
      </c>
      <c r="BN65" s="12">
        <v>0.10142679900744418</v>
      </c>
      <c r="BO65" s="12">
        <v>0.10286105646930389</v>
      </c>
      <c r="BP65" s="12">
        <v>9.8371299973889867E-2</v>
      </c>
      <c r="BQ65" s="12">
        <v>0.10985433109924667</v>
      </c>
      <c r="BR65" s="12">
        <v>0.11712691747863929</v>
      </c>
      <c r="BS65" s="12">
        <v>0.11712691747863929</v>
      </c>
      <c r="BT65" s="12">
        <v>8.7767548684693025E-2</v>
      </c>
      <c r="BU65" s="12">
        <v>8.7767548684693025E-2</v>
      </c>
      <c r="BV65" s="12">
        <v>8.0729514008325676E-2</v>
      </c>
      <c r="BW65" s="12">
        <v>5.3407376936788702E-2</v>
      </c>
      <c r="BX65" s="12">
        <v>6.3714063714063712E-2</v>
      </c>
      <c r="BY65" s="12">
        <v>5.4485280425250977E-2</v>
      </c>
    </row>
    <row r="66" spans="1:77" x14ac:dyDescent="0.2">
      <c r="A66">
        <v>65</v>
      </c>
      <c r="B66" t="s">
        <v>323</v>
      </c>
      <c r="C66" t="s">
        <v>317</v>
      </c>
      <c r="D66" s="10" t="s">
        <v>152</v>
      </c>
      <c r="E66" s="11">
        <v>69.453999999999994</v>
      </c>
      <c r="F66" s="11">
        <v>64</v>
      </c>
      <c r="G66" s="11">
        <v>31</v>
      </c>
      <c r="H66" s="11">
        <v>31</v>
      </c>
      <c r="I66" s="11">
        <v>31</v>
      </c>
      <c r="J66" s="11">
        <v>31</v>
      </c>
      <c r="K66" s="11">
        <v>72.900000000000006</v>
      </c>
      <c r="L66" s="11">
        <v>72.900000000000006</v>
      </c>
      <c r="M66" s="11">
        <v>72.900000000000006</v>
      </c>
      <c r="N66" s="11">
        <v>93</v>
      </c>
      <c r="O66" s="11">
        <v>93</v>
      </c>
      <c r="P66" s="11">
        <v>222.57</v>
      </c>
      <c r="Q66" s="35">
        <v>58.06</v>
      </c>
      <c r="R66" s="11">
        <v>24.2</v>
      </c>
      <c r="S66" s="11">
        <v>34.93</v>
      </c>
      <c r="T66" s="11">
        <v>31.31</v>
      </c>
      <c r="U66" s="11">
        <v>31.31</v>
      </c>
      <c r="V66" s="11">
        <v>31.31</v>
      </c>
      <c r="W66" s="11">
        <v>31.31</v>
      </c>
      <c r="X66" s="11">
        <v>32.4</v>
      </c>
      <c r="Y66" s="11">
        <v>32.4</v>
      </c>
      <c r="Z66" s="11">
        <v>32.4</v>
      </c>
      <c r="AA66" s="35">
        <v>136.6</v>
      </c>
      <c r="AB66" s="11">
        <v>136.6</v>
      </c>
      <c r="AC66" s="11">
        <v>136.6</v>
      </c>
      <c r="AD66" s="7">
        <v>50.35</v>
      </c>
      <c r="AE66" s="7">
        <v>50.35</v>
      </c>
      <c r="AF66" s="11">
        <v>77.69</v>
      </c>
      <c r="AG66" s="11">
        <v>77.69</v>
      </c>
      <c r="AH66" s="11">
        <v>77.69</v>
      </c>
      <c r="AI66" s="11">
        <v>77.69</v>
      </c>
      <c r="AJ66" s="35">
        <v>101.26</v>
      </c>
      <c r="AK66" s="11">
        <v>101.26</v>
      </c>
      <c r="AL66" s="11">
        <v>101.26</v>
      </c>
      <c r="AM66" s="11">
        <v>101.26</v>
      </c>
      <c r="AN66" s="11">
        <v>101.26</v>
      </c>
      <c r="AO66" s="11">
        <v>101.26</v>
      </c>
      <c r="AP66" s="11">
        <v>101.26</v>
      </c>
      <c r="AQ66" s="35">
        <v>51.1</v>
      </c>
      <c r="AR66" s="11">
        <v>51.1</v>
      </c>
      <c r="AS66" s="11">
        <v>25.6</v>
      </c>
      <c r="AT66" s="11">
        <v>25.6</v>
      </c>
      <c r="AU66" s="11">
        <v>25.6</v>
      </c>
      <c r="AV66" s="11">
        <v>25.6</v>
      </c>
      <c r="AW66" s="11">
        <v>29.17</v>
      </c>
      <c r="AX66" s="11">
        <v>29.17</v>
      </c>
      <c r="AY66" s="11">
        <v>29.17</v>
      </c>
      <c r="AZ66" s="11">
        <v>29.17</v>
      </c>
      <c r="BA66" s="35">
        <v>33</v>
      </c>
      <c r="BB66" s="11">
        <v>124.3</v>
      </c>
      <c r="BC66" s="11">
        <v>124.3</v>
      </c>
      <c r="BD66" s="11">
        <v>85.5</v>
      </c>
      <c r="BE66" s="11">
        <v>113.8</v>
      </c>
      <c r="BF66" s="11">
        <v>113.8</v>
      </c>
      <c r="BG66" s="11">
        <v>119.1</v>
      </c>
      <c r="BH66" s="35">
        <v>50.5</v>
      </c>
      <c r="BI66" s="11">
        <v>90.9</v>
      </c>
      <c r="BJ66" s="11">
        <v>96.5</v>
      </c>
      <c r="BK66" s="11">
        <v>96.5</v>
      </c>
      <c r="BL66" s="11">
        <v>30.68</v>
      </c>
      <c r="BM66" s="11">
        <v>42.2</v>
      </c>
      <c r="BN66" s="11">
        <v>44.6</v>
      </c>
      <c r="BO66" s="11">
        <v>22.3</v>
      </c>
      <c r="BP66" s="11">
        <v>15.61</v>
      </c>
      <c r="BQ66" s="11">
        <v>15.61</v>
      </c>
      <c r="BR66" s="11">
        <v>15.61</v>
      </c>
      <c r="BS66" s="11">
        <v>15.61</v>
      </c>
      <c r="BT66" s="11">
        <v>9.44</v>
      </c>
      <c r="BU66" s="11">
        <v>9.44</v>
      </c>
      <c r="BV66" s="11">
        <v>11.2</v>
      </c>
      <c r="BW66" s="11">
        <v>21.72</v>
      </c>
      <c r="BX66" s="11">
        <v>21.72</v>
      </c>
      <c r="BY66" s="11">
        <v>21.72</v>
      </c>
    </row>
    <row r="67" spans="1:77" x14ac:dyDescent="0.2">
      <c r="A67" s="57">
        <v>66</v>
      </c>
      <c r="B67" t="s">
        <v>323</v>
      </c>
      <c r="C67" t="s">
        <v>311</v>
      </c>
      <c r="D67" s="10" t="s">
        <v>153</v>
      </c>
      <c r="E67" s="11">
        <v>16.260000000000002</v>
      </c>
      <c r="F67" s="11">
        <v>16.260000000000002</v>
      </c>
      <c r="G67" s="11">
        <v>12.45</v>
      </c>
      <c r="H67" s="11">
        <v>12.45</v>
      </c>
      <c r="I67" s="11">
        <v>12.45</v>
      </c>
      <c r="J67" s="11">
        <v>12.45</v>
      </c>
      <c r="K67" s="11">
        <v>19.059999999999999</v>
      </c>
      <c r="L67" s="11">
        <v>19.059999999999999</v>
      </c>
      <c r="M67" s="11">
        <v>19.059999999999999</v>
      </c>
      <c r="N67" s="11">
        <v>21.5</v>
      </c>
      <c r="O67" s="11">
        <v>21.5</v>
      </c>
      <c r="P67" s="11">
        <v>31.29</v>
      </c>
      <c r="Q67" s="35">
        <v>13.95</v>
      </c>
      <c r="R67" s="11">
        <v>10.8</v>
      </c>
      <c r="S67" s="11">
        <v>10.9</v>
      </c>
      <c r="T67" s="11">
        <v>12.7</v>
      </c>
      <c r="U67" s="11">
        <v>12.7</v>
      </c>
      <c r="V67" s="11">
        <v>12.7</v>
      </c>
      <c r="W67" s="11">
        <v>12.7</v>
      </c>
      <c r="X67" s="11">
        <v>13.4</v>
      </c>
      <c r="Y67" s="11">
        <v>13.4</v>
      </c>
      <c r="Z67" s="11">
        <v>13.4</v>
      </c>
      <c r="AA67" s="35">
        <v>22.08</v>
      </c>
      <c r="AB67" s="11">
        <v>22.08</v>
      </c>
      <c r="AC67" s="11">
        <v>22.08</v>
      </c>
      <c r="AD67" s="11">
        <v>15.21</v>
      </c>
      <c r="AE67" s="11">
        <v>15.21</v>
      </c>
      <c r="AF67" s="11">
        <v>18.62</v>
      </c>
      <c r="AG67" s="11">
        <v>18.62</v>
      </c>
      <c r="AH67" s="11">
        <v>18.62</v>
      </c>
      <c r="AI67" s="11">
        <v>18.62</v>
      </c>
      <c r="AJ67" s="35">
        <v>21.35</v>
      </c>
      <c r="AK67" s="11">
        <v>21.35</v>
      </c>
      <c r="AL67" s="11">
        <v>21.35</v>
      </c>
      <c r="AM67" s="11">
        <v>21.35</v>
      </c>
      <c r="AN67" s="11">
        <v>21.35</v>
      </c>
      <c r="AO67" s="11">
        <v>21.35</v>
      </c>
      <c r="AP67" s="11">
        <v>21.35</v>
      </c>
      <c r="AQ67" s="35">
        <v>14.48</v>
      </c>
      <c r="AR67" s="11">
        <v>14.48</v>
      </c>
      <c r="AS67" s="11">
        <v>11.23</v>
      </c>
      <c r="AT67" s="11">
        <v>11.23</v>
      </c>
      <c r="AU67" s="11">
        <v>11.23</v>
      </c>
      <c r="AV67" s="11">
        <v>11.23</v>
      </c>
      <c r="AW67" s="11">
        <v>12.24</v>
      </c>
      <c r="AX67" s="11">
        <v>12.24</v>
      </c>
      <c r="AY67" s="11">
        <v>12.24</v>
      </c>
      <c r="AZ67" s="11">
        <v>12.24</v>
      </c>
      <c r="BA67" s="35">
        <v>12.24</v>
      </c>
      <c r="BB67" s="11">
        <v>21.69</v>
      </c>
      <c r="BC67" s="11">
        <v>21.69</v>
      </c>
      <c r="BD67" s="11">
        <v>18.03</v>
      </c>
      <c r="BE67" s="11">
        <v>22.55</v>
      </c>
      <c r="BF67" s="11">
        <v>22.55</v>
      </c>
      <c r="BG67" s="11">
        <v>21.9</v>
      </c>
      <c r="BH67" s="35">
        <v>12.23</v>
      </c>
      <c r="BI67" s="11">
        <v>20.57</v>
      </c>
      <c r="BJ67" s="11">
        <v>20.57</v>
      </c>
      <c r="BK67" s="11">
        <v>20.57</v>
      </c>
      <c r="BL67" s="11">
        <v>11.8</v>
      </c>
      <c r="BM67" s="11">
        <v>13.4</v>
      </c>
      <c r="BN67" s="11">
        <v>15.1</v>
      </c>
      <c r="BO67" s="11">
        <v>10.7</v>
      </c>
      <c r="BP67" s="11">
        <v>11.09</v>
      </c>
      <c r="BQ67" s="11">
        <v>11.09</v>
      </c>
      <c r="BR67" s="11">
        <v>11.09</v>
      </c>
      <c r="BS67" s="11">
        <v>11.09</v>
      </c>
      <c r="BT67" s="11">
        <v>6.35</v>
      </c>
      <c r="BU67" s="11">
        <v>6.35</v>
      </c>
      <c r="BV67" s="11">
        <v>7.6</v>
      </c>
      <c r="BW67" s="11">
        <v>10.039999999999999</v>
      </c>
      <c r="BX67" s="11">
        <v>10.039999999999999</v>
      </c>
      <c r="BY67" s="11">
        <v>10.039999999999999</v>
      </c>
    </row>
    <row r="68" spans="1:77" x14ac:dyDescent="0.2">
      <c r="A68">
        <v>67</v>
      </c>
      <c r="B68" t="s">
        <v>323</v>
      </c>
      <c r="D68" s="10" t="s">
        <v>155</v>
      </c>
      <c r="E68" s="11">
        <v>3.8066576439081996</v>
      </c>
      <c r="F68" s="11">
        <v>4.1310562500000012</v>
      </c>
      <c r="G68" s="11">
        <v>5.0000806451612894</v>
      </c>
      <c r="H68" s="11">
        <v>5.0000806451612894</v>
      </c>
      <c r="I68" s="11">
        <v>5.0000806451612894</v>
      </c>
      <c r="J68" s="11">
        <v>5.0000806451612894</v>
      </c>
      <c r="K68" s="11">
        <v>4.9833141289437579</v>
      </c>
      <c r="L68" s="11">
        <v>4.9833141289437579</v>
      </c>
      <c r="M68" s="11">
        <v>4.9833141289437579</v>
      </c>
      <c r="N68" s="11">
        <v>4.970430107526882</v>
      </c>
      <c r="O68" s="11">
        <v>4.970430107526882</v>
      </c>
      <c r="P68" s="11">
        <v>4.3989041649818033</v>
      </c>
      <c r="Q68" s="35">
        <v>3.3517481915260072</v>
      </c>
      <c r="R68" s="11">
        <v>4.8198347107438027</v>
      </c>
      <c r="S68" s="11">
        <v>3.4013741769252794</v>
      </c>
      <c r="T68" s="11">
        <v>5.1513893324816351</v>
      </c>
      <c r="U68" s="11">
        <v>5.1513893324816351</v>
      </c>
      <c r="V68" s="11">
        <v>5.1513893324816351</v>
      </c>
      <c r="W68" s="11">
        <v>5.1513893324816351</v>
      </c>
      <c r="X68" s="11">
        <v>5.5419753086419759</v>
      </c>
      <c r="Y68" s="11">
        <v>5.5419753086419759</v>
      </c>
      <c r="Z68" s="11">
        <v>5.5419753086419759</v>
      </c>
      <c r="AA68" s="35">
        <v>3.5690073206442161</v>
      </c>
      <c r="AB68" s="11">
        <v>3.5690073206442161</v>
      </c>
      <c r="AC68" s="11">
        <v>3.5690073206442161</v>
      </c>
      <c r="AD68" s="11">
        <v>4.5947189672293947</v>
      </c>
      <c r="AE68" s="11">
        <v>4.5947189672293947</v>
      </c>
      <c r="AF68" s="11">
        <v>4.4626644355772944</v>
      </c>
      <c r="AG68" s="11">
        <v>4.4626644355772944</v>
      </c>
      <c r="AH68" s="11">
        <v>4.4626644355772944</v>
      </c>
      <c r="AI68" s="11">
        <v>4.4626644355772944</v>
      </c>
      <c r="AJ68" s="35">
        <v>4.5015060240963862</v>
      </c>
      <c r="AK68" s="11">
        <v>4.5015060240963862</v>
      </c>
      <c r="AL68" s="11">
        <v>4.5015060240963862</v>
      </c>
      <c r="AM68" s="11">
        <v>4.5015060240963862</v>
      </c>
      <c r="AN68" s="11">
        <v>4.5015060240963862</v>
      </c>
      <c r="AO68" s="11">
        <v>4.5015060240963862</v>
      </c>
      <c r="AP68" s="11">
        <v>4.5015060240963862</v>
      </c>
      <c r="AQ68" s="35">
        <v>4.1031389432485321</v>
      </c>
      <c r="AR68" s="11">
        <v>4.1031389432485321</v>
      </c>
      <c r="AS68" s="11">
        <v>4.9262851562500005</v>
      </c>
      <c r="AT68" s="11">
        <v>4.9262851562500005</v>
      </c>
      <c r="AU68" s="11">
        <v>4.9262851562500005</v>
      </c>
      <c r="AV68" s="11">
        <v>4.9262851562500005</v>
      </c>
      <c r="AW68" s="11">
        <v>5.1360164552622551</v>
      </c>
      <c r="AX68" s="11">
        <v>5.1360164552622551</v>
      </c>
      <c r="AY68" s="11">
        <v>5.1360164552622551</v>
      </c>
      <c r="AZ68" s="11">
        <v>5.1360164552622551</v>
      </c>
      <c r="BA68" s="35">
        <v>4.5399272727272724</v>
      </c>
      <c r="BB68" s="11">
        <v>3.7848439259855193</v>
      </c>
      <c r="BC68" s="11">
        <v>3.7848439259855193</v>
      </c>
      <c r="BD68" s="11">
        <v>3.8021157894736848</v>
      </c>
      <c r="BE68" s="11">
        <v>4.4683875219683662</v>
      </c>
      <c r="BF68" s="11">
        <v>4.4683875219683662</v>
      </c>
      <c r="BG68" s="11">
        <v>4.0269521410579348</v>
      </c>
      <c r="BH68" s="35">
        <v>2.9618396039603962</v>
      </c>
      <c r="BI68" s="11">
        <v>4.6548393839383939</v>
      </c>
      <c r="BJ68" s="11">
        <v>4.384713989637306</v>
      </c>
      <c r="BK68" s="11">
        <v>4.384713989637306</v>
      </c>
      <c r="BL68" s="11">
        <v>4.5384615384615392</v>
      </c>
      <c r="BM68" s="11">
        <v>4.2549763033175356</v>
      </c>
      <c r="BN68" s="11">
        <v>5.112331838565022</v>
      </c>
      <c r="BO68" s="11">
        <v>5.1340807174887884</v>
      </c>
      <c r="BP68" s="11">
        <v>7.8788020499679696</v>
      </c>
      <c r="BQ68" s="11">
        <v>7.8788020499679696</v>
      </c>
      <c r="BR68" s="11">
        <v>7.8788020499679696</v>
      </c>
      <c r="BS68" s="11">
        <v>7.8788020499679696</v>
      </c>
      <c r="BT68" s="11">
        <v>4.2714512711864403</v>
      </c>
      <c r="BU68" s="11">
        <v>4.2714512711864403</v>
      </c>
      <c r="BV68" s="11">
        <v>5.1571428571428575</v>
      </c>
      <c r="BW68" s="11">
        <v>4.6409576427255974</v>
      </c>
      <c r="BX68" s="11">
        <v>4.6409576427255974</v>
      </c>
      <c r="BY68" s="11">
        <v>4.6409576427255974</v>
      </c>
    </row>
    <row r="69" spans="1:77" x14ac:dyDescent="0.2">
      <c r="A69">
        <v>68</v>
      </c>
      <c r="B69" t="s">
        <v>323</v>
      </c>
      <c r="D69" s="15" t="s">
        <v>156</v>
      </c>
      <c r="E69" s="12">
        <v>0.42</v>
      </c>
      <c r="F69" s="12">
        <v>0.41699999999999998</v>
      </c>
      <c r="G69" s="12">
        <v>0.25600000000000001</v>
      </c>
      <c r="H69" s="12">
        <v>0.25600000000000001</v>
      </c>
      <c r="I69" s="12">
        <v>0.25600000000000001</v>
      </c>
      <c r="J69" s="12">
        <v>0.25600000000000001</v>
      </c>
      <c r="K69" s="12">
        <v>0.36</v>
      </c>
      <c r="L69" s="12">
        <v>0.36</v>
      </c>
      <c r="M69" s="12">
        <v>0.36</v>
      </c>
      <c r="N69" s="12">
        <v>0.36</v>
      </c>
      <c r="O69" s="12">
        <v>0.36</v>
      </c>
      <c r="P69" s="12">
        <v>0.38300000000000001</v>
      </c>
      <c r="Q69" s="37">
        <v>0.4</v>
      </c>
      <c r="R69" s="12">
        <v>0.38</v>
      </c>
      <c r="S69" s="12">
        <v>0.38</v>
      </c>
      <c r="T69" s="12">
        <v>0.26</v>
      </c>
      <c r="U69" s="12">
        <v>0.26</v>
      </c>
      <c r="V69" s="12">
        <v>0.26</v>
      </c>
      <c r="W69" s="12">
        <v>0.26</v>
      </c>
      <c r="X69" s="12">
        <v>0.186</v>
      </c>
      <c r="Y69" s="7">
        <v>0.186</v>
      </c>
      <c r="Z69" s="7">
        <v>0.186</v>
      </c>
      <c r="AA69" s="37">
        <v>0.26500000000000001</v>
      </c>
      <c r="AB69" s="12">
        <v>0.26500000000000001</v>
      </c>
      <c r="AC69" s="12">
        <v>0.26500000000000001</v>
      </c>
      <c r="AD69" s="11">
        <v>0.32600000000000001</v>
      </c>
      <c r="AE69" s="11">
        <v>0.32600000000000001</v>
      </c>
      <c r="AF69" s="12">
        <v>0.2</v>
      </c>
      <c r="AG69" s="12">
        <v>0.2</v>
      </c>
      <c r="AH69" s="12">
        <v>0.2</v>
      </c>
      <c r="AI69" s="12">
        <v>0.2</v>
      </c>
      <c r="AJ69" s="37">
        <v>0.3</v>
      </c>
      <c r="AK69" s="12">
        <v>0.3</v>
      </c>
      <c r="AL69" s="12">
        <v>0.3</v>
      </c>
      <c r="AM69" s="12">
        <v>0.3</v>
      </c>
      <c r="AN69" s="12">
        <v>0.3</v>
      </c>
      <c r="AO69" s="12">
        <v>0.3</v>
      </c>
      <c r="AP69" s="12">
        <v>0.3</v>
      </c>
      <c r="AQ69" s="31">
        <v>0.34100000000000003</v>
      </c>
      <c r="AR69" s="7">
        <v>0.34100000000000003</v>
      </c>
      <c r="AS69" s="7">
        <v>0.318</v>
      </c>
      <c r="AT69" s="7">
        <v>0.318</v>
      </c>
      <c r="AU69" s="7">
        <v>0.318</v>
      </c>
      <c r="AV69" s="7">
        <v>0.318</v>
      </c>
      <c r="AW69" s="12">
        <v>0.33</v>
      </c>
      <c r="AX69" s="12">
        <v>0.33</v>
      </c>
      <c r="AY69" s="12">
        <v>0.33</v>
      </c>
      <c r="AZ69" s="12">
        <v>0.4</v>
      </c>
      <c r="BA69" s="37">
        <v>0.36</v>
      </c>
      <c r="BB69" s="12">
        <v>0.34399999999999997</v>
      </c>
      <c r="BC69" s="12">
        <v>0.34399999999999997</v>
      </c>
      <c r="BD69" s="12">
        <v>0.38300000000000001</v>
      </c>
      <c r="BE69" s="12">
        <v>0.32600000000000001</v>
      </c>
      <c r="BF69" s="12">
        <v>0.32600000000000001</v>
      </c>
      <c r="BG69" s="12">
        <v>0.31</v>
      </c>
      <c r="BH69" s="37">
        <v>0.36</v>
      </c>
      <c r="BI69" s="12">
        <v>0.41</v>
      </c>
      <c r="BJ69" s="12">
        <v>0.28999999999999998</v>
      </c>
      <c r="BK69" s="12">
        <v>0.28999999999999998</v>
      </c>
      <c r="BL69" s="12">
        <v>0.39600000000000002</v>
      </c>
      <c r="BM69" s="12">
        <v>0.48</v>
      </c>
      <c r="BN69" s="12">
        <v>0.3</v>
      </c>
      <c r="BO69" s="12">
        <v>0.36</v>
      </c>
      <c r="BP69" s="12">
        <v>0.41</v>
      </c>
      <c r="BQ69" s="12">
        <v>0.41</v>
      </c>
      <c r="BR69" s="12">
        <v>0.41</v>
      </c>
      <c r="BS69" s="12">
        <v>0.41</v>
      </c>
      <c r="BT69" s="12">
        <v>0.55000000000000004</v>
      </c>
      <c r="BU69" s="12">
        <v>0.55000000000000004</v>
      </c>
      <c r="BV69" s="12">
        <v>0.56000000000000005</v>
      </c>
      <c r="BW69" s="12">
        <v>0.39</v>
      </c>
      <c r="BX69" s="12">
        <v>0.39</v>
      </c>
      <c r="BY69" s="12">
        <v>0.39</v>
      </c>
    </row>
    <row r="70" spans="1:77" x14ac:dyDescent="0.2">
      <c r="A70" s="57">
        <v>69</v>
      </c>
      <c r="B70" t="s">
        <v>323</v>
      </c>
      <c r="C70" t="s">
        <v>385</v>
      </c>
      <c r="D70" s="10" t="s">
        <v>158</v>
      </c>
      <c r="E70" s="11">
        <v>34</v>
      </c>
      <c r="F70" s="11">
        <v>34</v>
      </c>
      <c r="G70" s="11">
        <v>29</v>
      </c>
      <c r="H70" s="11">
        <v>29</v>
      </c>
      <c r="I70" s="11">
        <v>29</v>
      </c>
      <c r="J70" s="11">
        <v>29</v>
      </c>
      <c r="K70" s="11">
        <v>30</v>
      </c>
      <c r="L70" s="11">
        <v>30</v>
      </c>
      <c r="M70" s="11">
        <v>30</v>
      </c>
      <c r="N70" s="11">
        <v>30</v>
      </c>
      <c r="O70" s="11">
        <v>30</v>
      </c>
      <c r="P70" s="11"/>
      <c r="Q70" s="35">
        <v>36</v>
      </c>
      <c r="R70" s="11">
        <v>30</v>
      </c>
      <c r="S70" s="11">
        <v>36</v>
      </c>
      <c r="T70" s="11">
        <v>30</v>
      </c>
      <c r="U70" s="11">
        <v>30</v>
      </c>
      <c r="V70" s="11">
        <v>30</v>
      </c>
      <c r="W70" s="11">
        <v>30</v>
      </c>
      <c r="X70" s="11">
        <v>30</v>
      </c>
      <c r="Y70" s="11">
        <v>30</v>
      </c>
      <c r="Z70" s="11">
        <v>30</v>
      </c>
      <c r="AA70" s="35">
        <v>32</v>
      </c>
      <c r="AB70" s="11">
        <v>32</v>
      </c>
      <c r="AC70" s="11">
        <v>32</v>
      </c>
      <c r="AD70" s="12">
        <v>27.5</v>
      </c>
      <c r="AE70" s="12">
        <v>27.5</v>
      </c>
      <c r="AF70" s="11">
        <v>32</v>
      </c>
      <c r="AG70" s="11">
        <v>32</v>
      </c>
      <c r="AH70" s="11">
        <v>32</v>
      </c>
      <c r="AI70" s="11">
        <v>32</v>
      </c>
      <c r="AJ70" s="35">
        <v>35</v>
      </c>
      <c r="AK70" s="11">
        <v>35</v>
      </c>
      <c r="AL70" s="11">
        <v>35</v>
      </c>
      <c r="AM70" s="11">
        <v>35</v>
      </c>
      <c r="AN70" s="11">
        <v>35</v>
      </c>
      <c r="AO70" s="11">
        <v>35</v>
      </c>
      <c r="AP70" s="11">
        <v>35</v>
      </c>
      <c r="AQ70" s="35">
        <v>35</v>
      </c>
      <c r="AR70" s="11">
        <v>35</v>
      </c>
      <c r="AS70" s="11">
        <v>30</v>
      </c>
      <c r="AT70" s="11">
        <v>30</v>
      </c>
      <c r="AU70" s="11">
        <v>30</v>
      </c>
      <c r="AV70" s="11">
        <v>30</v>
      </c>
      <c r="AW70" s="11">
        <v>30</v>
      </c>
      <c r="AX70" s="11">
        <v>30</v>
      </c>
      <c r="AY70" s="11">
        <v>30</v>
      </c>
      <c r="AZ70" s="11">
        <v>30</v>
      </c>
      <c r="BA70" s="35">
        <v>30</v>
      </c>
      <c r="BB70" s="11">
        <v>35</v>
      </c>
      <c r="BC70" s="11">
        <v>35</v>
      </c>
      <c r="BD70" s="11">
        <v>35</v>
      </c>
      <c r="BE70" s="11">
        <v>35</v>
      </c>
      <c r="BF70" s="11">
        <v>35</v>
      </c>
      <c r="BG70" s="11">
        <v>35</v>
      </c>
      <c r="BH70" s="35">
        <v>35</v>
      </c>
      <c r="BI70" s="11">
        <v>36</v>
      </c>
      <c r="BJ70" s="11">
        <v>37.5</v>
      </c>
      <c r="BK70" s="11">
        <v>37.5</v>
      </c>
      <c r="BL70" s="11">
        <v>35</v>
      </c>
      <c r="BM70" s="11">
        <v>40</v>
      </c>
      <c r="BN70" s="11">
        <v>34</v>
      </c>
      <c r="BO70" s="11">
        <v>27</v>
      </c>
      <c r="BP70" s="11">
        <v>20</v>
      </c>
      <c r="BQ70" s="11">
        <v>20</v>
      </c>
      <c r="BR70" s="11">
        <v>20</v>
      </c>
      <c r="BS70" s="11">
        <v>20</v>
      </c>
      <c r="BT70" s="11">
        <v>30</v>
      </c>
      <c r="BU70" s="11">
        <v>30</v>
      </c>
      <c r="BV70" s="11">
        <v>17</v>
      </c>
      <c r="BW70" s="11">
        <v>26</v>
      </c>
      <c r="BX70" s="11">
        <v>26</v>
      </c>
      <c r="BY70" s="11">
        <v>26</v>
      </c>
    </row>
    <row r="71" spans="1:77" x14ac:dyDescent="0.2">
      <c r="A71">
        <v>70</v>
      </c>
      <c r="B71" t="s">
        <v>323</v>
      </c>
      <c r="C71" t="s">
        <v>311</v>
      </c>
      <c r="D71" s="10" t="s">
        <v>177</v>
      </c>
      <c r="E71" s="11">
        <v>25.6</v>
      </c>
      <c r="F71" s="11">
        <v>22.5</v>
      </c>
      <c r="G71" s="11">
        <v>11.67</v>
      </c>
      <c r="H71" s="11">
        <v>13.53</v>
      </c>
      <c r="I71" s="11">
        <v>16.2</v>
      </c>
      <c r="J71" s="11">
        <v>16.2</v>
      </c>
      <c r="K71" s="11">
        <v>28.6</v>
      </c>
      <c r="L71" s="11">
        <v>26.5</v>
      </c>
      <c r="M71" s="11">
        <v>28.6</v>
      </c>
      <c r="N71" s="11">
        <v>28.6</v>
      </c>
      <c r="O71" s="11">
        <v>28.6</v>
      </c>
      <c r="P71" s="11">
        <v>31.29</v>
      </c>
      <c r="Q71" s="35">
        <v>20.5</v>
      </c>
      <c r="R71" s="11">
        <v>14.3</v>
      </c>
      <c r="S71" s="11">
        <v>20.100000000000001</v>
      </c>
      <c r="T71" s="11">
        <v>14.78</v>
      </c>
      <c r="U71" s="11">
        <v>14.78</v>
      </c>
      <c r="V71" s="11">
        <v>16</v>
      </c>
      <c r="W71" s="11">
        <v>14</v>
      </c>
      <c r="X71" s="11">
        <v>13.58</v>
      </c>
      <c r="Y71" s="11">
        <v>14.73</v>
      </c>
      <c r="Z71" s="11">
        <v>17.68</v>
      </c>
      <c r="AA71" s="35">
        <v>32.5</v>
      </c>
      <c r="AB71" s="11">
        <v>32.5</v>
      </c>
      <c r="AC71" s="11">
        <v>32.5</v>
      </c>
      <c r="AD71" s="11">
        <v>19.850000000000001</v>
      </c>
      <c r="AE71" s="11">
        <v>19.850000000000001</v>
      </c>
      <c r="AF71" s="11">
        <v>20.34</v>
      </c>
      <c r="AG71" s="11">
        <v>20.34</v>
      </c>
      <c r="AH71" s="11">
        <v>23.69</v>
      </c>
      <c r="AI71" s="11">
        <v>23.69</v>
      </c>
      <c r="AJ71" s="35">
        <v>24.71</v>
      </c>
      <c r="AK71" s="11">
        <v>26.31</v>
      </c>
      <c r="AL71" s="11">
        <v>27.9</v>
      </c>
      <c r="AM71" s="11">
        <v>27.9</v>
      </c>
      <c r="AN71" s="11">
        <v>27.9</v>
      </c>
      <c r="AO71" s="11">
        <v>27.9</v>
      </c>
      <c r="AP71" s="11">
        <v>32.950000000000003</v>
      </c>
      <c r="AQ71" s="35">
        <v>24.95</v>
      </c>
      <c r="AR71" s="11">
        <v>24.95</v>
      </c>
      <c r="AS71" s="11">
        <v>14.35</v>
      </c>
      <c r="AT71" s="11">
        <v>15.82</v>
      </c>
      <c r="AU71" s="11">
        <v>17.23</v>
      </c>
      <c r="AV71" s="11">
        <v>18.45</v>
      </c>
      <c r="AW71" s="11">
        <v>18</v>
      </c>
      <c r="AX71" s="11">
        <v>18</v>
      </c>
      <c r="AY71" s="11">
        <v>18</v>
      </c>
      <c r="AZ71" s="11">
        <v>16.3</v>
      </c>
      <c r="BA71" s="35">
        <v>18.600000000000001</v>
      </c>
      <c r="BB71" s="11">
        <v>19.8</v>
      </c>
      <c r="BC71" s="11">
        <v>19.8</v>
      </c>
      <c r="BD71" s="11">
        <v>20.92</v>
      </c>
      <c r="BE71" s="11">
        <v>24.67</v>
      </c>
      <c r="BF71" s="11">
        <v>24.67</v>
      </c>
      <c r="BG71" s="11">
        <v>17.7</v>
      </c>
      <c r="BH71" s="35">
        <v>22.5</v>
      </c>
      <c r="BI71" s="11">
        <v>25.3</v>
      </c>
      <c r="BJ71" s="11">
        <v>24.25</v>
      </c>
      <c r="BK71" s="11">
        <v>26.5</v>
      </c>
      <c r="BL71" s="11">
        <v>14.9</v>
      </c>
      <c r="BM71" s="11">
        <v>18.3</v>
      </c>
      <c r="BN71" s="11">
        <v>21.3</v>
      </c>
      <c r="BO71" s="11">
        <v>12.8</v>
      </c>
      <c r="BP71" s="11">
        <v>10.85</v>
      </c>
      <c r="BQ71" s="11">
        <v>12.35</v>
      </c>
      <c r="BR71" s="11">
        <v>13.45</v>
      </c>
      <c r="BS71" s="11">
        <v>13.45</v>
      </c>
      <c r="BT71" s="11">
        <v>12.9</v>
      </c>
      <c r="BU71" s="11">
        <v>12.9</v>
      </c>
      <c r="BV71" s="11">
        <v>12.9</v>
      </c>
      <c r="BW71" s="11">
        <v>14.4</v>
      </c>
      <c r="BX71" s="11">
        <v>16</v>
      </c>
      <c r="BY71" s="11">
        <v>17.3</v>
      </c>
    </row>
    <row r="72" spans="1:77" ht="14.25" x14ac:dyDescent="0.25">
      <c r="A72">
        <v>71</v>
      </c>
      <c r="B72" t="s">
        <v>323</v>
      </c>
      <c r="D72" s="25" t="s">
        <v>178</v>
      </c>
      <c r="E72" s="12">
        <v>0.26713076923076923</v>
      </c>
      <c r="F72" s="12">
        <v>0.29223744292237441</v>
      </c>
      <c r="G72" s="12">
        <v>0.25326797385620914</v>
      </c>
      <c r="H72" s="12">
        <v>0.25326797385620914</v>
      </c>
      <c r="I72" s="12">
        <v>0.25326797385620914</v>
      </c>
      <c r="J72" s="12">
        <v>0.25326797385620914</v>
      </c>
      <c r="K72" s="12">
        <v>0.20077113742770586</v>
      </c>
      <c r="L72" s="12">
        <v>0.20077113742770586</v>
      </c>
      <c r="M72" s="12">
        <v>0.20077113742770586</v>
      </c>
      <c r="N72" s="12">
        <v>0.21266864852504</v>
      </c>
      <c r="O72" s="12">
        <v>0.21266864852504</v>
      </c>
      <c r="P72" s="12">
        <v>0.27242350061199511</v>
      </c>
      <c r="Q72" s="37">
        <v>0.20486944248412139</v>
      </c>
      <c r="R72" s="12">
        <v>0.26029902118963105</v>
      </c>
      <c r="S72" s="12">
        <v>0.22121595946801773</v>
      </c>
      <c r="T72" s="12">
        <v>0.343914762741652</v>
      </c>
      <c r="U72" s="12">
        <v>0.343914762741652</v>
      </c>
      <c r="V72" s="12">
        <v>0.343914762741652</v>
      </c>
      <c r="W72" s="12">
        <v>0.343914762741652</v>
      </c>
      <c r="X72" s="12">
        <v>0.26003210272873195</v>
      </c>
      <c r="Y72" s="12">
        <v>0.26003210272873195</v>
      </c>
      <c r="Z72" s="12">
        <v>0.26003210272873195</v>
      </c>
      <c r="AA72" s="37">
        <v>0.26731898238747553</v>
      </c>
      <c r="AB72" s="12">
        <v>0.26731898238747553</v>
      </c>
      <c r="AC72" s="12">
        <v>0.26019047619047619</v>
      </c>
      <c r="AD72" s="11">
        <v>0.27179487179487183</v>
      </c>
      <c r="AE72" s="11">
        <v>0.27179487179487183</v>
      </c>
      <c r="AF72" s="12">
        <v>0.27423226261913164</v>
      </c>
      <c r="AG72" s="12">
        <v>0.27423226261913164</v>
      </c>
      <c r="AH72" s="12">
        <v>0.27423226261913164</v>
      </c>
      <c r="AI72" s="12">
        <v>0.27423226261913164</v>
      </c>
      <c r="AJ72" s="37">
        <v>0.2366993922393642</v>
      </c>
      <c r="AK72" s="12">
        <v>0.2366993922393642</v>
      </c>
      <c r="AL72" s="12">
        <v>0.2366993922393642</v>
      </c>
      <c r="AM72" s="12">
        <v>0.2366993922393642</v>
      </c>
      <c r="AN72" s="12">
        <v>0.2366993922393642</v>
      </c>
      <c r="AO72" s="12">
        <v>0.2366993922393642</v>
      </c>
      <c r="AP72" s="12">
        <v>0.2366993922393642</v>
      </c>
      <c r="AQ72" s="37">
        <v>0.18793674144906217</v>
      </c>
      <c r="AR72" s="12">
        <v>0.18793674144906217</v>
      </c>
      <c r="AS72" s="12">
        <v>0.29503284545349778</v>
      </c>
      <c r="AT72" s="12">
        <v>0.27535764225018827</v>
      </c>
      <c r="AU72" s="12">
        <v>0.27535764225018827</v>
      </c>
      <c r="AV72" s="12">
        <v>0.27535764225018827</v>
      </c>
      <c r="AW72" s="12">
        <v>0.25975066785396261</v>
      </c>
      <c r="AX72" s="12">
        <v>0.25975066785396261</v>
      </c>
      <c r="AY72" s="12">
        <v>0.25975066785396261</v>
      </c>
      <c r="AZ72" s="12">
        <v>0.25975066785396261</v>
      </c>
      <c r="BA72" s="37">
        <v>0.2938557435440784</v>
      </c>
      <c r="BB72" s="12">
        <v>0.33804732118574926</v>
      </c>
      <c r="BC72" s="12">
        <v>0.33804732118574926</v>
      </c>
      <c r="BD72" s="12">
        <v>0.25228681026851579</v>
      </c>
      <c r="BE72" s="12">
        <v>0.20957642725598527</v>
      </c>
      <c r="BF72" s="12">
        <v>0.20957642725598527</v>
      </c>
      <c r="BG72" s="12">
        <v>0.37045101088646964</v>
      </c>
      <c r="BH72" s="37">
        <v>0.18064746914684313</v>
      </c>
      <c r="BI72" s="12">
        <v>0.2840625</v>
      </c>
      <c r="BJ72" s="12">
        <v>0.24642492339121552</v>
      </c>
      <c r="BK72" s="12">
        <v>0.24642492339121552</v>
      </c>
      <c r="BL72" s="12">
        <v>0.24100549882168107</v>
      </c>
      <c r="BM72" s="12">
        <v>0.20948126085877392</v>
      </c>
      <c r="BN72" s="12">
        <v>0.24451754385964913</v>
      </c>
      <c r="BO72" s="12">
        <v>0.26794511330593807</v>
      </c>
      <c r="BP72" s="12">
        <v>0.20194049159120311</v>
      </c>
      <c r="BQ72" s="12">
        <v>0.20194049159120311</v>
      </c>
      <c r="BR72" s="12">
        <v>0.20194049159120311</v>
      </c>
      <c r="BS72" s="12">
        <v>0.20194049159120311</v>
      </c>
      <c r="BT72" s="12">
        <v>0.17308397506417308</v>
      </c>
      <c r="BU72" s="12">
        <v>0.17308397506417308</v>
      </c>
      <c r="BV72" s="12">
        <v>0.21883548261039468</v>
      </c>
      <c r="BW72" s="12">
        <v>0.23229946524064171</v>
      </c>
      <c r="BX72" s="12">
        <v>0.23229946524064171</v>
      </c>
      <c r="BY72" s="12">
        <v>0.19052631578947368</v>
      </c>
    </row>
    <row r="73" spans="1:77" ht="14.25" x14ac:dyDescent="0.25">
      <c r="A73" s="57">
        <v>72</v>
      </c>
      <c r="B73" t="s">
        <v>323</v>
      </c>
      <c r="D73" s="25" t="s">
        <v>179</v>
      </c>
      <c r="E73" s="12">
        <v>1.0623811856932874</v>
      </c>
      <c r="F73" s="12">
        <v>1.116356955136405</v>
      </c>
      <c r="G73" s="12">
        <v>0.68928107623646462</v>
      </c>
      <c r="H73" s="12">
        <v>0.79914078504536135</v>
      </c>
      <c r="I73" s="12">
        <v>0.95684262510974527</v>
      </c>
      <c r="J73" s="12">
        <v>0.95684262510974527</v>
      </c>
      <c r="K73" s="12">
        <v>0.79091660198793212</v>
      </c>
      <c r="L73" s="12">
        <v>0.73284230603776934</v>
      </c>
      <c r="M73" s="12">
        <v>0.79091660198793212</v>
      </c>
      <c r="N73" s="12">
        <v>0.72868376037092908</v>
      </c>
      <c r="O73" s="12">
        <v>0.72868376037092908</v>
      </c>
      <c r="P73" s="12">
        <v>0.70928035730981254</v>
      </c>
      <c r="Q73" s="37">
        <v>0.57062820257126201</v>
      </c>
      <c r="R73" s="12">
        <v>0.95934948531230013</v>
      </c>
      <c r="S73" s="12">
        <v>0.81436644419545001</v>
      </c>
      <c r="T73" s="12">
        <v>1.3376474192951622</v>
      </c>
      <c r="U73" s="12">
        <v>1.3627507220701383</v>
      </c>
      <c r="V73" s="12">
        <v>1.4752375881679443</v>
      </c>
      <c r="W73" s="12">
        <v>1.2908328896469512</v>
      </c>
      <c r="X73" s="12">
        <v>0.84681917387438355</v>
      </c>
      <c r="Y73" s="12">
        <v>0.91853066503458547</v>
      </c>
      <c r="Z73" s="12">
        <v>1.1024862293151032</v>
      </c>
      <c r="AA73" s="37">
        <v>0.88651703342785249</v>
      </c>
      <c r="AB73" s="12">
        <v>0.88651703342785249</v>
      </c>
      <c r="AC73" s="12">
        <v>0.87357339630066899</v>
      </c>
      <c r="AD73" s="12">
        <v>0.95658301509365351</v>
      </c>
      <c r="AE73" s="12">
        <v>0.95658301509365351</v>
      </c>
      <c r="AF73" s="12">
        <v>0.79912381399328614</v>
      </c>
      <c r="AG73" s="12">
        <v>0.79912381399328614</v>
      </c>
      <c r="AH73" s="12">
        <v>0.93073958473455998</v>
      </c>
      <c r="AI73" s="12">
        <v>0.93073958473455998</v>
      </c>
      <c r="AJ73" s="37">
        <v>0.66843908368396443</v>
      </c>
      <c r="AK73" s="12">
        <v>0.71172125826487675</v>
      </c>
      <c r="AL73" s="12">
        <v>0.75473291925465835</v>
      </c>
      <c r="AM73" s="12">
        <v>0.75473291925465835</v>
      </c>
      <c r="AN73" s="12">
        <v>0.75473291925465835</v>
      </c>
      <c r="AO73" s="12">
        <v>0.75473291925465835</v>
      </c>
      <c r="AP73" s="12">
        <v>0.89134228277566285</v>
      </c>
      <c r="AQ73" s="37">
        <v>0.66042559143015511</v>
      </c>
      <c r="AR73" s="12">
        <v>0.66042559143015511</v>
      </c>
      <c r="AS73" s="12">
        <v>1.1536025428495076</v>
      </c>
      <c r="AT73" s="12">
        <v>1.1678707507769379</v>
      </c>
      <c r="AU73" s="12">
        <v>1.2719603688929608</v>
      </c>
      <c r="AV73" s="12">
        <v>1.3620237264117889</v>
      </c>
      <c r="AW73" s="12">
        <v>1.1459588287674822</v>
      </c>
      <c r="AX73" s="12">
        <v>1.1459588287674822</v>
      </c>
      <c r="AY73" s="12">
        <v>1.1459588287674822</v>
      </c>
      <c r="AZ73" s="12">
        <v>1.0377293838283312</v>
      </c>
      <c r="BA73" s="37">
        <v>1.339636477921534</v>
      </c>
      <c r="BB73" s="12">
        <v>0.77956405304889764</v>
      </c>
      <c r="BC73" s="12">
        <v>0.77956405304889764</v>
      </c>
      <c r="BD73" s="12">
        <v>0.68721875922100917</v>
      </c>
      <c r="BE73" s="12">
        <v>0.52757657759236287</v>
      </c>
      <c r="BF73" s="12">
        <v>0.52757657759236287</v>
      </c>
      <c r="BG73" s="12">
        <v>0.82999783451778641</v>
      </c>
      <c r="BH73" s="37">
        <v>0.54411888297241917</v>
      </c>
      <c r="BI73" s="12">
        <v>0.93456193107932373</v>
      </c>
      <c r="BJ73" s="12">
        <v>0.74325925276579308</v>
      </c>
      <c r="BK73" s="12">
        <v>0.81222145147602132</v>
      </c>
      <c r="BL73" s="12">
        <v>0.69999647805907372</v>
      </c>
      <c r="BM73" s="12">
        <v>0.61336113179449003</v>
      </c>
      <c r="BN73" s="12">
        <v>0.96448586744639364</v>
      </c>
      <c r="BO73" s="12">
        <v>0.97158567997620593</v>
      </c>
      <c r="BP73" s="12">
        <v>0.69118433241784027</v>
      </c>
      <c r="BQ73" s="12">
        <v>0.78673977007929274</v>
      </c>
      <c r="BR73" s="12">
        <v>0.8568137576976913</v>
      </c>
      <c r="BS73" s="12">
        <v>0.8568137576976913</v>
      </c>
      <c r="BT73" s="12">
        <v>0.70882008835804222</v>
      </c>
      <c r="BU73" s="12">
        <v>0.70882008835804222</v>
      </c>
      <c r="BV73" s="12">
        <v>0.90190981650929436</v>
      </c>
      <c r="BW73" s="12">
        <v>0.88029271038558954</v>
      </c>
      <c r="BX73" s="12">
        <v>0.97810301153954393</v>
      </c>
      <c r="BY73" s="12">
        <v>0.7885419289851423</v>
      </c>
    </row>
    <row r="74" spans="1:77" x14ac:dyDescent="0.2">
      <c r="A74">
        <v>73</v>
      </c>
      <c r="B74" t="s">
        <v>324</v>
      </c>
      <c r="C74" t="s">
        <v>311</v>
      </c>
      <c r="D74" s="10" t="s">
        <v>180</v>
      </c>
      <c r="E74" s="11">
        <v>9.6</v>
      </c>
      <c r="F74" s="11">
        <v>9.6</v>
      </c>
      <c r="G74" s="11">
        <v>7.6</v>
      </c>
      <c r="H74" s="11">
        <v>7.6</v>
      </c>
      <c r="I74" s="11">
        <v>7.6</v>
      </c>
      <c r="J74" s="11">
        <v>7.6</v>
      </c>
      <c r="K74" s="11">
        <v>10.7</v>
      </c>
      <c r="L74" s="11">
        <v>10.7</v>
      </c>
      <c r="M74" s="11">
        <v>10.7</v>
      </c>
      <c r="N74" s="11">
        <v>10.7</v>
      </c>
      <c r="O74" s="11">
        <v>10.7</v>
      </c>
      <c r="P74" s="11">
        <v>13.47</v>
      </c>
      <c r="Q74" s="35">
        <v>6.73</v>
      </c>
      <c r="R74" s="11">
        <v>4.88</v>
      </c>
      <c r="S74" s="11">
        <v>5.72</v>
      </c>
      <c r="T74" s="11">
        <v>5.23</v>
      </c>
      <c r="U74" s="11">
        <v>5.25</v>
      </c>
      <c r="V74" s="11">
        <v>5.25</v>
      </c>
      <c r="W74" s="11">
        <v>5.25</v>
      </c>
      <c r="X74" s="11">
        <v>5.7</v>
      </c>
      <c r="Y74" s="7">
        <v>5.7</v>
      </c>
      <c r="Z74" s="7">
        <v>5.7</v>
      </c>
      <c r="AA74" s="35">
        <v>11</v>
      </c>
      <c r="AB74" s="11">
        <v>11</v>
      </c>
      <c r="AC74" s="11">
        <v>11</v>
      </c>
      <c r="AD74" s="7">
        <v>7.32</v>
      </c>
      <c r="AE74" s="7">
        <v>7.32</v>
      </c>
      <c r="AF74" s="11">
        <v>9.3000000000000007</v>
      </c>
      <c r="AG74" s="11">
        <v>9.3000000000000007</v>
      </c>
      <c r="AH74" s="11">
        <v>9.3000000000000007</v>
      </c>
      <c r="AI74" s="11">
        <v>9.3000000000000007</v>
      </c>
      <c r="AJ74" s="35">
        <v>11</v>
      </c>
      <c r="AK74" s="11">
        <v>11</v>
      </c>
      <c r="AL74" s="11">
        <v>11</v>
      </c>
      <c r="AM74" s="11">
        <v>11</v>
      </c>
      <c r="AN74" s="11">
        <v>11</v>
      </c>
      <c r="AO74" s="11">
        <v>11</v>
      </c>
      <c r="AP74" s="11">
        <v>11</v>
      </c>
      <c r="AQ74" s="31"/>
      <c r="AR74" s="7"/>
      <c r="AS74" s="7">
        <v>5.03</v>
      </c>
      <c r="AT74" s="7">
        <v>5.03</v>
      </c>
      <c r="AU74" s="7">
        <v>5.03</v>
      </c>
      <c r="AV74" s="7">
        <v>5.03</v>
      </c>
      <c r="AW74" s="11">
        <v>5.08</v>
      </c>
      <c r="AX74" s="11">
        <v>5.08</v>
      </c>
      <c r="AY74" s="11">
        <v>5.08</v>
      </c>
      <c r="AZ74" s="11">
        <v>5.08</v>
      </c>
      <c r="BA74" s="35">
        <v>5.09</v>
      </c>
      <c r="BB74" s="11">
        <v>10.67</v>
      </c>
      <c r="BC74" s="11">
        <v>10.67</v>
      </c>
      <c r="BD74" s="11">
        <v>10.6</v>
      </c>
      <c r="BE74" s="11">
        <v>11.59</v>
      </c>
      <c r="BF74" s="11">
        <v>11.59</v>
      </c>
      <c r="BG74" s="11">
        <v>10.9</v>
      </c>
      <c r="BH74" s="35">
        <v>6.8</v>
      </c>
      <c r="BI74" s="11">
        <v>11.15</v>
      </c>
      <c r="BJ74" s="11">
        <v>10.4</v>
      </c>
      <c r="BK74" s="11">
        <v>10.4</v>
      </c>
      <c r="BL74" s="11">
        <v>10.5</v>
      </c>
      <c r="BM74" s="11">
        <v>11.5</v>
      </c>
      <c r="BN74" s="11">
        <v>7.82</v>
      </c>
      <c r="BO74" s="11">
        <v>4.7</v>
      </c>
      <c r="BP74" s="11">
        <v>4.72</v>
      </c>
      <c r="BQ74" s="11">
        <v>4.72</v>
      </c>
      <c r="BR74" s="11">
        <v>4.72</v>
      </c>
      <c r="BS74" s="11">
        <v>4.72</v>
      </c>
      <c r="BT74" s="11"/>
      <c r="BU74" s="11"/>
      <c r="BV74" s="11">
        <v>4.0999999999999996</v>
      </c>
      <c r="BW74" s="11">
        <v>5.04</v>
      </c>
      <c r="BX74" s="11">
        <v>5.04</v>
      </c>
      <c r="BY74" s="11">
        <v>5.04</v>
      </c>
    </row>
    <row r="75" spans="1:77" x14ac:dyDescent="0.2">
      <c r="A75">
        <v>74</v>
      </c>
      <c r="B75" t="s">
        <v>324</v>
      </c>
      <c r="C75" t="s">
        <v>311</v>
      </c>
      <c r="D75" s="10" t="s">
        <v>181</v>
      </c>
      <c r="E75" s="11">
        <v>18.600000000000001</v>
      </c>
      <c r="F75" s="11">
        <v>15.21</v>
      </c>
      <c r="G75" s="11">
        <v>12.6</v>
      </c>
      <c r="H75" s="11">
        <v>12.63</v>
      </c>
      <c r="I75" s="11">
        <v>16.899999999999999</v>
      </c>
      <c r="J75" s="11">
        <v>16.899999999999999</v>
      </c>
      <c r="K75" s="11">
        <v>25.4</v>
      </c>
      <c r="L75" s="11">
        <v>23.2</v>
      </c>
      <c r="M75" s="11">
        <v>25.4</v>
      </c>
      <c r="N75" s="11">
        <v>28.53</v>
      </c>
      <c r="O75" s="11">
        <v>32.5</v>
      </c>
      <c r="P75" s="11">
        <v>27.6</v>
      </c>
      <c r="Q75" s="35">
        <v>17.98</v>
      </c>
      <c r="R75" s="11">
        <v>17.600000000000001</v>
      </c>
      <c r="S75" s="11">
        <v>19.28</v>
      </c>
      <c r="T75" s="11">
        <v>11.38</v>
      </c>
      <c r="U75" s="11">
        <v>12.4</v>
      </c>
      <c r="V75" s="11">
        <v>14.3</v>
      </c>
      <c r="W75" s="11">
        <v>11</v>
      </c>
      <c r="X75" s="11"/>
      <c r="Y75" s="7">
        <v>12.4</v>
      </c>
      <c r="Z75" s="7"/>
      <c r="AA75" s="35">
        <v>25.6</v>
      </c>
      <c r="AB75" s="11">
        <v>25.6</v>
      </c>
      <c r="AC75" s="11">
        <v>25.6</v>
      </c>
      <c r="AD75" s="11">
        <v>18.29</v>
      </c>
      <c r="AE75" s="11">
        <v>18.29</v>
      </c>
      <c r="AF75" s="11">
        <v>19.690000000000001</v>
      </c>
      <c r="AG75" s="11">
        <v>19.690000000000001</v>
      </c>
      <c r="AH75" s="11">
        <v>22.76</v>
      </c>
      <c r="AI75" s="11">
        <v>22.76</v>
      </c>
      <c r="AJ75" s="35">
        <v>25.8</v>
      </c>
      <c r="AK75" s="11">
        <v>25.8</v>
      </c>
      <c r="AL75" s="11">
        <v>25.8</v>
      </c>
      <c r="AM75" s="11">
        <v>25.8</v>
      </c>
      <c r="AN75" s="11">
        <v>25.8</v>
      </c>
      <c r="AO75" s="11">
        <v>25.8</v>
      </c>
      <c r="AP75" s="11">
        <v>25.8</v>
      </c>
      <c r="AQ75" s="35">
        <v>23.6</v>
      </c>
      <c r="AR75" s="11">
        <v>23.6</v>
      </c>
      <c r="AS75" s="11">
        <v>13.32</v>
      </c>
      <c r="AT75" s="11">
        <v>16.22</v>
      </c>
      <c r="AU75" s="11">
        <v>17.100000000000001</v>
      </c>
      <c r="AV75" s="11">
        <v>18.600000000000001</v>
      </c>
      <c r="AW75" s="11">
        <v>22.07</v>
      </c>
      <c r="AX75" s="11">
        <v>22.07</v>
      </c>
      <c r="AY75" s="11">
        <v>22.07</v>
      </c>
      <c r="AZ75" s="11">
        <v>19.18</v>
      </c>
      <c r="BA75" s="35">
        <v>23.53</v>
      </c>
      <c r="BB75" s="11">
        <v>22.05</v>
      </c>
      <c r="BC75" s="11">
        <v>22.05</v>
      </c>
      <c r="BD75" s="11">
        <v>24.6</v>
      </c>
      <c r="BE75" s="11">
        <v>26.84</v>
      </c>
      <c r="BF75" s="11">
        <v>26.84</v>
      </c>
      <c r="BG75" s="11">
        <v>21.33</v>
      </c>
      <c r="BH75" s="35">
        <v>24.49</v>
      </c>
      <c r="BI75" s="11">
        <v>21.34</v>
      </c>
      <c r="BJ75" s="11">
        <v>20.07</v>
      </c>
      <c r="BK75" s="11">
        <v>27.35</v>
      </c>
      <c r="BL75" s="11">
        <v>15.8</v>
      </c>
      <c r="BM75" s="11">
        <v>18.920000000000002</v>
      </c>
      <c r="BN75" s="11">
        <v>17</v>
      </c>
      <c r="BO75" s="11">
        <v>11.25</v>
      </c>
      <c r="BP75" s="11">
        <v>10.09</v>
      </c>
      <c r="BQ75" s="11">
        <v>11.2</v>
      </c>
      <c r="BR75" s="11">
        <v>12.52</v>
      </c>
      <c r="BS75" s="11">
        <v>12.52</v>
      </c>
      <c r="BT75" s="11">
        <v>11.39</v>
      </c>
      <c r="BU75" s="11">
        <v>11.39</v>
      </c>
      <c r="BV75" s="11">
        <v>14.45</v>
      </c>
      <c r="BW75" s="11">
        <v>11.54</v>
      </c>
      <c r="BX75" s="11">
        <v>14.01</v>
      </c>
      <c r="BY75" s="11">
        <v>19.100000000000001</v>
      </c>
    </row>
    <row r="76" spans="1:77" x14ac:dyDescent="0.2">
      <c r="A76" s="57">
        <v>75</v>
      </c>
      <c r="B76" t="s">
        <v>324</v>
      </c>
      <c r="C76" t="s">
        <v>311</v>
      </c>
      <c r="D76" s="10" t="s">
        <v>182</v>
      </c>
      <c r="E76" s="11">
        <v>34</v>
      </c>
      <c r="F76" s="11">
        <v>31.4</v>
      </c>
      <c r="G76" s="11">
        <v>20.6</v>
      </c>
      <c r="H76" s="11">
        <v>21.9</v>
      </c>
      <c r="I76" s="11">
        <v>29</v>
      </c>
      <c r="J76" s="11">
        <v>29</v>
      </c>
      <c r="K76" s="11">
        <v>41.4</v>
      </c>
      <c r="L76" s="11"/>
      <c r="M76" s="11">
        <v>40.6</v>
      </c>
      <c r="N76" s="11"/>
      <c r="O76" s="11"/>
      <c r="P76" s="11"/>
      <c r="Q76" s="35"/>
      <c r="R76" s="11"/>
      <c r="S76" s="11">
        <v>25</v>
      </c>
      <c r="T76" s="11"/>
      <c r="U76" s="11">
        <v>19.5</v>
      </c>
      <c r="V76" s="11"/>
      <c r="W76" s="11"/>
      <c r="X76" s="11"/>
      <c r="Y76" s="7">
        <v>19.5</v>
      </c>
      <c r="Z76" s="7"/>
      <c r="AA76" s="35"/>
      <c r="AB76" s="11"/>
      <c r="AC76" s="11">
        <v>42.8</v>
      </c>
      <c r="AD76" s="11">
        <v>36.6</v>
      </c>
      <c r="AE76" s="11">
        <v>36.6</v>
      </c>
      <c r="AF76" s="11">
        <v>39.299999999999997</v>
      </c>
      <c r="AG76" s="11">
        <v>39.299999999999997</v>
      </c>
      <c r="AH76" s="11">
        <v>39.299999999999997</v>
      </c>
      <c r="AI76" s="11">
        <v>39.299999999999997</v>
      </c>
      <c r="AJ76" s="35">
        <v>41</v>
      </c>
      <c r="AK76" s="11">
        <v>41</v>
      </c>
      <c r="AL76" s="11">
        <v>41</v>
      </c>
      <c r="AM76" s="11">
        <v>41</v>
      </c>
      <c r="AN76" s="11">
        <v>41</v>
      </c>
      <c r="AO76" s="11">
        <v>41</v>
      </c>
      <c r="AP76" s="11">
        <v>41</v>
      </c>
      <c r="AQ76" s="35">
        <v>32.6</v>
      </c>
      <c r="AR76" s="11">
        <v>32.6</v>
      </c>
      <c r="AS76" s="11"/>
      <c r="AT76" s="11">
        <v>19.8</v>
      </c>
      <c r="AU76" s="11">
        <v>20.7</v>
      </c>
      <c r="AV76" s="11">
        <v>23</v>
      </c>
      <c r="AW76" s="11">
        <v>22.8</v>
      </c>
      <c r="AX76" s="11">
        <v>22.8</v>
      </c>
      <c r="AY76" s="11">
        <v>22.8</v>
      </c>
      <c r="AZ76" s="11">
        <v>20.6</v>
      </c>
      <c r="BA76" s="35"/>
      <c r="BB76" s="11">
        <v>39</v>
      </c>
      <c r="BC76" s="11">
        <v>39</v>
      </c>
      <c r="BD76" s="11">
        <v>41</v>
      </c>
      <c r="BE76" s="11"/>
      <c r="BF76" s="11"/>
      <c r="BG76" s="11">
        <v>43</v>
      </c>
      <c r="BH76" s="35"/>
      <c r="BI76" s="11"/>
      <c r="BJ76" s="11"/>
      <c r="BK76" s="11"/>
      <c r="BL76" s="11"/>
      <c r="BM76" s="11">
        <v>36</v>
      </c>
      <c r="BN76" s="11"/>
      <c r="BO76" s="11"/>
      <c r="BP76" s="11">
        <v>18.03</v>
      </c>
      <c r="BQ76" s="11">
        <v>18.03</v>
      </c>
      <c r="BR76" s="11">
        <v>18.670000000000002</v>
      </c>
      <c r="BS76" s="11">
        <v>18.670000000000002</v>
      </c>
      <c r="BT76" s="11">
        <v>22.86</v>
      </c>
      <c r="BU76" s="11">
        <v>22.86</v>
      </c>
      <c r="BV76" s="11"/>
      <c r="BW76" s="11">
        <v>17.78</v>
      </c>
      <c r="BX76" s="11">
        <v>20.07</v>
      </c>
      <c r="BY76" s="11"/>
    </row>
    <row r="77" spans="1:77" x14ac:dyDescent="0.2">
      <c r="A77">
        <v>76</v>
      </c>
      <c r="B77" t="s">
        <v>324</v>
      </c>
      <c r="D77" s="6" t="s">
        <v>183</v>
      </c>
      <c r="E77" s="29">
        <v>2</v>
      </c>
      <c r="F77" s="29">
        <v>2</v>
      </c>
      <c r="G77" s="7">
        <v>2</v>
      </c>
      <c r="H77" s="7">
        <v>2</v>
      </c>
      <c r="I77" s="7">
        <v>2</v>
      </c>
      <c r="J77" s="7">
        <v>2</v>
      </c>
      <c r="K77" s="7">
        <v>2</v>
      </c>
      <c r="L77" s="7">
        <v>2</v>
      </c>
      <c r="M77" s="7">
        <v>2</v>
      </c>
      <c r="N77" s="7">
        <v>2</v>
      </c>
      <c r="O77" s="7">
        <v>2</v>
      </c>
      <c r="P77" s="7">
        <v>2</v>
      </c>
      <c r="Q77" s="7">
        <v>2</v>
      </c>
      <c r="R77" s="7">
        <v>2</v>
      </c>
      <c r="S77" s="7">
        <v>2</v>
      </c>
      <c r="T77" s="7">
        <v>2</v>
      </c>
      <c r="U77" s="7">
        <v>2</v>
      </c>
      <c r="V77" s="7">
        <v>2</v>
      </c>
      <c r="W77" s="7">
        <v>2</v>
      </c>
      <c r="X77" s="7">
        <v>2</v>
      </c>
      <c r="Y77" s="7">
        <v>2</v>
      </c>
      <c r="Z77" s="7">
        <v>2</v>
      </c>
      <c r="AA77" s="7">
        <v>2</v>
      </c>
      <c r="AB77" s="7">
        <v>2</v>
      </c>
      <c r="AC77" s="7">
        <v>2</v>
      </c>
      <c r="AD77" s="7">
        <v>2</v>
      </c>
      <c r="AE77" s="7">
        <v>2</v>
      </c>
      <c r="AF77" s="7">
        <v>2</v>
      </c>
      <c r="AG77" s="7">
        <v>2</v>
      </c>
      <c r="AH77" s="7">
        <v>2</v>
      </c>
      <c r="AI77" s="7">
        <v>2</v>
      </c>
      <c r="AJ77" s="7">
        <v>2</v>
      </c>
      <c r="AK77" s="7">
        <v>2</v>
      </c>
      <c r="AL77" s="7">
        <v>2</v>
      </c>
      <c r="AM77" s="7">
        <v>2</v>
      </c>
      <c r="AN77" s="7">
        <v>2</v>
      </c>
      <c r="AO77" s="7">
        <v>2</v>
      </c>
      <c r="AP77" s="7">
        <v>2</v>
      </c>
      <c r="AQ77" s="7">
        <v>2</v>
      </c>
      <c r="AR77" s="7">
        <v>2</v>
      </c>
      <c r="AS77" s="7">
        <v>2</v>
      </c>
      <c r="AT77" s="7">
        <v>2</v>
      </c>
      <c r="AU77" s="7">
        <v>2</v>
      </c>
      <c r="AV77" s="7">
        <v>2</v>
      </c>
      <c r="AW77" s="7">
        <v>2</v>
      </c>
      <c r="AX77" s="7">
        <v>2</v>
      </c>
      <c r="AY77" s="7">
        <v>2</v>
      </c>
      <c r="AZ77" s="7">
        <v>2</v>
      </c>
      <c r="BA77" s="7">
        <v>2</v>
      </c>
      <c r="BB77" s="7">
        <v>2</v>
      </c>
      <c r="BC77" s="7">
        <v>2</v>
      </c>
      <c r="BD77" s="7">
        <v>2</v>
      </c>
      <c r="BE77" s="7">
        <v>2</v>
      </c>
      <c r="BF77" s="7">
        <v>2</v>
      </c>
      <c r="BG77" s="7">
        <v>2</v>
      </c>
      <c r="BH77" s="7">
        <v>2</v>
      </c>
      <c r="BI77" s="7">
        <v>2</v>
      </c>
      <c r="BJ77" s="7">
        <v>2</v>
      </c>
      <c r="BK77" s="7">
        <v>2</v>
      </c>
      <c r="BL77" s="7">
        <v>2</v>
      </c>
      <c r="BM77" s="7">
        <v>2</v>
      </c>
      <c r="BN77" s="7">
        <v>2</v>
      </c>
      <c r="BO77" s="7">
        <v>2</v>
      </c>
      <c r="BP77" s="7">
        <v>2</v>
      </c>
      <c r="BQ77" s="7">
        <v>2</v>
      </c>
      <c r="BR77" s="7">
        <v>2</v>
      </c>
      <c r="BS77" s="7">
        <v>2</v>
      </c>
      <c r="BT77" s="7">
        <v>2</v>
      </c>
      <c r="BU77" s="7">
        <v>2</v>
      </c>
      <c r="BV77" s="7">
        <v>2</v>
      </c>
      <c r="BW77" s="7">
        <v>2</v>
      </c>
      <c r="BX77" s="7">
        <v>2</v>
      </c>
      <c r="BY77" s="7">
        <v>2</v>
      </c>
    </row>
    <row r="78" spans="1:77" x14ac:dyDescent="0.2">
      <c r="A78">
        <v>77</v>
      </c>
      <c r="B78" t="s">
        <v>324</v>
      </c>
      <c r="D78" s="6" t="s">
        <v>184</v>
      </c>
      <c r="E78" s="29">
        <v>8</v>
      </c>
      <c r="F78" s="29">
        <v>8</v>
      </c>
      <c r="G78" s="7">
        <v>4</v>
      </c>
      <c r="H78" s="7">
        <v>4</v>
      </c>
      <c r="I78" s="7">
        <v>4</v>
      </c>
      <c r="J78" s="7">
        <v>8</v>
      </c>
      <c r="K78" s="7">
        <v>8</v>
      </c>
      <c r="L78" s="7">
        <v>10</v>
      </c>
      <c r="M78" s="7">
        <v>10</v>
      </c>
      <c r="N78" s="7">
        <v>12</v>
      </c>
      <c r="O78" s="7">
        <v>12</v>
      </c>
      <c r="P78" s="7">
        <v>22</v>
      </c>
      <c r="Q78" s="31">
        <v>8</v>
      </c>
      <c r="R78" s="7">
        <v>4</v>
      </c>
      <c r="S78" s="7">
        <v>4</v>
      </c>
      <c r="T78" s="7">
        <v>4</v>
      </c>
      <c r="U78" s="7">
        <v>4</v>
      </c>
      <c r="V78" s="7">
        <v>4</v>
      </c>
      <c r="W78" s="7">
        <v>4</v>
      </c>
      <c r="X78" s="7">
        <v>4</v>
      </c>
      <c r="Y78" s="7">
        <v>4</v>
      </c>
      <c r="Z78" s="7">
        <v>4</v>
      </c>
      <c r="AA78" s="31">
        <v>16</v>
      </c>
      <c r="AB78" s="7">
        <v>16</v>
      </c>
      <c r="AC78" s="7">
        <v>16</v>
      </c>
      <c r="AD78" s="29">
        <v>8</v>
      </c>
      <c r="AE78" s="29">
        <v>8</v>
      </c>
      <c r="AF78" s="29">
        <v>8</v>
      </c>
      <c r="AG78" s="29">
        <v>8</v>
      </c>
      <c r="AH78" s="29">
        <v>8</v>
      </c>
      <c r="AI78" s="29">
        <v>8</v>
      </c>
      <c r="AJ78" s="36">
        <v>12</v>
      </c>
      <c r="AK78" s="29">
        <v>12</v>
      </c>
      <c r="AL78" s="29">
        <v>12</v>
      </c>
      <c r="AM78" s="29">
        <v>12</v>
      </c>
      <c r="AN78" s="29">
        <v>12</v>
      </c>
      <c r="AO78" s="29">
        <v>12</v>
      </c>
      <c r="AP78" s="29">
        <v>12</v>
      </c>
      <c r="AQ78" s="31">
        <v>8</v>
      </c>
      <c r="AR78" s="7">
        <v>8</v>
      </c>
      <c r="AS78" s="7">
        <v>4</v>
      </c>
      <c r="AT78" s="7">
        <v>4</v>
      </c>
      <c r="AU78" s="7">
        <v>4</v>
      </c>
      <c r="AV78" s="7">
        <v>4</v>
      </c>
      <c r="AW78" s="7">
        <v>4</v>
      </c>
      <c r="AX78" s="7">
        <v>4</v>
      </c>
      <c r="AY78" s="7">
        <v>4</v>
      </c>
      <c r="AZ78" s="7">
        <v>4</v>
      </c>
      <c r="BA78" s="31">
        <v>4</v>
      </c>
      <c r="BB78" s="7">
        <v>8</v>
      </c>
      <c r="BC78" s="7">
        <v>10</v>
      </c>
      <c r="BD78" s="7">
        <v>10</v>
      </c>
      <c r="BE78" s="7">
        <v>16</v>
      </c>
      <c r="BF78" s="7">
        <v>16</v>
      </c>
      <c r="BG78" s="7">
        <v>8</v>
      </c>
      <c r="BH78" s="31">
        <v>8</v>
      </c>
      <c r="BI78" s="7">
        <v>8</v>
      </c>
      <c r="BJ78" s="7">
        <v>8</v>
      </c>
      <c r="BK78" s="7">
        <v>8</v>
      </c>
      <c r="BL78" s="7">
        <v>8</v>
      </c>
      <c r="BM78" s="7">
        <v>12</v>
      </c>
      <c r="BN78" s="7">
        <v>8</v>
      </c>
      <c r="BO78" s="7">
        <v>4</v>
      </c>
      <c r="BP78" s="7">
        <v>4</v>
      </c>
      <c r="BQ78" s="7">
        <v>4</v>
      </c>
      <c r="BR78" s="7">
        <v>4</v>
      </c>
      <c r="BS78" s="7">
        <v>4</v>
      </c>
      <c r="BT78" s="7">
        <v>4</v>
      </c>
      <c r="BU78" s="7">
        <v>4</v>
      </c>
      <c r="BV78" s="7">
        <v>4</v>
      </c>
      <c r="BW78" s="7">
        <v>4</v>
      </c>
      <c r="BX78" s="7">
        <v>4</v>
      </c>
      <c r="BY78" s="7">
        <v>4</v>
      </c>
    </row>
    <row r="79" spans="1:77" x14ac:dyDescent="0.2">
      <c r="A79" s="57">
        <v>78</v>
      </c>
      <c r="B79" t="s">
        <v>324</v>
      </c>
      <c r="C79" t="s">
        <v>311</v>
      </c>
      <c r="D79" s="15" t="s">
        <v>185</v>
      </c>
      <c r="E79" s="12">
        <v>1.2450000000000001</v>
      </c>
      <c r="F79" s="12">
        <v>1.1679999999999999</v>
      </c>
      <c r="G79" s="12">
        <v>1.143</v>
      </c>
      <c r="H79" s="12">
        <v>1.143</v>
      </c>
      <c r="I79" s="12">
        <v>1.27</v>
      </c>
      <c r="J79" s="12"/>
      <c r="K79" s="12"/>
      <c r="L79" s="12"/>
      <c r="M79" s="12"/>
      <c r="N79" s="12"/>
      <c r="O79" s="12"/>
      <c r="P79" s="12"/>
      <c r="Q79" s="37">
        <v>1.117</v>
      </c>
      <c r="R79" s="12"/>
      <c r="S79" s="12">
        <v>1.2450000000000001</v>
      </c>
      <c r="T79" s="12"/>
      <c r="U79" s="12">
        <v>1.016</v>
      </c>
      <c r="V79" s="12">
        <v>1.016</v>
      </c>
      <c r="W79" s="12">
        <v>1.016</v>
      </c>
      <c r="X79" s="12">
        <v>1.016</v>
      </c>
      <c r="Y79" s="7">
        <v>1.016</v>
      </c>
      <c r="Z79" s="7">
        <v>1.016</v>
      </c>
      <c r="AA79" s="37"/>
      <c r="AB79" s="12"/>
      <c r="AC79" s="12">
        <v>1.25</v>
      </c>
      <c r="AD79" s="7"/>
      <c r="AE79" s="7"/>
      <c r="AF79" s="12">
        <v>1.143</v>
      </c>
      <c r="AG79" s="12">
        <v>1.143</v>
      </c>
      <c r="AH79" s="12">
        <v>1.143</v>
      </c>
      <c r="AI79" s="12">
        <v>1.143</v>
      </c>
      <c r="AJ79" s="37">
        <v>1.1175999999999999</v>
      </c>
      <c r="AK79" s="12">
        <v>1.1175999999999999</v>
      </c>
      <c r="AL79" s="12">
        <v>1.1175999999999999</v>
      </c>
      <c r="AM79" s="12">
        <v>1.1175999999999999</v>
      </c>
      <c r="AN79" s="12">
        <v>1.1175999999999999</v>
      </c>
      <c r="AO79" s="12">
        <v>1.1175999999999999</v>
      </c>
      <c r="AP79" s="12">
        <v>1.1175999999999999</v>
      </c>
      <c r="AQ79" s="31"/>
      <c r="AR79" s="7"/>
      <c r="AS79" s="7">
        <v>1.024</v>
      </c>
      <c r="AT79" s="7">
        <v>1.024</v>
      </c>
      <c r="AU79" s="7">
        <v>1.024</v>
      </c>
      <c r="AV79" s="7">
        <v>1.024</v>
      </c>
      <c r="AW79" s="12">
        <v>1.1299999999999999</v>
      </c>
      <c r="AX79" s="12">
        <v>1.1299999999999999</v>
      </c>
      <c r="AY79" s="12">
        <v>1.1299999999999999</v>
      </c>
      <c r="AZ79" s="12">
        <v>1.1299999999999999</v>
      </c>
      <c r="BA79" s="35"/>
      <c r="BB79" s="11"/>
      <c r="BC79" s="12"/>
      <c r="BD79" s="12"/>
      <c r="BE79" s="12"/>
      <c r="BF79" s="12"/>
      <c r="BG79" s="7"/>
      <c r="BH79" s="37">
        <v>1.45</v>
      </c>
      <c r="BI79" s="12">
        <v>1.3</v>
      </c>
      <c r="BJ79" s="12">
        <v>1.3</v>
      </c>
      <c r="BK79" s="12">
        <v>1.3</v>
      </c>
      <c r="BL79" s="12">
        <v>0.93</v>
      </c>
      <c r="BM79" s="12">
        <v>0.93</v>
      </c>
      <c r="BN79" s="12"/>
      <c r="BO79" s="12"/>
      <c r="BP79" s="12"/>
      <c r="BQ79" s="12"/>
      <c r="BR79" s="12"/>
      <c r="BS79" s="12"/>
      <c r="BT79" s="12">
        <v>0.95</v>
      </c>
      <c r="BU79" s="12">
        <v>0.95</v>
      </c>
      <c r="BV79" s="12">
        <v>0.98</v>
      </c>
      <c r="BW79" s="12">
        <v>1.016</v>
      </c>
      <c r="BX79" s="12">
        <v>1.016</v>
      </c>
      <c r="BY79" s="12">
        <v>1.016</v>
      </c>
    </row>
    <row r="80" spans="1:77" x14ac:dyDescent="0.2">
      <c r="A80">
        <v>79</v>
      </c>
      <c r="B80" t="s">
        <v>324</v>
      </c>
      <c r="C80" t="s">
        <v>311</v>
      </c>
      <c r="D80" s="15" t="s">
        <v>186</v>
      </c>
      <c r="E80" s="12">
        <v>0.48299999999999998</v>
      </c>
      <c r="F80" s="12">
        <v>0.40600000000000003</v>
      </c>
      <c r="G80" s="12">
        <v>0.40639999999999998</v>
      </c>
      <c r="H80" s="12">
        <v>0.40639999999999998</v>
      </c>
      <c r="I80" s="12">
        <v>0.45500000000000002</v>
      </c>
      <c r="J80" s="12"/>
      <c r="K80" s="12"/>
      <c r="L80" s="12"/>
      <c r="M80" s="12"/>
      <c r="N80" s="12"/>
      <c r="O80" s="12"/>
      <c r="P80" s="12"/>
      <c r="Q80" s="37">
        <v>0.40600000000000003</v>
      </c>
      <c r="R80" s="12"/>
      <c r="S80" s="12">
        <v>0.432</v>
      </c>
      <c r="T80" s="12"/>
      <c r="U80" s="12">
        <v>0.36799999999999999</v>
      </c>
      <c r="V80" s="12">
        <v>0.36799999999999999</v>
      </c>
      <c r="W80" s="12">
        <v>0.36799999999999999</v>
      </c>
      <c r="X80" s="12">
        <v>0.36799999999999999</v>
      </c>
      <c r="Y80" s="7">
        <v>0.36799999999999999</v>
      </c>
      <c r="Z80" s="7">
        <v>0.36799999999999999</v>
      </c>
      <c r="AA80" s="37"/>
      <c r="AB80" s="12"/>
      <c r="AC80" s="12"/>
      <c r="AD80" s="12"/>
      <c r="AE80" s="12"/>
      <c r="AF80" s="12">
        <v>0.43180000000000002</v>
      </c>
      <c r="AG80" s="12">
        <v>0.43180000000000002</v>
      </c>
      <c r="AH80" s="12">
        <v>0.43180000000000002</v>
      </c>
      <c r="AI80" s="12">
        <v>0.43180000000000002</v>
      </c>
      <c r="AJ80" s="37">
        <v>0.4572</v>
      </c>
      <c r="AK80" s="12">
        <v>0.4572</v>
      </c>
      <c r="AL80" s="12">
        <v>0.4572</v>
      </c>
      <c r="AM80" s="12">
        <v>0.4572</v>
      </c>
      <c r="AN80" s="12">
        <v>0.4572</v>
      </c>
      <c r="AO80" s="12">
        <v>0.4572</v>
      </c>
      <c r="AP80" s="12">
        <v>0.4572</v>
      </c>
      <c r="AQ80" s="31"/>
      <c r="AR80" s="7"/>
      <c r="AS80" s="7">
        <v>0.35799999999999998</v>
      </c>
      <c r="AT80" s="7">
        <v>0.35799999999999998</v>
      </c>
      <c r="AU80" s="7">
        <v>0.35799999999999998</v>
      </c>
      <c r="AV80" s="7">
        <v>0.35799999999999998</v>
      </c>
      <c r="AW80" s="12">
        <v>0.50800000000000001</v>
      </c>
      <c r="AX80" s="12">
        <v>0.50800000000000001</v>
      </c>
      <c r="AY80" s="12">
        <v>0.50800000000000001</v>
      </c>
      <c r="AZ80" s="12">
        <v>0.50800000000000001</v>
      </c>
      <c r="BA80" s="35"/>
      <c r="BB80" s="11"/>
      <c r="BC80" s="12"/>
      <c r="BD80" s="12"/>
      <c r="BE80" s="12"/>
      <c r="BF80" s="12"/>
      <c r="BG80" s="7"/>
      <c r="BH80" s="37">
        <v>0.45</v>
      </c>
      <c r="BI80" s="12">
        <v>0.48</v>
      </c>
      <c r="BJ80" s="12">
        <v>0.48</v>
      </c>
      <c r="BK80" s="12">
        <v>0.48</v>
      </c>
      <c r="BL80" s="12">
        <v>0.30499999999999999</v>
      </c>
      <c r="BM80" s="12">
        <v>0.30499999999999999</v>
      </c>
      <c r="BN80" s="12"/>
      <c r="BO80" s="12"/>
      <c r="BP80" s="12">
        <v>0.19</v>
      </c>
      <c r="BQ80" s="12">
        <v>0.19</v>
      </c>
      <c r="BR80" s="12">
        <v>0.19</v>
      </c>
      <c r="BS80" s="12">
        <v>0.19</v>
      </c>
      <c r="BT80" s="12">
        <v>0.3</v>
      </c>
      <c r="BU80" s="12">
        <v>0.3</v>
      </c>
      <c r="BV80" s="12">
        <v>0.31</v>
      </c>
      <c r="BW80" s="12">
        <v>0.35599999999999998</v>
      </c>
      <c r="BX80" s="12">
        <v>0.35599999999999998</v>
      </c>
      <c r="BY80" s="12">
        <v>0.35599999999999998</v>
      </c>
    </row>
    <row r="81" spans="1:77" x14ac:dyDescent="0.2">
      <c r="A81">
        <v>80</v>
      </c>
      <c r="B81" t="s">
        <v>325</v>
      </c>
      <c r="C81" t="s">
        <v>311</v>
      </c>
      <c r="D81" s="10" t="s">
        <v>148</v>
      </c>
      <c r="E81" s="11">
        <v>6.7</v>
      </c>
      <c r="F81" s="11">
        <v>6.3</v>
      </c>
      <c r="G81" s="11">
        <v>4.4400000000000004</v>
      </c>
      <c r="H81" s="11">
        <v>4.4400000000000004</v>
      </c>
      <c r="I81" s="11">
        <v>4.4400000000000004</v>
      </c>
      <c r="J81" s="11">
        <v>7</v>
      </c>
      <c r="K81" s="11">
        <v>7</v>
      </c>
      <c r="L81" s="11">
        <v>4.95</v>
      </c>
      <c r="M81" s="11">
        <v>4.95</v>
      </c>
      <c r="N81" s="11">
        <v>6.1</v>
      </c>
      <c r="O81" s="11">
        <v>6.1</v>
      </c>
      <c r="P81" s="11">
        <v>7.3</v>
      </c>
      <c r="Q81" s="35">
        <v>6</v>
      </c>
      <c r="R81" s="11">
        <v>6.1</v>
      </c>
      <c r="S81" s="11">
        <v>7</v>
      </c>
      <c r="T81" s="11">
        <v>7</v>
      </c>
      <c r="U81" s="11">
        <v>4.7</v>
      </c>
      <c r="V81" s="11">
        <v>4.7</v>
      </c>
      <c r="W81" s="11">
        <v>4.7</v>
      </c>
      <c r="X81" s="11">
        <v>4.7</v>
      </c>
      <c r="Y81" s="11">
        <v>4.7</v>
      </c>
      <c r="Z81" s="11">
        <v>4.7</v>
      </c>
      <c r="AA81" s="35">
        <v>5.61</v>
      </c>
      <c r="AB81" s="11">
        <v>5.61</v>
      </c>
      <c r="AC81" s="11">
        <v>5.64</v>
      </c>
      <c r="AD81" s="7">
        <v>5.2</v>
      </c>
      <c r="AE81" s="7">
        <v>5.2</v>
      </c>
      <c r="AF81" s="11">
        <v>6.22</v>
      </c>
      <c r="AG81" s="11">
        <v>6.22</v>
      </c>
      <c r="AH81" s="11">
        <v>6.22</v>
      </c>
      <c r="AI81" s="11">
        <v>6.22</v>
      </c>
      <c r="AJ81" s="35">
        <v>7.3</v>
      </c>
      <c r="AK81" s="11">
        <v>7.3</v>
      </c>
      <c r="AL81" s="11">
        <v>7.3</v>
      </c>
      <c r="AM81" s="11">
        <v>7.3</v>
      </c>
      <c r="AN81" s="11">
        <v>7.3</v>
      </c>
      <c r="AO81" s="11">
        <v>7.3</v>
      </c>
      <c r="AP81" s="11">
        <v>7.3</v>
      </c>
      <c r="AQ81" s="35">
        <v>6</v>
      </c>
      <c r="AR81" s="11">
        <v>4.7</v>
      </c>
      <c r="AS81" s="11">
        <v>5.3</v>
      </c>
      <c r="AT81" s="11">
        <v>5.3</v>
      </c>
      <c r="AU81" s="11">
        <v>5.3</v>
      </c>
      <c r="AV81" s="11">
        <v>5.3</v>
      </c>
      <c r="AW81" s="11">
        <v>6.1</v>
      </c>
      <c r="AX81" s="11">
        <v>6.1</v>
      </c>
      <c r="AY81" s="11">
        <v>6.1</v>
      </c>
      <c r="AZ81" s="11">
        <v>6.1</v>
      </c>
      <c r="BA81" s="35">
        <v>5.75</v>
      </c>
      <c r="BB81" s="11">
        <v>6.5</v>
      </c>
      <c r="BC81" s="11">
        <v>6.5</v>
      </c>
      <c r="BD81" s="11">
        <v>6.5</v>
      </c>
      <c r="BE81" s="11">
        <v>7.27</v>
      </c>
      <c r="BF81" s="11">
        <v>7.27</v>
      </c>
      <c r="BG81" s="7">
        <v>6.3</v>
      </c>
      <c r="BH81" s="35">
        <v>6.15</v>
      </c>
      <c r="BI81" s="11">
        <v>7</v>
      </c>
      <c r="BJ81" s="11">
        <v>5.9</v>
      </c>
      <c r="BK81" s="11">
        <v>6</v>
      </c>
      <c r="BL81" s="11">
        <v>5.75</v>
      </c>
      <c r="BM81" s="11">
        <v>7.1</v>
      </c>
      <c r="BN81" s="11">
        <v>6</v>
      </c>
      <c r="BO81" s="11">
        <v>5</v>
      </c>
      <c r="BP81" s="11">
        <v>2.6</v>
      </c>
      <c r="BQ81" s="11">
        <v>2.6</v>
      </c>
      <c r="BR81" s="11">
        <v>2.6</v>
      </c>
      <c r="BS81" s="11">
        <v>2.6</v>
      </c>
      <c r="BT81" s="11">
        <v>3.8</v>
      </c>
      <c r="BU81" s="11">
        <v>3.8</v>
      </c>
      <c r="BV81" s="11">
        <v>4</v>
      </c>
      <c r="BW81" s="11">
        <v>5.0999999999999996</v>
      </c>
      <c r="BX81" s="11">
        <v>5.0999999999999996</v>
      </c>
      <c r="BY81" s="11">
        <v>4.5999999999999996</v>
      </c>
    </row>
    <row r="82" spans="1:77" x14ac:dyDescent="0.2">
      <c r="A82" s="57">
        <v>81</v>
      </c>
      <c r="B82" t="s">
        <v>325</v>
      </c>
      <c r="C82" t="s">
        <v>311</v>
      </c>
      <c r="D82" s="10" t="s">
        <v>187</v>
      </c>
      <c r="E82" s="11">
        <v>2.7</v>
      </c>
      <c r="F82" s="11">
        <v>2.7</v>
      </c>
      <c r="G82" s="11">
        <v>2.37</v>
      </c>
      <c r="H82" s="11">
        <v>2.37</v>
      </c>
      <c r="I82" s="11">
        <v>2.37</v>
      </c>
      <c r="J82" s="11">
        <v>3.1</v>
      </c>
      <c r="K82" s="11">
        <v>3.1</v>
      </c>
      <c r="L82" s="11">
        <v>2.37</v>
      </c>
      <c r="M82" s="11">
        <v>2.37</v>
      </c>
      <c r="N82" s="11">
        <v>3.05</v>
      </c>
      <c r="O82" s="11">
        <v>3.05</v>
      </c>
      <c r="P82" s="11">
        <v>3.2</v>
      </c>
      <c r="Q82" s="35">
        <v>1.6</v>
      </c>
      <c r="R82" s="11">
        <v>1.75</v>
      </c>
      <c r="S82" s="11">
        <v>1.5</v>
      </c>
      <c r="T82" s="11">
        <v>1.5</v>
      </c>
      <c r="U82" s="11">
        <v>2</v>
      </c>
      <c r="V82" s="11">
        <v>2</v>
      </c>
      <c r="W82" s="11">
        <v>2</v>
      </c>
      <c r="X82" s="11">
        <v>2.06</v>
      </c>
      <c r="Y82" s="7">
        <v>2.06</v>
      </c>
      <c r="Z82" s="7">
        <v>2.06</v>
      </c>
      <c r="AA82" s="35">
        <v>2.8</v>
      </c>
      <c r="AB82" s="11">
        <v>2.8</v>
      </c>
      <c r="AC82" s="11">
        <v>2.9</v>
      </c>
      <c r="AD82" s="11">
        <v>2.6</v>
      </c>
      <c r="AE82" s="11">
        <v>2.6</v>
      </c>
      <c r="AF82" s="11">
        <v>2.68</v>
      </c>
      <c r="AG82" s="11">
        <v>2.68</v>
      </c>
      <c r="AH82" s="11">
        <v>2.68</v>
      </c>
      <c r="AI82" s="11">
        <v>2.68</v>
      </c>
      <c r="AJ82" s="35">
        <v>3.2</v>
      </c>
      <c r="AK82" s="11">
        <v>3.2</v>
      </c>
      <c r="AL82" s="11">
        <v>3.2</v>
      </c>
      <c r="AM82" s="11">
        <v>3.2</v>
      </c>
      <c r="AN82" s="11">
        <v>3.2</v>
      </c>
      <c r="AO82" s="11">
        <v>3.2</v>
      </c>
      <c r="AP82" s="11">
        <v>3.2</v>
      </c>
      <c r="AQ82" s="35">
        <v>1.6</v>
      </c>
      <c r="AR82" s="11">
        <v>2</v>
      </c>
      <c r="AS82" s="11">
        <v>1.56</v>
      </c>
      <c r="AT82" s="11">
        <v>1.56</v>
      </c>
      <c r="AU82" s="11">
        <v>1.56</v>
      </c>
      <c r="AV82" s="11">
        <v>1.56</v>
      </c>
      <c r="AW82" s="11">
        <v>2</v>
      </c>
      <c r="AX82" s="11">
        <v>2</v>
      </c>
      <c r="AY82" s="11">
        <v>2</v>
      </c>
      <c r="AZ82" s="11">
        <v>1.95</v>
      </c>
      <c r="BA82" s="35">
        <v>1.55</v>
      </c>
      <c r="BB82" s="11">
        <v>2.7</v>
      </c>
      <c r="BC82" s="11">
        <v>2.7</v>
      </c>
      <c r="BD82" s="11">
        <v>2.7</v>
      </c>
      <c r="BE82" s="11">
        <v>3.1</v>
      </c>
      <c r="BF82" s="11">
        <v>3.1</v>
      </c>
      <c r="BG82" s="7">
        <v>2.75</v>
      </c>
      <c r="BH82" s="35">
        <v>2.35</v>
      </c>
      <c r="BI82" s="11">
        <v>2</v>
      </c>
      <c r="BJ82" s="11">
        <v>2.2000000000000002</v>
      </c>
      <c r="BK82" s="11">
        <v>2.6</v>
      </c>
      <c r="BL82" s="11">
        <v>1.55</v>
      </c>
      <c r="BM82" s="11">
        <v>2.2000000000000002</v>
      </c>
      <c r="BN82" s="11">
        <v>2.6</v>
      </c>
      <c r="BO82" s="11">
        <v>1.9</v>
      </c>
      <c r="BP82" s="11">
        <v>1.4</v>
      </c>
      <c r="BQ82" s="11">
        <v>1.4</v>
      </c>
      <c r="BR82" s="11">
        <v>1.4</v>
      </c>
      <c r="BS82" s="11">
        <v>1.4</v>
      </c>
      <c r="BT82" s="11">
        <v>1.5</v>
      </c>
      <c r="BU82" s="11">
        <v>1.5</v>
      </c>
      <c r="BV82" s="11">
        <v>1.5</v>
      </c>
      <c r="BW82" s="11">
        <v>1.7</v>
      </c>
      <c r="BX82" s="11">
        <v>1.7</v>
      </c>
      <c r="BY82" s="11">
        <v>1.95</v>
      </c>
    </row>
    <row r="83" spans="1:77" x14ac:dyDescent="0.2">
      <c r="A83">
        <v>82</v>
      </c>
      <c r="B83" t="s">
        <v>325</v>
      </c>
      <c r="D83" s="16" t="s">
        <v>188</v>
      </c>
      <c r="E83" s="17">
        <v>0.35899999999999999</v>
      </c>
      <c r="F83" s="17">
        <v>0.35199999999999998</v>
      </c>
      <c r="G83" s="17">
        <v>0.33800000000000002</v>
      </c>
      <c r="H83" s="17">
        <v>0.33800000000000002</v>
      </c>
      <c r="I83" s="17">
        <v>0.33800000000000002</v>
      </c>
      <c r="J83" s="17">
        <v>0.312</v>
      </c>
      <c r="K83" s="17">
        <v>0.312</v>
      </c>
      <c r="L83" s="17" t="s">
        <v>189</v>
      </c>
      <c r="M83" s="17" t="s">
        <v>189</v>
      </c>
      <c r="N83" s="17" t="s">
        <v>190</v>
      </c>
      <c r="O83" s="17" t="s">
        <v>190</v>
      </c>
      <c r="P83" s="17" t="s">
        <v>191</v>
      </c>
      <c r="Q83" s="40" t="s">
        <v>192</v>
      </c>
      <c r="R83" s="17" t="s">
        <v>52</v>
      </c>
      <c r="S83" s="17" t="s">
        <v>52</v>
      </c>
      <c r="T83" s="17">
        <v>0.3503</v>
      </c>
      <c r="U83" s="17">
        <v>0.34</v>
      </c>
      <c r="V83" s="17">
        <v>0.34</v>
      </c>
      <c r="W83" s="17">
        <v>0.34</v>
      </c>
      <c r="X83" s="17">
        <v>0.28199999999999997</v>
      </c>
      <c r="Y83" s="14">
        <v>0.28199999999999997</v>
      </c>
      <c r="Z83" s="14">
        <v>0.28199999999999997</v>
      </c>
      <c r="AA83" s="40" t="s">
        <v>193</v>
      </c>
      <c r="AB83" s="17" t="s">
        <v>193</v>
      </c>
      <c r="AC83" s="17" t="s">
        <v>194</v>
      </c>
      <c r="AD83" s="39">
        <v>0.34200000000000003</v>
      </c>
      <c r="AE83" s="39">
        <v>0.34200000000000003</v>
      </c>
      <c r="AF83" s="17">
        <v>0.32429999999999998</v>
      </c>
      <c r="AG83" s="17">
        <v>0.32429999999999998</v>
      </c>
      <c r="AH83" s="17">
        <v>0.32429999999999998</v>
      </c>
      <c r="AI83" s="17">
        <v>0.32429999999999998</v>
      </c>
      <c r="AJ83" s="40">
        <v>0.32600000000000001</v>
      </c>
      <c r="AK83" s="17">
        <v>0.32600000000000001</v>
      </c>
      <c r="AL83" s="17">
        <v>0.32600000000000001</v>
      </c>
      <c r="AM83" s="17">
        <v>0.32600000000000001</v>
      </c>
      <c r="AN83" s="17">
        <v>0.32600000000000001</v>
      </c>
      <c r="AO83" s="17">
        <v>0.32600000000000001</v>
      </c>
      <c r="AP83" s="17">
        <v>0.32600000000000001</v>
      </c>
      <c r="AQ83" s="47"/>
      <c r="AR83" s="39"/>
      <c r="AS83" s="39" t="s">
        <v>52</v>
      </c>
      <c r="AT83" s="39" t="s">
        <v>52</v>
      </c>
      <c r="AU83" s="39" t="s">
        <v>52</v>
      </c>
      <c r="AV83" s="39" t="s">
        <v>52</v>
      </c>
      <c r="AW83" s="17" t="s">
        <v>52</v>
      </c>
      <c r="AX83" s="17" t="s">
        <v>52</v>
      </c>
      <c r="AY83" s="17" t="s">
        <v>52</v>
      </c>
      <c r="AZ83" s="17" t="s">
        <v>52</v>
      </c>
      <c r="BA83" s="40" t="s">
        <v>52</v>
      </c>
      <c r="BB83" s="17">
        <v>0.34300000000000003</v>
      </c>
      <c r="BC83" s="17">
        <v>0.34300000000000003</v>
      </c>
      <c r="BD83" s="17">
        <v>0.308</v>
      </c>
      <c r="BE83" s="17" t="s">
        <v>195</v>
      </c>
      <c r="BF83" s="17" t="s">
        <v>195</v>
      </c>
      <c r="BG83" s="17" t="s">
        <v>196</v>
      </c>
      <c r="BH83" s="40"/>
      <c r="BI83" s="17" t="s">
        <v>197</v>
      </c>
      <c r="BJ83" s="17" t="s">
        <v>198</v>
      </c>
      <c r="BK83" s="17" t="s">
        <v>198</v>
      </c>
      <c r="BL83" s="17" t="s">
        <v>52</v>
      </c>
      <c r="BM83" s="17" t="s">
        <v>52</v>
      </c>
      <c r="BN83" s="17">
        <v>0.33</v>
      </c>
      <c r="BO83" s="39" t="s">
        <v>52</v>
      </c>
      <c r="BP83" s="17" t="s">
        <v>199</v>
      </c>
      <c r="BQ83" s="17" t="s">
        <v>199</v>
      </c>
      <c r="BR83" s="17" t="s">
        <v>199</v>
      </c>
      <c r="BS83" s="17" t="s">
        <v>199</v>
      </c>
      <c r="BT83" s="17" t="s">
        <v>52</v>
      </c>
      <c r="BU83" s="17" t="s">
        <v>52</v>
      </c>
      <c r="BV83" s="17"/>
      <c r="BW83" s="17"/>
      <c r="BX83" s="17"/>
      <c r="BY83" s="17"/>
    </row>
    <row r="84" spans="1:77" x14ac:dyDescent="0.2">
      <c r="A84">
        <v>83</v>
      </c>
      <c r="B84" t="s">
        <v>328</v>
      </c>
      <c r="C84" t="s">
        <v>326</v>
      </c>
      <c r="D84" s="6" t="s">
        <v>200</v>
      </c>
      <c r="E84" s="11">
        <v>331.71206225680936</v>
      </c>
      <c r="F84" s="11">
        <v>324.6753246753247</v>
      </c>
      <c r="G84" s="11">
        <v>320.96288866599798</v>
      </c>
      <c r="H84" s="11">
        <v>330.48561151079139</v>
      </c>
      <c r="I84" s="11">
        <v>313.38028169014086</v>
      </c>
      <c r="J84" s="11">
        <v>370.96774193548384</v>
      </c>
      <c r="K84" s="11">
        <v>361.66666666666669</v>
      </c>
      <c r="L84" s="11">
        <v>462.23021582733816</v>
      </c>
      <c r="M84" s="11">
        <v>448.6754966887417</v>
      </c>
      <c r="N84" s="11">
        <v>386.98049194232397</v>
      </c>
      <c r="O84" s="11">
        <v>366.3187474909675</v>
      </c>
      <c r="P84" s="11">
        <v>459.18367346938777</v>
      </c>
      <c r="Q84" s="35">
        <v>447.46569671161575</v>
      </c>
      <c r="R84" s="11">
        <v>264.09601634320734</v>
      </c>
      <c r="S84" s="11">
        <v>444.88764044943815</v>
      </c>
      <c r="T84" s="11">
        <v>367.90730337078651</v>
      </c>
      <c r="U84" s="11">
        <v>317.24719101123594</v>
      </c>
      <c r="V84" s="11">
        <v>320.83758937691522</v>
      </c>
      <c r="W84" s="11">
        <v>318.28675577156747</v>
      </c>
      <c r="X84" s="11">
        <v>396.89024390243901</v>
      </c>
      <c r="Y84" s="11">
        <v>389.88764044943821</v>
      </c>
      <c r="Z84" s="11">
        <v>365.51401869158877</v>
      </c>
      <c r="AA84" s="35">
        <v>407.32159961685824</v>
      </c>
      <c r="AB84" s="11">
        <v>400.25423728813558</v>
      </c>
      <c r="AC84" s="11">
        <v>393.05665610142631</v>
      </c>
      <c r="AD84" s="11">
        <v>302.9273392577104</v>
      </c>
      <c r="AE84" s="11">
        <v>318.93229166666669</v>
      </c>
      <c r="AF84" s="11">
        <v>318.68384074941451</v>
      </c>
      <c r="AG84" s="11">
        <v>340.72204968944095</v>
      </c>
      <c r="AH84" s="11">
        <v>350.08724832214767</v>
      </c>
      <c r="AI84" s="11">
        <v>331.57346491228066</v>
      </c>
      <c r="AJ84" s="35">
        <v>358.27625</v>
      </c>
      <c r="AK84" s="11">
        <v>374.15</v>
      </c>
      <c r="AL84" s="11">
        <v>354.24208805325236</v>
      </c>
      <c r="AM84" s="11">
        <v>383.90114007386393</v>
      </c>
      <c r="AN84" s="11">
        <v>361.6723054615756</v>
      </c>
      <c r="AO84" s="11">
        <v>358.85894495412845</v>
      </c>
      <c r="AP84" s="11">
        <v>353.86524822695037</v>
      </c>
      <c r="AQ84" s="35">
        <v>469.70414201183434</v>
      </c>
      <c r="AR84" s="11">
        <v>410.71428571428572</v>
      </c>
      <c r="AS84" s="11">
        <v>323.348623853211</v>
      </c>
      <c r="AT84" s="11">
        <v>395.16129032258067</v>
      </c>
      <c r="AU84" s="11">
        <v>375.25399129172712</v>
      </c>
      <c r="AV84" s="11">
        <v>394.92017416545713</v>
      </c>
      <c r="AW84" s="11">
        <v>370.91121495327104</v>
      </c>
      <c r="AX84" s="11">
        <v>365.76051779935273</v>
      </c>
      <c r="AY84" s="11">
        <v>376.06217616580312</v>
      </c>
      <c r="AZ84" s="11">
        <v>342.50269687162893</v>
      </c>
      <c r="BA84" s="35">
        <v>318.13685819620537</v>
      </c>
      <c r="BB84" s="11">
        <v>357.40449438202245</v>
      </c>
      <c r="BC84" s="11">
        <v>372.3672316384181</v>
      </c>
      <c r="BD84" s="11">
        <v>345.15815085158152</v>
      </c>
      <c r="BE84" s="11">
        <v>378.33333333333337</v>
      </c>
      <c r="BF84" s="11">
        <v>378.33333333333337</v>
      </c>
      <c r="BG84" s="11">
        <v>376.78074866310158</v>
      </c>
      <c r="BH84" s="35">
        <v>382.29842446709915</v>
      </c>
      <c r="BI84" s="3">
        <v>407.84313725490193</v>
      </c>
      <c r="BJ84" s="3">
        <v>344.16826003824093</v>
      </c>
      <c r="BK84" s="3">
        <v>410.08505467800728</v>
      </c>
      <c r="BL84" s="3">
        <v>352.32383808095949</v>
      </c>
      <c r="BM84" s="3">
        <v>320.5128205128205</v>
      </c>
      <c r="BN84" s="3">
        <v>352.70700636942678</v>
      </c>
      <c r="BO84" s="3">
        <v>316.11148878314071</v>
      </c>
      <c r="BP84" s="11">
        <v>374.24825815914926</v>
      </c>
      <c r="BQ84" s="11">
        <v>338.6640976236352</v>
      </c>
      <c r="BR84" s="11">
        <v>355.04977520873473</v>
      </c>
      <c r="BS84" s="11">
        <v>369.62106615285808</v>
      </c>
      <c r="BT84" s="11">
        <v>262.47560975609758</v>
      </c>
      <c r="BU84" s="11">
        <v>282.10975609756099</v>
      </c>
      <c r="BV84" s="11">
        <v>306.5134099616858</v>
      </c>
      <c r="BW84" s="11">
        <v>298.21428571428572</v>
      </c>
      <c r="BX84" s="11">
        <v>349.75649350649348</v>
      </c>
      <c r="BY84" s="11"/>
    </row>
    <row r="85" spans="1:77" ht="15.75" x14ac:dyDescent="0.2">
      <c r="A85" s="57">
        <v>84</v>
      </c>
      <c r="B85" t="s">
        <v>328</v>
      </c>
      <c r="C85" t="s">
        <v>327</v>
      </c>
      <c r="D85" s="6" t="s">
        <v>201</v>
      </c>
      <c r="E85" s="11">
        <v>655.76923076923072</v>
      </c>
      <c r="F85" s="11">
        <v>684.93150684931504</v>
      </c>
      <c r="G85" s="11">
        <v>522.87581699346401</v>
      </c>
      <c r="H85" s="11">
        <v>600.49019607843138</v>
      </c>
      <c r="I85" s="11">
        <v>727.12418300653587</v>
      </c>
      <c r="J85" s="11">
        <v>633.43431561553291</v>
      </c>
      <c r="K85" s="11">
        <v>597.63150647204623</v>
      </c>
      <c r="L85" s="11">
        <v>707.79399614431281</v>
      </c>
      <c r="M85" s="11">
        <v>746.35086752960615</v>
      </c>
      <c r="N85" s="11">
        <v>834.66727646924301</v>
      </c>
      <c r="O85" s="11">
        <v>834.66727646924301</v>
      </c>
      <c r="P85" s="11">
        <v>660.95471236230105</v>
      </c>
      <c r="Q85" s="35">
        <v>533.92731122088924</v>
      </c>
      <c r="R85" s="11">
        <v>556.20092502957948</v>
      </c>
      <c r="S85" s="11">
        <v>601.82393920202662</v>
      </c>
      <c r="T85" s="11">
        <v>575.46133567662559</v>
      </c>
      <c r="U85" s="11">
        <v>620.27680140597533</v>
      </c>
      <c r="V85" s="11">
        <v>690.02636203866427</v>
      </c>
      <c r="W85" s="11">
        <v>575.46133567662559</v>
      </c>
      <c r="X85" s="11">
        <v>522.39165329052969</v>
      </c>
      <c r="Y85" s="11">
        <v>556.98234349919744</v>
      </c>
      <c r="Z85" s="11">
        <v>627.76886035313009</v>
      </c>
      <c r="AA85" s="35">
        <v>665.74363992172209</v>
      </c>
      <c r="AB85" s="11">
        <v>739.41291585127203</v>
      </c>
      <c r="AC85" s="11">
        <v>755.86666666666667</v>
      </c>
      <c r="AD85" s="11">
        <v>625.64102564102564</v>
      </c>
      <c r="AE85" s="11">
        <v>661.10661268556009</v>
      </c>
      <c r="AF85" s="11">
        <v>480.33180374161662</v>
      </c>
      <c r="AG85" s="11">
        <v>619.62583833392159</v>
      </c>
      <c r="AH85" s="11">
        <v>552.37910342393218</v>
      </c>
      <c r="AI85" s="11">
        <v>640.44122837980933</v>
      </c>
      <c r="AJ85" s="35">
        <v>669.98831229546511</v>
      </c>
      <c r="AK85" s="11">
        <v>699.6727442730247</v>
      </c>
      <c r="AL85" s="11">
        <v>567.25105189340809</v>
      </c>
      <c r="AM85" s="11">
        <v>670.63347358578778</v>
      </c>
      <c r="AN85" s="11">
        <v>699.6727442730247</v>
      </c>
      <c r="AO85" s="11">
        <v>731.47498831229541</v>
      </c>
      <c r="AP85" s="11">
        <v>699.78962131837307</v>
      </c>
      <c r="AQ85" s="35">
        <v>583.89113644722329</v>
      </c>
      <c r="AR85" s="11">
        <v>592.12945936005895</v>
      </c>
      <c r="AS85" s="11">
        <v>406.18877492220815</v>
      </c>
      <c r="AT85" s="11">
        <v>527.0517371195009</v>
      </c>
      <c r="AU85" s="11">
        <v>556.20092502957948</v>
      </c>
      <c r="AV85" s="11">
        <v>585.35011293965795</v>
      </c>
      <c r="AW85" s="11">
        <v>565.44968833481744</v>
      </c>
      <c r="AX85" s="11">
        <v>603.84683882457705</v>
      </c>
      <c r="AY85" s="11">
        <v>646.30454140694565</v>
      </c>
      <c r="AZ85" s="11">
        <v>565.44968833481744</v>
      </c>
      <c r="BA85" s="35">
        <v>630.09795191451474</v>
      </c>
      <c r="BB85" s="11">
        <v>519.04813706826224</v>
      </c>
      <c r="BC85" s="11">
        <v>716.98667391895572</v>
      </c>
      <c r="BD85" s="11">
        <v>837.17910888167603</v>
      </c>
      <c r="BE85" s="11">
        <v>793.45488029465935</v>
      </c>
      <c r="BF85" s="11">
        <v>793.45488029465935</v>
      </c>
      <c r="BG85" s="11">
        <v>657.46189735614303</v>
      </c>
      <c r="BH85" s="35">
        <v>590.23430513324979</v>
      </c>
      <c r="BI85" s="3">
        <v>650</v>
      </c>
      <c r="BJ85" s="3">
        <v>551.58324821246163</v>
      </c>
      <c r="BK85" s="3">
        <v>689.47906026557712</v>
      </c>
      <c r="BL85" s="3">
        <v>369.20659858601726</v>
      </c>
      <c r="BM85" s="3">
        <v>496.40109208240261</v>
      </c>
      <c r="BN85" s="3">
        <v>607.18201754385962</v>
      </c>
      <c r="BO85" s="3">
        <v>558.71963088457937</v>
      </c>
      <c r="BP85" s="11">
        <v>528.11125485122898</v>
      </c>
      <c r="BQ85" s="11">
        <v>545.71798188874516</v>
      </c>
      <c r="BR85" s="11">
        <v>572.12160413971537</v>
      </c>
      <c r="BS85" s="11">
        <v>595.60155239327298</v>
      </c>
      <c r="BT85" s="11">
        <v>394.62779611294462</v>
      </c>
      <c r="BU85" s="11">
        <v>424.14741474147417</v>
      </c>
      <c r="BV85" s="11">
        <v>375.14654161781948</v>
      </c>
      <c r="BW85" s="11">
        <v>392.94117647058823</v>
      </c>
      <c r="BX85" s="11">
        <v>460.85561497326205</v>
      </c>
      <c r="BY85" s="11">
        <v>485.43859649122805</v>
      </c>
    </row>
    <row r="86" spans="1:77" x14ac:dyDescent="0.2">
      <c r="A86">
        <v>85</v>
      </c>
      <c r="B86" t="s">
        <v>328</v>
      </c>
      <c r="D86" s="6" t="s">
        <v>202</v>
      </c>
      <c r="E86" s="18">
        <v>0.30730507202836294</v>
      </c>
      <c r="F86" s="18">
        <v>0.31396534148827726</v>
      </c>
      <c r="G86" s="18">
        <v>0.31759683995922527</v>
      </c>
      <c r="H86" s="18">
        <v>0.30844549848481695</v>
      </c>
      <c r="I86" s="18">
        <v>0.3252814715550516</v>
      </c>
      <c r="J86" s="18">
        <v>0.27478615432344988</v>
      </c>
      <c r="K86" s="18">
        <v>0.28185290097098326</v>
      </c>
      <c r="L86" s="18">
        <v>0.2205325305314596</v>
      </c>
      <c r="M86" s="18">
        <v>0.2271949324997837</v>
      </c>
      <c r="N86" s="18">
        <v>0.26341586024883751</v>
      </c>
      <c r="O86" s="18">
        <v>0.27827349782860655</v>
      </c>
      <c r="P86" s="18">
        <v>0.22199569600181221</v>
      </c>
      <c r="Q86" s="41">
        <v>0.22780919282445503</v>
      </c>
      <c r="R86" s="18">
        <v>0.38598385767407073</v>
      </c>
      <c r="S86" s="18">
        <v>0.22912931247432755</v>
      </c>
      <c r="T86" s="18">
        <v>0.27707196418922692</v>
      </c>
      <c r="U86" s="18">
        <v>0.32131663281108547</v>
      </c>
      <c r="V86" s="18">
        <v>0.31772087361232404</v>
      </c>
      <c r="W86" s="18">
        <v>0.32026717208951366</v>
      </c>
      <c r="X86" s="18">
        <v>0.25683876273250761</v>
      </c>
      <c r="Y86" s="18">
        <v>0.26145173277870315</v>
      </c>
      <c r="Z86" s="18">
        <v>0.27888615476200712</v>
      </c>
      <c r="AA86" s="41">
        <v>0.25026121688707675</v>
      </c>
      <c r="AB86" s="18">
        <v>0.25468012500045861</v>
      </c>
      <c r="AC86" s="18">
        <v>0.2593437806029707</v>
      </c>
      <c r="AD86" s="18">
        <v>0.33650577539250942</v>
      </c>
      <c r="AE86" s="18">
        <v>0.31961893432555039</v>
      </c>
      <c r="AF86" s="18">
        <v>0.31986811425641093</v>
      </c>
      <c r="AG86" s="18">
        <v>0.29917875663585103</v>
      </c>
      <c r="AH86" s="18">
        <v>0.29117541319501056</v>
      </c>
      <c r="AI86" s="18">
        <v>0.30743352521129352</v>
      </c>
      <c r="AJ86" s="41">
        <v>0.28452011313757358</v>
      </c>
      <c r="AK86" s="18">
        <v>0.27244901559402807</v>
      </c>
      <c r="AL86" s="18">
        <v>0.2877602707930676</v>
      </c>
      <c r="AM86" s="18">
        <v>0.26552877432167199</v>
      </c>
      <c r="AN86" s="18">
        <v>0.28184850663202204</v>
      </c>
      <c r="AO86" s="18">
        <v>0.28405812539390873</v>
      </c>
      <c r="AP86" s="18">
        <v>0.28806671379928428</v>
      </c>
      <c r="AQ86" s="37">
        <v>0.21702341978056747</v>
      </c>
      <c r="AR86" s="12">
        <v>0.24819394584053539</v>
      </c>
      <c r="AS86" s="12">
        <v>0.31525354266168565</v>
      </c>
      <c r="AT86" s="12">
        <v>0.25796251222201416</v>
      </c>
      <c r="AU86" s="12">
        <v>0.27164747491055641</v>
      </c>
      <c r="AV86" s="12">
        <v>0.25812000969542209</v>
      </c>
      <c r="AW86" s="12">
        <v>0.27482803181712379</v>
      </c>
      <c r="AX86" s="12">
        <v>0.27869820339773693</v>
      </c>
      <c r="AY86" s="12">
        <v>0.27106368479759685</v>
      </c>
      <c r="AZ86" s="12">
        <v>0.29762334754027309</v>
      </c>
      <c r="BA86" s="37">
        <v>0.32041807341178258</v>
      </c>
      <c r="BB86" s="12">
        <v>0.28521409435760314</v>
      </c>
      <c r="BC86" s="12">
        <v>0.27375340933191966</v>
      </c>
      <c r="BD86" s="12">
        <v>0.295333599780289</v>
      </c>
      <c r="BE86" s="12">
        <v>0.26943647361543333</v>
      </c>
      <c r="BF86" s="12">
        <v>0.26943647361543333</v>
      </c>
      <c r="BG86" s="12">
        <v>0.27054672922170009</v>
      </c>
      <c r="BH86" s="37">
        <v>0.26664195471534918</v>
      </c>
      <c r="BI86" s="3">
        <v>0.24994119030816278</v>
      </c>
      <c r="BJ86" s="3">
        <v>0.29618303318609129</v>
      </c>
      <c r="BK86" s="3">
        <v>0.24857477252992033</v>
      </c>
      <c r="BL86" s="3">
        <v>0.28932700023857549</v>
      </c>
      <c r="BM86" s="3">
        <v>0.31804281345565749</v>
      </c>
      <c r="BN86" s="3">
        <v>0.28901268572401589</v>
      </c>
      <c r="BO86" s="3">
        <v>0.32247103569980162</v>
      </c>
      <c r="BP86" s="18">
        <v>0.27237748462988687</v>
      </c>
      <c r="BQ86" s="18">
        <v>0.30099676906936318</v>
      </c>
      <c r="BR86" s="18">
        <v>0.2871056575787907</v>
      </c>
      <c r="BS86" s="18">
        <v>0.27578730900134701</v>
      </c>
      <c r="BT86" s="18">
        <v>0.38836674873992749</v>
      </c>
      <c r="BU86" s="18">
        <v>0.36133737661044651</v>
      </c>
      <c r="BV86" s="18">
        <v>0.33256880733944955</v>
      </c>
      <c r="BW86" s="18">
        <v>0.34182399726540802</v>
      </c>
      <c r="BX86" s="18">
        <v>0.29145076954121812</v>
      </c>
      <c r="BY86" s="18"/>
    </row>
    <row r="87" spans="1:77" x14ac:dyDescent="0.2">
      <c r="A87">
        <v>86</v>
      </c>
      <c r="B87" t="s">
        <v>330</v>
      </c>
      <c r="C87" t="s">
        <v>311</v>
      </c>
      <c r="D87" s="6" t="s">
        <v>203</v>
      </c>
      <c r="E87" s="7">
        <v>2280</v>
      </c>
      <c r="F87" s="7">
        <v>2290</v>
      </c>
      <c r="G87" s="7">
        <v>1750</v>
      </c>
      <c r="H87" s="7">
        <v>2180</v>
      </c>
      <c r="I87" s="7">
        <v>2000</v>
      </c>
      <c r="J87" s="7">
        <v>2470</v>
      </c>
      <c r="K87" s="7">
        <v>2320</v>
      </c>
      <c r="L87" s="7">
        <v>2790</v>
      </c>
      <c r="M87" s="7">
        <v>3000</v>
      </c>
      <c r="N87" s="7">
        <v>3100</v>
      </c>
      <c r="O87" s="7">
        <v>3100</v>
      </c>
      <c r="P87" s="7"/>
      <c r="Q87" s="31">
        <v>3054</v>
      </c>
      <c r="R87" s="7"/>
      <c r="S87" s="7">
        <v>3033</v>
      </c>
      <c r="T87" s="7">
        <v>1829</v>
      </c>
      <c r="U87" s="7">
        <v>1939</v>
      </c>
      <c r="V87" s="7">
        <v>2222</v>
      </c>
      <c r="W87" s="7">
        <v>1832</v>
      </c>
      <c r="X87" s="7"/>
      <c r="Y87" s="7"/>
      <c r="Z87" s="7"/>
      <c r="AA87" s="31">
        <v>3050</v>
      </c>
      <c r="AB87" s="7">
        <v>3190</v>
      </c>
      <c r="AC87" s="7">
        <v>3310</v>
      </c>
      <c r="AD87" s="7">
        <v>2226</v>
      </c>
      <c r="AE87" s="7">
        <v>2550</v>
      </c>
      <c r="AF87" s="7">
        <v>1770</v>
      </c>
      <c r="AG87" s="7">
        <v>2670</v>
      </c>
      <c r="AH87" s="7">
        <v>2545</v>
      </c>
      <c r="AI87" s="7">
        <v>2926</v>
      </c>
      <c r="AJ87" s="31"/>
      <c r="AK87" s="7"/>
      <c r="AL87" s="7">
        <v>2135</v>
      </c>
      <c r="AM87" s="7"/>
      <c r="AN87" s="7"/>
      <c r="AO87" s="7"/>
      <c r="AP87" s="7"/>
      <c r="AQ87" s="31">
        <v>3505</v>
      </c>
      <c r="AR87" s="7">
        <v>3048</v>
      </c>
      <c r="AS87" s="7">
        <v>1615</v>
      </c>
      <c r="AT87" s="7">
        <v>1777</v>
      </c>
      <c r="AU87" s="7">
        <v>2091</v>
      </c>
      <c r="AV87" s="7">
        <v>2362</v>
      </c>
      <c r="AW87" s="7">
        <v>2195</v>
      </c>
      <c r="AX87" s="7">
        <v>2274</v>
      </c>
      <c r="AY87" s="7">
        <v>2551</v>
      </c>
      <c r="AZ87" s="7">
        <v>1865</v>
      </c>
      <c r="BA87" s="31">
        <v>2135</v>
      </c>
      <c r="BB87" s="7">
        <v>2625</v>
      </c>
      <c r="BC87" s="7">
        <v>2996</v>
      </c>
      <c r="BD87" s="7">
        <v>2926</v>
      </c>
      <c r="BE87" s="7">
        <v>3080</v>
      </c>
      <c r="BF87" s="7">
        <v>3080</v>
      </c>
      <c r="BG87" s="7">
        <v>3292</v>
      </c>
      <c r="BH87" s="31">
        <v>3300</v>
      </c>
      <c r="BI87" s="7">
        <v>2600</v>
      </c>
      <c r="BJ87" s="7">
        <v>2760</v>
      </c>
      <c r="BK87" s="7">
        <v>3350</v>
      </c>
      <c r="BL87" s="7">
        <v>2400</v>
      </c>
      <c r="BM87" s="7">
        <v>2100</v>
      </c>
      <c r="BN87" s="7">
        <v>2500</v>
      </c>
      <c r="BO87" s="7"/>
      <c r="BP87" s="7">
        <v>1440</v>
      </c>
      <c r="BQ87" s="7">
        <v>1646</v>
      </c>
      <c r="BR87" s="7">
        <v>1829</v>
      </c>
      <c r="BS87" s="7">
        <v>1829</v>
      </c>
      <c r="BT87" s="7">
        <v>1605</v>
      </c>
      <c r="BU87" s="7">
        <v>1605</v>
      </c>
      <c r="BV87" s="7">
        <v>1500</v>
      </c>
      <c r="BW87" s="7">
        <v>1296</v>
      </c>
      <c r="BX87" s="7">
        <v>1856</v>
      </c>
      <c r="BY87" s="7">
        <v>1825</v>
      </c>
    </row>
    <row r="88" spans="1:77" ht="14.25" x14ac:dyDescent="0.25">
      <c r="A88" s="57">
        <v>87</v>
      </c>
      <c r="B88" t="s">
        <v>330</v>
      </c>
      <c r="C88" t="s">
        <v>311</v>
      </c>
      <c r="D88" s="6" t="s">
        <v>204</v>
      </c>
      <c r="E88" s="7">
        <v>3189</v>
      </c>
      <c r="F88" s="7">
        <v>2450</v>
      </c>
      <c r="G88" s="7">
        <v>2080</v>
      </c>
      <c r="H88" s="7">
        <v>2590</v>
      </c>
      <c r="I88" s="7">
        <v>2286</v>
      </c>
      <c r="J88" s="7">
        <v>2590</v>
      </c>
      <c r="K88" s="7">
        <v>2680</v>
      </c>
      <c r="L88" s="7">
        <v>3260</v>
      </c>
      <c r="M88" s="7">
        <v>3380</v>
      </c>
      <c r="N88" s="7">
        <v>3550</v>
      </c>
      <c r="O88" s="7">
        <v>3550</v>
      </c>
      <c r="P88" s="7">
        <v>3350</v>
      </c>
      <c r="Q88" s="44"/>
      <c r="R88" s="7"/>
      <c r="S88" s="7">
        <v>3658</v>
      </c>
      <c r="T88" s="7">
        <v>1859</v>
      </c>
      <c r="U88" s="7">
        <v>2109</v>
      </c>
      <c r="V88" s="7">
        <v>2475</v>
      </c>
      <c r="W88" s="7">
        <v>2003</v>
      </c>
      <c r="X88" s="7">
        <v>1878</v>
      </c>
      <c r="Y88" s="7">
        <v>2042</v>
      </c>
      <c r="Z88" s="7">
        <v>2316</v>
      </c>
      <c r="AA88" s="31">
        <v>3250</v>
      </c>
      <c r="AB88" s="7">
        <v>3610</v>
      </c>
      <c r="AC88" s="7">
        <v>3600</v>
      </c>
      <c r="AD88" s="7">
        <v>2682</v>
      </c>
      <c r="AE88" s="7"/>
      <c r="AF88" s="7">
        <v>1920</v>
      </c>
      <c r="AG88" s="7">
        <v>3080</v>
      </c>
      <c r="AH88" s="7">
        <v>2850</v>
      </c>
      <c r="AI88" s="7">
        <v>3996</v>
      </c>
      <c r="AJ88" s="31"/>
      <c r="AK88" s="7"/>
      <c r="AL88" s="7">
        <v>2440</v>
      </c>
      <c r="AM88" s="7">
        <v>3050</v>
      </c>
      <c r="AN88" s="7"/>
      <c r="AO88" s="7"/>
      <c r="AP88" s="7">
        <v>3540</v>
      </c>
      <c r="AQ88" s="31"/>
      <c r="AR88" s="7">
        <v>3139</v>
      </c>
      <c r="AS88" s="7"/>
      <c r="AT88" s="7">
        <v>2000</v>
      </c>
      <c r="AU88" s="7">
        <v>2402</v>
      </c>
      <c r="AV88" s="7">
        <v>3130</v>
      </c>
      <c r="AW88" s="7">
        <v>2646</v>
      </c>
      <c r="AX88" s="7">
        <v>2612</v>
      </c>
      <c r="AY88" s="7">
        <v>3066</v>
      </c>
      <c r="AZ88" s="7">
        <v>2161</v>
      </c>
      <c r="BA88" s="31"/>
      <c r="BB88" s="7">
        <v>3816</v>
      </c>
      <c r="BC88" s="7">
        <v>3194</v>
      </c>
      <c r="BD88" s="7">
        <v>3078</v>
      </c>
      <c r="BE88" s="7"/>
      <c r="BF88" s="7"/>
      <c r="BG88" s="7">
        <v>3475</v>
      </c>
      <c r="BH88" s="31"/>
      <c r="BI88" s="7"/>
      <c r="BJ88" s="7"/>
      <c r="BK88" s="7"/>
      <c r="BL88" s="7"/>
      <c r="BM88" s="7">
        <v>2420</v>
      </c>
      <c r="BN88" s="7"/>
      <c r="BO88" s="7"/>
      <c r="BP88" s="7">
        <v>1791</v>
      </c>
      <c r="BQ88" s="7">
        <v>1996</v>
      </c>
      <c r="BR88" s="7">
        <v>2118</v>
      </c>
      <c r="BS88" s="7">
        <v>2118</v>
      </c>
      <c r="BT88" s="7"/>
      <c r="BU88" s="7"/>
      <c r="BV88" s="7"/>
      <c r="BW88" s="7">
        <v>1434</v>
      </c>
      <c r="BX88" s="7">
        <v>2307</v>
      </c>
      <c r="BY88" s="7"/>
    </row>
    <row r="89" spans="1:77" x14ac:dyDescent="0.2">
      <c r="A89">
        <v>88</v>
      </c>
      <c r="B89" t="s">
        <v>330</v>
      </c>
      <c r="C89" t="s">
        <v>311</v>
      </c>
      <c r="D89" s="6" t="s">
        <v>205</v>
      </c>
      <c r="E89" s="7"/>
      <c r="F89" s="7">
        <v>2950</v>
      </c>
      <c r="G89" s="7">
        <v>2360</v>
      </c>
      <c r="H89" s="7">
        <v>2950</v>
      </c>
      <c r="I89" s="7">
        <v>3269</v>
      </c>
      <c r="J89" s="7">
        <v>3900</v>
      </c>
      <c r="K89" s="7">
        <v>3840</v>
      </c>
      <c r="L89" s="7">
        <v>4320</v>
      </c>
      <c r="M89" s="7">
        <v>4298</v>
      </c>
      <c r="N89" s="7">
        <v>4250</v>
      </c>
      <c r="O89" s="7">
        <v>4250</v>
      </c>
      <c r="P89" s="7"/>
      <c r="Q89" s="31"/>
      <c r="R89" s="7"/>
      <c r="S89" s="7">
        <v>3962</v>
      </c>
      <c r="T89" s="7">
        <v>2886</v>
      </c>
      <c r="U89" s="7">
        <v>2432</v>
      </c>
      <c r="V89" s="7"/>
      <c r="W89" s="7">
        <v>2316</v>
      </c>
      <c r="X89" s="7"/>
      <c r="Y89" s="7"/>
      <c r="Z89" s="7"/>
      <c r="AA89" s="31">
        <v>3810</v>
      </c>
      <c r="AB89" s="7"/>
      <c r="AC89" s="7">
        <v>4390</v>
      </c>
      <c r="AD89" s="7"/>
      <c r="AE89" s="7">
        <v>2867</v>
      </c>
      <c r="AF89" s="7">
        <v>2300</v>
      </c>
      <c r="AG89" s="7"/>
      <c r="AH89" s="7"/>
      <c r="AI89" s="7"/>
      <c r="AJ89" s="31"/>
      <c r="AK89" s="7"/>
      <c r="AL89" s="7"/>
      <c r="AM89" s="7"/>
      <c r="AN89" s="7"/>
      <c r="AO89" s="7"/>
      <c r="AP89" s="7"/>
      <c r="AQ89" s="31"/>
      <c r="AR89" s="7">
        <v>3962</v>
      </c>
      <c r="AS89" s="7"/>
      <c r="AT89" s="7">
        <v>2940</v>
      </c>
      <c r="AU89" s="7">
        <v>3734</v>
      </c>
      <c r="AV89" s="7">
        <v>3680</v>
      </c>
      <c r="AW89" s="7">
        <v>2804</v>
      </c>
      <c r="AX89" s="7">
        <v>2804</v>
      </c>
      <c r="AY89" s="7">
        <v>2804</v>
      </c>
      <c r="AZ89" s="7">
        <v>2643</v>
      </c>
      <c r="BA89" s="31"/>
      <c r="BB89" s="7">
        <v>4154</v>
      </c>
      <c r="BC89" s="7">
        <v>4340</v>
      </c>
      <c r="BD89" s="7">
        <v>3633</v>
      </c>
      <c r="BE89" s="7"/>
      <c r="BF89" s="7"/>
      <c r="BG89" s="7">
        <v>4115</v>
      </c>
      <c r="BH89" s="31"/>
      <c r="BI89" s="7"/>
      <c r="BJ89" s="7"/>
      <c r="BK89" s="7"/>
      <c r="BL89" s="7"/>
      <c r="BM89" s="7">
        <v>2500</v>
      </c>
      <c r="BN89" s="7"/>
      <c r="BO89" s="7"/>
      <c r="BP89" s="7">
        <v>1840</v>
      </c>
      <c r="BQ89" s="7">
        <v>2103</v>
      </c>
      <c r="BR89" s="7">
        <v>2316</v>
      </c>
      <c r="BS89" s="7">
        <v>2316</v>
      </c>
      <c r="BT89" s="7"/>
      <c r="BU89" s="7"/>
      <c r="BV89" s="7"/>
      <c r="BW89" s="7">
        <v>1639</v>
      </c>
      <c r="BX89" s="7">
        <v>2613</v>
      </c>
      <c r="BY89" s="7"/>
    </row>
    <row r="90" spans="1:77" x14ac:dyDescent="0.2">
      <c r="A90">
        <v>89</v>
      </c>
      <c r="B90" t="s">
        <v>330</v>
      </c>
      <c r="C90" t="s">
        <v>311</v>
      </c>
      <c r="D90" s="6" t="s">
        <v>206</v>
      </c>
      <c r="E90" s="7"/>
      <c r="F90" s="7">
        <v>3660</v>
      </c>
      <c r="G90" s="7">
        <v>2870</v>
      </c>
      <c r="H90" s="7">
        <v>4390</v>
      </c>
      <c r="I90" s="7"/>
      <c r="J90" s="7"/>
      <c r="K90" s="7"/>
      <c r="L90" s="7"/>
      <c r="M90" s="7"/>
      <c r="N90" s="7"/>
      <c r="O90" s="7"/>
      <c r="P90" s="7"/>
      <c r="Q90" s="31"/>
      <c r="R90" s="7"/>
      <c r="S90" s="7">
        <v>4176</v>
      </c>
      <c r="T90" s="7">
        <v>3292</v>
      </c>
      <c r="U90" s="7">
        <v>2637</v>
      </c>
      <c r="V90" s="7"/>
      <c r="W90" s="7">
        <v>2649</v>
      </c>
      <c r="X90" s="7"/>
      <c r="Y90" s="7"/>
      <c r="Z90" s="7"/>
      <c r="AA90" s="31"/>
      <c r="AB90" s="7"/>
      <c r="AC90" s="7"/>
      <c r="AD90" s="7"/>
      <c r="AE90" s="7"/>
      <c r="AF90" s="7">
        <v>2605</v>
      </c>
      <c r="AG90" s="7"/>
      <c r="AH90" s="7"/>
      <c r="AI90" s="7"/>
      <c r="AJ90" s="31"/>
      <c r="AK90" s="7"/>
      <c r="AL90" s="7"/>
      <c r="AM90" s="7"/>
      <c r="AN90" s="7"/>
      <c r="AO90" s="7"/>
      <c r="AP90" s="7"/>
      <c r="AQ90" s="31"/>
      <c r="AR90" s="7">
        <v>4023</v>
      </c>
      <c r="AS90" s="7"/>
      <c r="AT90" s="7">
        <v>3860</v>
      </c>
      <c r="AU90" s="7">
        <v>3831</v>
      </c>
      <c r="AV90" s="7">
        <v>3570</v>
      </c>
      <c r="AW90" s="7">
        <v>2987</v>
      </c>
      <c r="AX90" s="7">
        <v>2987</v>
      </c>
      <c r="AY90" s="7">
        <v>2987</v>
      </c>
      <c r="AZ90" s="7">
        <v>2987</v>
      </c>
      <c r="BA90" s="31"/>
      <c r="BB90" s="7">
        <v>4135</v>
      </c>
      <c r="BC90" s="7">
        <v>4255</v>
      </c>
      <c r="BD90" s="7">
        <v>4031</v>
      </c>
      <c r="BE90" s="7"/>
      <c r="BF90" s="7"/>
      <c r="BG90" s="7">
        <v>3719</v>
      </c>
      <c r="BH90" s="31"/>
      <c r="BI90" s="7"/>
      <c r="BJ90" s="7"/>
      <c r="BK90" s="7"/>
      <c r="BL90" s="7"/>
      <c r="BM90" s="7">
        <v>3240</v>
      </c>
      <c r="BN90" s="7"/>
      <c r="BO90" s="7"/>
      <c r="BP90" s="7">
        <v>2404</v>
      </c>
      <c r="BQ90" s="7">
        <v>2652</v>
      </c>
      <c r="BR90" s="7">
        <v>3033</v>
      </c>
      <c r="BS90" s="7">
        <v>3033</v>
      </c>
      <c r="BT90" s="7"/>
      <c r="BU90" s="7"/>
      <c r="BV90" s="7"/>
      <c r="BW90" s="7">
        <v>1965</v>
      </c>
      <c r="BX90" s="7">
        <v>3033</v>
      </c>
      <c r="BY90" s="7"/>
    </row>
    <row r="91" spans="1:77" x14ac:dyDescent="0.2">
      <c r="A91" s="57">
        <v>90</v>
      </c>
      <c r="B91" t="s">
        <v>331</v>
      </c>
      <c r="C91" t="s">
        <v>311</v>
      </c>
      <c r="D91" s="6" t="s">
        <v>207</v>
      </c>
      <c r="E91" s="7">
        <v>1489</v>
      </c>
      <c r="F91" s="7">
        <v>1490</v>
      </c>
      <c r="G91" s="7">
        <v>1350</v>
      </c>
      <c r="H91" s="7">
        <v>1440</v>
      </c>
      <c r="I91" s="7">
        <v>1580</v>
      </c>
      <c r="J91" s="7">
        <v>1750</v>
      </c>
      <c r="K91" s="7">
        <v>1600</v>
      </c>
      <c r="L91" s="7">
        <v>1856</v>
      </c>
      <c r="M91" s="7">
        <v>1964</v>
      </c>
      <c r="N91" s="7">
        <v>2090</v>
      </c>
      <c r="O91" s="7">
        <v>2240</v>
      </c>
      <c r="P91" s="7"/>
      <c r="Q91" s="31">
        <v>1905</v>
      </c>
      <c r="R91" s="7">
        <v>1445</v>
      </c>
      <c r="S91" s="7">
        <v>1494</v>
      </c>
      <c r="T91" s="7">
        <v>1350</v>
      </c>
      <c r="U91" s="7">
        <v>1396</v>
      </c>
      <c r="V91" s="7">
        <v>1582</v>
      </c>
      <c r="W91" s="7">
        <v>1362</v>
      </c>
      <c r="X91" s="7">
        <v>1268</v>
      </c>
      <c r="Y91" s="7">
        <v>1356</v>
      </c>
      <c r="Z91" s="7">
        <v>1600</v>
      </c>
      <c r="AA91" s="31">
        <v>1890</v>
      </c>
      <c r="AB91" s="7">
        <v>1890</v>
      </c>
      <c r="AC91" s="7">
        <v>2130</v>
      </c>
      <c r="AD91" s="7">
        <v>1564</v>
      </c>
      <c r="AE91" s="7">
        <v>1700</v>
      </c>
      <c r="AF91" s="7">
        <v>1463</v>
      </c>
      <c r="AG91" s="7">
        <v>1524</v>
      </c>
      <c r="AH91" s="7">
        <v>1646</v>
      </c>
      <c r="AI91" s="7">
        <v>1740</v>
      </c>
      <c r="AJ91" s="31"/>
      <c r="AK91" s="7"/>
      <c r="AL91" s="7">
        <v>1585</v>
      </c>
      <c r="AM91" s="7">
        <v>1620</v>
      </c>
      <c r="AN91" s="7"/>
      <c r="AO91" s="7"/>
      <c r="AP91" s="7">
        <v>1860</v>
      </c>
      <c r="AQ91" s="31">
        <v>1801</v>
      </c>
      <c r="AR91" s="7">
        <v>1981</v>
      </c>
      <c r="AS91" s="7">
        <v>1411</v>
      </c>
      <c r="AT91" s="7">
        <v>1317</v>
      </c>
      <c r="AU91" s="7">
        <v>1457</v>
      </c>
      <c r="AV91" s="7">
        <v>1439</v>
      </c>
      <c r="AW91" s="7">
        <v>1481</v>
      </c>
      <c r="AX91" s="7">
        <v>1500</v>
      </c>
      <c r="AY91" s="7">
        <v>1585</v>
      </c>
      <c r="AZ91" s="7">
        <v>1451</v>
      </c>
      <c r="BA91" s="31">
        <v>1564</v>
      </c>
      <c r="BB91" s="7">
        <v>1720</v>
      </c>
      <c r="BC91" s="7">
        <v>1820</v>
      </c>
      <c r="BD91" s="7">
        <v>1966</v>
      </c>
      <c r="BE91" s="7">
        <v>2577</v>
      </c>
      <c r="BF91" s="7">
        <v>2577</v>
      </c>
      <c r="BG91" s="7">
        <v>1768</v>
      </c>
      <c r="BH91" s="31">
        <v>2500</v>
      </c>
      <c r="BI91" s="7">
        <v>2300</v>
      </c>
      <c r="BJ91" s="7">
        <v>1980</v>
      </c>
      <c r="BK91" s="7">
        <v>2250</v>
      </c>
      <c r="BL91" s="7">
        <v>2200</v>
      </c>
      <c r="BM91" s="7">
        <v>2060</v>
      </c>
      <c r="BN91" s="7">
        <v>2130</v>
      </c>
      <c r="BO91" s="7"/>
      <c r="BP91" s="7">
        <v>1170</v>
      </c>
      <c r="BQ91" s="7">
        <v>1192</v>
      </c>
      <c r="BR91" s="7">
        <v>1265</v>
      </c>
      <c r="BS91" s="7">
        <v>1265</v>
      </c>
      <c r="BT91" s="7">
        <v>1440</v>
      </c>
      <c r="BU91" s="7">
        <v>1440</v>
      </c>
      <c r="BV91" s="7">
        <v>1290</v>
      </c>
      <c r="BW91" s="7">
        <v>1210</v>
      </c>
      <c r="BX91" s="7">
        <v>1321</v>
      </c>
      <c r="BY91" s="7">
        <v>1430</v>
      </c>
    </row>
    <row r="92" spans="1:77" x14ac:dyDescent="0.2">
      <c r="A92">
        <v>91</v>
      </c>
      <c r="B92" t="s">
        <v>331</v>
      </c>
      <c r="C92" t="s">
        <v>311</v>
      </c>
      <c r="D92" s="6" t="s">
        <v>204</v>
      </c>
      <c r="E92" s="7">
        <v>1489</v>
      </c>
      <c r="F92" s="7">
        <v>1490</v>
      </c>
      <c r="G92" s="7">
        <v>1350</v>
      </c>
      <c r="H92" s="7">
        <v>1440</v>
      </c>
      <c r="I92" s="7">
        <v>1580</v>
      </c>
      <c r="J92" s="7">
        <v>1750</v>
      </c>
      <c r="K92" s="7">
        <v>1600</v>
      </c>
      <c r="L92" s="7">
        <v>1856</v>
      </c>
      <c r="M92" s="7">
        <v>1964</v>
      </c>
      <c r="N92" s="7">
        <v>2090</v>
      </c>
      <c r="O92" s="7">
        <v>2240</v>
      </c>
      <c r="P92" s="7"/>
      <c r="Q92" s="31"/>
      <c r="R92" s="7"/>
      <c r="S92" s="7">
        <v>1494</v>
      </c>
      <c r="T92" s="7">
        <v>1350</v>
      </c>
      <c r="U92" s="7">
        <v>1396</v>
      </c>
      <c r="V92" s="7">
        <v>1582</v>
      </c>
      <c r="W92" s="7">
        <v>1362</v>
      </c>
      <c r="X92" s="7">
        <v>1268</v>
      </c>
      <c r="Y92" s="7">
        <v>1356</v>
      </c>
      <c r="Z92" s="7">
        <v>1600</v>
      </c>
      <c r="AA92" s="31">
        <v>1890</v>
      </c>
      <c r="AB92" s="7">
        <v>1890</v>
      </c>
      <c r="AC92" s="7">
        <v>2130</v>
      </c>
      <c r="AD92" s="7">
        <v>1564</v>
      </c>
      <c r="AE92" s="7">
        <v>1800</v>
      </c>
      <c r="AF92" s="7">
        <v>1463</v>
      </c>
      <c r="AG92" s="7">
        <v>1524</v>
      </c>
      <c r="AH92" s="7">
        <v>1646</v>
      </c>
      <c r="AI92" s="7">
        <v>1740</v>
      </c>
      <c r="AJ92" s="31"/>
      <c r="AK92" s="7"/>
      <c r="AL92" s="7">
        <v>1585</v>
      </c>
      <c r="AM92" s="7">
        <v>1620</v>
      </c>
      <c r="AN92" s="7"/>
      <c r="AO92" s="7"/>
      <c r="AP92" s="7">
        <v>1860</v>
      </c>
      <c r="AQ92" s="31"/>
      <c r="AR92" s="7">
        <v>1981</v>
      </c>
      <c r="AS92" s="7"/>
      <c r="AT92" s="7">
        <v>1310</v>
      </c>
      <c r="AU92" s="7">
        <v>1457</v>
      </c>
      <c r="AV92" s="7">
        <v>1439</v>
      </c>
      <c r="AW92" s="7">
        <v>1481</v>
      </c>
      <c r="AX92" s="7">
        <v>1500</v>
      </c>
      <c r="AY92" s="7">
        <v>1585</v>
      </c>
      <c r="AZ92" s="7">
        <v>1451</v>
      </c>
      <c r="BA92" s="31"/>
      <c r="BB92" s="7">
        <v>1720</v>
      </c>
      <c r="BC92" s="7">
        <v>1820</v>
      </c>
      <c r="BD92" s="7">
        <v>1966</v>
      </c>
      <c r="BE92" s="7"/>
      <c r="BF92" s="7"/>
      <c r="BG92" s="7">
        <v>1768</v>
      </c>
      <c r="BH92" s="31"/>
      <c r="BI92" s="7"/>
      <c r="BJ92" s="7"/>
      <c r="BK92" s="7"/>
      <c r="BL92" s="7"/>
      <c r="BM92" s="7">
        <v>2210</v>
      </c>
      <c r="BN92" s="7"/>
      <c r="BO92" s="7"/>
      <c r="BP92" s="7">
        <v>1170</v>
      </c>
      <c r="BQ92" s="7">
        <v>1192</v>
      </c>
      <c r="BR92" s="7">
        <v>1265</v>
      </c>
      <c r="BS92" s="7">
        <v>1265</v>
      </c>
      <c r="BT92" s="7"/>
      <c r="BU92" s="7"/>
      <c r="BV92" s="7"/>
      <c r="BW92" s="7">
        <v>1210</v>
      </c>
      <c r="BX92" s="7">
        <v>1321</v>
      </c>
      <c r="BY92" s="7"/>
    </row>
    <row r="93" spans="1:77" x14ac:dyDescent="0.2">
      <c r="A93">
        <v>92</v>
      </c>
      <c r="B93" t="s">
        <v>331</v>
      </c>
      <c r="C93" t="s">
        <v>311</v>
      </c>
      <c r="D93" s="6" t="s">
        <v>205</v>
      </c>
      <c r="E93" s="7">
        <v>1701</v>
      </c>
      <c r="F93" s="7">
        <v>1686</v>
      </c>
      <c r="G93" s="7">
        <v>1530</v>
      </c>
      <c r="H93" s="7">
        <v>1645</v>
      </c>
      <c r="I93" s="7">
        <v>1795</v>
      </c>
      <c r="J93" s="7">
        <v>1970</v>
      </c>
      <c r="K93" s="7">
        <v>1920</v>
      </c>
      <c r="L93" s="7">
        <v>2094</v>
      </c>
      <c r="M93" s="7">
        <v>2227</v>
      </c>
      <c r="N93" s="7">
        <v>2390</v>
      </c>
      <c r="O93" s="7"/>
      <c r="P93" s="7"/>
      <c r="Q93" s="31"/>
      <c r="R93" s="7"/>
      <c r="S93" s="7">
        <v>1661</v>
      </c>
      <c r="T93" s="7">
        <v>1615</v>
      </c>
      <c r="U93" s="7">
        <v>1576</v>
      </c>
      <c r="V93" s="7">
        <v>1695</v>
      </c>
      <c r="W93" s="7">
        <v>1533</v>
      </c>
      <c r="X93" s="7"/>
      <c r="Y93" s="7"/>
      <c r="Z93" s="7"/>
      <c r="AA93" s="31">
        <v>2130</v>
      </c>
      <c r="AB93" s="7">
        <v>2130</v>
      </c>
      <c r="AC93" s="7">
        <v>2410</v>
      </c>
      <c r="AD93" s="7">
        <v>1774</v>
      </c>
      <c r="AE93" s="7">
        <v>1930</v>
      </c>
      <c r="AF93" s="7">
        <v>1661</v>
      </c>
      <c r="AG93" s="7">
        <v>1725</v>
      </c>
      <c r="AH93" s="7">
        <v>1859</v>
      </c>
      <c r="AI93" s="7">
        <v>1966</v>
      </c>
      <c r="AJ93" s="31"/>
      <c r="AK93" s="7"/>
      <c r="AL93" s="7">
        <v>1875</v>
      </c>
      <c r="AM93" s="7">
        <v>1940</v>
      </c>
      <c r="AN93" s="7"/>
      <c r="AO93" s="7"/>
      <c r="AP93" s="7"/>
      <c r="AQ93" s="31"/>
      <c r="AR93" s="7">
        <v>2286</v>
      </c>
      <c r="AS93" s="7"/>
      <c r="AT93" s="7">
        <v>1485</v>
      </c>
      <c r="AU93" s="7">
        <v>1655</v>
      </c>
      <c r="AV93" s="7">
        <v>1580</v>
      </c>
      <c r="AW93" s="7">
        <v>1664</v>
      </c>
      <c r="AX93" s="7">
        <v>1682</v>
      </c>
      <c r="AY93" s="7">
        <v>1783</v>
      </c>
      <c r="AZ93" s="7">
        <v>1614</v>
      </c>
      <c r="BA93" s="31"/>
      <c r="BB93" s="7">
        <v>2012</v>
      </c>
      <c r="BC93" s="7">
        <v>2063</v>
      </c>
      <c r="BD93" s="7">
        <v>2234</v>
      </c>
      <c r="BE93" s="7"/>
      <c r="BF93" s="7"/>
      <c r="BG93" s="7">
        <v>1996</v>
      </c>
      <c r="BH93" s="31"/>
      <c r="BI93" s="7"/>
      <c r="BJ93" s="7"/>
      <c r="BK93" s="7"/>
      <c r="BL93" s="7"/>
      <c r="BM93" s="7">
        <v>2330</v>
      </c>
      <c r="BN93" s="7"/>
      <c r="BO93" s="7"/>
      <c r="BP93" s="7">
        <v>1323</v>
      </c>
      <c r="BQ93" s="7">
        <v>1335</v>
      </c>
      <c r="BR93" s="7">
        <v>1402</v>
      </c>
      <c r="BS93" s="7">
        <v>1402</v>
      </c>
      <c r="BT93" s="7"/>
      <c r="BU93" s="7"/>
      <c r="BV93" s="7"/>
      <c r="BW93" s="7">
        <v>1335</v>
      </c>
      <c r="BX93" s="7">
        <v>1467</v>
      </c>
      <c r="BY93" s="7"/>
    </row>
    <row r="94" spans="1:77" ht="14.25" x14ac:dyDescent="0.25">
      <c r="A94" s="57">
        <v>93</v>
      </c>
      <c r="B94" t="s">
        <v>331</v>
      </c>
      <c r="C94" t="s">
        <v>311</v>
      </c>
      <c r="D94" s="6" t="s">
        <v>206</v>
      </c>
      <c r="E94" s="7">
        <v>1701</v>
      </c>
      <c r="F94" s="7">
        <v>1686</v>
      </c>
      <c r="G94" s="7">
        <v>1530</v>
      </c>
      <c r="H94" s="7">
        <v>1645</v>
      </c>
      <c r="I94" s="7">
        <v>1795</v>
      </c>
      <c r="J94" s="7">
        <v>1970</v>
      </c>
      <c r="K94" s="7">
        <v>1920</v>
      </c>
      <c r="L94" s="7">
        <v>2094</v>
      </c>
      <c r="M94" s="7">
        <v>2227</v>
      </c>
      <c r="N94" s="7">
        <v>2390</v>
      </c>
      <c r="O94" s="7"/>
      <c r="P94" s="7"/>
      <c r="Q94" s="31"/>
      <c r="R94" s="28"/>
      <c r="S94" s="7">
        <v>1661</v>
      </c>
      <c r="T94" s="7">
        <v>1615</v>
      </c>
      <c r="U94" s="7">
        <v>1576</v>
      </c>
      <c r="V94" s="7">
        <v>1695</v>
      </c>
      <c r="W94" s="7">
        <v>1533</v>
      </c>
      <c r="X94" s="7"/>
      <c r="Y94" s="7"/>
      <c r="Z94" s="7"/>
      <c r="AA94" s="31">
        <v>2130</v>
      </c>
      <c r="AB94" s="7">
        <v>2130</v>
      </c>
      <c r="AC94" s="7">
        <v>2410</v>
      </c>
      <c r="AD94" s="7">
        <v>1774</v>
      </c>
      <c r="AE94" s="7">
        <v>2040</v>
      </c>
      <c r="AF94" s="7">
        <v>1661</v>
      </c>
      <c r="AG94" s="7">
        <v>1725</v>
      </c>
      <c r="AH94" s="7">
        <v>1859</v>
      </c>
      <c r="AI94" s="7">
        <v>1966</v>
      </c>
      <c r="AJ94" s="31"/>
      <c r="AK94" s="7"/>
      <c r="AL94" s="7">
        <v>1875</v>
      </c>
      <c r="AM94" s="7">
        <v>1940</v>
      </c>
      <c r="AN94" s="7"/>
      <c r="AO94" s="7"/>
      <c r="AP94" s="7"/>
      <c r="AQ94" s="31"/>
      <c r="AR94" s="7">
        <v>2286</v>
      </c>
      <c r="AS94" s="7"/>
      <c r="AT94" s="7">
        <v>1485</v>
      </c>
      <c r="AU94" s="7">
        <v>1655</v>
      </c>
      <c r="AV94" s="7">
        <v>1525</v>
      </c>
      <c r="AW94" s="7">
        <v>1664</v>
      </c>
      <c r="AX94" s="7">
        <v>1682</v>
      </c>
      <c r="AY94" s="7">
        <v>1783</v>
      </c>
      <c r="AZ94" s="7">
        <v>1614</v>
      </c>
      <c r="BA94" s="31"/>
      <c r="BB94" s="7">
        <v>2012</v>
      </c>
      <c r="BC94" s="7">
        <v>2063</v>
      </c>
      <c r="BD94" s="7">
        <v>2234</v>
      </c>
      <c r="BE94" s="7"/>
      <c r="BF94" s="7"/>
      <c r="BG94" s="7">
        <v>1996</v>
      </c>
      <c r="BH94" s="31"/>
      <c r="BI94" s="7"/>
      <c r="BJ94" s="7"/>
      <c r="BK94" s="7"/>
      <c r="BL94" s="7"/>
      <c r="BM94" s="7">
        <v>2600</v>
      </c>
      <c r="BN94" s="7"/>
      <c r="BO94" s="7"/>
      <c r="BP94" s="7">
        <v>1323</v>
      </c>
      <c r="BQ94" s="7">
        <v>1335</v>
      </c>
      <c r="BR94" s="7">
        <v>1402</v>
      </c>
      <c r="BS94" s="7">
        <v>1402</v>
      </c>
      <c r="BT94" s="7"/>
      <c r="BU94" s="7"/>
      <c r="BV94" s="7"/>
      <c r="BW94" s="7">
        <v>1335</v>
      </c>
      <c r="BX94" s="7">
        <v>1458</v>
      </c>
      <c r="BY94" s="7"/>
    </row>
    <row r="95" spans="1:77" ht="14.25" x14ac:dyDescent="0.25">
      <c r="A95">
        <v>94</v>
      </c>
      <c r="B95" t="s">
        <v>332</v>
      </c>
      <c r="C95" t="s">
        <v>329</v>
      </c>
      <c r="D95" s="26" t="s">
        <v>208</v>
      </c>
      <c r="E95" s="7">
        <v>153</v>
      </c>
      <c r="F95" s="7">
        <v>156</v>
      </c>
      <c r="G95" s="7">
        <v>133</v>
      </c>
      <c r="H95" s="7">
        <v>143</v>
      </c>
      <c r="I95" s="7">
        <v>143</v>
      </c>
      <c r="J95" s="7">
        <v>158</v>
      </c>
      <c r="K95" s="7">
        <v>144</v>
      </c>
      <c r="L95" s="7">
        <v>154</v>
      </c>
      <c r="M95" s="7">
        <v>158</v>
      </c>
      <c r="N95" s="7"/>
      <c r="O95" s="7"/>
      <c r="P95" s="7"/>
      <c r="Q95" s="31"/>
      <c r="R95" s="7">
        <v>150</v>
      </c>
      <c r="S95" s="7">
        <v>166</v>
      </c>
      <c r="T95" s="7">
        <v>147</v>
      </c>
      <c r="U95" s="7">
        <v>148</v>
      </c>
      <c r="V95" s="7">
        <v>159</v>
      </c>
      <c r="W95" s="7">
        <v>142</v>
      </c>
      <c r="X95" s="7"/>
      <c r="Y95" s="7"/>
      <c r="Z95" s="7"/>
      <c r="AA95" s="31">
        <v>169</v>
      </c>
      <c r="AB95" s="7">
        <v>177</v>
      </c>
      <c r="AC95" s="7">
        <v>185</v>
      </c>
      <c r="AD95" s="7">
        <v>150</v>
      </c>
      <c r="AE95" s="7">
        <v>163</v>
      </c>
      <c r="AF95" s="7">
        <v>142</v>
      </c>
      <c r="AG95" s="7">
        <v>163</v>
      </c>
      <c r="AH95" s="7">
        <v>161</v>
      </c>
      <c r="AI95" s="7">
        <v>173</v>
      </c>
      <c r="AJ95" s="31"/>
      <c r="AK95" s="7"/>
      <c r="AL95" s="7"/>
      <c r="AM95" s="7"/>
      <c r="AN95" s="7"/>
      <c r="AO95" s="7"/>
      <c r="AP95" s="7"/>
      <c r="AQ95" s="31"/>
      <c r="AR95" s="7"/>
      <c r="AS95" s="7">
        <v>127</v>
      </c>
      <c r="AT95" s="7">
        <v>137</v>
      </c>
      <c r="AU95" s="7">
        <v>151</v>
      </c>
      <c r="AV95" s="7">
        <v>160</v>
      </c>
      <c r="AW95" s="7">
        <v>148</v>
      </c>
      <c r="AX95" s="7">
        <v>153</v>
      </c>
      <c r="AY95" s="7">
        <v>153</v>
      </c>
      <c r="AZ95" s="7">
        <v>141</v>
      </c>
      <c r="BA95" s="31"/>
      <c r="BB95" s="7">
        <v>157</v>
      </c>
      <c r="BC95" s="7">
        <v>184</v>
      </c>
      <c r="BD95" s="7">
        <v>177</v>
      </c>
      <c r="BE95" s="7"/>
      <c r="BF95" s="7"/>
      <c r="BG95" s="7">
        <v>159</v>
      </c>
      <c r="BH95" s="31">
        <v>145</v>
      </c>
      <c r="BI95" s="7"/>
      <c r="BJ95" s="7"/>
      <c r="BK95" s="7"/>
      <c r="BL95" s="7"/>
      <c r="BM95" s="7">
        <v>138</v>
      </c>
      <c r="BN95" s="7">
        <v>151</v>
      </c>
      <c r="BO95" s="7"/>
      <c r="BP95" s="7">
        <v>119</v>
      </c>
      <c r="BQ95" s="7">
        <v>124</v>
      </c>
      <c r="BR95" s="7">
        <v>127</v>
      </c>
      <c r="BS95" s="7">
        <v>127</v>
      </c>
      <c r="BT95" s="7"/>
      <c r="BU95" s="7"/>
      <c r="BV95" s="7"/>
      <c r="BW95" s="7">
        <v>126</v>
      </c>
      <c r="BX95" s="7">
        <v>136</v>
      </c>
      <c r="BY95" s="7"/>
    </row>
    <row r="96" spans="1:77" ht="14.25" x14ac:dyDescent="0.25">
      <c r="A96">
        <v>95</v>
      </c>
      <c r="B96" t="s">
        <v>332</v>
      </c>
      <c r="C96" t="s">
        <v>329</v>
      </c>
      <c r="D96" s="26" t="s">
        <v>209</v>
      </c>
      <c r="E96" s="7">
        <v>136</v>
      </c>
      <c r="F96" s="7">
        <v>138</v>
      </c>
      <c r="G96" s="7">
        <v>131</v>
      </c>
      <c r="H96" s="7">
        <v>134</v>
      </c>
      <c r="I96" s="7">
        <v>138</v>
      </c>
      <c r="J96" s="7">
        <v>135</v>
      </c>
      <c r="K96" s="7">
        <v>136</v>
      </c>
      <c r="L96" s="7">
        <v>134</v>
      </c>
      <c r="M96" s="7">
        <v>136</v>
      </c>
      <c r="N96" s="7">
        <v>139</v>
      </c>
      <c r="O96" s="7">
        <v>144</v>
      </c>
      <c r="P96" s="7" t="s">
        <v>210</v>
      </c>
      <c r="Q96" s="31">
        <v>135</v>
      </c>
      <c r="R96" s="7">
        <v>130</v>
      </c>
      <c r="S96" s="7">
        <v>137</v>
      </c>
      <c r="T96" s="7">
        <v>131</v>
      </c>
      <c r="U96" s="7">
        <v>133</v>
      </c>
      <c r="V96" s="7">
        <v>138</v>
      </c>
      <c r="W96" s="7">
        <v>130</v>
      </c>
      <c r="X96" s="7"/>
      <c r="Y96" s="7"/>
      <c r="Z96" s="7"/>
      <c r="AA96" s="31">
        <v>141</v>
      </c>
      <c r="AB96" s="7">
        <v>141</v>
      </c>
      <c r="AC96" s="7">
        <v>153</v>
      </c>
      <c r="AD96" s="7">
        <v>137</v>
      </c>
      <c r="AE96" s="7">
        <v>142</v>
      </c>
      <c r="AF96" s="7">
        <v>136</v>
      </c>
      <c r="AG96" s="7">
        <v>140</v>
      </c>
      <c r="AH96" s="7">
        <v>141</v>
      </c>
      <c r="AI96" s="7">
        <v>145</v>
      </c>
      <c r="AJ96" s="31"/>
      <c r="AK96" s="7"/>
      <c r="AL96" s="7">
        <v>138</v>
      </c>
      <c r="AM96" s="7">
        <v>140</v>
      </c>
      <c r="AN96" s="7"/>
      <c r="AO96" s="7"/>
      <c r="AP96" s="7"/>
      <c r="AQ96" s="31"/>
      <c r="AR96" s="7"/>
      <c r="AS96" s="7">
        <v>115</v>
      </c>
      <c r="AT96" s="7">
        <v>126</v>
      </c>
      <c r="AU96" s="7">
        <v>131</v>
      </c>
      <c r="AV96" s="7">
        <v>132</v>
      </c>
      <c r="AW96" s="7">
        <v>133</v>
      </c>
      <c r="AX96" s="7">
        <v>134</v>
      </c>
      <c r="AY96" s="7">
        <v>139</v>
      </c>
      <c r="AZ96" s="7">
        <v>133</v>
      </c>
      <c r="BA96" s="31"/>
      <c r="BB96" s="7">
        <v>140</v>
      </c>
      <c r="BC96" s="7">
        <v>147</v>
      </c>
      <c r="BD96" s="7">
        <v>148</v>
      </c>
      <c r="BE96" s="7"/>
      <c r="BF96" s="7"/>
      <c r="BG96" s="7">
        <v>143</v>
      </c>
      <c r="BH96" s="31">
        <v>129</v>
      </c>
      <c r="BI96" s="7">
        <v>140</v>
      </c>
      <c r="BJ96" s="7">
        <v>140</v>
      </c>
      <c r="BK96" s="7"/>
      <c r="BL96" s="7"/>
      <c r="BM96" s="7">
        <v>121</v>
      </c>
      <c r="BN96" s="7"/>
      <c r="BO96" s="7"/>
      <c r="BP96" s="7">
        <v>121</v>
      </c>
      <c r="BQ96" s="7">
        <v>122</v>
      </c>
      <c r="BR96" s="7">
        <v>123</v>
      </c>
      <c r="BS96" s="7">
        <v>123</v>
      </c>
      <c r="BT96" s="7">
        <v>138</v>
      </c>
      <c r="BU96" s="7">
        <v>138</v>
      </c>
      <c r="BV96" s="7">
        <v>126</v>
      </c>
      <c r="BW96" s="7">
        <v>119</v>
      </c>
      <c r="BX96" s="7">
        <v>128</v>
      </c>
      <c r="BY96" s="7"/>
    </row>
    <row r="97" spans="1:77" ht="14.25" x14ac:dyDescent="0.25">
      <c r="A97" s="57">
        <v>96</v>
      </c>
      <c r="B97" t="s">
        <v>332</v>
      </c>
      <c r="C97" t="s">
        <v>329</v>
      </c>
      <c r="D97" s="26" t="s">
        <v>211</v>
      </c>
      <c r="E97" s="7">
        <v>335</v>
      </c>
      <c r="F97" s="7">
        <v>360</v>
      </c>
      <c r="G97" s="19">
        <v>381</v>
      </c>
      <c r="H97" s="7">
        <v>350</v>
      </c>
      <c r="I97" s="7">
        <v>350</v>
      </c>
      <c r="J97" s="7">
        <v>330</v>
      </c>
      <c r="K97" s="7">
        <v>330</v>
      </c>
      <c r="L97" s="7">
        <v>330</v>
      </c>
      <c r="M97" s="7">
        <v>330</v>
      </c>
      <c r="N97" s="7">
        <v>330</v>
      </c>
      <c r="O97" s="7">
        <v>330</v>
      </c>
      <c r="P97" s="7"/>
      <c r="Q97" s="45">
        <v>383</v>
      </c>
      <c r="R97" s="19">
        <v>438</v>
      </c>
      <c r="S97" s="19">
        <v>390</v>
      </c>
      <c r="T97" s="19">
        <v>350</v>
      </c>
      <c r="U97" s="7">
        <v>340</v>
      </c>
      <c r="V97" s="7">
        <v>340</v>
      </c>
      <c r="W97" s="7">
        <v>340</v>
      </c>
      <c r="X97" s="7">
        <v>392</v>
      </c>
      <c r="Y97" s="7">
        <v>392</v>
      </c>
      <c r="Z97" s="7">
        <v>392</v>
      </c>
      <c r="AA97" s="31">
        <v>375</v>
      </c>
      <c r="AB97" s="7">
        <v>375</v>
      </c>
      <c r="AC97" s="19">
        <v>365</v>
      </c>
      <c r="AD97" s="7">
        <v>350</v>
      </c>
      <c r="AE97" s="7">
        <v>350</v>
      </c>
      <c r="AF97" s="7">
        <v>360</v>
      </c>
      <c r="AG97" s="7">
        <v>360</v>
      </c>
      <c r="AH97" s="7">
        <v>360</v>
      </c>
      <c r="AI97" s="7">
        <v>360</v>
      </c>
      <c r="AJ97" s="31"/>
      <c r="AK97" s="7"/>
      <c r="AL97" s="19">
        <v>330</v>
      </c>
      <c r="AM97" s="7">
        <v>330</v>
      </c>
      <c r="AN97" s="7"/>
      <c r="AO97" s="7"/>
      <c r="AP97" s="7">
        <v>330</v>
      </c>
      <c r="AQ97" s="31">
        <v>352</v>
      </c>
      <c r="AR97" s="7">
        <v>352</v>
      </c>
      <c r="AS97" s="7">
        <v>425</v>
      </c>
      <c r="AT97" s="7">
        <v>425</v>
      </c>
      <c r="AU97" s="7">
        <v>425</v>
      </c>
      <c r="AV97" s="7">
        <v>425</v>
      </c>
      <c r="AW97" s="7">
        <v>340</v>
      </c>
      <c r="AX97" s="7">
        <v>340</v>
      </c>
      <c r="AY97" s="7">
        <v>340</v>
      </c>
      <c r="AZ97" s="7">
        <v>340</v>
      </c>
      <c r="BA97" s="31"/>
      <c r="BB97" s="7">
        <v>356</v>
      </c>
      <c r="BC97" s="7">
        <v>356</v>
      </c>
      <c r="BD97" s="7">
        <v>365</v>
      </c>
      <c r="BE97" s="7"/>
      <c r="BF97" s="7"/>
      <c r="BG97" s="7">
        <v>375</v>
      </c>
      <c r="BH97" s="31">
        <v>486</v>
      </c>
      <c r="BI97" s="7"/>
      <c r="BJ97" s="7"/>
      <c r="BK97" s="7"/>
      <c r="BL97" s="7"/>
      <c r="BM97" s="7">
        <v>310</v>
      </c>
      <c r="BN97" s="7">
        <v>314</v>
      </c>
      <c r="BO97" s="7"/>
      <c r="BP97" s="7">
        <v>300</v>
      </c>
      <c r="BQ97" s="7">
        <v>300</v>
      </c>
      <c r="BR97" s="7">
        <v>305</v>
      </c>
      <c r="BS97" s="7">
        <v>305</v>
      </c>
      <c r="BT97" s="7">
        <v>335</v>
      </c>
      <c r="BU97" s="7">
        <v>335</v>
      </c>
      <c r="BV97" s="7">
        <v>320</v>
      </c>
      <c r="BW97" s="7">
        <v>320</v>
      </c>
      <c r="BX97" s="7">
        <v>320</v>
      </c>
      <c r="BY97" s="7">
        <v>320</v>
      </c>
    </row>
    <row r="98" spans="1:77" ht="14.25" x14ac:dyDescent="0.25">
      <c r="A98">
        <v>97</v>
      </c>
      <c r="B98" t="s">
        <v>332</v>
      </c>
      <c r="C98" t="s">
        <v>333</v>
      </c>
      <c r="D98" s="26" t="s">
        <v>212</v>
      </c>
      <c r="E98" s="7">
        <v>0.82</v>
      </c>
      <c r="F98" s="7">
        <v>0.84</v>
      </c>
      <c r="G98" s="19">
        <v>0.89</v>
      </c>
      <c r="H98" s="7">
        <v>0.82</v>
      </c>
      <c r="I98" s="7">
        <v>0.82</v>
      </c>
      <c r="J98" s="7">
        <v>0.86</v>
      </c>
      <c r="K98" s="7">
        <v>0.86</v>
      </c>
      <c r="L98" s="7">
        <v>0.86</v>
      </c>
      <c r="M98" s="7">
        <v>0.86</v>
      </c>
      <c r="N98" s="7">
        <v>0.86</v>
      </c>
      <c r="O98" s="7">
        <v>0.86</v>
      </c>
      <c r="P98" s="7"/>
      <c r="Q98" s="45">
        <v>0.9</v>
      </c>
      <c r="R98" s="19">
        <v>0.76</v>
      </c>
      <c r="S98" s="19">
        <v>0.9</v>
      </c>
      <c r="T98" s="19">
        <v>0.84</v>
      </c>
      <c r="U98" s="7">
        <v>0.82</v>
      </c>
      <c r="V98" s="7">
        <v>0.82</v>
      </c>
      <c r="W98" s="7">
        <v>0.82</v>
      </c>
      <c r="X98" s="7">
        <v>0.84</v>
      </c>
      <c r="Y98" s="7">
        <v>0.84</v>
      </c>
      <c r="Z98" s="7">
        <v>0.84</v>
      </c>
      <c r="AA98" s="31">
        <v>0.92</v>
      </c>
      <c r="AB98" s="7">
        <v>0.92</v>
      </c>
      <c r="AC98" s="19">
        <v>0.92</v>
      </c>
      <c r="AD98" s="7">
        <v>0.86</v>
      </c>
      <c r="AE98" s="7">
        <v>0.86</v>
      </c>
      <c r="AF98" s="7">
        <v>0.86</v>
      </c>
      <c r="AG98" s="7">
        <v>0.86</v>
      </c>
      <c r="AH98" s="7">
        <v>0.86</v>
      </c>
      <c r="AI98" s="7">
        <v>0.86</v>
      </c>
      <c r="AJ98" s="31"/>
      <c r="AK98" s="7"/>
      <c r="AL98" s="19">
        <v>0.87</v>
      </c>
      <c r="AM98" s="7">
        <v>0.87</v>
      </c>
      <c r="AN98" s="7"/>
      <c r="AO98" s="7"/>
      <c r="AP98" s="7">
        <v>0.87</v>
      </c>
      <c r="AQ98" s="31">
        <v>0.88</v>
      </c>
      <c r="AR98" s="7">
        <v>0.88</v>
      </c>
      <c r="AS98" s="7"/>
      <c r="AT98" s="7"/>
      <c r="AU98" s="7"/>
      <c r="AV98" s="7"/>
      <c r="AW98" s="7">
        <v>0.84</v>
      </c>
      <c r="AX98" s="7">
        <v>0.84</v>
      </c>
      <c r="AY98" s="7">
        <v>0.84</v>
      </c>
      <c r="AZ98" s="7">
        <v>0.84</v>
      </c>
      <c r="BA98" s="31">
        <v>0.76</v>
      </c>
      <c r="BB98" s="7">
        <v>0.88</v>
      </c>
      <c r="BC98" s="7">
        <v>0.88</v>
      </c>
      <c r="BD98" s="7">
        <v>0.87</v>
      </c>
      <c r="BE98" s="7">
        <v>0.85</v>
      </c>
      <c r="BF98" s="7">
        <v>0.85</v>
      </c>
      <c r="BG98" s="7">
        <v>0.9</v>
      </c>
      <c r="BH98" s="31"/>
      <c r="BI98" s="7"/>
      <c r="BJ98" s="7"/>
      <c r="BK98" s="7">
        <v>0.86</v>
      </c>
      <c r="BL98" s="7"/>
      <c r="BM98" s="7">
        <v>0.9</v>
      </c>
      <c r="BN98" s="7"/>
      <c r="BO98" s="7"/>
      <c r="BP98" s="7">
        <v>0.73</v>
      </c>
      <c r="BQ98" s="7">
        <v>0.73</v>
      </c>
      <c r="BR98" s="7">
        <v>0.73</v>
      </c>
      <c r="BS98" s="7">
        <v>0.73</v>
      </c>
      <c r="BT98" s="7">
        <v>0.85</v>
      </c>
      <c r="BU98" s="7">
        <v>0.85</v>
      </c>
      <c r="BV98" s="7">
        <v>0.76</v>
      </c>
      <c r="BW98" s="7">
        <v>0.77</v>
      </c>
      <c r="BX98" s="7">
        <v>0.77</v>
      </c>
      <c r="BY98" s="7">
        <v>0.77</v>
      </c>
    </row>
    <row r="99" spans="1:77" ht="14.25" x14ac:dyDescent="0.25">
      <c r="A99">
        <v>98</v>
      </c>
      <c r="B99" t="s">
        <v>332</v>
      </c>
      <c r="C99" t="s">
        <v>329</v>
      </c>
      <c r="D99" s="26" t="s">
        <v>213</v>
      </c>
      <c r="E99" s="7">
        <v>395</v>
      </c>
      <c r="F99" s="7">
        <v>420</v>
      </c>
      <c r="G99" s="19">
        <v>350</v>
      </c>
      <c r="H99" s="7">
        <v>381</v>
      </c>
      <c r="I99" s="7">
        <v>381</v>
      </c>
      <c r="J99" s="7">
        <v>365</v>
      </c>
      <c r="K99" s="7">
        <v>365</v>
      </c>
      <c r="L99" s="7">
        <v>365</v>
      </c>
      <c r="M99" s="7">
        <v>365</v>
      </c>
      <c r="N99" s="7">
        <v>365</v>
      </c>
      <c r="O99" s="7">
        <v>365</v>
      </c>
      <c r="P99" s="7"/>
      <c r="Q99" s="45">
        <v>425</v>
      </c>
      <c r="R99" s="19"/>
      <c r="S99" s="7"/>
      <c r="T99" s="7"/>
      <c r="U99" s="7"/>
      <c r="V99" s="7"/>
      <c r="W99" s="7"/>
      <c r="X99" s="7"/>
      <c r="Y99" s="7"/>
      <c r="Z99" s="7"/>
      <c r="AA99" s="31">
        <v>445</v>
      </c>
      <c r="AB99" s="7">
        <v>445</v>
      </c>
      <c r="AC99" s="19">
        <v>445</v>
      </c>
      <c r="AD99" s="7"/>
      <c r="AE99" s="7"/>
      <c r="AF99" s="7"/>
      <c r="AG99" s="7"/>
      <c r="AH99" s="7"/>
      <c r="AI99" s="7"/>
      <c r="AJ99" s="31"/>
      <c r="AK99" s="7"/>
      <c r="AL99" s="19"/>
      <c r="AM99" s="7"/>
      <c r="AN99" s="7"/>
      <c r="AO99" s="7"/>
      <c r="AP99" s="7"/>
      <c r="AQ99" s="31">
        <v>406</v>
      </c>
      <c r="AR99" s="7">
        <v>406</v>
      </c>
      <c r="AS99" s="7">
        <v>350</v>
      </c>
      <c r="AT99" s="7">
        <v>350</v>
      </c>
      <c r="AU99" s="7">
        <v>350</v>
      </c>
      <c r="AV99" s="7">
        <v>350</v>
      </c>
      <c r="AW99" s="7">
        <v>395</v>
      </c>
      <c r="AX99" s="7">
        <v>395</v>
      </c>
      <c r="AY99" s="7">
        <v>395</v>
      </c>
      <c r="AZ99" s="7">
        <v>395</v>
      </c>
      <c r="BA99" s="31"/>
      <c r="BB99" s="7">
        <v>400</v>
      </c>
      <c r="BC99" s="7">
        <v>400</v>
      </c>
      <c r="BD99" s="7">
        <v>400</v>
      </c>
      <c r="BE99" s="7"/>
      <c r="BF99" s="7"/>
      <c r="BG99" s="7">
        <v>435</v>
      </c>
      <c r="BH99" s="31"/>
      <c r="BI99" s="7"/>
      <c r="BJ99" s="7"/>
      <c r="BK99" s="7"/>
      <c r="BL99" s="7"/>
      <c r="BM99" s="7"/>
      <c r="BN99" s="7">
        <v>340</v>
      </c>
      <c r="BO99" s="7"/>
      <c r="BP99" s="7"/>
      <c r="BQ99" s="7"/>
      <c r="BR99" s="7"/>
      <c r="BS99" s="7"/>
      <c r="BT99" s="7"/>
      <c r="BU99" s="7"/>
      <c r="BV99" s="7"/>
      <c r="BW99" s="7">
        <v>380</v>
      </c>
      <c r="BX99" s="7">
        <v>380</v>
      </c>
      <c r="BY99" s="7">
        <v>380</v>
      </c>
    </row>
    <row r="100" spans="1:77" ht="14.25" x14ac:dyDescent="0.25">
      <c r="A100" s="57">
        <v>99</v>
      </c>
      <c r="B100" t="s">
        <v>332</v>
      </c>
      <c r="C100" t="s">
        <v>333</v>
      </c>
      <c r="D100" s="26" t="s">
        <v>214</v>
      </c>
      <c r="E100" s="7">
        <v>0.88</v>
      </c>
      <c r="F100" s="7">
        <v>0.9</v>
      </c>
      <c r="G100" s="19">
        <v>0.82</v>
      </c>
      <c r="H100" s="7">
        <v>0.89</v>
      </c>
      <c r="I100" s="7">
        <v>0.89</v>
      </c>
      <c r="J100" s="7">
        <v>0.93</v>
      </c>
      <c r="K100" s="7">
        <v>0.93</v>
      </c>
      <c r="L100" s="7">
        <v>0.93</v>
      </c>
      <c r="M100" s="7">
        <v>0.93</v>
      </c>
      <c r="N100" s="7">
        <v>0.93</v>
      </c>
      <c r="O100" s="7">
        <v>0.93</v>
      </c>
      <c r="P100" s="7"/>
      <c r="Q100" s="45">
        <v>0.95</v>
      </c>
      <c r="R100" s="19"/>
      <c r="S100" s="7">
        <v>0.95</v>
      </c>
      <c r="T100" s="7"/>
      <c r="U100" s="7"/>
      <c r="V100" s="7"/>
      <c r="W100" s="7"/>
      <c r="X100" s="7"/>
      <c r="Y100" s="7"/>
      <c r="Z100" s="7"/>
      <c r="AA100" s="31">
        <v>0.95</v>
      </c>
      <c r="AB100" s="7">
        <v>0.96</v>
      </c>
      <c r="AC100" s="19">
        <v>0.97</v>
      </c>
      <c r="AD100" s="7"/>
      <c r="AE100" s="7"/>
      <c r="AF100" s="7"/>
      <c r="AG100" s="7"/>
      <c r="AH100" s="7"/>
      <c r="AI100" s="7"/>
      <c r="AJ100" s="31"/>
      <c r="AK100" s="7"/>
      <c r="AL100" s="19"/>
      <c r="AM100" s="7"/>
      <c r="AN100" s="7"/>
      <c r="AO100" s="7"/>
      <c r="AP100" s="7"/>
      <c r="AQ100" s="31">
        <v>0.95</v>
      </c>
      <c r="AR100" s="7">
        <v>0.95</v>
      </c>
      <c r="AS100" s="7"/>
      <c r="AT100" s="7"/>
      <c r="AU100" s="7"/>
      <c r="AV100" s="7"/>
      <c r="AW100" s="7">
        <v>0.9</v>
      </c>
      <c r="AX100" s="7">
        <v>0.9</v>
      </c>
      <c r="AY100" s="7">
        <v>0.9</v>
      </c>
      <c r="AZ100" s="7">
        <v>0.9</v>
      </c>
      <c r="BA100" s="31"/>
      <c r="BB100" s="7">
        <v>0.95</v>
      </c>
      <c r="BC100" s="7">
        <v>0.95</v>
      </c>
      <c r="BD100" s="7">
        <v>0.92</v>
      </c>
      <c r="BE100" s="7"/>
      <c r="BF100" s="7"/>
      <c r="BG100" s="7">
        <v>0.95</v>
      </c>
      <c r="BH100" s="31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>
        <v>0.84</v>
      </c>
      <c r="BX100" s="7">
        <v>0.84</v>
      </c>
      <c r="BY100" s="7">
        <v>0.84</v>
      </c>
    </row>
    <row r="101" spans="1:77" ht="14.25" x14ac:dyDescent="0.25">
      <c r="A101">
        <v>100</v>
      </c>
      <c r="B101" t="s">
        <v>334</v>
      </c>
      <c r="D101" s="26" t="s">
        <v>215</v>
      </c>
      <c r="E101" s="11">
        <v>2.4416963856328673</v>
      </c>
      <c r="F101" s="11">
        <v>2.4531349170724104</v>
      </c>
      <c r="G101" s="11">
        <v>2.5764324524753222</v>
      </c>
      <c r="H101" s="11">
        <v>2.5595129601462361</v>
      </c>
      <c r="I101" s="11">
        <v>3.09927419663966</v>
      </c>
      <c r="J101" s="11">
        <v>2.2116219918071551</v>
      </c>
      <c r="K101" s="11">
        <v>2.512071447797954</v>
      </c>
      <c r="L101" s="11">
        <v>2.6012908861184845</v>
      </c>
      <c r="M101" s="11">
        <v>2.6058676512162564</v>
      </c>
      <c r="N101" s="11"/>
      <c r="O101" s="11"/>
      <c r="P101" s="11"/>
      <c r="Q101" s="35"/>
      <c r="R101" s="11">
        <v>2.1546298653285714</v>
      </c>
      <c r="S101" s="11">
        <v>1.9036047049527161</v>
      </c>
      <c r="T101" s="11">
        <v>2.3211594048379243</v>
      </c>
      <c r="U101" s="11">
        <v>2.4682298174419333</v>
      </c>
      <c r="V101" s="11">
        <v>2.3790026235608002</v>
      </c>
      <c r="W101" s="11">
        <v>2.4874991856349284</v>
      </c>
      <c r="X101" s="11"/>
      <c r="Y101" s="11"/>
      <c r="Z101" s="11"/>
      <c r="AA101" s="35">
        <v>2.0316884119752601</v>
      </c>
      <c r="AB101" s="11">
        <v>2.0571406509362613</v>
      </c>
      <c r="AC101" s="11">
        <v>1.9249755752381541</v>
      </c>
      <c r="AD101" s="11">
        <v>2.423629264459175</v>
      </c>
      <c r="AE101" s="11">
        <v>2.1688013703983198</v>
      </c>
      <c r="AF101" s="11">
        <v>2.0762906151409051</v>
      </c>
      <c r="AG101" s="11">
        <v>2.0327211096162277</v>
      </c>
      <c r="AH101" s="11">
        <v>1.857415114900749</v>
      </c>
      <c r="AI101" s="11">
        <v>1.8651362467912043</v>
      </c>
      <c r="AJ101" s="35"/>
      <c r="AK101" s="11"/>
      <c r="AL101" s="11"/>
      <c r="AM101" s="11"/>
      <c r="AN101" s="11"/>
      <c r="AO101" s="11"/>
      <c r="AP101" s="11"/>
      <c r="AQ101" s="35"/>
      <c r="AR101" s="7"/>
      <c r="AS101" s="11">
        <v>2.1950476996333861</v>
      </c>
      <c r="AT101" s="11">
        <v>2.4475727050270488</v>
      </c>
      <c r="AU101" s="11">
        <v>2.1261862185822049</v>
      </c>
      <c r="AV101" s="11">
        <v>1.9929629624661338</v>
      </c>
      <c r="AW101" s="11">
        <v>2.2500596150746182</v>
      </c>
      <c r="AX101" s="11">
        <v>2.2483681372245665</v>
      </c>
      <c r="AY101" s="11">
        <v>2.40645548575118</v>
      </c>
      <c r="AZ101" s="11">
        <v>2.4790154322516198</v>
      </c>
      <c r="BA101" s="35"/>
      <c r="BB101" s="11">
        <v>1.8354046110100635</v>
      </c>
      <c r="BC101" s="11">
        <v>1.8458607044104809</v>
      </c>
      <c r="BD101" s="11">
        <v>2.3291386180512683</v>
      </c>
      <c r="BE101" s="11"/>
      <c r="BF101" s="11"/>
      <c r="BG101" s="11">
        <v>2.2667301783665539</v>
      </c>
      <c r="BH101" s="35">
        <v>2.4468758226830047</v>
      </c>
      <c r="BI101" s="3"/>
      <c r="BJ101" s="3"/>
      <c r="BK101" s="3"/>
      <c r="BL101" s="3"/>
      <c r="BM101" s="3">
        <v>2.2719461951454849</v>
      </c>
      <c r="BN101" s="3">
        <v>2.3210713606850559</v>
      </c>
      <c r="BO101" s="3"/>
      <c r="BP101" s="11">
        <v>3.2505360495970903</v>
      </c>
      <c r="BQ101" s="11">
        <v>3.0934876082800078</v>
      </c>
      <c r="BR101" s="11">
        <v>3.0917501630072324</v>
      </c>
      <c r="BS101" s="11">
        <v>3.218636009154392</v>
      </c>
      <c r="BT101" s="11"/>
      <c r="BU101" s="11"/>
      <c r="BV101" s="11"/>
      <c r="BW101" s="11">
        <v>2.1572969897552747</v>
      </c>
      <c r="BX101" s="11">
        <v>2.1717536149485035</v>
      </c>
      <c r="BY101" s="11"/>
    </row>
    <row r="102" spans="1:77" ht="14.25" x14ac:dyDescent="0.25">
      <c r="A102">
        <v>101</v>
      </c>
      <c r="B102" t="s">
        <v>334</v>
      </c>
      <c r="D102" s="26" t="s">
        <v>216</v>
      </c>
      <c r="E102" s="11">
        <v>2.9779991543522191</v>
      </c>
      <c r="F102" s="11">
        <v>3.0168278103620145</v>
      </c>
      <c r="G102" s="11">
        <v>2.9706639436094773</v>
      </c>
      <c r="H102" s="11">
        <v>3.0020394789176876</v>
      </c>
      <c r="I102" s="11">
        <v>3.2254881269921465</v>
      </c>
      <c r="J102" s="11">
        <v>2.7383885479135457</v>
      </c>
      <c r="K102" s="11">
        <v>2.7264445183057067</v>
      </c>
      <c r="L102" s="11">
        <v>2.8398174817509862</v>
      </c>
      <c r="M102" s="11">
        <v>2.893991388145722</v>
      </c>
      <c r="N102" s="11">
        <v>2.857265676987677</v>
      </c>
      <c r="O102" s="11">
        <v>2.8653452230890606</v>
      </c>
      <c r="P102" s="11"/>
      <c r="Q102" s="35">
        <v>2.2189207298005771</v>
      </c>
      <c r="R102" s="11">
        <v>3.0121744267698367</v>
      </c>
      <c r="S102" s="11">
        <v>2.5050216248342956</v>
      </c>
      <c r="T102" s="11">
        <v>3.0589733462720794</v>
      </c>
      <c r="U102" s="11">
        <v>3.2846318963811791</v>
      </c>
      <c r="V102" s="11">
        <v>3.2379592585903594</v>
      </c>
      <c r="W102" s="11">
        <v>3.3176402483500089</v>
      </c>
      <c r="X102" s="11"/>
      <c r="Y102" s="11"/>
      <c r="Z102" s="11"/>
      <c r="AA102" s="35">
        <v>2.5759655136839923</v>
      </c>
      <c r="AB102" s="11">
        <v>2.5759655136839923</v>
      </c>
      <c r="AC102" s="11">
        <v>2.3785208966331681</v>
      </c>
      <c r="AD102" s="11">
        <v>2.8081757255074269</v>
      </c>
      <c r="AE102" s="11">
        <v>2.7823163103474329</v>
      </c>
      <c r="AF102" s="11">
        <v>2.3908538316956842</v>
      </c>
      <c r="AG102" s="11">
        <v>2.3818810312057317</v>
      </c>
      <c r="AH102" s="11">
        <v>2.4714442425017409</v>
      </c>
      <c r="AI102" s="11">
        <v>2.4927525445827743</v>
      </c>
      <c r="AJ102" s="35"/>
      <c r="AK102" s="11"/>
      <c r="AL102" s="11">
        <v>2.5344136550630454</v>
      </c>
      <c r="AM102" s="11">
        <v>2.5455017471546744</v>
      </c>
      <c r="AN102" s="11"/>
      <c r="AO102" s="11"/>
      <c r="AP102" s="11"/>
      <c r="AQ102" s="35"/>
      <c r="AR102" s="7"/>
      <c r="AS102" s="11">
        <v>2.9920515553618574</v>
      </c>
      <c r="AT102" s="11">
        <v>3.118719327422371</v>
      </c>
      <c r="AU102" s="11">
        <v>2.9662984399645436</v>
      </c>
      <c r="AV102" s="11">
        <v>3.1501191606507368</v>
      </c>
      <c r="AW102" s="11">
        <v>2.9867072384640259</v>
      </c>
      <c r="AX102" s="11">
        <v>2.9915032149468668</v>
      </c>
      <c r="AY102" s="11">
        <v>2.9833541630694072</v>
      </c>
      <c r="AZ102" s="11">
        <v>2.9867072384640259</v>
      </c>
      <c r="BA102" s="35"/>
      <c r="BB102" s="11">
        <v>2.339901022400305</v>
      </c>
      <c r="BC102" s="11">
        <v>2.3533733956785063</v>
      </c>
      <c r="BD102" s="11">
        <v>2.862735271689044</v>
      </c>
      <c r="BE102" s="11"/>
      <c r="BF102" s="11"/>
      <c r="BG102" s="11">
        <v>2.5972169383824384</v>
      </c>
      <c r="BH102" s="35">
        <v>2.3088625580124367</v>
      </c>
      <c r="BI102" s="3">
        <v>2.8541690874748191</v>
      </c>
      <c r="BJ102" s="3">
        <v>2.3323138610621603</v>
      </c>
      <c r="BK102" s="3"/>
      <c r="BL102" s="3"/>
      <c r="BM102" s="3">
        <v>2.7745954756123417</v>
      </c>
      <c r="BN102" s="3"/>
      <c r="BO102" s="3"/>
      <c r="BP102" s="11">
        <v>3.4233405632341163</v>
      </c>
      <c r="BQ102" s="11">
        <v>3.4279087398490402</v>
      </c>
      <c r="BR102" s="11">
        <v>3.5112989590748538</v>
      </c>
      <c r="BS102" s="11">
        <v>3.5112989590748538</v>
      </c>
      <c r="BT102" s="11">
        <v>1.9968031614396051</v>
      </c>
      <c r="BU102" s="11">
        <v>2.0996225202826606</v>
      </c>
      <c r="BV102" s="11">
        <v>2.3542248190602062</v>
      </c>
      <c r="BW102" s="11">
        <v>2.6283093180413153</v>
      </c>
      <c r="BX102" s="11">
        <v>2.5895479294315318</v>
      </c>
      <c r="BY102" s="11"/>
    </row>
    <row r="103" spans="1:77" x14ac:dyDescent="0.2">
      <c r="A103" s="57">
        <v>102</v>
      </c>
      <c r="B103" t="s">
        <v>335</v>
      </c>
      <c r="C103" t="s">
        <v>329</v>
      </c>
      <c r="D103" s="6" t="s">
        <v>217</v>
      </c>
      <c r="E103" s="7">
        <v>480</v>
      </c>
      <c r="F103" s="7">
        <v>484</v>
      </c>
      <c r="G103" s="7">
        <v>487</v>
      </c>
      <c r="H103" s="7">
        <v>487</v>
      </c>
      <c r="I103" s="7">
        <v>487</v>
      </c>
      <c r="J103" s="7"/>
      <c r="K103" s="7">
        <v>500</v>
      </c>
      <c r="L103" s="7">
        <v>500</v>
      </c>
      <c r="M103" s="7">
        <v>500</v>
      </c>
      <c r="N103" s="7"/>
      <c r="O103" s="7"/>
      <c r="P103" s="7">
        <v>507</v>
      </c>
      <c r="Q103" s="31">
        <v>521</v>
      </c>
      <c r="R103" s="7"/>
      <c r="S103" s="7">
        <v>530</v>
      </c>
      <c r="T103" s="7">
        <v>488</v>
      </c>
      <c r="U103" s="7">
        <v>491</v>
      </c>
      <c r="V103" s="7">
        <v>492</v>
      </c>
      <c r="W103" s="7">
        <v>492</v>
      </c>
      <c r="X103" s="7"/>
      <c r="Y103" s="7"/>
      <c r="Z103" s="7"/>
      <c r="AA103" s="31">
        <v>507</v>
      </c>
      <c r="AB103" s="7">
        <v>507</v>
      </c>
      <c r="AC103" s="7">
        <v>507</v>
      </c>
      <c r="AD103" s="7">
        <v>513</v>
      </c>
      <c r="AE103" s="7">
        <v>505</v>
      </c>
      <c r="AF103" s="7">
        <v>488</v>
      </c>
      <c r="AG103" s="7">
        <v>488</v>
      </c>
      <c r="AH103" s="7">
        <v>489</v>
      </c>
      <c r="AI103" s="7">
        <v>486</v>
      </c>
      <c r="AJ103" s="31"/>
      <c r="AK103" s="7"/>
      <c r="AL103" s="7">
        <v>499</v>
      </c>
      <c r="AM103" s="7">
        <v>499</v>
      </c>
      <c r="AN103" s="7"/>
      <c r="AO103" s="7"/>
      <c r="AP103" s="7"/>
      <c r="AQ103" s="31"/>
      <c r="AR103" s="7">
        <v>479</v>
      </c>
      <c r="AS103" s="7">
        <v>501</v>
      </c>
      <c r="AT103" s="7">
        <v>503</v>
      </c>
      <c r="AU103" s="7">
        <v>501</v>
      </c>
      <c r="AV103" s="7">
        <v>501</v>
      </c>
      <c r="AW103" s="7">
        <v>499</v>
      </c>
      <c r="AX103" s="7">
        <v>499</v>
      </c>
      <c r="AY103" s="7">
        <v>499</v>
      </c>
      <c r="AZ103" s="7">
        <v>499</v>
      </c>
      <c r="BA103" s="31"/>
      <c r="BB103" s="7">
        <v>475</v>
      </c>
      <c r="BC103" s="7">
        <v>530</v>
      </c>
      <c r="BD103" s="7">
        <v>576</v>
      </c>
      <c r="BE103" s="7"/>
      <c r="BF103" s="7"/>
      <c r="BG103" s="7">
        <v>512</v>
      </c>
      <c r="BH103" s="31">
        <v>486</v>
      </c>
      <c r="BI103" s="7">
        <v>512</v>
      </c>
      <c r="BJ103" s="7">
        <v>486</v>
      </c>
      <c r="BK103" s="7">
        <v>469</v>
      </c>
      <c r="BL103" s="7">
        <v>458</v>
      </c>
      <c r="BM103" s="7">
        <v>514</v>
      </c>
      <c r="BN103" s="7">
        <v>458</v>
      </c>
      <c r="BO103" s="7">
        <v>448</v>
      </c>
      <c r="BP103" s="7">
        <v>432</v>
      </c>
      <c r="BQ103" s="7">
        <v>432</v>
      </c>
      <c r="BR103" s="7">
        <v>432</v>
      </c>
      <c r="BS103" s="7">
        <v>432</v>
      </c>
      <c r="BT103" s="7">
        <v>459</v>
      </c>
      <c r="BU103" s="7">
        <v>459</v>
      </c>
      <c r="BV103" s="7">
        <v>410</v>
      </c>
      <c r="BW103" s="7">
        <v>461</v>
      </c>
      <c r="BX103" s="7">
        <v>456</v>
      </c>
      <c r="BY103" s="7"/>
    </row>
    <row r="104" spans="1:77" x14ac:dyDescent="0.2">
      <c r="A104">
        <v>103</v>
      </c>
      <c r="B104" t="s">
        <v>335</v>
      </c>
      <c r="C104" t="s">
        <v>386</v>
      </c>
      <c r="D104" s="6" t="s">
        <v>219</v>
      </c>
      <c r="E104" s="7">
        <v>31000</v>
      </c>
      <c r="F104" s="7">
        <v>35000</v>
      </c>
      <c r="G104" s="7">
        <v>33000</v>
      </c>
      <c r="H104" s="7">
        <v>28000</v>
      </c>
      <c r="I104" s="7">
        <v>28000</v>
      </c>
      <c r="J104" s="7"/>
      <c r="K104" s="7">
        <v>33000</v>
      </c>
      <c r="L104" s="7">
        <v>33000</v>
      </c>
      <c r="M104" s="7">
        <v>33000</v>
      </c>
      <c r="N104" s="7"/>
      <c r="O104" s="7"/>
      <c r="P104" s="7">
        <v>35000</v>
      </c>
      <c r="Q104" s="31">
        <v>25000</v>
      </c>
      <c r="R104" s="7"/>
      <c r="S104" s="7">
        <v>25000</v>
      </c>
      <c r="T104" s="7">
        <v>25000</v>
      </c>
      <c r="U104" s="7">
        <v>26000</v>
      </c>
      <c r="V104" s="7">
        <v>26000</v>
      </c>
      <c r="W104" s="7">
        <v>26000</v>
      </c>
      <c r="X104" s="7">
        <v>41000</v>
      </c>
      <c r="Y104" s="7">
        <v>41000</v>
      </c>
      <c r="Z104" s="7">
        <v>41000</v>
      </c>
      <c r="AA104" s="31">
        <v>35000</v>
      </c>
      <c r="AB104" s="7">
        <v>35000</v>
      </c>
      <c r="AC104" s="7">
        <v>35000</v>
      </c>
      <c r="AD104" s="7">
        <v>31000</v>
      </c>
      <c r="AE104" s="7">
        <v>31000</v>
      </c>
      <c r="AF104" s="7">
        <v>39000</v>
      </c>
      <c r="AG104" s="7">
        <v>39000</v>
      </c>
      <c r="AH104" s="7">
        <v>39000</v>
      </c>
      <c r="AI104" s="7">
        <v>39000</v>
      </c>
      <c r="AJ104" s="31"/>
      <c r="AK104" s="7"/>
      <c r="AL104" s="7">
        <v>39000</v>
      </c>
      <c r="AM104" s="7">
        <v>39000</v>
      </c>
      <c r="AN104" s="7"/>
      <c r="AO104" s="7"/>
      <c r="AP104" s="7"/>
      <c r="AQ104" s="31"/>
      <c r="AR104" s="7">
        <v>35000</v>
      </c>
      <c r="AS104" s="7">
        <v>25000</v>
      </c>
      <c r="AT104" s="7">
        <v>26000</v>
      </c>
      <c r="AU104" s="7">
        <v>27000</v>
      </c>
      <c r="AV104" s="7">
        <v>27000</v>
      </c>
      <c r="AW104" s="7">
        <v>27000</v>
      </c>
      <c r="AX104" s="7">
        <v>27000</v>
      </c>
      <c r="AY104" s="7">
        <v>27000</v>
      </c>
      <c r="AZ104" s="7">
        <v>27000</v>
      </c>
      <c r="BA104" s="31"/>
      <c r="BB104" s="7">
        <v>31000</v>
      </c>
      <c r="BC104" s="7">
        <v>31000</v>
      </c>
      <c r="BD104" s="7">
        <v>31000</v>
      </c>
      <c r="BE104" s="7"/>
      <c r="BF104" s="7"/>
      <c r="BG104" s="7">
        <v>33000</v>
      </c>
      <c r="BH104" s="31">
        <v>33000</v>
      </c>
      <c r="BI104" s="7">
        <v>9000</v>
      </c>
      <c r="BJ104" s="7">
        <v>10100</v>
      </c>
      <c r="BK104" s="7">
        <v>9000</v>
      </c>
      <c r="BL104" s="7">
        <v>32800</v>
      </c>
      <c r="BM104" s="7">
        <v>31000</v>
      </c>
      <c r="BN104" s="7">
        <v>40000</v>
      </c>
      <c r="BO104" s="7"/>
      <c r="BP104" s="7">
        <v>29000</v>
      </c>
      <c r="BQ104" s="7">
        <v>29000</v>
      </c>
      <c r="BR104" s="7">
        <v>29000</v>
      </c>
      <c r="BS104" s="7">
        <v>29000</v>
      </c>
      <c r="BT104" s="7">
        <v>37000</v>
      </c>
      <c r="BU104" s="7">
        <v>37000</v>
      </c>
      <c r="BV104" s="7">
        <v>37000</v>
      </c>
      <c r="BW104" s="7">
        <v>26000</v>
      </c>
      <c r="BX104" s="7">
        <v>26000</v>
      </c>
      <c r="BY104" s="7"/>
    </row>
    <row r="105" spans="1:77" x14ac:dyDescent="0.2">
      <c r="A105">
        <v>104</v>
      </c>
      <c r="B105" t="s">
        <v>335</v>
      </c>
      <c r="C105" t="s">
        <v>387</v>
      </c>
      <c r="D105" s="6" t="s">
        <v>220</v>
      </c>
      <c r="E105" s="7">
        <v>5120</v>
      </c>
      <c r="F105" s="7">
        <v>4690</v>
      </c>
      <c r="G105" s="7">
        <v>3160</v>
      </c>
      <c r="H105" s="7">
        <v>3200</v>
      </c>
      <c r="I105" s="7">
        <v>3550</v>
      </c>
      <c r="J105" s="7"/>
      <c r="K105" s="7">
        <v>5000</v>
      </c>
      <c r="L105" s="7">
        <v>7180</v>
      </c>
      <c r="M105" s="7">
        <v>7300</v>
      </c>
      <c r="N105" s="7"/>
      <c r="O105" s="7"/>
      <c r="P105" s="7"/>
      <c r="Q105" s="31"/>
      <c r="R105" s="7"/>
      <c r="S105" s="7">
        <v>4536</v>
      </c>
      <c r="T105" s="7">
        <v>4005</v>
      </c>
      <c r="U105" s="7">
        <v>3890</v>
      </c>
      <c r="V105" s="7">
        <v>3307</v>
      </c>
      <c r="W105" s="7">
        <v>3574</v>
      </c>
      <c r="X105" s="7"/>
      <c r="Y105" s="7"/>
      <c r="Z105" s="7"/>
      <c r="AA105" s="31">
        <v>12880</v>
      </c>
      <c r="AB105" s="7">
        <v>12990</v>
      </c>
      <c r="AC105" s="7">
        <v>11370</v>
      </c>
      <c r="AD105" s="7">
        <v>5039</v>
      </c>
      <c r="AE105" s="7"/>
      <c r="AF105" s="7">
        <v>5015</v>
      </c>
      <c r="AG105" s="7">
        <v>5015</v>
      </c>
      <c r="AH105" s="7">
        <v>5395</v>
      </c>
      <c r="AI105" s="7">
        <v>5171</v>
      </c>
      <c r="AJ105" s="31"/>
      <c r="AK105" s="7"/>
      <c r="AL105" s="7"/>
      <c r="AM105" s="7"/>
      <c r="AN105" s="7"/>
      <c r="AO105" s="7"/>
      <c r="AP105" s="7"/>
      <c r="AQ105" s="31"/>
      <c r="AR105" s="7">
        <v>4881</v>
      </c>
      <c r="AS105" s="7"/>
      <c r="AT105" s="7">
        <v>4050</v>
      </c>
      <c r="AU105" s="7">
        <v>3980</v>
      </c>
      <c r="AV105" s="7">
        <v>4525</v>
      </c>
      <c r="AW105" s="7">
        <v>4077</v>
      </c>
      <c r="AX105" s="7">
        <v>4077</v>
      </c>
      <c r="AY105" s="7">
        <v>4027</v>
      </c>
      <c r="AZ105" s="7">
        <v>3924</v>
      </c>
      <c r="BA105" s="31"/>
      <c r="BB105" s="7">
        <v>9445</v>
      </c>
      <c r="BC105" s="7">
        <v>9743</v>
      </c>
      <c r="BD105" s="7">
        <v>8970</v>
      </c>
      <c r="BE105" s="7"/>
      <c r="BF105" s="7"/>
      <c r="BG105" s="7">
        <v>7938</v>
      </c>
      <c r="BH105" s="31"/>
      <c r="BI105" s="7"/>
      <c r="BJ105" s="7"/>
      <c r="BK105" s="7"/>
      <c r="BL105" s="7"/>
      <c r="BM105" s="7">
        <v>4600</v>
      </c>
      <c r="BN105" s="7">
        <v>3270</v>
      </c>
      <c r="BO105" s="7"/>
      <c r="BP105" s="7">
        <v>2150</v>
      </c>
      <c r="BQ105" s="7">
        <v>2237</v>
      </c>
      <c r="BR105" s="7">
        <v>2310</v>
      </c>
      <c r="BS105" s="7">
        <v>2380</v>
      </c>
      <c r="BT105" s="7"/>
      <c r="BU105" s="7"/>
      <c r="BV105" s="7">
        <v>1022</v>
      </c>
      <c r="BW105" s="7">
        <v>2391</v>
      </c>
      <c r="BX105" s="7">
        <v>2565</v>
      </c>
      <c r="BY105" s="7"/>
    </row>
    <row r="106" spans="1:77" x14ac:dyDescent="0.2">
      <c r="A106" s="57">
        <v>105</v>
      </c>
      <c r="B106" t="s">
        <v>336</v>
      </c>
      <c r="C106" t="s">
        <v>329</v>
      </c>
      <c r="D106" s="6" t="s">
        <v>217</v>
      </c>
      <c r="E106" s="7">
        <v>456</v>
      </c>
      <c r="F106" s="7">
        <v>458</v>
      </c>
      <c r="G106" s="7">
        <v>446</v>
      </c>
      <c r="H106" s="7">
        <v>448</v>
      </c>
      <c r="I106" s="7">
        <v>450</v>
      </c>
      <c r="J106" s="7">
        <v>470</v>
      </c>
      <c r="K106" s="7">
        <v>465</v>
      </c>
      <c r="L106" s="7">
        <v>475</v>
      </c>
      <c r="M106" s="7">
        <v>475</v>
      </c>
      <c r="N106" s="7"/>
      <c r="O106" s="7"/>
      <c r="P106" s="7"/>
      <c r="Q106" s="31">
        <v>478</v>
      </c>
      <c r="R106" s="7">
        <v>438</v>
      </c>
      <c r="S106" s="7">
        <v>467</v>
      </c>
      <c r="T106" s="7">
        <v>420</v>
      </c>
      <c r="U106" s="7">
        <v>429</v>
      </c>
      <c r="V106" s="7">
        <v>430</v>
      </c>
      <c r="W106" s="7">
        <v>429</v>
      </c>
      <c r="X106" s="7">
        <v>450</v>
      </c>
      <c r="Y106" s="7">
        <v>452</v>
      </c>
      <c r="Z106" s="7">
        <v>452</v>
      </c>
      <c r="AA106" s="31">
        <v>484</v>
      </c>
      <c r="AB106" s="7">
        <v>484</v>
      </c>
      <c r="AC106" s="7">
        <v>490</v>
      </c>
      <c r="AD106" s="7">
        <v>459</v>
      </c>
      <c r="AE106" s="7">
        <v>461</v>
      </c>
      <c r="AF106" s="7">
        <v>459</v>
      </c>
      <c r="AG106" s="7">
        <v>459</v>
      </c>
      <c r="AH106" s="7">
        <v>460</v>
      </c>
      <c r="AI106" s="7">
        <v>459</v>
      </c>
      <c r="AJ106" s="31"/>
      <c r="AK106" s="7"/>
      <c r="AL106" s="7">
        <v>476</v>
      </c>
      <c r="AM106" s="7">
        <v>476</v>
      </c>
      <c r="AN106" s="7"/>
      <c r="AO106" s="7"/>
      <c r="AP106" s="7"/>
      <c r="AQ106" s="31"/>
      <c r="AR106" s="7"/>
      <c r="AS106" s="7">
        <v>431</v>
      </c>
      <c r="AT106" s="7">
        <v>431</v>
      </c>
      <c r="AU106" s="7">
        <v>440</v>
      </c>
      <c r="AV106" s="7">
        <v>441</v>
      </c>
      <c r="AW106" s="7">
        <v>439</v>
      </c>
      <c r="AX106" s="7">
        <v>439</v>
      </c>
      <c r="AY106" s="7">
        <v>439</v>
      </c>
      <c r="AZ106" s="7">
        <v>439</v>
      </c>
      <c r="BA106" s="31">
        <v>437</v>
      </c>
      <c r="BB106" s="7">
        <v>490</v>
      </c>
      <c r="BC106" s="7">
        <v>490</v>
      </c>
      <c r="BD106" s="7">
        <v>536</v>
      </c>
      <c r="BE106" s="7"/>
      <c r="BF106" s="7"/>
      <c r="BG106" s="7">
        <v>483</v>
      </c>
      <c r="BH106" s="31">
        <v>442</v>
      </c>
      <c r="BI106" s="7">
        <v>486</v>
      </c>
      <c r="BJ106" s="7">
        <v>459</v>
      </c>
      <c r="BK106" s="7">
        <v>459</v>
      </c>
      <c r="BL106" s="7">
        <v>432</v>
      </c>
      <c r="BM106" s="7">
        <v>459</v>
      </c>
      <c r="BN106" s="7"/>
      <c r="BO106" s="7"/>
      <c r="BP106" s="7">
        <v>356</v>
      </c>
      <c r="BQ106" s="7">
        <v>356</v>
      </c>
      <c r="BR106" s="7">
        <v>371</v>
      </c>
      <c r="BS106" s="7">
        <v>371</v>
      </c>
      <c r="BT106" s="7">
        <v>424</v>
      </c>
      <c r="BU106" s="7">
        <v>424</v>
      </c>
      <c r="BV106" s="7">
        <v>367</v>
      </c>
      <c r="BW106" s="7">
        <v>401</v>
      </c>
      <c r="BX106" s="7">
        <v>414</v>
      </c>
      <c r="BY106" s="7"/>
    </row>
    <row r="107" spans="1:77" x14ac:dyDescent="0.2">
      <c r="A107">
        <v>106</v>
      </c>
      <c r="B107" t="s">
        <v>336</v>
      </c>
      <c r="C107" t="s">
        <v>386</v>
      </c>
      <c r="D107" s="6" t="s">
        <v>219</v>
      </c>
      <c r="E107" s="7">
        <v>35000</v>
      </c>
      <c r="F107" s="7">
        <v>37000</v>
      </c>
      <c r="G107" s="7">
        <v>37000</v>
      </c>
      <c r="H107" s="7">
        <v>37000</v>
      </c>
      <c r="I107" s="7">
        <v>37000</v>
      </c>
      <c r="J107" s="7">
        <v>39000</v>
      </c>
      <c r="K107" s="7">
        <v>39000</v>
      </c>
      <c r="L107" s="7">
        <v>39000</v>
      </c>
      <c r="M107" s="7">
        <v>39000</v>
      </c>
      <c r="N107" s="7"/>
      <c r="O107" s="7"/>
      <c r="P107" s="7"/>
      <c r="Q107" s="31"/>
      <c r="R107" s="7">
        <v>35000</v>
      </c>
      <c r="S107" s="7">
        <v>33000</v>
      </c>
      <c r="T107" s="7">
        <v>35000</v>
      </c>
      <c r="U107" s="7">
        <v>35000</v>
      </c>
      <c r="V107" s="7">
        <v>35000</v>
      </c>
      <c r="W107" s="7">
        <v>35000</v>
      </c>
      <c r="X107" s="7">
        <v>39000</v>
      </c>
      <c r="Y107" s="7">
        <v>39000</v>
      </c>
      <c r="Z107" s="7">
        <v>39000</v>
      </c>
      <c r="AA107" s="31">
        <v>35000</v>
      </c>
      <c r="AB107" s="7">
        <v>35000</v>
      </c>
      <c r="AC107" s="7">
        <v>35000</v>
      </c>
      <c r="AD107" s="7">
        <v>39000</v>
      </c>
      <c r="AE107" s="7">
        <v>39000</v>
      </c>
      <c r="AF107" s="7">
        <v>39000</v>
      </c>
      <c r="AG107" s="7">
        <v>39000</v>
      </c>
      <c r="AH107" s="7">
        <v>39000</v>
      </c>
      <c r="AI107" s="7">
        <v>39000</v>
      </c>
      <c r="AJ107" s="31"/>
      <c r="AK107" s="7"/>
      <c r="AL107" s="7">
        <v>39000</v>
      </c>
      <c r="AM107" s="7">
        <v>39000</v>
      </c>
      <c r="AN107" s="7"/>
      <c r="AO107" s="7"/>
      <c r="AP107" s="7"/>
      <c r="AQ107" s="31"/>
      <c r="AR107" s="7"/>
      <c r="AS107" s="7">
        <v>35000</v>
      </c>
      <c r="AT107" s="7">
        <v>35000</v>
      </c>
      <c r="AU107" s="7">
        <v>35000</v>
      </c>
      <c r="AV107" s="7">
        <v>35000</v>
      </c>
      <c r="AW107" s="7">
        <v>35000</v>
      </c>
      <c r="AX107" s="7">
        <v>35000</v>
      </c>
      <c r="AY107" s="7">
        <v>35000</v>
      </c>
      <c r="AZ107" s="7">
        <v>35000</v>
      </c>
      <c r="BA107" s="31">
        <v>35000</v>
      </c>
      <c r="BB107" s="7">
        <v>31000</v>
      </c>
      <c r="BC107" s="7">
        <v>31000</v>
      </c>
      <c r="BD107" s="7">
        <v>31000</v>
      </c>
      <c r="BE107" s="7"/>
      <c r="BF107" s="7"/>
      <c r="BG107" s="7">
        <v>33000</v>
      </c>
      <c r="BH107" s="31">
        <v>39400</v>
      </c>
      <c r="BI107" s="7">
        <v>11000</v>
      </c>
      <c r="BJ107" s="7">
        <v>12100</v>
      </c>
      <c r="BK107" s="7">
        <v>12000</v>
      </c>
      <c r="BL107" s="7">
        <v>36100</v>
      </c>
      <c r="BM107" s="7">
        <v>36000</v>
      </c>
      <c r="BN107" s="7"/>
      <c r="BO107" s="7">
        <v>36500</v>
      </c>
      <c r="BP107" s="7">
        <v>29000</v>
      </c>
      <c r="BQ107" s="7">
        <v>29000</v>
      </c>
      <c r="BR107" s="7">
        <v>29000</v>
      </c>
      <c r="BS107" s="7">
        <v>29000</v>
      </c>
      <c r="BT107" s="7">
        <v>37000</v>
      </c>
      <c r="BU107" s="7">
        <v>37000</v>
      </c>
      <c r="BV107" s="7">
        <v>32000</v>
      </c>
      <c r="BW107" s="7">
        <v>35000</v>
      </c>
      <c r="BX107" s="7">
        <v>35000</v>
      </c>
      <c r="BY107" s="7"/>
    </row>
    <row r="108" spans="1:77" x14ac:dyDescent="0.2">
      <c r="A108">
        <v>107</v>
      </c>
      <c r="B108" t="s">
        <v>336</v>
      </c>
      <c r="C108" t="s">
        <v>387</v>
      </c>
      <c r="D108" s="6" t="s">
        <v>220</v>
      </c>
      <c r="E108" s="7">
        <v>4300</v>
      </c>
      <c r="F108" s="7">
        <v>3730</v>
      </c>
      <c r="G108" s="7">
        <v>1980</v>
      </c>
      <c r="H108" s="7">
        <v>2100</v>
      </c>
      <c r="I108" s="7">
        <v>2100</v>
      </c>
      <c r="J108" s="7"/>
      <c r="K108" s="7">
        <v>4700</v>
      </c>
      <c r="L108" s="7">
        <v>5400</v>
      </c>
      <c r="M108" s="7">
        <v>5700</v>
      </c>
      <c r="N108" s="7"/>
      <c r="O108" s="7"/>
      <c r="P108" s="7"/>
      <c r="Q108" s="31"/>
      <c r="R108" s="7"/>
      <c r="S108" s="7">
        <v>4309</v>
      </c>
      <c r="T108" s="7">
        <v>2827</v>
      </c>
      <c r="U108" s="7">
        <v>2250</v>
      </c>
      <c r="V108" s="7">
        <v>2377</v>
      </c>
      <c r="W108" s="7">
        <v>2100</v>
      </c>
      <c r="X108" s="7">
        <v>1932</v>
      </c>
      <c r="Y108" s="7">
        <v>2070</v>
      </c>
      <c r="Z108" s="7">
        <v>2186.84</v>
      </c>
      <c r="AA108" s="31">
        <v>10660</v>
      </c>
      <c r="AB108" s="7">
        <v>10700</v>
      </c>
      <c r="AC108" s="7">
        <v>9950</v>
      </c>
      <c r="AD108" s="7">
        <v>3470</v>
      </c>
      <c r="AE108" s="7">
        <v>3098</v>
      </c>
      <c r="AF108" s="7">
        <v>3770</v>
      </c>
      <c r="AG108" s="7">
        <v>3770</v>
      </c>
      <c r="AH108" s="7">
        <v>3855</v>
      </c>
      <c r="AI108" s="7">
        <v>3815</v>
      </c>
      <c r="AJ108" s="31"/>
      <c r="AK108" s="7"/>
      <c r="AL108" s="7"/>
      <c r="AM108" s="7"/>
      <c r="AN108" s="7"/>
      <c r="AO108" s="7"/>
      <c r="AP108" s="7"/>
      <c r="AQ108" s="31"/>
      <c r="AR108" s="7"/>
      <c r="AS108" s="7"/>
      <c r="AT108" s="7">
        <v>2100</v>
      </c>
      <c r="AU108" s="7">
        <v>2280</v>
      </c>
      <c r="AV108" s="7">
        <v>2650</v>
      </c>
      <c r="AW108" s="7">
        <v>2560</v>
      </c>
      <c r="AX108" s="7">
        <v>2560</v>
      </c>
      <c r="AY108" s="7">
        <v>2518</v>
      </c>
      <c r="AZ108" s="7">
        <v>2458</v>
      </c>
      <c r="BA108" s="31"/>
      <c r="BB108" s="7">
        <v>6920</v>
      </c>
      <c r="BC108" s="7">
        <v>7313</v>
      </c>
      <c r="BD108" s="7">
        <v>7060</v>
      </c>
      <c r="BE108" s="7"/>
      <c r="BF108" s="7"/>
      <c r="BG108" s="7">
        <v>6895</v>
      </c>
      <c r="BH108" s="31"/>
      <c r="BI108" s="7"/>
      <c r="BJ108" s="7"/>
      <c r="BK108" s="7"/>
      <c r="BL108" s="7"/>
      <c r="BM108" s="7">
        <v>3650</v>
      </c>
      <c r="BN108" s="7"/>
      <c r="BO108" s="7"/>
      <c r="BP108" s="7">
        <v>1635</v>
      </c>
      <c r="BQ108" s="7">
        <v>1744</v>
      </c>
      <c r="BR108" s="7">
        <v>1944</v>
      </c>
      <c r="BS108" s="7">
        <v>2028</v>
      </c>
      <c r="BT108" s="7"/>
      <c r="BU108" s="7"/>
      <c r="BV108" s="7">
        <v>880</v>
      </c>
      <c r="BW108" s="7">
        <v>1475</v>
      </c>
      <c r="BX108" s="7">
        <v>1716</v>
      </c>
      <c r="BY108" s="7"/>
    </row>
    <row r="109" spans="1:77" x14ac:dyDescent="0.2">
      <c r="A109" s="57">
        <v>108</v>
      </c>
      <c r="B109" t="s">
        <v>337</v>
      </c>
      <c r="C109" t="s">
        <v>388</v>
      </c>
      <c r="D109" s="6" t="s">
        <v>137</v>
      </c>
      <c r="E109" s="7">
        <v>3283</v>
      </c>
      <c r="F109" s="7">
        <v>3645</v>
      </c>
      <c r="G109" s="7">
        <v>1355</v>
      </c>
      <c r="H109" s="7">
        <v>637</v>
      </c>
      <c r="I109" s="7">
        <v>1955</v>
      </c>
      <c r="J109" s="7">
        <v>4210</v>
      </c>
      <c r="K109" s="7">
        <v>3888</v>
      </c>
      <c r="L109" s="7">
        <v>6393</v>
      </c>
      <c r="M109" s="7">
        <v>6371</v>
      </c>
      <c r="N109" s="7">
        <v>7050</v>
      </c>
      <c r="O109" s="7">
        <v>5700</v>
      </c>
      <c r="P109" s="7">
        <v>6200</v>
      </c>
      <c r="Q109" s="31">
        <v>3150</v>
      </c>
      <c r="R109" s="7"/>
      <c r="S109" s="7">
        <v>2140</v>
      </c>
      <c r="T109" s="7">
        <v>1549</v>
      </c>
      <c r="U109" s="7">
        <v>1578</v>
      </c>
      <c r="V109" s="7">
        <v>1950</v>
      </c>
      <c r="W109" s="7">
        <v>1360</v>
      </c>
      <c r="X109" s="7"/>
      <c r="Y109" s="7"/>
      <c r="Z109" s="7"/>
      <c r="AA109" s="31">
        <v>4427</v>
      </c>
      <c r="AB109" s="7">
        <v>5930</v>
      </c>
      <c r="AC109" s="7">
        <v>6857</v>
      </c>
      <c r="AD109" s="7">
        <v>3812</v>
      </c>
      <c r="AE109" s="7">
        <v>2925</v>
      </c>
      <c r="AF109" s="7">
        <v>3150</v>
      </c>
      <c r="AG109" s="7">
        <v>5050</v>
      </c>
      <c r="AH109" s="7">
        <v>3221</v>
      </c>
      <c r="AI109" s="7">
        <v>3500</v>
      </c>
      <c r="AJ109" s="31"/>
      <c r="AK109" s="7"/>
      <c r="AL109" s="7"/>
      <c r="AM109" s="7"/>
      <c r="AN109" s="7"/>
      <c r="AO109" s="7"/>
      <c r="AP109" s="7"/>
      <c r="AQ109" s="56"/>
      <c r="AR109" s="7">
        <v>4190</v>
      </c>
      <c r="AS109" s="7"/>
      <c r="AT109" s="7">
        <v>1546</v>
      </c>
      <c r="AU109" s="7">
        <v>1423</v>
      </c>
      <c r="AV109" s="7">
        <v>1361</v>
      </c>
      <c r="AW109" s="7">
        <v>1385</v>
      </c>
      <c r="AX109" s="7">
        <v>1860</v>
      </c>
      <c r="AY109" s="7">
        <v>2369</v>
      </c>
      <c r="AZ109" s="7">
        <v>1863</v>
      </c>
      <c r="BA109" s="56"/>
      <c r="BB109" s="7">
        <v>3300</v>
      </c>
      <c r="BC109" s="7">
        <v>4000</v>
      </c>
      <c r="BD109" s="7">
        <v>5994</v>
      </c>
      <c r="BE109" s="7">
        <v>8000</v>
      </c>
      <c r="BF109" s="7">
        <v>7200</v>
      </c>
      <c r="BG109" s="7"/>
      <c r="BH109" s="31">
        <v>4160</v>
      </c>
      <c r="BI109" s="7">
        <v>1944</v>
      </c>
      <c r="BJ109" s="7">
        <v>4050</v>
      </c>
      <c r="BK109" s="7"/>
      <c r="BL109" s="7">
        <v>1020</v>
      </c>
      <c r="BM109" s="7">
        <v>2019</v>
      </c>
      <c r="BN109" s="7">
        <v>1565</v>
      </c>
      <c r="BO109" s="7">
        <v>1080</v>
      </c>
      <c r="BP109" s="7">
        <v>1105</v>
      </c>
      <c r="BQ109" s="7">
        <v>1148</v>
      </c>
      <c r="BR109" s="7">
        <v>1166</v>
      </c>
      <c r="BS109" s="7">
        <v>1470</v>
      </c>
      <c r="BT109" s="7"/>
      <c r="BU109" s="7"/>
      <c r="BV109" s="7">
        <v>850</v>
      </c>
      <c r="BW109" s="7">
        <v>1085</v>
      </c>
      <c r="BX109" s="7">
        <v>1290</v>
      </c>
      <c r="BY109" s="7"/>
    </row>
    <row r="110" spans="1:77" x14ac:dyDescent="0.2">
      <c r="A110">
        <v>109</v>
      </c>
      <c r="B110" t="s">
        <v>337</v>
      </c>
      <c r="C110" t="s">
        <v>388</v>
      </c>
      <c r="D110" s="6" t="s">
        <v>222</v>
      </c>
      <c r="E110" s="7">
        <v>4000</v>
      </c>
      <c r="F110" s="7">
        <v>4300</v>
      </c>
      <c r="G110" s="7">
        <v>1900</v>
      </c>
      <c r="H110" s="7">
        <v>2700</v>
      </c>
      <c r="I110" s="7">
        <v>2700</v>
      </c>
      <c r="J110" s="7">
        <v>6370</v>
      </c>
      <c r="K110" s="7">
        <v>4500</v>
      </c>
      <c r="L110" s="7">
        <v>7350</v>
      </c>
      <c r="M110" s="7">
        <v>7150</v>
      </c>
      <c r="N110" s="7">
        <v>8500</v>
      </c>
      <c r="O110" s="7">
        <v>7500</v>
      </c>
      <c r="P110" s="7">
        <v>7650</v>
      </c>
      <c r="Q110" s="31"/>
      <c r="R110" s="7">
        <v>1375</v>
      </c>
      <c r="S110" s="7">
        <v>2400</v>
      </c>
      <c r="T110" s="7">
        <v>1900</v>
      </c>
      <c r="U110" s="7">
        <v>2850</v>
      </c>
      <c r="V110" s="7">
        <v>2700</v>
      </c>
      <c r="W110" s="7">
        <v>1700</v>
      </c>
      <c r="X110" s="7">
        <v>3191</v>
      </c>
      <c r="Y110" s="7">
        <v>3197</v>
      </c>
      <c r="Z110" s="7">
        <v>2897</v>
      </c>
      <c r="AA110" s="31">
        <v>5000</v>
      </c>
      <c r="AB110" s="7">
        <v>6500</v>
      </c>
      <c r="AC110" s="7">
        <v>7100</v>
      </c>
      <c r="AD110" s="7">
        <v>4000</v>
      </c>
      <c r="AE110" s="7"/>
      <c r="AF110" s="7">
        <v>3220</v>
      </c>
      <c r="AG110" s="7">
        <v>6805</v>
      </c>
      <c r="AH110" s="7">
        <v>4020</v>
      </c>
      <c r="AI110" s="7">
        <v>5760</v>
      </c>
      <c r="AJ110" s="31">
        <v>7625</v>
      </c>
      <c r="AK110" s="7">
        <v>8420</v>
      </c>
      <c r="AL110" s="7">
        <v>4820</v>
      </c>
      <c r="AM110" s="7">
        <v>7380</v>
      </c>
      <c r="AN110" s="7">
        <v>7455</v>
      </c>
      <c r="AO110" s="7">
        <v>7970</v>
      </c>
      <c r="AP110" s="7">
        <v>5604</v>
      </c>
      <c r="AQ110" s="31">
        <v>3907</v>
      </c>
      <c r="AR110" s="7"/>
      <c r="AS110" s="7">
        <v>1311</v>
      </c>
      <c r="AT110" s="7">
        <v>1725</v>
      </c>
      <c r="AU110" s="7">
        <v>1685</v>
      </c>
      <c r="AV110" s="7">
        <v>1500</v>
      </c>
      <c r="AW110" s="7">
        <v>1564</v>
      </c>
      <c r="AX110" s="7">
        <v>2050</v>
      </c>
      <c r="AY110" s="7">
        <v>2502</v>
      </c>
      <c r="AZ110" s="7">
        <v>2372</v>
      </c>
      <c r="BA110" s="31">
        <v>2275</v>
      </c>
      <c r="BB110" s="7">
        <v>4000</v>
      </c>
      <c r="BC110" s="7">
        <v>5373</v>
      </c>
      <c r="BD110" s="7">
        <v>6787</v>
      </c>
      <c r="BE110" s="7"/>
      <c r="BF110" s="7"/>
      <c r="BG110" s="7">
        <v>3455</v>
      </c>
      <c r="BH110" s="31"/>
      <c r="BI110" s="7"/>
      <c r="BJ110" s="7">
        <v>4860</v>
      </c>
      <c r="BK110" s="7">
        <v>6195</v>
      </c>
      <c r="BL110" s="7">
        <v>1550</v>
      </c>
      <c r="BM110" s="7">
        <v>2805</v>
      </c>
      <c r="BN110" s="7"/>
      <c r="BO110" s="7"/>
      <c r="BP110" s="7">
        <v>1952</v>
      </c>
      <c r="BQ110" s="7">
        <v>1782</v>
      </c>
      <c r="BR110" s="7">
        <v>1671</v>
      </c>
      <c r="BS110" s="7">
        <v>1794</v>
      </c>
      <c r="BT110" s="7">
        <v>980</v>
      </c>
      <c r="BU110" s="7">
        <v>1620</v>
      </c>
      <c r="BV110" s="7">
        <v>1390</v>
      </c>
      <c r="BW110" s="7">
        <v>1080</v>
      </c>
      <c r="BX110" s="7">
        <v>1290</v>
      </c>
      <c r="BY110" s="7">
        <v>1700</v>
      </c>
    </row>
    <row r="111" spans="1:77" x14ac:dyDescent="0.2">
      <c r="A111">
        <v>110</v>
      </c>
      <c r="B111" t="s">
        <v>337</v>
      </c>
      <c r="C111" t="s">
        <v>388</v>
      </c>
      <c r="D111" s="6" t="s">
        <v>223</v>
      </c>
      <c r="E111" s="7">
        <v>4698</v>
      </c>
      <c r="F111" s="7">
        <v>5076</v>
      </c>
      <c r="G111" s="7">
        <v>4158</v>
      </c>
      <c r="H111" s="7">
        <v>3672</v>
      </c>
      <c r="I111" s="7">
        <v>2602</v>
      </c>
      <c r="J111" s="7"/>
      <c r="K111" s="7">
        <v>7046</v>
      </c>
      <c r="L111" s="7">
        <v>8834</v>
      </c>
      <c r="M111" s="7">
        <v>8089</v>
      </c>
      <c r="N111" s="7">
        <v>9000</v>
      </c>
      <c r="O111" s="7">
        <v>7800</v>
      </c>
      <c r="P111" s="7" t="s">
        <v>52</v>
      </c>
      <c r="Q111" s="31">
        <v>5000</v>
      </c>
      <c r="R111" s="7"/>
      <c r="S111" s="7"/>
      <c r="T111" s="7">
        <v>2887</v>
      </c>
      <c r="U111" s="7">
        <v>3187</v>
      </c>
      <c r="V111" s="7">
        <v>2830</v>
      </c>
      <c r="W111" s="7">
        <v>3450</v>
      </c>
      <c r="X111" s="7">
        <v>3229</v>
      </c>
      <c r="Y111" s="7">
        <v>3245</v>
      </c>
      <c r="Z111" s="7">
        <v>2927</v>
      </c>
      <c r="AA111" s="31">
        <v>7030</v>
      </c>
      <c r="AB111" s="7">
        <v>7392</v>
      </c>
      <c r="AC111" s="7">
        <v>8310</v>
      </c>
      <c r="AD111" s="7">
        <v>4265</v>
      </c>
      <c r="AE111" s="7">
        <v>3980</v>
      </c>
      <c r="AF111" s="7">
        <v>4800</v>
      </c>
      <c r="AG111" s="7">
        <v>6500</v>
      </c>
      <c r="AH111" s="7">
        <v>5354</v>
      </c>
      <c r="AI111" s="7">
        <v>6100</v>
      </c>
      <c r="AJ111" s="31"/>
      <c r="AK111" s="7"/>
      <c r="AL111" s="7"/>
      <c r="AM111" s="7"/>
      <c r="AN111" s="7"/>
      <c r="AO111" s="7"/>
      <c r="AP111" s="7"/>
      <c r="AQ111" s="31"/>
      <c r="AR111" s="7"/>
      <c r="AS111" s="7"/>
      <c r="AT111" s="7">
        <v>1922</v>
      </c>
      <c r="AU111" s="7">
        <v>1790</v>
      </c>
      <c r="AV111" s="7">
        <v>1914</v>
      </c>
      <c r="AW111" s="7">
        <v>2851</v>
      </c>
      <c r="AX111" s="7">
        <v>2668</v>
      </c>
      <c r="AY111" s="7">
        <v>3147</v>
      </c>
      <c r="AZ111" s="7">
        <v>2958</v>
      </c>
      <c r="BA111" s="31">
        <v>2267</v>
      </c>
      <c r="BB111" s="7">
        <v>5750</v>
      </c>
      <c r="BC111" s="7">
        <v>6400</v>
      </c>
      <c r="BD111" s="7">
        <v>8234</v>
      </c>
      <c r="BE111" s="7"/>
      <c r="BF111" s="7"/>
      <c r="BG111" s="7">
        <v>4685</v>
      </c>
      <c r="BH111" s="31">
        <v>4963</v>
      </c>
      <c r="BI111" s="7">
        <v>2480</v>
      </c>
      <c r="BJ111" s="7">
        <v>5940</v>
      </c>
      <c r="BK111" s="7"/>
      <c r="BL111" s="7"/>
      <c r="BM111" s="7">
        <v>3564</v>
      </c>
      <c r="BN111" s="7">
        <v>2079</v>
      </c>
      <c r="BO111" s="7">
        <v>1566</v>
      </c>
      <c r="BP111" s="7">
        <v>1613</v>
      </c>
      <c r="BQ111" s="7">
        <v>1454</v>
      </c>
      <c r="BR111" s="7">
        <v>1138</v>
      </c>
      <c r="BS111" s="7">
        <v>1328</v>
      </c>
      <c r="BT111" s="7"/>
      <c r="BU111" s="7"/>
      <c r="BV111" s="7">
        <v>1640</v>
      </c>
      <c r="BW111" s="7"/>
      <c r="BX111" s="7"/>
      <c r="BY111" s="7"/>
    </row>
    <row r="112" spans="1:77" x14ac:dyDescent="0.2">
      <c r="A112" s="57">
        <v>111</v>
      </c>
      <c r="B112" t="s">
        <v>337</v>
      </c>
      <c r="C112" t="s">
        <v>388</v>
      </c>
      <c r="D112" s="6" t="s">
        <v>224</v>
      </c>
      <c r="E112" s="7"/>
      <c r="F112" s="7"/>
      <c r="G112" s="7"/>
      <c r="H112" s="7"/>
      <c r="I112" s="7"/>
      <c r="J112" s="7"/>
      <c r="K112" s="7"/>
      <c r="L112" s="7"/>
      <c r="M112" s="7"/>
      <c r="N112" s="7">
        <v>9800</v>
      </c>
      <c r="O112" s="7">
        <v>8800</v>
      </c>
      <c r="P112" s="7">
        <v>10300</v>
      </c>
      <c r="Q112" s="31"/>
      <c r="R112" s="7"/>
      <c r="S112" s="7"/>
      <c r="T112" s="7"/>
      <c r="U112" s="7"/>
      <c r="V112" s="7"/>
      <c r="W112" s="7"/>
      <c r="X112" s="7"/>
      <c r="Y112" s="7"/>
      <c r="Z112" s="7"/>
      <c r="AA112" s="31"/>
      <c r="AB112" s="7"/>
      <c r="AC112" s="7"/>
      <c r="AD112" s="7"/>
      <c r="AE112" s="7"/>
      <c r="AF112" s="7"/>
      <c r="AG112" s="7"/>
      <c r="AH112" s="7"/>
      <c r="AI112" s="7"/>
      <c r="AJ112" s="31"/>
      <c r="AK112" s="7"/>
      <c r="AL112" s="7"/>
      <c r="AM112" s="7"/>
      <c r="AN112" s="7"/>
      <c r="AO112" s="7"/>
      <c r="AP112" s="7"/>
      <c r="AQ112" s="31">
        <v>6686</v>
      </c>
      <c r="AR112" s="7"/>
      <c r="AS112" s="7"/>
      <c r="AT112" s="7"/>
      <c r="AU112" s="7"/>
      <c r="AV112" s="7"/>
      <c r="AW112" s="7"/>
      <c r="AX112" s="7"/>
      <c r="AY112" s="7"/>
      <c r="AZ112" s="7"/>
      <c r="BA112" s="31"/>
      <c r="BB112" s="7"/>
      <c r="BC112" s="7"/>
      <c r="BD112" s="7"/>
      <c r="BE112" s="7"/>
      <c r="BF112" s="7"/>
      <c r="BG112" s="7"/>
      <c r="BH112" s="31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</row>
    <row r="113" spans="1:77" ht="14.25" x14ac:dyDescent="0.25">
      <c r="A113">
        <v>112</v>
      </c>
      <c r="B113" t="s">
        <v>338</v>
      </c>
      <c r="D113" s="26" t="s">
        <v>225</v>
      </c>
      <c r="E113" s="11">
        <v>2160.20751531929</v>
      </c>
      <c r="F113" s="11">
        <v>2227.232876570934</v>
      </c>
      <c r="G113" s="11">
        <v>1726.6886669359976</v>
      </c>
      <c r="H113" s="11">
        <v>1962.2689391324059</v>
      </c>
      <c r="I113" s="11">
        <v>2211.4755827502959</v>
      </c>
      <c r="J113" s="11">
        <v>2269.2143673048117</v>
      </c>
      <c r="K113" s="11">
        <v>2150.3335348023402</v>
      </c>
      <c r="L113" s="11">
        <v>2445.0371007275025</v>
      </c>
      <c r="M113" s="11">
        <v>2529.9667581791591</v>
      </c>
      <c r="N113" s="11">
        <v>2865.7069057700328</v>
      </c>
      <c r="O113" s="11">
        <v>2857.6263398153101</v>
      </c>
      <c r="P113" s="11"/>
      <c r="Q113" s="35">
        <v>2360.5290863850137</v>
      </c>
      <c r="R113" s="11">
        <v>1811.4260004495745</v>
      </c>
      <c r="S113" s="11">
        <v>2356.8231048553994</v>
      </c>
      <c r="T113" s="11">
        <v>1845.4805138683219</v>
      </c>
      <c r="U113" s="11">
        <v>1852.5410498803938</v>
      </c>
      <c r="V113" s="11">
        <v>2090.5632440064242</v>
      </c>
      <c r="W113" s="11">
        <v>1701.593687198397</v>
      </c>
      <c r="X113" s="11"/>
      <c r="Y113" s="11"/>
      <c r="Z113" s="11"/>
      <c r="AA113" s="35">
        <v>2535.3387197687775</v>
      </c>
      <c r="AB113" s="11">
        <v>2815.8920086345624</v>
      </c>
      <c r="AC113" s="11">
        <v>3117.5055096199144</v>
      </c>
      <c r="AD113" s="11">
        <v>2185.596295057152</v>
      </c>
      <c r="AE113" s="11">
        <v>2330.9556308626511</v>
      </c>
      <c r="AF113" s="11">
        <v>1970.8670317847457</v>
      </c>
      <c r="AG113" s="11">
        <v>2551.9870196786273</v>
      </c>
      <c r="AH113" s="11">
        <v>2192.5799139629821</v>
      </c>
      <c r="AI113" s="11">
        <v>2520.3979689277598</v>
      </c>
      <c r="AJ113" s="35"/>
      <c r="AK113" s="11"/>
      <c r="AL113" s="11"/>
      <c r="AM113" s="11"/>
      <c r="AN113" s="11"/>
      <c r="AO113" s="11"/>
      <c r="AP113" s="11"/>
      <c r="AQ113" s="35"/>
      <c r="AR113" s="7"/>
      <c r="AS113" s="29">
        <v>1331.7657828609686</v>
      </c>
      <c r="AT113" s="29">
        <v>1657.8527909453248</v>
      </c>
      <c r="AU113" s="29">
        <v>1839.4410356785932</v>
      </c>
      <c r="AV113" s="29">
        <v>1822.8785373159758</v>
      </c>
      <c r="AW113" s="29">
        <v>1857.249807121118</v>
      </c>
      <c r="AX113" s="29">
        <v>1980.187572345402</v>
      </c>
      <c r="AY113" s="29">
        <v>2125.2078045869716</v>
      </c>
      <c r="AZ113" s="29">
        <v>1857.249807121118</v>
      </c>
      <c r="BA113" s="35"/>
      <c r="BB113" s="29">
        <v>2176.1015427124116</v>
      </c>
      <c r="BC113" s="29">
        <v>2988.7476777211855</v>
      </c>
      <c r="BD113" s="29">
        <v>2868.8391620939674</v>
      </c>
      <c r="BE113" s="29"/>
      <c r="BF113" s="29"/>
      <c r="BG113" s="29">
        <v>2483.3124710331954</v>
      </c>
      <c r="BH113" s="36">
        <v>2507.8142972449691</v>
      </c>
      <c r="BI113" s="3">
        <v>2234.1002948923074</v>
      </c>
      <c r="BJ113" s="3">
        <v>2320.0272293112421</v>
      </c>
      <c r="BK113" s="7"/>
      <c r="BL113" s="7"/>
      <c r="BM113" s="3">
        <v>1755.1007907751484</v>
      </c>
      <c r="BN113" s="7"/>
      <c r="BO113" s="7"/>
      <c r="BP113" s="29">
        <v>1513.3672254904579</v>
      </c>
      <c r="BQ113" s="29">
        <v>1561.7374348665855</v>
      </c>
      <c r="BR113" s="29">
        <v>1598.415003115934</v>
      </c>
      <c r="BS113" s="29">
        <v>1664.0141717005677</v>
      </c>
      <c r="BT113" s="29">
        <v>1938.7482725522907</v>
      </c>
      <c r="BU113" s="29">
        <v>1981.7305722429116</v>
      </c>
      <c r="BV113" s="29">
        <v>1563.2269031722808</v>
      </c>
      <c r="BW113" s="29">
        <v>1466.6283434436602</v>
      </c>
      <c r="BX113" s="29">
        <v>1745.8620987487063</v>
      </c>
      <c r="BY113" s="29"/>
    </row>
    <row r="114" spans="1:77" ht="14.25" x14ac:dyDescent="0.25">
      <c r="A114">
        <v>113</v>
      </c>
      <c r="B114" t="s">
        <v>338</v>
      </c>
      <c r="D114" s="27" t="s">
        <v>226</v>
      </c>
      <c r="E114" s="11">
        <v>2678.2475730198375</v>
      </c>
      <c r="F114" s="11">
        <v>2702.7687895455483</v>
      </c>
      <c r="G114" s="11">
        <v>2071.3946089232991</v>
      </c>
      <c r="H114" s="11">
        <v>2423.8462531695791</v>
      </c>
      <c r="I114" s="11">
        <v>2590.286477123439</v>
      </c>
      <c r="J114" s="11">
        <v>3146.3400187385346</v>
      </c>
      <c r="K114" s="11">
        <v>2906.7541044895474</v>
      </c>
      <c r="L114" s="11">
        <v>4224.1347937749661</v>
      </c>
      <c r="M114" s="11">
        <v>4242.6885329723509</v>
      </c>
      <c r="N114" s="11">
        <v>4144.9073342317888</v>
      </c>
      <c r="O114" s="11">
        <v>3912.5380029549788</v>
      </c>
      <c r="P114" s="11"/>
      <c r="Q114" s="35">
        <v>3947.8722116614472</v>
      </c>
      <c r="R114" s="11">
        <v>1788.0367078823838</v>
      </c>
      <c r="S114" s="11">
        <v>3918.9643317701507</v>
      </c>
      <c r="T114" s="11">
        <v>2537.7092115448668</v>
      </c>
      <c r="U114" s="11">
        <v>2196.6436465783827</v>
      </c>
      <c r="V114" s="11">
        <v>2506.931908220562</v>
      </c>
      <c r="W114" s="11">
        <v>2024.2698950156198</v>
      </c>
      <c r="X114" s="11"/>
      <c r="Y114" s="11"/>
      <c r="Z114" s="11"/>
      <c r="AA114" s="35">
        <v>3859.8232049185958</v>
      </c>
      <c r="AB114" s="11">
        <v>4212.5582249020663</v>
      </c>
      <c r="AC114" s="11">
        <v>4579.9039267633088</v>
      </c>
      <c r="AD114" s="11">
        <v>2474.5851314007223</v>
      </c>
      <c r="AE114" s="11">
        <v>2778.6028923245672</v>
      </c>
      <c r="AF114" s="11">
        <v>2347.5310780994428</v>
      </c>
      <c r="AG114" s="11">
        <v>3249.9200993772833</v>
      </c>
      <c r="AH114" s="11">
        <v>2868.9680150309164</v>
      </c>
      <c r="AI114" s="11">
        <v>3123.5097912678821</v>
      </c>
      <c r="AJ114" s="35"/>
      <c r="AK114" s="11"/>
      <c r="AL114" s="11"/>
      <c r="AM114" s="11"/>
      <c r="AN114" s="11"/>
      <c r="AO114" s="11"/>
      <c r="AP114" s="11"/>
      <c r="AQ114" s="35"/>
      <c r="AR114" s="7"/>
      <c r="AS114" s="29">
        <v>1609.5069352306955</v>
      </c>
      <c r="AT114" s="29">
        <v>2448.5802526475218</v>
      </c>
      <c r="AU114" s="29">
        <v>2579.9136723958159</v>
      </c>
      <c r="AV114" s="29">
        <v>2690.6737045954187</v>
      </c>
      <c r="AW114" s="29">
        <v>2574.7452755620134</v>
      </c>
      <c r="AX114" s="29">
        <v>2707.0553590433528</v>
      </c>
      <c r="AY114" s="29">
        <v>2987.1363039731491</v>
      </c>
      <c r="AZ114" s="29">
        <v>2377.542562978515</v>
      </c>
      <c r="BA114" s="35"/>
      <c r="BB114" s="29">
        <v>2906.9204649259191</v>
      </c>
      <c r="BC114" s="29">
        <v>4159.6298946220923</v>
      </c>
      <c r="BD114" s="29">
        <v>3700.9934581468228</v>
      </c>
      <c r="BE114" s="29"/>
      <c r="BF114" s="29"/>
      <c r="BG114" s="29">
        <v>3497.1483639276576</v>
      </c>
      <c r="BH114" s="36">
        <v>3583.3717475944209</v>
      </c>
      <c r="BI114" s="3">
        <v>3405.5699714980915</v>
      </c>
      <c r="BJ114" s="3">
        <v>2984.4058414116221</v>
      </c>
      <c r="BK114" s="7"/>
      <c r="BL114" s="7"/>
      <c r="BM114" s="3">
        <v>2102.5263675029173</v>
      </c>
      <c r="BN114" s="7"/>
      <c r="BO114" s="7"/>
      <c r="BP114" s="29">
        <v>2116.8890435101598</v>
      </c>
      <c r="BQ114" s="29">
        <v>1976.8383711356364</v>
      </c>
      <c r="BR114" s="29">
        <v>2121.1567940629784</v>
      </c>
      <c r="BS114" s="29">
        <v>2298.8345682535369</v>
      </c>
      <c r="BT114" s="29">
        <v>1901.9730557238659</v>
      </c>
      <c r="BU114" s="29">
        <v>2089.56890955277</v>
      </c>
      <c r="BV114" s="29">
        <v>1790.875863774942</v>
      </c>
      <c r="BW114" s="29">
        <v>1634.7167060309337</v>
      </c>
      <c r="BX114" s="29">
        <v>2282.2841081199672</v>
      </c>
      <c r="BY114" s="29"/>
    </row>
    <row r="115" spans="1:77" x14ac:dyDescent="0.2">
      <c r="A115" s="57">
        <v>114</v>
      </c>
      <c r="B115" t="s">
        <v>338</v>
      </c>
      <c r="C115" t="s">
        <v>310</v>
      </c>
      <c r="D115" s="3" t="s">
        <v>227</v>
      </c>
      <c r="E115" s="20">
        <v>5.2941729323308269E-2</v>
      </c>
      <c r="F115" s="20">
        <v>5.2937913377426926E-2</v>
      </c>
      <c r="G115" s="20">
        <v>5.5263157894736847E-2</v>
      </c>
      <c r="H115" s="20">
        <v>4.4296296296296299E-2</v>
      </c>
      <c r="I115" s="20">
        <v>4.6455595380326564E-2</v>
      </c>
      <c r="J115" s="20">
        <v>4.5951854094223671E-2</v>
      </c>
      <c r="K115" s="20">
        <v>4.6955887230514096E-2</v>
      </c>
      <c r="L115" s="20">
        <v>5.0237758469724524E-2</v>
      </c>
      <c r="M115" s="20">
        <v>4.7228890512472602E-2</v>
      </c>
      <c r="N115" s="20">
        <v>5.5420168067226896E-2</v>
      </c>
      <c r="O115" s="20">
        <v>4.6027272727272722E-2</v>
      </c>
      <c r="P115" s="20"/>
      <c r="Q115" s="42"/>
      <c r="R115" s="20">
        <v>6.8370497427101204E-2</v>
      </c>
      <c r="S115" s="20">
        <v>0.11012254901960784</v>
      </c>
      <c r="T115" s="20">
        <v>6.3244851258581231E-2</v>
      </c>
      <c r="U115" s="20">
        <v>3.4103618421052632E-2</v>
      </c>
      <c r="V115" s="20">
        <v>3.9523084728564181E-2</v>
      </c>
      <c r="W115" s="20">
        <v>6.083877995642701E-2</v>
      </c>
      <c r="X115" s="20">
        <v>5.3361885859535496E-2</v>
      </c>
      <c r="Y115" s="20">
        <v>4.803086878323428E-2</v>
      </c>
      <c r="Z115" s="20">
        <v>4.6470486710390058E-2</v>
      </c>
      <c r="AA115" s="42">
        <v>6.0785067873303171E-2</v>
      </c>
      <c r="AB115" s="20">
        <v>5.7492168465019144E-2</v>
      </c>
      <c r="AC115" s="20">
        <v>5.0035779191276691E-2</v>
      </c>
      <c r="AD115" s="20">
        <v>5.4018817204301073E-2</v>
      </c>
      <c r="AE115" s="20"/>
      <c r="AF115" s="20">
        <v>3.0545491143317231E-2</v>
      </c>
      <c r="AG115" s="20">
        <v>5.1175606171932404E-2</v>
      </c>
      <c r="AH115" s="20">
        <v>4.246869102762052E-2</v>
      </c>
      <c r="AI115" s="20">
        <v>4.7237521285653471E-2</v>
      </c>
      <c r="AJ115" s="42"/>
      <c r="AK115" s="20"/>
      <c r="AL115" s="20"/>
      <c r="AM115" s="20"/>
      <c r="AN115" s="20"/>
      <c r="AO115" s="20"/>
      <c r="AP115" s="20"/>
      <c r="AQ115" s="41">
        <v>9.6240230870381874E-2</v>
      </c>
      <c r="AR115" s="18"/>
      <c r="AS115" s="18">
        <v>9.2374478395477189E-2</v>
      </c>
      <c r="AT115" s="18">
        <v>8.597041685342896E-2</v>
      </c>
      <c r="AU115" s="18">
        <v>7.8762187367528616E-2</v>
      </c>
      <c r="AV115" s="18">
        <v>7.3934426229508188E-2</v>
      </c>
      <c r="AW115" s="18">
        <v>5.4471578252619418E-2</v>
      </c>
      <c r="AX115" s="18">
        <v>5.4939417781274584E-2</v>
      </c>
      <c r="AY115" s="18">
        <v>5.4756195043964832E-2</v>
      </c>
      <c r="AZ115" s="18">
        <v>7.1806307505695111E-2</v>
      </c>
      <c r="BA115" s="41">
        <v>4.8294189470660061E-2</v>
      </c>
      <c r="BB115" s="18">
        <v>4.8009927797833939E-2</v>
      </c>
      <c r="BC115" s="18">
        <v>7.7911283923293426E-2</v>
      </c>
      <c r="BD115" s="18">
        <v>5.4262360066435519E-2</v>
      </c>
      <c r="BE115" s="18"/>
      <c r="BF115" s="18"/>
      <c r="BG115" s="18">
        <v>6.7311866859623731E-2</v>
      </c>
      <c r="BH115" s="31"/>
      <c r="BI115" s="7"/>
      <c r="BJ115" s="7"/>
      <c r="BK115" s="3">
        <v>5.2020767831544454E-2</v>
      </c>
      <c r="BL115" s="3">
        <v>0.10901328273244781</v>
      </c>
      <c r="BM115" s="3">
        <v>6.9611315600620421E-2</v>
      </c>
      <c r="BN115" s="3"/>
      <c r="BO115" s="3"/>
      <c r="BP115" s="18">
        <v>7.9134953161592511E-2</v>
      </c>
      <c r="BQ115" s="18">
        <v>6.6171519112695587E-2</v>
      </c>
      <c r="BR115" s="18">
        <v>5.8240574506283664E-2</v>
      </c>
      <c r="BS115" s="18">
        <v>4.3405554747709761E-2</v>
      </c>
      <c r="BT115" s="18"/>
      <c r="BU115" s="18"/>
      <c r="BV115" s="18"/>
      <c r="BW115" s="18">
        <v>9.8108465608465617E-2</v>
      </c>
      <c r="BX115" s="18">
        <v>6.0363689053104401E-2</v>
      </c>
      <c r="BY115" s="18">
        <v>4.6243022756547875E-2</v>
      </c>
    </row>
    <row r="116" spans="1:77" x14ac:dyDescent="0.2">
      <c r="A116">
        <v>115</v>
      </c>
      <c r="B116" t="s">
        <v>338</v>
      </c>
      <c r="C116" t="s">
        <v>388</v>
      </c>
      <c r="D116" s="21" t="s">
        <v>228</v>
      </c>
      <c r="E116" s="22">
        <v>1064000</v>
      </c>
      <c r="F116" s="22">
        <v>937400</v>
      </c>
      <c r="G116" s="22">
        <v>235600</v>
      </c>
      <c r="H116" s="22">
        <v>405000</v>
      </c>
      <c r="I116" s="22">
        <v>502200</v>
      </c>
      <c r="J116" s="22">
        <v>1866410</v>
      </c>
      <c r="K116" s="22">
        <v>1507500</v>
      </c>
      <c r="L116" s="22">
        <v>2227050</v>
      </c>
      <c r="M116" s="22">
        <v>2395250</v>
      </c>
      <c r="N116" s="22">
        <v>2975000</v>
      </c>
      <c r="O116" s="22">
        <v>3300000</v>
      </c>
      <c r="P116" s="22"/>
      <c r="Q116" s="43"/>
      <c r="R116" s="22">
        <v>145750</v>
      </c>
      <c r="S116" s="22">
        <v>326400</v>
      </c>
      <c r="T116" s="22">
        <v>218500</v>
      </c>
      <c r="U116" s="22">
        <v>364800</v>
      </c>
      <c r="V116" s="22">
        <v>394200</v>
      </c>
      <c r="W116" s="22">
        <v>183600</v>
      </c>
      <c r="X116" s="22">
        <v>344628</v>
      </c>
      <c r="Y116" s="22">
        <v>409216</v>
      </c>
      <c r="Z116" s="22">
        <v>463520</v>
      </c>
      <c r="AA116" s="43">
        <v>2210000</v>
      </c>
      <c r="AB116" s="22">
        <v>2873000</v>
      </c>
      <c r="AC116" s="22">
        <v>3521600</v>
      </c>
      <c r="AD116" s="22">
        <v>744000</v>
      </c>
      <c r="AE116" s="22"/>
      <c r="AF116" s="22">
        <v>695520</v>
      </c>
      <c r="AG116" s="22">
        <v>1469880</v>
      </c>
      <c r="AH116" s="22">
        <v>1049220</v>
      </c>
      <c r="AI116" s="22">
        <v>1503360</v>
      </c>
      <c r="AJ116" s="43"/>
      <c r="AK116" s="22"/>
      <c r="AL116" s="22"/>
      <c r="AM116" s="22"/>
      <c r="AN116" s="22"/>
      <c r="AO116" s="22"/>
      <c r="AP116" s="22"/>
      <c r="AQ116" s="43">
        <v>738423</v>
      </c>
      <c r="AR116" s="22"/>
      <c r="AS116" s="22">
        <v>89148</v>
      </c>
      <c r="AT116" s="22">
        <v>167325</v>
      </c>
      <c r="AU116" s="22">
        <v>176925</v>
      </c>
      <c r="AV116" s="22">
        <v>183000</v>
      </c>
      <c r="AW116" s="22">
        <v>242420</v>
      </c>
      <c r="AX116" s="22">
        <v>317750</v>
      </c>
      <c r="AY116" s="22">
        <v>387810</v>
      </c>
      <c r="AZ116" s="22">
        <v>270408</v>
      </c>
      <c r="BA116" s="43">
        <v>348075</v>
      </c>
      <c r="BB116" s="22">
        <v>1108000</v>
      </c>
      <c r="BC116" s="22">
        <v>1488321</v>
      </c>
      <c r="BD116" s="22">
        <v>2192201</v>
      </c>
      <c r="BE116" s="22"/>
      <c r="BF116" s="22"/>
      <c r="BG116" s="22">
        <v>1050320</v>
      </c>
      <c r="BH116" s="43"/>
      <c r="BI116" s="3"/>
      <c r="BJ116" s="3"/>
      <c r="BK116" s="3">
        <v>2075325</v>
      </c>
      <c r="BL116" s="3">
        <v>105400</v>
      </c>
      <c r="BM116" s="3">
        <v>431970</v>
      </c>
      <c r="BN116" s="3"/>
      <c r="BO116" s="3"/>
      <c r="BP116" s="22">
        <v>136640</v>
      </c>
      <c r="BQ116" s="22">
        <v>151470</v>
      </c>
      <c r="BR116" s="22">
        <v>167100</v>
      </c>
      <c r="BS116" s="22">
        <v>206310</v>
      </c>
      <c r="BT116" s="22"/>
      <c r="BU116" s="22"/>
      <c r="BV116" s="22"/>
      <c r="BW116" s="22">
        <v>75600</v>
      </c>
      <c r="BX116" s="22">
        <v>138030</v>
      </c>
      <c r="BY116" s="22">
        <v>232900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77"/>
  <sheetViews>
    <sheetView topLeftCell="A51" zoomScaleNormal="100" workbookViewId="0">
      <selection activeCell="DR17" sqref="DR17"/>
    </sheetView>
  </sheetViews>
  <sheetFormatPr defaultRowHeight="12.75" x14ac:dyDescent="0.2"/>
  <cols>
    <col min="1" max="1" width="12.42578125" bestFit="1" customWidth="1"/>
    <col min="2" max="2" width="12.28515625" style="65" customWidth="1"/>
    <col min="3" max="3" width="14.140625" bestFit="1" customWidth="1"/>
    <col min="4" max="4" width="14" customWidth="1"/>
    <col min="7" max="7" width="9.28515625" hidden="1" customWidth="1"/>
    <col min="8" max="8" width="8.85546875" hidden="1" customWidth="1"/>
    <col min="9" max="9" width="22.7109375" hidden="1" customWidth="1"/>
    <col min="10" max="10" width="14.140625" hidden="1" customWidth="1"/>
    <col min="11" max="11" width="22.28515625" hidden="1" customWidth="1"/>
    <col min="12" max="12" width="21.42578125" hidden="1" customWidth="1"/>
    <col min="13" max="13" width="0" hidden="1" customWidth="1"/>
    <col min="14" max="14" width="23.28515625" hidden="1" customWidth="1"/>
    <col min="15" max="15" width="15" hidden="1" customWidth="1"/>
    <col min="16" max="16" width="22.85546875" hidden="1" customWidth="1"/>
    <col min="17" max="17" width="20" hidden="1" customWidth="1"/>
    <col min="18" max="18" width="31.7109375" hidden="1" customWidth="1"/>
    <col min="19" max="19" width="13.140625" bestFit="1" customWidth="1"/>
    <col min="20" max="20" width="14.28515625" bestFit="1" customWidth="1"/>
    <col min="21" max="21" width="17.28515625" bestFit="1" customWidth="1"/>
    <col min="22" max="22" width="22.5703125" bestFit="1" customWidth="1"/>
    <col min="23" max="23" width="17.140625" bestFit="1" customWidth="1"/>
    <col min="24" max="24" width="18.7109375" bestFit="1" customWidth="1"/>
    <col min="25" max="25" width="15.85546875" bestFit="1" customWidth="1"/>
    <col min="26" max="26" width="10.5703125" customWidth="1"/>
    <col min="27" max="27" width="16.140625" customWidth="1"/>
    <col min="28" max="28" width="20.5703125" customWidth="1"/>
    <col min="30" max="30" width="13.28515625" customWidth="1"/>
    <col min="31" max="31" width="13.140625" customWidth="1"/>
    <col min="32" max="32" width="10.42578125" customWidth="1"/>
    <col min="33" max="33" width="13" customWidth="1"/>
    <col min="34" max="34" width="16.42578125" customWidth="1"/>
    <col min="35" max="35" width="14.85546875" customWidth="1"/>
    <col min="36" max="36" width="15.7109375" customWidth="1"/>
    <col min="37" max="37" width="17.42578125" customWidth="1"/>
    <col min="38" max="38" width="19.140625" customWidth="1"/>
    <col min="39" max="39" width="20.85546875" customWidth="1"/>
    <col min="40" max="40" width="18.140625" customWidth="1"/>
    <col min="41" max="41" width="21" customWidth="1"/>
    <col min="42" max="42" width="10.140625" customWidth="1"/>
    <col min="43" max="43" width="9.85546875" customWidth="1"/>
    <col min="44" max="44" width="11.7109375" customWidth="1"/>
    <col min="45" max="45" width="11.42578125" customWidth="1"/>
    <col min="46" max="46" width="11" customWidth="1"/>
    <col min="47" max="47" width="12.85546875" customWidth="1"/>
    <col min="48" max="48" width="10.5703125" customWidth="1"/>
    <col min="49" max="49" width="10" customWidth="1"/>
    <col min="50" max="50" width="10.7109375" customWidth="1"/>
    <col min="51" max="51" width="13" customWidth="1"/>
    <col min="52" max="52" width="12.28515625" customWidth="1"/>
    <col min="53" max="53" width="15.7109375" customWidth="1"/>
    <col min="54" max="54" width="18.42578125" customWidth="1"/>
    <col min="55" max="55" width="22.5703125" customWidth="1"/>
    <col min="56" max="56" width="20" customWidth="1"/>
    <col min="57" max="57" width="11" customWidth="1"/>
    <col min="58" max="58" width="22.28515625" customWidth="1"/>
    <col min="66" max="66" width="10.5703125" bestFit="1" customWidth="1"/>
    <col min="74" max="74" width="10.140625" bestFit="1" customWidth="1"/>
    <col min="117" max="117" width="7.7109375" customWidth="1"/>
  </cols>
  <sheetData>
    <row r="1" spans="1:117" s="88" customFormat="1" x14ac:dyDescent="0.2">
      <c r="C1" s="88">
        <v>1</v>
      </c>
      <c r="D1" s="88">
        <v>2</v>
      </c>
      <c r="E1" s="88">
        <v>3</v>
      </c>
      <c r="F1" s="88">
        <v>4</v>
      </c>
      <c r="G1" s="88">
        <v>5</v>
      </c>
      <c r="H1" s="88">
        <v>6</v>
      </c>
      <c r="I1" s="88">
        <v>7</v>
      </c>
      <c r="J1" s="88">
        <v>8</v>
      </c>
      <c r="K1" s="88">
        <v>9</v>
      </c>
      <c r="L1" s="88">
        <v>10</v>
      </c>
      <c r="M1" s="88">
        <v>11</v>
      </c>
      <c r="N1" s="88">
        <v>12</v>
      </c>
      <c r="O1" s="88">
        <v>13</v>
      </c>
      <c r="P1" s="88">
        <v>14</v>
      </c>
      <c r="Q1" s="88">
        <v>15</v>
      </c>
      <c r="R1" s="88">
        <v>16</v>
      </c>
      <c r="S1" s="88">
        <v>17</v>
      </c>
      <c r="T1" s="88">
        <v>18</v>
      </c>
      <c r="U1" s="88">
        <v>19</v>
      </c>
      <c r="V1" s="88">
        <v>20</v>
      </c>
      <c r="W1" s="88">
        <v>21</v>
      </c>
      <c r="X1" s="88">
        <v>22</v>
      </c>
      <c r="Y1" s="88">
        <v>23</v>
      </c>
      <c r="Z1" s="88">
        <v>24</v>
      </c>
      <c r="AA1" s="88">
        <v>25</v>
      </c>
      <c r="AB1" s="88">
        <v>26</v>
      </c>
      <c r="AC1" s="88">
        <v>27</v>
      </c>
      <c r="AD1" s="88">
        <v>28</v>
      </c>
      <c r="AE1" s="88">
        <v>29</v>
      </c>
      <c r="AF1" s="88">
        <v>30</v>
      </c>
      <c r="AG1" s="88">
        <v>31</v>
      </c>
      <c r="AH1" s="88">
        <v>32</v>
      </c>
      <c r="AI1" s="88">
        <v>33</v>
      </c>
      <c r="AJ1" s="88">
        <v>34</v>
      </c>
      <c r="AK1" s="88">
        <v>35</v>
      </c>
      <c r="AL1" s="88">
        <v>36</v>
      </c>
      <c r="AM1" s="88">
        <v>37</v>
      </c>
      <c r="AN1" s="88">
        <v>38</v>
      </c>
      <c r="AO1" s="88">
        <v>39</v>
      </c>
      <c r="AP1" s="88">
        <v>40</v>
      </c>
      <c r="AQ1" s="88">
        <v>41</v>
      </c>
      <c r="AR1" s="88">
        <v>42</v>
      </c>
      <c r="AS1" s="88">
        <v>43</v>
      </c>
      <c r="AT1" s="88">
        <v>44</v>
      </c>
      <c r="AU1" s="88">
        <v>45</v>
      </c>
      <c r="AV1" s="88">
        <v>46</v>
      </c>
      <c r="AW1" s="88">
        <v>47</v>
      </c>
      <c r="AX1" s="88">
        <v>48</v>
      </c>
      <c r="AY1" s="88">
        <v>49</v>
      </c>
      <c r="AZ1" s="88">
        <v>50</v>
      </c>
      <c r="BA1" s="88">
        <v>51</v>
      </c>
      <c r="BB1" s="88">
        <v>52</v>
      </c>
      <c r="BC1" s="88">
        <v>53</v>
      </c>
      <c r="BD1" s="88">
        <v>54</v>
      </c>
      <c r="BE1" s="88">
        <v>55</v>
      </c>
      <c r="BF1" s="88">
        <v>56</v>
      </c>
      <c r="BG1" s="88">
        <v>57</v>
      </c>
      <c r="BH1" s="88">
        <v>58</v>
      </c>
      <c r="BI1" s="88">
        <v>59</v>
      </c>
      <c r="BJ1" s="88">
        <v>60</v>
      </c>
      <c r="BK1" s="88">
        <v>61</v>
      </c>
      <c r="BL1" s="88">
        <v>62</v>
      </c>
      <c r="BM1" s="88">
        <v>63</v>
      </c>
      <c r="BN1" s="88">
        <v>64</v>
      </c>
      <c r="BO1" s="88">
        <v>65</v>
      </c>
      <c r="BP1" s="88">
        <v>66</v>
      </c>
      <c r="BQ1" s="88">
        <v>67</v>
      </c>
      <c r="BR1" s="88">
        <v>68</v>
      </c>
      <c r="BS1" s="88">
        <v>69</v>
      </c>
      <c r="BT1" s="88">
        <v>70</v>
      </c>
      <c r="BU1" s="88">
        <v>71</v>
      </c>
      <c r="BV1" s="88">
        <v>72</v>
      </c>
      <c r="BW1" s="88">
        <v>73</v>
      </c>
      <c r="BX1" s="88">
        <v>74</v>
      </c>
      <c r="BY1" s="88">
        <v>75</v>
      </c>
      <c r="BZ1" s="88">
        <v>76</v>
      </c>
      <c r="CA1" s="88">
        <v>77</v>
      </c>
      <c r="CB1" s="88">
        <v>78</v>
      </c>
      <c r="CC1" s="88">
        <v>79</v>
      </c>
      <c r="CD1" s="88">
        <v>80</v>
      </c>
      <c r="CE1" s="88">
        <v>81</v>
      </c>
      <c r="CF1" s="88">
        <v>82</v>
      </c>
      <c r="CG1" s="88">
        <v>83</v>
      </c>
      <c r="CH1" s="88">
        <v>84</v>
      </c>
      <c r="CI1" s="88">
        <v>85</v>
      </c>
      <c r="CJ1" s="88">
        <v>86</v>
      </c>
      <c r="CK1" s="88">
        <v>87</v>
      </c>
      <c r="CL1" s="88">
        <v>88</v>
      </c>
      <c r="CM1" s="88">
        <v>89</v>
      </c>
      <c r="CN1" s="88">
        <v>90</v>
      </c>
      <c r="CO1" s="88">
        <v>91</v>
      </c>
      <c r="CP1" s="88">
        <v>92</v>
      </c>
      <c r="CQ1" s="88">
        <v>93</v>
      </c>
      <c r="CR1" s="88">
        <v>94</v>
      </c>
      <c r="CS1" s="88">
        <v>95</v>
      </c>
      <c r="CT1" s="88">
        <v>96</v>
      </c>
      <c r="CU1" s="88">
        <v>97</v>
      </c>
      <c r="CV1" s="88">
        <v>98</v>
      </c>
      <c r="CW1" s="88">
        <v>99</v>
      </c>
      <c r="CX1" s="88">
        <v>100</v>
      </c>
      <c r="CY1" s="88">
        <v>101</v>
      </c>
      <c r="CZ1" s="88">
        <v>102</v>
      </c>
      <c r="DA1" s="88">
        <v>103</v>
      </c>
      <c r="DB1" s="88">
        <v>104</v>
      </c>
      <c r="DC1" s="88">
        <v>105</v>
      </c>
      <c r="DD1" s="88">
        <v>106</v>
      </c>
      <c r="DE1" s="88">
        <v>107</v>
      </c>
      <c r="DF1" s="88">
        <v>108</v>
      </c>
      <c r="DG1" s="88">
        <v>109</v>
      </c>
      <c r="DH1" s="88">
        <v>110</v>
      </c>
      <c r="DI1" s="88">
        <v>111</v>
      </c>
      <c r="DJ1" s="88">
        <v>112</v>
      </c>
      <c r="DK1" s="88">
        <v>113</v>
      </c>
      <c r="DL1" s="88">
        <v>114</v>
      </c>
      <c r="DM1" s="88">
        <v>115</v>
      </c>
    </row>
    <row r="2" spans="1:117" ht="15" x14ac:dyDescent="0.25">
      <c r="A2" s="93" t="s">
        <v>304</v>
      </c>
      <c r="B2" s="69" t="s">
        <v>339</v>
      </c>
      <c r="C2" s="94" t="s">
        <v>304</v>
      </c>
      <c r="D2" s="94" t="s">
        <v>304</v>
      </c>
      <c r="E2" s="94" t="s">
        <v>304</v>
      </c>
      <c r="F2" s="94" t="s">
        <v>304</v>
      </c>
      <c r="G2" s="66" t="s">
        <v>305</v>
      </c>
      <c r="H2" s="66" t="s">
        <v>305</v>
      </c>
      <c r="I2" s="66" t="s">
        <v>305</v>
      </c>
      <c r="J2" s="66" t="s">
        <v>305</v>
      </c>
      <c r="K2" s="66" t="s">
        <v>305</v>
      </c>
      <c r="L2" s="66" t="s">
        <v>306</v>
      </c>
      <c r="M2" s="66" t="s">
        <v>306</v>
      </c>
      <c r="N2" s="66" t="s">
        <v>306</v>
      </c>
      <c r="O2" s="66" t="s">
        <v>306</v>
      </c>
      <c r="P2" s="66" t="s">
        <v>306</v>
      </c>
      <c r="Q2" s="66" t="s">
        <v>304</v>
      </c>
      <c r="R2" s="95" t="s">
        <v>307</v>
      </c>
      <c r="S2" s="95" t="s">
        <v>307</v>
      </c>
      <c r="T2" s="95" t="s">
        <v>307</v>
      </c>
      <c r="U2" s="95" t="s">
        <v>307</v>
      </c>
      <c r="V2" s="66" t="s">
        <v>308</v>
      </c>
      <c r="W2" s="66" t="s">
        <v>308</v>
      </c>
      <c r="X2" s="66" t="s">
        <v>308</v>
      </c>
      <c r="Y2" s="66" t="s">
        <v>308</v>
      </c>
      <c r="Z2" s="66" t="s">
        <v>308</v>
      </c>
      <c r="AA2" s="66" t="s">
        <v>308</v>
      </c>
      <c r="AB2" s="66" t="s">
        <v>309</v>
      </c>
      <c r="AC2" s="66" t="s">
        <v>309</v>
      </c>
      <c r="AD2" s="66" t="s">
        <v>309</v>
      </c>
      <c r="AE2" s="66" t="s">
        <v>309</v>
      </c>
      <c r="AF2" s="66" t="s">
        <v>309</v>
      </c>
      <c r="AG2" s="66" t="s">
        <v>309</v>
      </c>
      <c r="AH2" s="66" t="s">
        <v>309</v>
      </c>
      <c r="AI2" s="66" t="s">
        <v>309</v>
      </c>
      <c r="AJ2" s="66" t="s">
        <v>309</v>
      </c>
      <c r="AK2" s="66" t="s">
        <v>312</v>
      </c>
      <c r="AL2" s="66" t="s">
        <v>312</v>
      </c>
      <c r="AM2" s="66" t="s">
        <v>312</v>
      </c>
      <c r="AN2" s="66" t="s">
        <v>312</v>
      </c>
      <c r="AO2" s="66" t="s">
        <v>313</v>
      </c>
      <c r="AP2" s="66" t="s">
        <v>313</v>
      </c>
      <c r="AQ2" s="66" t="s">
        <v>315</v>
      </c>
      <c r="AR2" s="66" t="s">
        <v>315</v>
      </c>
      <c r="AS2" s="66" t="s">
        <v>315</v>
      </c>
      <c r="AT2" s="66" t="s">
        <v>315</v>
      </c>
      <c r="AU2" s="66" t="s">
        <v>316</v>
      </c>
      <c r="AV2" s="66" t="s">
        <v>316</v>
      </c>
      <c r="AW2" s="66" t="s">
        <v>316</v>
      </c>
      <c r="AX2" s="66" t="s">
        <v>316</v>
      </c>
      <c r="AY2" s="66" t="s">
        <v>316</v>
      </c>
      <c r="AZ2" s="66" t="s">
        <v>316</v>
      </c>
      <c r="BA2" s="66" t="s">
        <v>316</v>
      </c>
      <c r="BB2" s="66" t="s">
        <v>320</v>
      </c>
      <c r="BC2" s="66" t="s">
        <v>320</v>
      </c>
      <c r="BD2" s="66" t="s">
        <v>320</v>
      </c>
      <c r="BE2" s="66" t="s">
        <v>320</v>
      </c>
      <c r="BF2" s="66" t="s">
        <v>320</v>
      </c>
      <c r="BG2" s="66" t="s">
        <v>322</v>
      </c>
      <c r="BH2" s="66" t="s">
        <v>322</v>
      </c>
      <c r="BI2" s="66" t="s">
        <v>322</v>
      </c>
      <c r="BJ2" s="66" t="s">
        <v>322</v>
      </c>
      <c r="BK2" s="66" t="s">
        <v>322</v>
      </c>
      <c r="BL2" s="66" t="s">
        <v>322</v>
      </c>
      <c r="BM2" s="66" t="s">
        <v>322</v>
      </c>
      <c r="BN2" s="66" t="s">
        <v>322</v>
      </c>
      <c r="BO2" s="66" t="s">
        <v>323</v>
      </c>
      <c r="BP2" s="66" t="s">
        <v>323</v>
      </c>
      <c r="BQ2" s="66" t="s">
        <v>323</v>
      </c>
      <c r="BR2" s="66" t="s">
        <v>323</v>
      </c>
      <c r="BS2" s="66" t="s">
        <v>323</v>
      </c>
      <c r="BT2" s="66" t="s">
        <v>323</v>
      </c>
      <c r="BU2" s="66" t="s">
        <v>323</v>
      </c>
      <c r="BV2" s="66" t="s">
        <v>323</v>
      </c>
      <c r="BW2" s="66" t="s">
        <v>324</v>
      </c>
      <c r="BX2" s="66" t="s">
        <v>324</v>
      </c>
      <c r="BY2" s="66" t="s">
        <v>324</v>
      </c>
      <c r="BZ2" s="66" t="s">
        <v>324</v>
      </c>
      <c r="CA2" s="66" t="s">
        <v>324</v>
      </c>
      <c r="CB2" s="66" t="s">
        <v>324</v>
      </c>
      <c r="CC2" s="66" t="s">
        <v>324</v>
      </c>
      <c r="CD2" s="66" t="s">
        <v>325</v>
      </c>
      <c r="CE2" s="66" t="s">
        <v>325</v>
      </c>
      <c r="CF2" s="66" t="s">
        <v>325</v>
      </c>
      <c r="CG2" s="66" t="s">
        <v>328</v>
      </c>
      <c r="CH2" s="66" t="s">
        <v>328</v>
      </c>
      <c r="CI2" s="66" t="s">
        <v>328</v>
      </c>
      <c r="CJ2" s="66" t="s">
        <v>330</v>
      </c>
      <c r="CK2" s="66" t="s">
        <v>330</v>
      </c>
      <c r="CL2" s="66" t="s">
        <v>330</v>
      </c>
      <c r="CM2" s="66" t="s">
        <v>330</v>
      </c>
      <c r="CN2" s="66" t="s">
        <v>331</v>
      </c>
      <c r="CO2" s="66" t="s">
        <v>331</v>
      </c>
      <c r="CP2" s="66" t="s">
        <v>331</v>
      </c>
      <c r="CQ2" s="66" t="s">
        <v>331</v>
      </c>
      <c r="CR2" s="66" t="s">
        <v>332</v>
      </c>
      <c r="CS2" s="66" t="s">
        <v>332</v>
      </c>
      <c r="CT2" s="66" t="s">
        <v>332</v>
      </c>
      <c r="CU2" s="66" t="s">
        <v>332</v>
      </c>
      <c r="CV2" s="66" t="s">
        <v>332</v>
      </c>
      <c r="CW2" s="66" t="s">
        <v>332</v>
      </c>
      <c r="CX2" s="66" t="s">
        <v>334</v>
      </c>
      <c r="CY2" s="66" t="s">
        <v>334</v>
      </c>
      <c r="CZ2" s="66" t="s">
        <v>335</v>
      </c>
      <c r="DA2" s="66" t="s">
        <v>335</v>
      </c>
      <c r="DB2" s="66" t="s">
        <v>335</v>
      </c>
      <c r="DC2" s="66" t="s">
        <v>336</v>
      </c>
      <c r="DD2" s="66" t="s">
        <v>336</v>
      </c>
      <c r="DE2" s="66" t="s">
        <v>336</v>
      </c>
      <c r="DF2" s="66" t="s">
        <v>337</v>
      </c>
      <c r="DG2" s="66" t="s">
        <v>337</v>
      </c>
      <c r="DH2" s="66" t="s">
        <v>337</v>
      </c>
      <c r="DI2" s="66" t="s">
        <v>337</v>
      </c>
      <c r="DJ2" s="66" t="s">
        <v>338</v>
      </c>
      <c r="DK2" s="66" t="s">
        <v>338</v>
      </c>
      <c r="DL2" s="66" t="s">
        <v>338</v>
      </c>
      <c r="DM2" s="66" t="s">
        <v>338</v>
      </c>
    </row>
    <row r="3" spans="1:117" x14ac:dyDescent="0.2">
      <c r="A3" s="70" t="s">
        <v>321</v>
      </c>
      <c r="B3" s="69" t="s">
        <v>340</v>
      </c>
      <c r="C3" s="66" t="s">
        <v>321</v>
      </c>
      <c r="D3" s="66" t="s">
        <v>321</v>
      </c>
      <c r="E3" s="66" t="s">
        <v>321</v>
      </c>
      <c r="F3" s="66" t="s">
        <v>341</v>
      </c>
      <c r="G3" s="66" t="s">
        <v>341</v>
      </c>
      <c r="H3" s="66" t="s">
        <v>341</v>
      </c>
      <c r="I3" s="66" t="s">
        <v>341</v>
      </c>
      <c r="J3" s="66" t="s">
        <v>341</v>
      </c>
      <c r="K3" s="66" t="s">
        <v>341</v>
      </c>
      <c r="L3" s="66" t="s">
        <v>341</v>
      </c>
      <c r="M3" s="66" t="s">
        <v>341</v>
      </c>
      <c r="N3" s="66" t="s">
        <v>341</v>
      </c>
      <c r="O3" s="66" t="s">
        <v>341</v>
      </c>
      <c r="P3" s="66" t="s">
        <v>341</v>
      </c>
      <c r="Q3" s="66" t="s">
        <v>341</v>
      </c>
      <c r="R3" s="66"/>
      <c r="S3" s="66"/>
      <c r="T3" s="66"/>
      <c r="U3" s="66"/>
      <c r="V3" s="66"/>
      <c r="W3" s="66"/>
      <c r="X3" s="66"/>
      <c r="Y3" s="66"/>
      <c r="Z3" s="66"/>
      <c r="AA3" s="66"/>
      <c r="AB3" s="66" t="s">
        <v>310</v>
      </c>
      <c r="AC3" s="66" t="s">
        <v>310</v>
      </c>
      <c r="AD3" s="66" t="s">
        <v>310</v>
      </c>
      <c r="AE3" s="66" t="s">
        <v>310</v>
      </c>
      <c r="AF3" s="66" t="s">
        <v>310</v>
      </c>
      <c r="AG3" s="66" t="s">
        <v>310</v>
      </c>
      <c r="AH3" s="66" t="s">
        <v>310</v>
      </c>
      <c r="AI3" s="66" t="s">
        <v>310</v>
      </c>
      <c r="AJ3" s="66" t="s">
        <v>310</v>
      </c>
      <c r="AK3" s="66"/>
      <c r="AL3" s="66"/>
      <c r="AM3" s="66"/>
      <c r="AN3" s="66"/>
      <c r="AO3" s="66" t="s">
        <v>314</v>
      </c>
      <c r="AP3" s="66" t="s">
        <v>314</v>
      </c>
      <c r="AQ3" s="66" t="s">
        <v>311</v>
      </c>
      <c r="AR3" s="66" t="s">
        <v>311</v>
      </c>
      <c r="AS3" s="66" t="s">
        <v>311</v>
      </c>
      <c r="AT3" s="66"/>
      <c r="AU3" s="66" t="s">
        <v>317</v>
      </c>
      <c r="AV3" s="66" t="s">
        <v>311</v>
      </c>
      <c r="AW3" s="66" t="s">
        <v>311</v>
      </c>
      <c r="AX3" s="66"/>
      <c r="AY3" s="66"/>
      <c r="AZ3" s="66" t="s">
        <v>318</v>
      </c>
      <c r="BA3" s="66" t="s">
        <v>319</v>
      </c>
      <c r="BB3" s="66" t="s">
        <v>321</v>
      </c>
      <c r="BC3" s="66"/>
      <c r="BD3" s="66" t="s">
        <v>317</v>
      </c>
      <c r="BE3" s="66" t="s">
        <v>321</v>
      </c>
      <c r="BF3" s="66" t="s">
        <v>317</v>
      </c>
      <c r="BG3" s="66" t="s">
        <v>317</v>
      </c>
      <c r="BH3" s="66" t="s">
        <v>311</v>
      </c>
      <c r="BI3" s="66"/>
      <c r="BJ3" s="66"/>
      <c r="BK3" s="66" t="s">
        <v>319</v>
      </c>
      <c r="BL3" s="66" t="s">
        <v>311</v>
      </c>
      <c r="BM3" s="66"/>
      <c r="BN3" s="66"/>
      <c r="BO3" s="66" t="s">
        <v>317</v>
      </c>
      <c r="BP3" s="66" t="s">
        <v>311</v>
      </c>
      <c r="BQ3" s="66"/>
      <c r="BR3" s="66"/>
      <c r="BS3" s="66" t="s">
        <v>319</v>
      </c>
      <c r="BT3" s="66" t="s">
        <v>311</v>
      </c>
      <c r="BU3" s="66"/>
      <c r="BV3" s="66"/>
      <c r="BW3" s="66" t="s">
        <v>311</v>
      </c>
      <c r="BX3" s="66" t="s">
        <v>311</v>
      </c>
      <c r="BY3" s="66" t="s">
        <v>311</v>
      </c>
      <c r="BZ3" s="66"/>
      <c r="CA3" s="66"/>
      <c r="CB3" s="66" t="s">
        <v>311</v>
      </c>
      <c r="CC3" s="66" t="s">
        <v>311</v>
      </c>
      <c r="CD3" s="66" t="s">
        <v>311</v>
      </c>
      <c r="CE3" s="66" t="s">
        <v>311</v>
      </c>
      <c r="CF3" s="66"/>
      <c r="CG3" s="66" t="s">
        <v>326</v>
      </c>
      <c r="CH3" s="66" t="s">
        <v>327</v>
      </c>
      <c r="CI3" s="66"/>
      <c r="CJ3" s="66" t="s">
        <v>311</v>
      </c>
      <c r="CK3" s="66" t="s">
        <v>311</v>
      </c>
      <c r="CL3" s="66" t="s">
        <v>311</v>
      </c>
      <c r="CM3" s="66" t="s">
        <v>311</v>
      </c>
      <c r="CN3" s="66" t="s">
        <v>311</v>
      </c>
      <c r="CO3" s="66" t="s">
        <v>311</v>
      </c>
      <c r="CP3" s="66" t="s">
        <v>311</v>
      </c>
      <c r="CQ3" s="66" t="s">
        <v>311</v>
      </c>
      <c r="CR3" s="66" t="s">
        <v>329</v>
      </c>
      <c r="CS3" s="66" t="s">
        <v>329</v>
      </c>
      <c r="CT3" s="66" t="s">
        <v>329</v>
      </c>
      <c r="CU3" s="66" t="s">
        <v>333</v>
      </c>
      <c r="CV3" s="66" t="s">
        <v>329</v>
      </c>
      <c r="CW3" s="66" t="s">
        <v>333</v>
      </c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</row>
    <row r="4" spans="1:117" s="68" customFormat="1" ht="17.25" x14ac:dyDescent="0.3">
      <c r="A4" s="72" t="s">
        <v>259</v>
      </c>
      <c r="B4" s="71" t="s">
        <v>229</v>
      </c>
      <c r="C4" s="71" t="s">
        <v>0</v>
      </c>
      <c r="D4" s="72" t="s">
        <v>11</v>
      </c>
      <c r="E4" s="72" t="s">
        <v>13</v>
      </c>
      <c r="F4" s="72" t="s">
        <v>51</v>
      </c>
      <c r="G4" s="72" t="s">
        <v>54</v>
      </c>
      <c r="H4" s="72" t="s">
        <v>56</v>
      </c>
      <c r="I4" s="72" t="s">
        <v>57</v>
      </c>
      <c r="J4" s="72" t="s">
        <v>58</v>
      </c>
      <c r="K4" s="72" t="s">
        <v>230</v>
      </c>
      <c r="L4" s="72" t="s">
        <v>342</v>
      </c>
      <c r="M4" s="72" t="s">
        <v>343</v>
      </c>
      <c r="N4" s="72" t="s">
        <v>344</v>
      </c>
      <c r="O4" s="72" t="s">
        <v>345</v>
      </c>
      <c r="P4" s="72" t="s">
        <v>232</v>
      </c>
      <c r="Q4" s="72" t="s">
        <v>233</v>
      </c>
      <c r="R4" s="72" t="s">
        <v>59</v>
      </c>
      <c r="S4" s="72" t="s">
        <v>74</v>
      </c>
      <c r="T4" s="72" t="s">
        <v>123</v>
      </c>
      <c r="U4" s="89" t="s">
        <v>124</v>
      </c>
      <c r="V4" s="72" t="s">
        <v>125</v>
      </c>
      <c r="W4" s="72" t="s">
        <v>126</v>
      </c>
      <c r="X4" s="72" t="s">
        <v>127</v>
      </c>
      <c r="Y4" s="72" t="s">
        <v>128</v>
      </c>
      <c r="Z4" s="90" t="s">
        <v>131</v>
      </c>
      <c r="AA4" s="72" t="s">
        <v>132</v>
      </c>
      <c r="AB4" s="72" t="s">
        <v>133</v>
      </c>
      <c r="AC4" s="72" t="s">
        <v>134</v>
      </c>
      <c r="AD4" s="72" t="s">
        <v>135</v>
      </c>
      <c r="AE4" s="72" t="s">
        <v>136</v>
      </c>
      <c r="AF4" s="72" t="s">
        <v>137</v>
      </c>
      <c r="AG4" s="72" t="s">
        <v>138</v>
      </c>
      <c r="AH4" s="72" t="s">
        <v>139</v>
      </c>
      <c r="AI4" s="72" t="s">
        <v>140</v>
      </c>
      <c r="AJ4" s="72" t="s">
        <v>141</v>
      </c>
      <c r="AK4" s="72" t="s">
        <v>142</v>
      </c>
      <c r="AL4" s="72" t="s">
        <v>143</v>
      </c>
      <c r="AM4" s="72" t="s">
        <v>144</v>
      </c>
      <c r="AN4" s="72" t="s">
        <v>145</v>
      </c>
      <c r="AO4" s="72" t="s">
        <v>146</v>
      </c>
      <c r="AP4" s="72" t="s">
        <v>147</v>
      </c>
      <c r="AQ4" s="90" t="s">
        <v>148</v>
      </c>
      <c r="AR4" s="90" t="s">
        <v>149</v>
      </c>
      <c r="AS4" s="90" t="s">
        <v>150</v>
      </c>
      <c r="AT4" s="90" t="s">
        <v>151</v>
      </c>
      <c r="AU4" s="90" t="s">
        <v>152</v>
      </c>
      <c r="AV4" s="90" t="s">
        <v>153</v>
      </c>
      <c r="AW4" s="91" t="s">
        <v>371</v>
      </c>
      <c r="AX4" s="90" t="s">
        <v>155</v>
      </c>
      <c r="AY4" s="92" t="s">
        <v>156</v>
      </c>
      <c r="AZ4" s="90" t="s">
        <v>157</v>
      </c>
      <c r="BA4" s="90" t="s">
        <v>158</v>
      </c>
      <c r="BB4" s="72" t="s">
        <v>159</v>
      </c>
      <c r="BC4" s="92" t="s">
        <v>166</v>
      </c>
      <c r="BD4" s="72" t="s">
        <v>372</v>
      </c>
      <c r="BE4" s="72" t="s">
        <v>168</v>
      </c>
      <c r="BF4" s="72" t="s">
        <v>346</v>
      </c>
      <c r="BG4" s="90" t="s">
        <v>347</v>
      </c>
      <c r="BH4" s="90" t="s">
        <v>348</v>
      </c>
      <c r="BI4" s="90" t="s">
        <v>349</v>
      </c>
      <c r="BJ4" s="92" t="s">
        <v>350</v>
      </c>
      <c r="BK4" s="90" t="s">
        <v>351</v>
      </c>
      <c r="BL4" s="90" t="s">
        <v>174</v>
      </c>
      <c r="BM4" s="92" t="s">
        <v>373</v>
      </c>
      <c r="BN4" s="92" t="s">
        <v>374</v>
      </c>
      <c r="BO4" s="90" t="s">
        <v>352</v>
      </c>
      <c r="BP4" s="90" t="s">
        <v>353</v>
      </c>
      <c r="BQ4" s="90" t="s">
        <v>354</v>
      </c>
      <c r="BR4" s="92" t="s">
        <v>355</v>
      </c>
      <c r="BS4" s="90" t="s">
        <v>356</v>
      </c>
      <c r="BT4" s="90" t="s">
        <v>177</v>
      </c>
      <c r="BU4" s="92" t="s">
        <v>375</v>
      </c>
      <c r="BV4" s="92" t="s">
        <v>376</v>
      </c>
      <c r="BW4" s="90" t="s">
        <v>180</v>
      </c>
      <c r="BX4" s="90" t="s">
        <v>181</v>
      </c>
      <c r="BY4" s="90" t="s">
        <v>182</v>
      </c>
      <c r="BZ4" s="72" t="s">
        <v>183</v>
      </c>
      <c r="CA4" s="72" t="s">
        <v>184</v>
      </c>
      <c r="CB4" s="92" t="s">
        <v>185</v>
      </c>
      <c r="CC4" s="92" t="s">
        <v>186</v>
      </c>
      <c r="CD4" s="90" t="s">
        <v>357</v>
      </c>
      <c r="CE4" s="90" t="s">
        <v>187</v>
      </c>
      <c r="CF4" s="92" t="s">
        <v>188</v>
      </c>
      <c r="CG4" s="72" t="s">
        <v>200</v>
      </c>
      <c r="CH4" s="72" t="s">
        <v>377</v>
      </c>
      <c r="CI4" s="72" t="s">
        <v>202</v>
      </c>
      <c r="CJ4" s="72" t="s">
        <v>203</v>
      </c>
      <c r="CK4" s="72" t="s">
        <v>204</v>
      </c>
      <c r="CL4" s="72" t="s">
        <v>205</v>
      </c>
      <c r="CM4" s="72" t="s">
        <v>206</v>
      </c>
      <c r="CN4" s="72" t="s">
        <v>207</v>
      </c>
      <c r="CO4" s="72" t="s">
        <v>358</v>
      </c>
      <c r="CP4" s="72" t="s">
        <v>359</v>
      </c>
      <c r="CQ4" s="72" t="s">
        <v>360</v>
      </c>
      <c r="CR4" s="72" t="s">
        <v>365</v>
      </c>
      <c r="CS4" s="72" t="s">
        <v>366</v>
      </c>
      <c r="CT4" s="72" t="s">
        <v>367</v>
      </c>
      <c r="CU4" s="72" t="s">
        <v>368</v>
      </c>
      <c r="CV4" s="72" t="s">
        <v>369</v>
      </c>
      <c r="CW4" s="72" t="s">
        <v>370</v>
      </c>
      <c r="CX4" s="72" t="s">
        <v>378</v>
      </c>
      <c r="CY4" s="72" t="s">
        <v>379</v>
      </c>
      <c r="CZ4" s="72" t="s">
        <v>217</v>
      </c>
      <c r="DA4" s="72" t="s">
        <v>219</v>
      </c>
      <c r="DB4" s="72" t="s">
        <v>220</v>
      </c>
      <c r="DC4" s="72" t="s">
        <v>361</v>
      </c>
      <c r="DD4" s="72" t="s">
        <v>362</v>
      </c>
      <c r="DE4" s="72" t="s">
        <v>363</v>
      </c>
      <c r="DF4" s="72" t="s">
        <v>364</v>
      </c>
      <c r="DG4" s="72" t="s">
        <v>222</v>
      </c>
      <c r="DH4" s="72" t="s">
        <v>223</v>
      </c>
      <c r="DI4" s="72" t="s">
        <v>224</v>
      </c>
      <c r="DJ4" s="72" t="s">
        <v>380</v>
      </c>
      <c r="DK4" s="72" t="s">
        <v>381</v>
      </c>
      <c r="DL4" s="72" t="s">
        <v>227</v>
      </c>
      <c r="DM4" s="72" t="s">
        <v>228</v>
      </c>
    </row>
    <row r="5" spans="1:117" x14ac:dyDescent="0.2">
      <c r="A5" s="73" t="s">
        <v>260</v>
      </c>
      <c r="B5" s="66">
        <v>1</v>
      </c>
      <c r="C5" s="98" t="s">
        <v>1</v>
      </c>
      <c r="D5" s="67" t="s">
        <v>238</v>
      </c>
      <c r="E5" s="67" t="s">
        <v>14</v>
      </c>
      <c r="F5" s="74">
        <v>1974</v>
      </c>
      <c r="G5" s="75">
        <v>28</v>
      </c>
      <c r="H5" s="75">
        <v>205</v>
      </c>
      <c r="I5" s="75">
        <v>83</v>
      </c>
      <c r="J5" s="75">
        <v>72</v>
      </c>
      <c r="K5" s="75">
        <v>388</v>
      </c>
      <c r="L5" s="75">
        <v>0</v>
      </c>
      <c r="M5" s="76">
        <v>0</v>
      </c>
      <c r="N5" s="75">
        <v>0</v>
      </c>
      <c r="O5" s="75">
        <v>37</v>
      </c>
      <c r="P5" s="74">
        <f>SUM(L5:O5)</f>
        <v>37</v>
      </c>
      <c r="Q5" s="74">
        <f>P5+K5</f>
        <v>425</v>
      </c>
      <c r="R5" s="74" t="s">
        <v>66</v>
      </c>
      <c r="S5" s="74">
        <v>4158</v>
      </c>
      <c r="T5" s="74">
        <v>2</v>
      </c>
      <c r="U5" s="77">
        <v>257</v>
      </c>
      <c r="V5" s="74">
        <v>375</v>
      </c>
      <c r="W5" s="74">
        <v>266</v>
      </c>
      <c r="X5" s="74">
        <v>228</v>
      </c>
      <c r="Y5" s="74">
        <v>9</v>
      </c>
      <c r="Z5" s="78">
        <v>116</v>
      </c>
      <c r="AA5" s="78">
        <v>0.30933333333333335</v>
      </c>
      <c r="AB5" s="74">
        <v>171400</v>
      </c>
      <c r="AC5" s="74">
        <v>170500</v>
      </c>
      <c r="AD5" s="74">
        <v>140000</v>
      </c>
      <c r="AE5" s="74">
        <v>130000</v>
      </c>
      <c r="AF5" s="74">
        <v>41100</v>
      </c>
      <c r="AG5" s="74">
        <v>27100</v>
      </c>
      <c r="AH5" s="74">
        <v>25270</v>
      </c>
      <c r="AI5" s="74">
        <v>56330</v>
      </c>
      <c r="AJ5" s="74">
        <v>88900</v>
      </c>
      <c r="AK5" s="79">
        <v>0.52140762463343104</v>
      </c>
      <c r="AL5" s="79">
        <v>0.24105571847507332</v>
      </c>
      <c r="AM5" s="79">
        <v>0.31576832844574781</v>
      </c>
      <c r="AN5" s="79">
        <v>0.82111436950146632</v>
      </c>
      <c r="AO5" s="74">
        <v>68150</v>
      </c>
      <c r="AP5" s="74">
        <v>75350</v>
      </c>
      <c r="AQ5" s="78">
        <v>53.3</v>
      </c>
      <c r="AR5" s="78">
        <v>5.64</v>
      </c>
      <c r="AS5" s="78">
        <v>5.64</v>
      </c>
      <c r="AT5" s="78">
        <v>9.4503546099290787</v>
      </c>
      <c r="AU5" s="78">
        <v>260</v>
      </c>
      <c r="AV5" s="78">
        <v>44.84</v>
      </c>
      <c r="AW5" s="78">
        <v>6.4370000000000003</v>
      </c>
      <c r="AX5" s="78">
        <v>7.7331753846153859</v>
      </c>
      <c r="AY5" s="79">
        <v>0.3</v>
      </c>
      <c r="AZ5" s="78">
        <v>10.5</v>
      </c>
      <c r="BA5" s="78">
        <v>28</v>
      </c>
      <c r="BB5" s="74" t="s">
        <v>160</v>
      </c>
      <c r="BC5" s="79">
        <v>0.8</v>
      </c>
      <c r="BD5" s="74">
        <v>47.3</v>
      </c>
      <c r="BE5" s="74" t="s">
        <v>169</v>
      </c>
      <c r="BF5" s="74">
        <v>30.3</v>
      </c>
      <c r="BG5" s="78">
        <v>45.2</v>
      </c>
      <c r="BH5" s="78">
        <v>8.6</v>
      </c>
      <c r="BI5" s="78">
        <v>1.6362831858407076</v>
      </c>
      <c r="BJ5" s="79">
        <v>0.36499999999999999</v>
      </c>
      <c r="BK5" s="78">
        <v>40</v>
      </c>
      <c r="BL5" s="78">
        <v>24.9</v>
      </c>
      <c r="BM5" s="79">
        <v>0.17384615384615384</v>
      </c>
      <c r="BN5" s="79">
        <v>9.6538118438207629E-2</v>
      </c>
      <c r="BO5" s="78">
        <v>69.453999999999994</v>
      </c>
      <c r="BP5" s="78">
        <v>16.260000000000002</v>
      </c>
      <c r="BQ5" s="78">
        <v>3.8066576439081996</v>
      </c>
      <c r="BR5" s="79">
        <v>0.42</v>
      </c>
      <c r="BS5" s="78">
        <v>34</v>
      </c>
      <c r="BT5" s="78">
        <v>25.6</v>
      </c>
      <c r="BU5" s="79">
        <v>0.26713076923076923</v>
      </c>
      <c r="BV5" s="79">
        <v>1.0623811856932874</v>
      </c>
      <c r="BW5" s="78">
        <v>9.6</v>
      </c>
      <c r="BX5" s="78">
        <v>18.600000000000001</v>
      </c>
      <c r="BY5" s="78">
        <v>34</v>
      </c>
      <c r="BZ5" s="75">
        <v>2</v>
      </c>
      <c r="CA5" s="75">
        <v>8</v>
      </c>
      <c r="CB5" s="79">
        <v>1.2450000000000001</v>
      </c>
      <c r="CC5" s="79">
        <v>0.48299999999999998</v>
      </c>
      <c r="CD5" s="78">
        <v>6.7</v>
      </c>
      <c r="CE5" s="78">
        <v>2.7</v>
      </c>
      <c r="CF5" s="79">
        <v>0.35899999999999999</v>
      </c>
      <c r="CG5" s="78">
        <v>331.71206225680936</v>
      </c>
      <c r="CH5" s="78">
        <v>655.76923076923072</v>
      </c>
      <c r="CI5" s="80">
        <v>0.30730507202836294</v>
      </c>
      <c r="CJ5" s="74">
        <v>2280</v>
      </c>
      <c r="CK5" s="74">
        <v>3189</v>
      </c>
      <c r="CL5" s="74"/>
      <c r="CM5" s="74"/>
      <c r="CN5" s="74">
        <v>1489</v>
      </c>
      <c r="CO5" s="74">
        <v>1489</v>
      </c>
      <c r="CP5" s="74">
        <v>1701</v>
      </c>
      <c r="CQ5" s="74">
        <v>1701</v>
      </c>
      <c r="CR5" s="74">
        <v>153</v>
      </c>
      <c r="CS5" s="74">
        <v>136</v>
      </c>
      <c r="CT5" s="74">
        <v>335</v>
      </c>
      <c r="CU5" s="74">
        <v>0.82</v>
      </c>
      <c r="CV5" s="74">
        <v>395</v>
      </c>
      <c r="CW5" s="74">
        <v>0.88</v>
      </c>
      <c r="CX5" s="78">
        <v>2.4416963856328673</v>
      </c>
      <c r="CY5" s="78">
        <v>2.9779991543522191</v>
      </c>
      <c r="CZ5" s="74">
        <v>480</v>
      </c>
      <c r="DA5" s="74">
        <v>31000</v>
      </c>
      <c r="DB5" s="74">
        <v>5120</v>
      </c>
      <c r="DC5" s="74">
        <v>456</v>
      </c>
      <c r="DD5" s="74">
        <v>35000</v>
      </c>
      <c r="DE5" s="74">
        <v>4300</v>
      </c>
      <c r="DF5" s="74">
        <v>3283</v>
      </c>
      <c r="DG5" s="74">
        <v>4000</v>
      </c>
      <c r="DH5" s="74">
        <v>4698</v>
      </c>
      <c r="DI5" s="74"/>
      <c r="DJ5" s="78">
        <v>2160.20751531929</v>
      </c>
      <c r="DK5" s="78">
        <v>2678.2475730198375</v>
      </c>
      <c r="DL5" s="80">
        <v>5.2941729323308269E-2</v>
      </c>
      <c r="DM5" s="74">
        <v>1064000</v>
      </c>
    </row>
    <row r="6" spans="1:117" x14ac:dyDescent="0.2">
      <c r="A6" s="73" t="s">
        <v>261</v>
      </c>
      <c r="B6" s="66">
        <v>2</v>
      </c>
      <c r="C6" s="98" t="s">
        <v>1</v>
      </c>
      <c r="D6" s="67" t="s">
        <v>239</v>
      </c>
      <c r="E6" s="67">
        <v>300</v>
      </c>
      <c r="F6" s="74">
        <v>1983</v>
      </c>
      <c r="G6" s="75">
        <v>11</v>
      </c>
      <c r="H6" s="75">
        <v>69</v>
      </c>
      <c r="I6" s="75">
        <v>87</v>
      </c>
      <c r="J6" s="75">
        <v>57</v>
      </c>
      <c r="K6" s="75">
        <v>224</v>
      </c>
      <c r="L6" s="75">
        <v>0</v>
      </c>
      <c r="M6" s="75">
        <v>5</v>
      </c>
      <c r="N6" s="75">
        <v>1</v>
      </c>
      <c r="O6" s="75">
        <v>0</v>
      </c>
      <c r="P6" s="74">
        <f>SUM(L6:O6)</f>
        <v>6</v>
      </c>
      <c r="Q6" s="74">
        <f>P6+K6</f>
        <v>230</v>
      </c>
      <c r="R6" s="74" t="s">
        <v>66</v>
      </c>
      <c r="S6" s="74">
        <v>4152</v>
      </c>
      <c r="T6" s="74">
        <v>2</v>
      </c>
      <c r="U6" s="77">
        <v>231</v>
      </c>
      <c r="V6" s="74">
        <v>280</v>
      </c>
      <c r="W6" s="74">
        <v>218</v>
      </c>
      <c r="X6" s="74">
        <v>187</v>
      </c>
      <c r="Y6" s="74">
        <v>9</v>
      </c>
      <c r="Z6" s="78">
        <v>79.900000000000006</v>
      </c>
      <c r="AA6" s="78">
        <v>0.28535714285714286</v>
      </c>
      <c r="AB6" s="74">
        <v>150900</v>
      </c>
      <c r="AC6" s="74">
        <v>150000</v>
      </c>
      <c r="AD6" s="74">
        <v>123000</v>
      </c>
      <c r="AE6" s="74">
        <v>113000</v>
      </c>
      <c r="AF6" s="74">
        <v>33300</v>
      </c>
      <c r="AG6" s="74">
        <v>21500</v>
      </c>
      <c r="AH6" s="74">
        <v>20710</v>
      </c>
      <c r="AI6" s="74">
        <v>49624</v>
      </c>
      <c r="AJ6" s="74">
        <v>79666</v>
      </c>
      <c r="AK6" s="79">
        <v>0.53110666666666662</v>
      </c>
      <c r="AL6" s="79">
        <v>0.222</v>
      </c>
      <c r="AM6" s="79">
        <v>0.32179333333333332</v>
      </c>
      <c r="AN6" s="79">
        <v>0.82</v>
      </c>
      <c r="AO6" s="74">
        <v>61100</v>
      </c>
      <c r="AP6" s="74">
        <v>68300</v>
      </c>
      <c r="AQ6" s="78">
        <v>45.13</v>
      </c>
      <c r="AR6" s="78">
        <v>5.64</v>
      </c>
      <c r="AS6" s="78">
        <v>5.64</v>
      </c>
      <c r="AT6" s="78">
        <v>8.0017730496453918</v>
      </c>
      <c r="AU6" s="78">
        <v>219</v>
      </c>
      <c r="AV6" s="78">
        <v>43.89</v>
      </c>
      <c r="AW6" s="78">
        <v>5.89</v>
      </c>
      <c r="AX6" s="78">
        <v>8.7960369863013703</v>
      </c>
      <c r="AY6" s="79">
        <v>0.28299999999999997</v>
      </c>
      <c r="AZ6" s="78">
        <v>11.8</v>
      </c>
      <c r="BA6" s="78">
        <v>28</v>
      </c>
      <c r="BB6" s="74" t="s">
        <v>161</v>
      </c>
      <c r="BC6" s="79">
        <v>0.84</v>
      </c>
      <c r="BD6" s="74">
        <v>36.68</v>
      </c>
      <c r="BE6" s="74" t="s">
        <v>169</v>
      </c>
      <c r="BF6" s="74">
        <v>28.54</v>
      </c>
      <c r="BG6" s="78">
        <v>45.2</v>
      </c>
      <c r="BH6" s="78">
        <v>8.1</v>
      </c>
      <c r="BI6" s="78">
        <v>1.4515486725663715</v>
      </c>
      <c r="BJ6" s="79">
        <v>0.39500000000000002</v>
      </c>
      <c r="BK6" s="78">
        <v>40</v>
      </c>
      <c r="BL6" s="78">
        <v>20.2</v>
      </c>
      <c r="BM6" s="79">
        <v>0.20639269406392696</v>
      </c>
      <c r="BN6" s="79">
        <v>9.4990485761934945E-2</v>
      </c>
      <c r="BO6" s="78">
        <v>64</v>
      </c>
      <c r="BP6" s="78">
        <v>16.260000000000002</v>
      </c>
      <c r="BQ6" s="78">
        <v>4.1310562500000012</v>
      </c>
      <c r="BR6" s="79">
        <v>0.41699999999999998</v>
      </c>
      <c r="BS6" s="78">
        <v>34</v>
      </c>
      <c r="BT6" s="78">
        <v>22.5</v>
      </c>
      <c r="BU6" s="79">
        <v>0.29223744292237441</v>
      </c>
      <c r="BV6" s="79">
        <v>1.116356955136405</v>
      </c>
      <c r="BW6" s="78">
        <v>9.6</v>
      </c>
      <c r="BX6" s="78">
        <v>15.21</v>
      </c>
      <c r="BY6" s="78">
        <v>31.4</v>
      </c>
      <c r="BZ6" s="75">
        <v>2</v>
      </c>
      <c r="CA6" s="75">
        <v>8</v>
      </c>
      <c r="CB6" s="79">
        <v>1.1679999999999999</v>
      </c>
      <c r="CC6" s="79">
        <v>0.40600000000000003</v>
      </c>
      <c r="CD6" s="78">
        <v>6.3</v>
      </c>
      <c r="CE6" s="78">
        <v>2.7</v>
      </c>
      <c r="CF6" s="79">
        <v>0.35199999999999998</v>
      </c>
      <c r="CG6" s="78">
        <v>324.6753246753247</v>
      </c>
      <c r="CH6" s="78">
        <v>684.93150684931504</v>
      </c>
      <c r="CI6" s="80">
        <v>0.31396534148827726</v>
      </c>
      <c r="CJ6" s="74">
        <v>2290</v>
      </c>
      <c r="CK6" s="74">
        <v>2450</v>
      </c>
      <c r="CL6" s="74">
        <v>2950</v>
      </c>
      <c r="CM6" s="74">
        <v>3660</v>
      </c>
      <c r="CN6" s="74">
        <v>1490</v>
      </c>
      <c r="CO6" s="74">
        <v>1490</v>
      </c>
      <c r="CP6" s="74">
        <v>1686</v>
      </c>
      <c r="CQ6" s="74">
        <v>1686</v>
      </c>
      <c r="CR6" s="74">
        <v>156</v>
      </c>
      <c r="CS6" s="74">
        <v>138</v>
      </c>
      <c r="CT6" s="74">
        <v>360</v>
      </c>
      <c r="CU6" s="74">
        <v>0.84</v>
      </c>
      <c r="CV6" s="74">
        <v>420</v>
      </c>
      <c r="CW6" s="74">
        <v>0.9</v>
      </c>
      <c r="CX6" s="78">
        <v>2.4531349170724104</v>
      </c>
      <c r="CY6" s="78">
        <v>3.0168278103620145</v>
      </c>
      <c r="CZ6" s="74">
        <v>484</v>
      </c>
      <c r="DA6" s="74">
        <v>35000</v>
      </c>
      <c r="DB6" s="74">
        <v>4690</v>
      </c>
      <c r="DC6" s="74">
        <v>458</v>
      </c>
      <c r="DD6" s="74">
        <v>37000</v>
      </c>
      <c r="DE6" s="74">
        <v>3730</v>
      </c>
      <c r="DF6" s="74">
        <v>3645</v>
      </c>
      <c r="DG6" s="74">
        <v>4300</v>
      </c>
      <c r="DH6" s="74">
        <v>5076</v>
      </c>
      <c r="DI6" s="74"/>
      <c r="DJ6" s="78">
        <v>2227.232876570934</v>
      </c>
      <c r="DK6" s="78">
        <v>2702.7687895455483</v>
      </c>
      <c r="DL6" s="80">
        <v>5.2937913377426926E-2</v>
      </c>
      <c r="DM6" s="74">
        <v>937400</v>
      </c>
    </row>
    <row r="7" spans="1:117" x14ac:dyDescent="0.2">
      <c r="A7" s="73" t="s">
        <v>262</v>
      </c>
      <c r="B7" s="66">
        <v>3</v>
      </c>
      <c r="C7" s="98" t="s">
        <v>1</v>
      </c>
      <c r="D7" s="67" t="s">
        <v>240</v>
      </c>
      <c r="E7" s="67">
        <v>100</v>
      </c>
      <c r="F7" s="74">
        <v>1995</v>
      </c>
      <c r="G7" s="75">
        <v>2</v>
      </c>
      <c r="H7" s="75">
        <v>0</v>
      </c>
      <c r="I7" s="75">
        <v>48</v>
      </c>
      <c r="J7" s="75">
        <v>57</v>
      </c>
      <c r="K7" s="75">
        <v>107</v>
      </c>
      <c r="L7" s="75">
        <v>1</v>
      </c>
      <c r="M7" s="75">
        <v>4</v>
      </c>
      <c r="N7" s="75">
        <v>82</v>
      </c>
      <c r="O7" s="75">
        <v>264</v>
      </c>
      <c r="P7" s="74">
        <f>SUM(L7:O7)</f>
        <v>351</v>
      </c>
      <c r="Q7" s="74">
        <f>P7+K7</f>
        <v>458</v>
      </c>
      <c r="R7" s="74" t="s">
        <v>61</v>
      </c>
      <c r="S7" s="74" t="s">
        <v>75</v>
      </c>
      <c r="T7" s="74">
        <v>2</v>
      </c>
      <c r="U7" s="77">
        <v>99.7</v>
      </c>
      <c r="V7" s="74">
        <v>153</v>
      </c>
      <c r="W7" s="74">
        <v>124</v>
      </c>
      <c r="X7" s="74" t="s">
        <v>52</v>
      </c>
      <c r="Y7" s="74">
        <v>6</v>
      </c>
      <c r="Z7" s="78">
        <v>27</v>
      </c>
      <c r="AA7" s="78">
        <v>0.17647058823529413</v>
      </c>
      <c r="AB7" s="74">
        <v>64400</v>
      </c>
      <c r="AC7" s="74">
        <v>64000</v>
      </c>
      <c r="AD7" s="74">
        <v>61000</v>
      </c>
      <c r="AE7" s="74">
        <v>57000</v>
      </c>
      <c r="AF7" s="66">
        <v>17390</v>
      </c>
      <c r="AG7" s="66">
        <v>5360</v>
      </c>
      <c r="AH7" s="74">
        <v>11780</v>
      </c>
      <c r="AI7" s="74">
        <v>13020</v>
      </c>
      <c r="AJ7" s="74">
        <v>39200</v>
      </c>
      <c r="AK7" s="79">
        <v>0.61250000000000004</v>
      </c>
      <c r="AL7" s="79">
        <v>0.27171875000000001</v>
      </c>
      <c r="AM7" s="79">
        <v>0.29452187500000004</v>
      </c>
      <c r="AN7" s="79">
        <v>0.953125</v>
      </c>
      <c r="AO7" s="74">
        <v>23860</v>
      </c>
      <c r="AP7" s="74"/>
      <c r="AQ7" s="78">
        <v>33.840000000000003</v>
      </c>
      <c r="AR7" s="78">
        <v>4.1399999999999997</v>
      </c>
      <c r="AS7" s="78">
        <v>3.95</v>
      </c>
      <c r="AT7" s="78">
        <v>8.567088607594938</v>
      </c>
      <c r="AU7" s="78">
        <v>122.4</v>
      </c>
      <c r="AV7" s="78">
        <v>33.909999999999997</v>
      </c>
      <c r="AW7" s="78">
        <v>4.2880000000000003</v>
      </c>
      <c r="AX7" s="78">
        <v>9.39451062091503</v>
      </c>
      <c r="AY7" s="79">
        <v>0.24</v>
      </c>
      <c r="AZ7" s="78"/>
      <c r="BA7" s="78">
        <v>25</v>
      </c>
      <c r="BB7" s="74" t="s">
        <v>161</v>
      </c>
      <c r="BC7" s="79">
        <v>0.78</v>
      </c>
      <c r="BD7" s="74">
        <v>21.1</v>
      </c>
      <c r="BE7" s="74" t="s">
        <v>169</v>
      </c>
      <c r="BF7" s="74">
        <v>12.64</v>
      </c>
      <c r="BG7" s="78">
        <v>21.5</v>
      </c>
      <c r="BH7" s="78">
        <v>6.26</v>
      </c>
      <c r="BI7" s="78">
        <v>1.8226790697674418</v>
      </c>
      <c r="BJ7" s="79">
        <v>0.30299999999999999</v>
      </c>
      <c r="BK7" s="78">
        <v>34</v>
      </c>
      <c r="BL7" s="78">
        <v>10.67</v>
      </c>
      <c r="BM7" s="79">
        <v>0.17565359477124182</v>
      </c>
      <c r="BN7" s="79">
        <v>5.5270535423448848E-2</v>
      </c>
      <c r="BO7" s="78">
        <v>31</v>
      </c>
      <c r="BP7" s="78">
        <v>12.45</v>
      </c>
      <c r="BQ7" s="78">
        <v>5.0000806451612894</v>
      </c>
      <c r="BR7" s="79">
        <v>0.25600000000000001</v>
      </c>
      <c r="BS7" s="78">
        <v>29</v>
      </c>
      <c r="BT7" s="78">
        <v>11.67</v>
      </c>
      <c r="BU7" s="79">
        <v>0.25326797385620914</v>
      </c>
      <c r="BV7" s="79">
        <v>0.68928107623646462</v>
      </c>
      <c r="BW7" s="78">
        <v>7.6</v>
      </c>
      <c r="BX7" s="78">
        <v>12.6</v>
      </c>
      <c r="BY7" s="78">
        <v>20.6</v>
      </c>
      <c r="BZ7" s="74">
        <v>2</v>
      </c>
      <c r="CA7" s="74">
        <v>4</v>
      </c>
      <c r="CB7" s="79">
        <v>1.143</v>
      </c>
      <c r="CC7" s="79">
        <v>0.40639999999999998</v>
      </c>
      <c r="CD7" s="78">
        <v>4.4400000000000004</v>
      </c>
      <c r="CE7" s="78">
        <v>2.37</v>
      </c>
      <c r="CF7" s="79">
        <v>0.33800000000000002</v>
      </c>
      <c r="CG7" s="78">
        <v>320.96288866599798</v>
      </c>
      <c r="CH7" s="78">
        <v>522.87581699346401</v>
      </c>
      <c r="CI7" s="80">
        <v>0.31759683995922527</v>
      </c>
      <c r="CJ7" s="74">
        <v>1750</v>
      </c>
      <c r="CK7" s="74">
        <v>2080</v>
      </c>
      <c r="CL7" s="74">
        <v>2360</v>
      </c>
      <c r="CM7" s="74">
        <v>2870</v>
      </c>
      <c r="CN7" s="74">
        <v>1350</v>
      </c>
      <c r="CO7" s="74">
        <v>1350</v>
      </c>
      <c r="CP7" s="74">
        <v>1530</v>
      </c>
      <c r="CQ7" s="74">
        <v>1530</v>
      </c>
      <c r="CR7" s="74">
        <v>133</v>
      </c>
      <c r="CS7" s="74">
        <v>131</v>
      </c>
      <c r="CT7" s="81">
        <v>381</v>
      </c>
      <c r="CU7" s="81">
        <v>0.89</v>
      </c>
      <c r="CV7" s="81">
        <v>350</v>
      </c>
      <c r="CW7" s="81">
        <v>0.82</v>
      </c>
      <c r="CX7" s="78">
        <v>2.5764324524753222</v>
      </c>
      <c r="CY7" s="78">
        <v>2.9706639436094773</v>
      </c>
      <c r="CZ7" s="74">
        <v>487</v>
      </c>
      <c r="DA7" s="74">
        <v>33000</v>
      </c>
      <c r="DB7" s="74">
        <v>3160</v>
      </c>
      <c r="DC7" s="74">
        <v>446</v>
      </c>
      <c r="DD7" s="74">
        <v>37000</v>
      </c>
      <c r="DE7" s="74">
        <v>1980</v>
      </c>
      <c r="DF7" s="74">
        <v>1355</v>
      </c>
      <c r="DG7" s="74">
        <v>1900</v>
      </c>
      <c r="DH7" s="74">
        <v>4158</v>
      </c>
      <c r="DI7" s="74"/>
      <c r="DJ7" s="78">
        <v>1726.6886669359976</v>
      </c>
      <c r="DK7" s="78">
        <v>2071.3946089232991</v>
      </c>
      <c r="DL7" s="80">
        <v>5.5263157894736847E-2</v>
      </c>
      <c r="DM7" s="74">
        <v>235600</v>
      </c>
    </row>
    <row r="8" spans="1:117" x14ac:dyDescent="0.2">
      <c r="A8" s="73" t="s">
        <v>263</v>
      </c>
      <c r="B8" s="66">
        <v>4</v>
      </c>
      <c r="C8" s="98" t="s">
        <v>1</v>
      </c>
      <c r="D8" s="67" t="s">
        <v>241</v>
      </c>
      <c r="E8" s="67">
        <v>200</v>
      </c>
      <c r="F8" s="74">
        <v>1988</v>
      </c>
      <c r="G8" s="75">
        <v>27</v>
      </c>
      <c r="H8" s="75">
        <v>162</v>
      </c>
      <c r="I8" s="75">
        <v>244</v>
      </c>
      <c r="J8" s="75">
        <v>237</v>
      </c>
      <c r="K8" s="75">
        <v>670</v>
      </c>
      <c r="L8" s="75">
        <v>6</v>
      </c>
      <c r="M8" s="75">
        <v>47</v>
      </c>
      <c r="N8" s="75">
        <v>105</v>
      </c>
      <c r="O8" s="75">
        <v>146</v>
      </c>
      <c r="P8" s="74">
        <f>SUM(L8:O8)</f>
        <v>304</v>
      </c>
      <c r="Q8" s="74">
        <f>P8+K8</f>
        <v>974</v>
      </c>
      <c r="R8" s="74" t="s">
        <v>61</v>
      </c>
      <c r="S8" s="74" t="s">
        <v>76</v>
      </c>
      <c r="T8" s="74">
        <v>2</v>
      </c>
      <c r="U8" s="77">
        <v>111.2</v>
      </c>
      <c r="V8" s="74">
        <v>179</v>
      </c>
      <c r="W8" s="74">
        <v>150</v>
      </c>
      <c r="X8" s="74" t="s">
        <v>52</v>
      </c>
      <c r="Y8" s="74">
        <v>6</v>
      </c>
      <c r="Z8" s="78">
        <v>38.76</v>
      </c>
      <c r="AA8" s="78">
        <v>0.216536312849162</v>
      </c>
      <c r="AB8" s="74">
        <v>73900</v>
      </c>
      <c r="AC8" s="74">
        <v>73500</v>
      </c>
      <c r="AD8" s="74">
        <v>64500</v>
      </c>
      <c r="AE8" s="74">
        <v>60500</v>
      </c>
      <c r="AF8" s="74">
        <v>19190</v>
      </c>
      <c r="AG8" s="74">
        <v>13500</v>
      </c>
      <c r="AH8" s="74">
        <v>14250</v>
      </c>
      <c r="AI8" s="74">
        <v>17940</v>
      </c>
      <c r="AJ8" s="74">
        <v>41310</v>
      </c>
      <c r="AK8" s="79">
        <v>0.56204081632653058</v>
      </c>
      <c r="AL8" s="79">
        <v>0.26108843537414966</v>
      </c>
      <c r="AM8" s="79">
        <v>0.25645442176870753</v>
      </c>
      <c r="AN8" s="79">
        <v>0.87755102040816324</v>
      </c>
      <c r="AO8" s="74">
        <v>23860</v>
      </c>
      <c r="AP8" s="74"/>
      <c r="AQ8" s="78">
        <v>37.57</v>
      </c>
      <c r="AR8" s="78">
        <v>4.1399999999999997</v>
      </c>
      <c r="AS8" s="78">
        <v>3.95</v>
      </c>
      <c r="AT8" s="78">
        <v>9.5113924050632903</v>
      </c>
      <c r="AU8" s="78">
        <v>122.4</v>
      </c>
      <c r="AV8" s="78">
        <v>33.909999999999997</v>
      </c>
      <c r="AW8" s="78">
        <v>4.2880000000000003</v>
      </c>
      <c r="AX8" s="78">
        <v>9.39451062091503</v>
      </c>
      <c r="AY8" s="79">
        <v>0.24</v>
      </c>
      <c r="AZ8" s="78"/>
      <c r="BA8" s="78">
        <v>25</v>
      </c>
      <c r="BB8" s="74" t="s">
        <v>161</v>
      </c>
      <c r="BC8" s="79">
        <v>0.78</v>
      </c>
      <c r="BD8" s="74">
        <v>21.1</v>
      </c>
      <c r="BE8" s="74" t="s">
        <v>169</v>
      </c>
      <c r="BF8" s="74">
        <v>12.64</v>
      </c>
      <c r="BG8" s="78">
        <v>21.5</v>
      </c>
      <c r="BH8" s="78">
        <v>6.26</v>
      </c>
      <c r="BI8" s="78">
        <v>1.8226790697674418</v>
      </c>
      <c r="BJ8" s="79">
        <v>0.30299999999999999</v>
      </c>
      <c r="BK8" s="78">
        <v>34</v>
      </c>
      <c r="BL8" s="78">
        <v>12.53</v>
      </c>
      <c r="BM8" s="79">
        <v>0.17565359477124182</v>
      </c>
      <c r="BN8" s="79">
        <v>6.490532416643055E-2</v>
      </c>
      <c r="BO8" s="78">
        <v>31</v>
      </c>
      <c r="BP8" s="78">
        <v>12.45</v>
      </c>
      <c r="BQ8" s="78">
        <v>5.0000806451612894</v>
      </c>
      <c r="BR8" s="79">
        <v>0.25600000000000001</v>
      </c>
      <c r="BS8" s="78">
        <v>29</v>
      </c>
      <c r="BT8" s="78">
        <v>13.53</v>
      </c>
      <c r="BU8" s="79">
        <v>0.25326797385620914</v>
      </c>
      <c r="BV8" s="79">
        <v>0.79914078504536135</v>
      </c>
      <c r="BW8" s="78">
        <v>7.6</v>
      </c>
      <c r="BX8" s="78">
        <v>12.63</v>
      </c>
      <c r="BY8" s="78">
        <v>21.9</v>
      </c>
      <c r="BZ8" s="74">
        <v>2</v>
      </c>
      <c r="CA8" s="74">
        <v>4</v>
      </c>
      <c r="CB8" s="79">
        <v>1.143</v>
      </c>
      <c r="CC8" s="79">
        <v>0.40639999999999998</v>
      </c>
      <c r="CD8" s="78">
        <v>4.4400000000000004</v>
      </c>
      <c r="CE8" s="78">
        <v>2.37</v>
      </c>
      <c r="CF8" s="79">
        <v>0.33800000000000002</v>
      </c>
      <c r="CG8" s="78">
        <v>330.48561151079139</v>
      </c>
      <c r="CH8" s="78">
        <v>600.49019607843138</v>
      </c>
      <c r="CI8" s="80">
        <v>0.30844549848481695</v>
      </c>
      <c r="CJ8" s="74">
        <v>2180</v>
      </c>
      <c r="CK8" s="74">
        <v>2590</v>
      </c>
      <c r="CL8" s="74">
        <v>2950</v>
      </c>
      <c r="CM8" s="74">
        <v>4390</v>
      </c>
      <c r="CN8" s="74">
        <v>1440</v>
      </c>
      <c r="CO8" s="74">
        <v>1440</v>
      </c>
      <c r="CP8" s="74">
        <v>1645</v>
      </c>
      <c r="CQ8" s="74">
        <v>1645</v>
      </c>
      <c r="CR8" s="74">
        <v>143</v>
      </c>
      <c r="CS8" s="74">
        <v>134</v>
      </c>
      <c r="CT8" s="74">
        <v>350</v>
      </c>
      <c r="CU8" s="74">
        <v>0.82</v>
      </c>
      <c r="CV8" s="74">
        <v>381</v>
      </c>
      <c r="CW8" s="74">
        <v>0.89</v>
      </c>
      <c r="CX8" s="78">
        <v>2.5595129601462361</v>
      </c>
      <c r="CY8" s="78">
        <v>3.0020394789176876</v>
      </c>
      <c r="CZ8" s="74">
        <v>487</v>
      </c>
      <c r="DA8" s="74">
        <v>28000</v>
      </c>
      <c r="DB8" s="74">
        <v>3200</v>
      </c>
      <c r="DC8" s="74">
        <v>448</v>
      </c>
      <c r="DD8" s="74">
        <v>37000</v>
      </c>
      <c r="DE8" s="74">
        <v>2100</v>
      </c>
      <c r="DF8" s="74">
        <v>637</v>
      </c>
      <c r="DG8" s="74">
        <v>2700</v>
      </c>
      <c r="DH8" s="74">
        <v>3672</v>
      </c>
      <c r="DI8" s="74"/>
      <c r="DJ8" s="78">
        <v>1962.2689391324059</v>
      </c>
      <c r="DK8" s="78">
        <v>2423.8462531695791</v>
      </c>
      <c r="DL8" s="80">
        <v>4.4296296296296299E-2</v>
      </c>
      <c r="DM8" s="74">
        <v>405000</v>
      </c>
    </row>
    <row r="9" spans="1:117" x14ac:dyDescent="0.2">
      <c r="A9" s="73" t="s">
        <v>264</v>
      </c>
      <c r="B9" s="66">
        <v>5</v>
      </c>
      <c r="C9" s="98" t="s">
        <v>1</v>
      </c>
      <c r="D9" s="67" t="s">
        <v>242</v>
      </c>
      <c r="E9" s="67">
        <v>200</v>
      </c>
      <c r="F9" s="74">
        <v>1993</v>
      </c>
      <c r="G9" s="75">
        <v>4</v>
      </c>
      <c r="H9" s="75">
        <v>17</v>
      </c>
      <c r="I9" s="75">
        <v>84</v>
      </c>
      <c r="J9" s="75">
        <v>0</v>
      </c>
      <c r="K9" s="75">
        <v>105</v>
      </c>
      <c r="L9" s="75">
        <v>0</v>
      </c>
      <c r="M9" s="75">
        <v>34</v>
      </c>
      <c r="N9" s="75">
        <v>68</v>
      </c>
      <c r="O9" s="75">
        <v>0</v>
      </c>
      <c r="P9" s="74">
        <f>SUM(L9:O9)</f>
        <v>102</v>
      </c>
      <c r="Q9" s="74">
        <f>P9+K9</f>
        <v>207</v>
      </c>
      <c r="R9" s="74" t="s">
        <v>61</v>
      </c>
      <c r="S9" s="74" t="s">
        <v>77</v>
      </c>
      <c r="T9" s="74">
        <v>2</v>
      </c>
      <c r="U9" s="77">
        <v>142</v>
      </c>
      <c r="V9" s="74">
        <v>220</v>
      </c>
      <c r="W9" s="74">
        <v>186</v>
      </c>
      <c r="X9" s="74" t="s">
        <v>52</v>
      </c>
      <c r="Y9" s="74">
        <v>6</v>
      </c>
      <c r="Z9" s="78">
        <v>51.76</v>
      </c>
      <c r="AA9" s="78">
        <v>0.23527272727272727</v>
      </c>
      <c r="AB9" s="74">
        <v>89400</v>
      </c>
      <c r="AC9" s="74">
        <v>89000</v>
      </c>
      <c r="AD9" s="74">
        <v>73500</v>
      </c>
      <c r="AE9" s="74">
        <v>71500</v>
      </c>
      <c r="AF9" s="74">
        <v>22780</v>
      </c>
      <c r="AG9" s="74">
        <v>19060</v>
      </c>
      <c r="AH9" s="74">
        <v>17670</v>
      </c>
      <c r="AI9" s="74">
        <v>23330</v>
      </c>
      <c r="AJ9" s="74">
        <v>48000</v>
      </c>
      <c r="AK9" s="79">
        <v>0.5393258426966292</v>
      </c>
      <c r="AL9" s="79">
        <v>0.25595505617977526</v>
      </c>
      <c r="AM9" s="79">
        <v>0.21037078651685392</v>
      </c>
      <c r="AN9" s="79">
        <v>0.8258426966292135</v>
      </c>
      <c r="AO9" s="74">
        <v>23700</v>
      </c>
      <c r="AP9" s="74">
        <v>26600</v>
      </c>
      <c r="AQ9" s="78">
        <v>44.51</v>
      </c>
      <c r="AR9" s="78">
        <v>4.1399999999999997</v>
      </c>
      <c r="AS9" s="78">
        <v>3.95</v>
      </c>
      <c r="AT9" s="78">
        <v>11.268354430379746</v>
      </c>
      <c r="AU9" s="78">
        <v>122.4</v>
      </c>
      <c r="AV9" s="78">
        <v>33.909999999999997</v>
      </c>
      <c r="AW9" s="78">
        <v>4.2880000000000003</v>
      </c>
      <c r="AX9" s="78">
        <v>9.39451062091503</v>
      </c>
      <c r="AY9" s="79">
        <v>0.24</v>
      </c>
      <c r="AZ9" s="78"/>
      <c r="BA9" s="78">
        <v>25</v>
      </c>
      <c r="BB9" s="74" t="s">
        <v>160</v>
      </c>
      <c r="BC9" s="79">
        <v>0.78</v>
      </c>
      <c r="BD9" s="74">
        <v>21.1</v>
      </c>
      <c r="BE9" s="74" t="s">
        <v>169</v>
      </c>
      <c r="BF9" s="74">
        <v>12.64</v>
      </c>
      <c r="BG9" s="78">
        <v>21.5</v>
      </c>
      <c r="BH9" s="78">
        <v>6.26</v>
      </c>
      <c r="BI9" s="78">
        <v>1.8226790697674418</v>
      </c>
      <c r="BJ9" s="79">
        <v>0.30299999999999999</v>
      </c>
      <c r="BK9" s="78">
        <v>34</v>
      </c>
      <c r="BL9" s="78">
        <v>15.2</v>
      </c>
      <c r="BM9" s="79">
        <v>0.17565359477124182</v>
      </c>
      <c r="BN9" s="79">
        <v>7.8735908007162375E-2</v>
      </c>
      <c r="BO9" s="78">
        <v>31</v>
      </c>
      <c r="BP9" s="78">
        <v>12.45</v>
      </c>
      <c r="BQ9" s="78">
        <v>5.0000806451612894</v>
      </c>
      <c r="BR9" s="79">
        <v>0.25600000000000001</v>
      </c>
      <c r="BS9" s="78">
        <v>29</v>
      </c>
      <c r="BT9" s="78">
        <v>16.2</v>
      </c>
      <c r="BU9" s="79">
        <v>0.25326797385620914</v>
      </c>
      <c r="BV9" s="79">
        <v>0.95684262510974527</v>
      </c>
      <c r="BW9" s="78">
        <v>7.6</v>
      </c>
      <c r="BX9" s="78">
        <v>16.899999999999999</v>
      </c>
      <c r="BY9" s="78">
        <v>29</v>
      </c>
      <c r="BZ9" s="74">
        <v>2</v>
      </c>
      <c r="CA9" s="74">
        <v>4</v>
      </c>
      <c r="CB9" s="79">
        <v>1.27</v>
      </c>
      <c r="CC9" s="79">
        <v>0.45500000000000002</v>
      </c>
      <c r="CD9" s="78">
        <v>4.4400000000000004</v>
      </c>
      <c r="CE9" s="78">
        <v>2.37</v>
      </c>
      <c r="CF9" s="79">
        <v>0.33800000000000002</v>
      </c>
      <c r="CG9" s="78">
        <v>313.38028169014086</v>
      </c>
      <c r="CH9" s="78">
        <v>727.12418300653587</v>
      </c>
      <c r="CI9" s="80">
        <v>0.3252814715550516</v>
      </c>
      <c r="CJ9" s="74">
        <v>2000</v>
      </c>
      <c r="CK9" s="74">
        <v>2286</v>
      </c>
      <c r="CL9" s="74">
        <v>3269</v>
      </c>
      <c r="CM9" s="74"/>
      <c r="CN9" s="74">
        <v>1580</v>
      </c>
      <c r="CO9" s="74">
        <v>1580</v>
      </c>
      <c r="CP9" s="74">
        <v>1795</v>
      </c>
      <c r="CQ9" s="74">
        <v>1795</v>
      </c>
      <c r="CR9" s="74">
        <v>143</v>
      </c>
      <c r="CS9" s="74">
        <v>138</v>
      </c>
      <c r="CT9" s="74">
        <v>350</v>
      </c>
      <c r="CU9" s="74">
        <v>0.82</v>
      </c>
      <c r="CV9" s="74">
        <v>381</v>
      </c>
      <c r="CW9" s="74">
        <v>0.89</v>
      </c>
      <c r="CX9" s="78">
        <v>3.09927419663966</v>
      </c>
      <c r="CY9" s="78">
        <v>3.2254881269921465</v>
      </c>
      <c r="CZ9" s="74">
        <v>487</v>
      </c>
      <c r="DA9" s="74">
        <v>28000</v>
      </c>
      <c r="DB9" s="74">
        <v>3550</v>
      </c>
      <c r="DC9" s="74">
        <v>450</v>
      </c>
      <c r="DD9" s="74">
        <v>37000</v>
      </c>
      <c r="DE9" s="74">
        <v>2100</v>
      </c>
      <c r="DF9" s="74">
        <v>1955</v>
      </c>
      <c r="DG9" s="74">
        <v>2700</v>
      </c>
      <c r="DH9" s="74">
        <v>2602</v>
      </c>
      <c r="DI9" s="74"/>
      <c r="DJ9" s="78">
        <v>2211.4755827502959</v>
      </c>
      <c r="DK9" s="78">
        <v>2590.286477123439</v>
      </c>
      <c r="DL9" s="80">
        <v>4.6455595380326564E-2</v>
      </c>
      <c r="DM9" s="74">
        <v>502200</v>
      </c>
    </row>
    <row r="10" spans="1:117" x14ac:dyDescent="0.2">
      <c r="A10" s="73" t="s">
        <v>265</v>
      </c>
      <c r="B10" s="66">
        <v>6</v>
      </c>
      <c r="C10" s="98" t="s">
        <v>1</v>
      </c>
      <c r="D10" s="67" t="s">
        <v>243</v>
      </c>
      <c r="E10" s="67">
        <v>200</v>
      </c>
      <c r="F10" s="74">
        <v>1998</v>
      </c>
      <c r="G10" s="82" t="s">
        <v>55</v>
      </c>
      <c r="H10" s="82" t="s">
        <v>55</v>
      </c>
      <c r="I10" s="82" t="s">
        <v>55</v>
      </c>
      <c r="J10" s="82" t="s">
        <v>55</v>
      </c>
      <c r="K10" s="82" t="s">
        <v>55</v>
      </c>
      <c r="L10" s="82" t="s">
        <v>55</v>
      </c>
      <c r="M10" s="82" t="s">
        <v>55</v>
      </c>
      <c r="N10" s="82" t="s">
        <v>55</v>
      </c>
      <c r="O10" s="82" t="s">
        <v>55</v>
      </c>
      <c r="P10" s="83" t="s">
        <v>55</v>
      </c>
      <c r="Q10" s="83" t="s">
        <v>55</v>
      </c>
      <c r="R10" s="74" t="s">
        <v>62</v>
      </c>
      <c r="S10" s="74" t="s">
        <v>78</v>
      </c>
      <c r="T10" s="74">
        <v>2</v>
      </c>
      <c r="U10" s="77">
        <v>310</v>
      </c>
      <c r="V10" s="74">
        <v>380</v>
      </c>
      <c r="W10" s="74">
        <v>293</v>
      </c>
      <c r="X10" s="74">
        <v>253</v>
      </c>
      <c r="Y10" s="74">
        <v>9</v>
      </c>
      <c r="Z10" s="78">
        <v>136</v>
      </c>
      <c r="AA10" s="78">
        <v>0.35789473684210527</v>
      </c>
      <c r="AB10" s="74">
        <v>230900</v>
      </c>
      <c r="AC10" s="74">
        <v>230000</v>
      </c>
      <c r="AD10" s="74">
        <v>177150</v>
      </c>
      <c r="AE10" s="74">
        <v>165142</v>
      </c>
      <c r="AF10" s="74">
        <v>36400</v>
      </c>
      <c r="AG10" s="74">
        <v>0</v>
      </c>
      <c r="AH10" s="74">
        <v>24035</v>
      </c>
      <c r="AI10" s="74">
        <v>85765</v>
      </c>
      <c r="AJ10" s="74">
        <v>120200</v>
      </c>
      <c r="AK10" s="79">
        <v>0.52260869565217394</v>
      </c>
      <c r="AL10" s="79">
        <v>0.1582608695652174</v>
      </c>
      <c r="AM10" s="79">
        <v>0.4777439130434783</v>
      </c>
      <c r="AN10" s="79">
        <v>0.77021739130434785</v>
      </c>
      <c r="AO10" s="74">
        <v>139090</v>
      </c>
      <c r="AP10" s="74"/>
      <c r="AQ10" s="78">
        <v>57.77</v>
      </c>
      <c r="AR10" s="78">
        <v>5.64</v>
      </c>
      <c r="AS10" s="78">
        <v>5.64</v>
      </c>
      <c r="AT10" s="78">
        <v>10.242907801418442</v>
      </c>
      <c r="AU10" s="78">
        <v>363.1</v>
      </c>
      <c r="AV10" s="78">
        <v>58</v>
      </c>
      <c r="AW10" s="78">
        <v>7.26</v>
      </c>
      <c r="AX10" s="78">
        <v>9.2646653814376201</v>
      </c>
      <c r="AY10" s="79">
        <v>0.251</v>
      </c>
      <c r="AZ10" s="78"/>
      <c r="BA10" s="78">
        <v>29.7</v>
      </c>
      <c r="BB10" s="74" t="s">
        <v>162</v>
      </c>
      <c r="BC10" s="79">
        <v>0.66500000000000004</v>
      </c>
      <c r="BD10" s="74"/>
      <c r="BE10" s="74" t="s">
        <v>169</v>
      </c>
      <c r="BF10" s="74"/>
      <c r="BG10" s="78">
        <v>47.65</v>
      </c>
      <c r="BH10" s="78">
        <v>9.44</v>
      </c>
      <c r="BI10" s="78">
        <v>1.8701699895068205</v>
      </c>
      <c r="BJ10" s="79">
        <v>0.35</v>
      </c>
      <c r="BK10" s="78">
        <v>45</v>
      </c>
      <c r="BL10" s="78">
        <v>25.2</v>
      </c>
      <c r="BM10" s="79">
        <v>0.13123106582208757</v>
      </c>
      <c r="BN10" s="79">
        <v>5.7017635495113905E-2</v>
      </c>
      <c r="BO10" s="78">
        <v>31</v>
      </c>
      <c r="BP10" s="78">
        <v>12.45</v>
      </c>
      <c r="BQ10" s="78">
        <v>5.0000806451612894</v>
      </c>
      <c r="BR10" s="79">
        <v>0.25600000000000001</v>
      </c>
      <c r="BS10" s="78">
        <v>29</v>
      </c>
      <c r="BT10" s="78">
        <v>16.2</v>
      </c>
      <c r="BU10" s="79">
        <v>0.25326797385620914</v>
      </c>
      <c r="BV10" s="79">
        <v>0.95684262510974527</v>
      </c>
      <c r="BW10" s="78">
        <v>7.6</v>
      </c>
      <c r="BX10" s="78">
        <v>16.899999999999999</v>
      </c>
      <c r="BY10" s="78">
        <v>29</v>
      </c>
      <c r="BZ10" s="74">
        <v>2</v>
      </c>
      <c r="CA10" s="74">
        <v>8</v>
      </c>
      <c r="CB10" s="79"/>
      <c r="CC10" s="79"/>
      <c r="CD10" s="78">
        <v>7</v>
      </c>
      <c r="CE10" s="78">
        <v>3.1</v>
      </c>
      <c r="CF10" s="79">
        <v>0.312</v>
      </c>
      <c r="CG10" s="78">
        <v>370.96774193548384</v>
      </c>
      <c r="CH10" s="78">
        <v>633.43431561553291</v>
      </c>
      <c r="CI10" s="80">
        <v>0.27478615432344988</v>
      </c>
      <c r="CJ10" s="74">
        <v>2470</v>
      </c>
      <c r="CK10" s="74">
        <v>2590</v>
      </c>
      <c r="CL10" s="74">
        <v>3900</v>
      </c>
      <c r="CM10" s="74"/>
      <c r="CN10" s="74">
        <v>1750</v>
      </c>
      <c r="CO10" s="74">
        <v>1750</v>
      </c>
      <c r="CP10" s="74">
        <v>1970</v>
      </c>
      <c r="CQ10" s="74">
        <v>1970</v>
      </c>
      <c r="CR10" s="74">
        <v>158</v>
      </c>
      <c r="CS10" s="74">
        <v>135</v>
      </c>
      <c r="CT10" s="74">
        <v>330</v>
      </c>
      <c r="CU10" s="74">
        <v>0.86</v>
      </c>
      <c r="CV10" s="74">
        <v>365</v>
      </c>
      <c r="CW10" s="74">
        <v>0.93</v>
      </c>
      <c r="CX10" s="78">
        <v>2.2116219918071551</v>
      </c>
      <c r="CY10" s="78">
        <v>2.7383885479135457</v>
      </c>
      <c r="CZ10" s="74"/>
      <c r="DA10" s="74"/>
      <c r="DB10" s="74"/>
      <c r="DC10" s="74">
        <v>470</v>
      </c>
      <c r="DD10" s="74">
        <v>39000</v>
      </c>
      <c r="DE10" s="74"/>
      <c r="DF10" s="74">
        <v>4210</v>
      </c>
      <c r="DG10" s="74">
        <v>6370</v>
      </c>
      <c r="DH10" s="74"/>
      <c r="DI10" s="74"/>
      <c r="DJ10" s="78">
        <v>2269.2143673048117</v>
      </c>
      <c r="DK10" s="78">
        <v>3146.3400187385346</v>
      </c>
      <c r="DL10" s="80">
        <v>4.5951854094223671E-2</v>
      </c>
      <c r="DM10" s="74">
        <v>1866410</v>
      </c>
    </row>
    <row r="11" spans="1:117" x14ac:dyDescent="0.2">
      <c r="A11" s="73" t="s">
        <v>266</v>
      </c>
      <c r="B11" s="66">
        <v>7</v>
      </c>
      <c r="C11" s="98" t="s">
        <v>1</v>
      </c>
      <c r="D11" s="67" t="s">
        <v>243</v>
      </c>
      <c r="E11" s="67">
        <v>300</v>
      </c>
      <c r="F11" s="74">
        <v>1994</v>
      </c>
      <c r="G11" s="75">
        <v>0</v>
      </c>
      <c r="H11" s="75">
        <v>59</v>
      </c>
      <c r="I11" s="75">
        <v>17</v>
      </c>
      <c r="J11" s="75">
        <v>4</v>
      </c>
      <c r="K11" s="75">
        <v>80</v>
      </c>
      <c r="L11" s="75">
        <v>0</v>
      </c>
      <c r="M11" s="75">
        <v>47</v>
      </c>
      <c r="N11" s="75">
        <v>42</v>
      </c>
      <c r="O11" s="75">
        <v>42</v>
      </c>
      <c r="P11" s="74">
        <f>SUM(L11:O11)</f>
        <v>131</v>
      </c>
      <c r="Q11" s="74">
        <f>P11+K11</f>
        <v>211</v>
      </c>
      <c r="R11" s="74" t="s">
        <v>62</v>
      </c>
      <c r="S11" s="74" t="s">
        <v>79</v>
      </c>
      <c r="T11" s="74">
        <v>2</v>
      </c>
      <c r="U11" s="77">
        <v>300</v>
      </c>
      <c r="V11" s="74">
        <v>440</v>
      </c>
      <c r="W11" s="74">
        <v>335</v>
      </c>
      <c r="X11" s="74">
        <v>295</v>
      </c>
      <c r="Y11" s="74">
        <v>9</v>
      </c>
      <c r="Z11" s="78">
        <v>162.9</v>
      </c>
      <c r="AA11" s="78">
        <v>0.37022727272727274</v>
      </c>
      <c r="AB11" s="74">
        <v>217900</v>
      </c>
      <c r="AC11" s="74">
        <v>217000</v>
      </c>
      <c r="AD11" s="74">
        <v>179000</v>
      </c>
      <c r="AE11" s="74">
        <v>169000</v>
      </c>
      <c r="AF11" s="74">
        <v>48400</v>
      </c>
      <c r="AG11" s="74">
        <v>18600</v>
      </c>
      <c r="AH11" s="74">
        <v>28025</v>
      </c>
      <c r="AI11" s="74">
        <v>70786</v>
      </c>
      <c r="AJ11" s="74">
        <v>118189</v>
      </c>
      <c r="AK11" s="79">
        <v>0.54464976958525346</v>
      </c>
      <c r="AL11" s="79">
        <v>0.22304147465437787</v>
      </c>
      <c r="AM11" s="79">
        <v>0.35768433179723502</v>
      </c>
      <c r="AN11" s="79">
        <v>0.82488479262672809</v>
      </c>
      <c r="AO11" s="74">
        <v>98250</v>
      </c>
      <c r="AP11" s="74"/>
      <c r="AQ11" s="78">
        <v>62.47</v>
      </c>
      <c r="AR11" s="78">
        <v>5.64</v>
      </c>
      <c r="AS11" s="78">
        <v>5.64</v>
      </c>
      <c r="AT11" s="78">
        <v>11.076241134751774</v>
      </c>
      <c r="AU11" s="78">
        <v>363.1</v>
      </c>
      <c r="AV11" s="78">
        <v>58</v>
      </c>
      <c r="AW11" s="78">
        <v>7.26</v>
      </c>
      <c r="AX11" s="78">
        <v>9.2646653814376201</v>
      </c>
      <c r="AY11" s="79">
        <v>0.251</v>
      </c>
      <c r="AZ11" s="78"/>
      <c r="BA11" s="78">
        <v>29.7</v>
      </c>
      <c r="BB11" s="74" t="s">
        <v>162</v>
      </c>
      <c r="BC11" s="79">
        <v>0.66500000000000004</v>
      </c>
      <c r="BD11" s="74"/>
      <c r="BE11" s="74" t="s">
        <v>169</v>
      </c>
      <c r="BF11" s="74"/>
      <c r="BG11" s="78">
        <v>45.2</v>
      </c>
      <c r="BH11" s="78">
        <v>8.4499999999999993</v>
      </c>
      <c r="BI11" s="78">
        <v>1.579701327433628</v>
      </c>
      <c r="BJ11" s="79">
        <v>0.35</v>
      </c>
      <c r="BK11" s="78">
        <v>45</v>
      </c>
      <c r="BL11" s="78">
        <v>27.5</v>
      </c>
      <c r="BM11" s="79">
        <v>0.12448361332966125</v>
      </c>
      <c r="BN11" s="79">
        <v>5.9022402871822137E-2</v>
      </c>
      <c r="BO11" s="78">
        <v>72.900000000000006</v>
      </c>
      <c r="BP11" s="78">
        <v>19.059999999999999</v>
      </c>
      <c r="BQ11" s="78">
        <v>4.9833141289437579</v>
      </c>
      <c r="BR11" s="79">
        <v>0.36</v>
      </c>
      <c r="BS11" s="78">
        <v>30</v>
      </c>
      <c r="BT11" s="78">
        <v>28.6</v>
      </c>
      <c r="BU11" s="79">
        <v>0.20077113742770586</v>
      </c>
      <c r="BV11" s="79">
        <v>0.79091660198793212</v>
      </c>
      <c r="BW11" s="78">
        <v>10.7</v>
      </c>
      <c r="BX11" s="78">
        <v>25.4</v>
      </c>
      <c r="BY11" s="78">
        <v>41.4</v>
      </c>
      <c r="BZ11" s="74">
        <v>2</v>
      </c>
      <c r="CA11" s="74">
        <v>8</v>
      </c>
      <c r="CB11" s="79"/>
      <c r="CC11" s="79"/>
      <c r="CD11" s="78">
        <v>7</v>
      </c>
      <c r="CE11" s="78">
        <v>3.1</v>
      </c>
      <c r="CF11" s="79">
        <v>0.312</v>
      </c>
      <c r="CG11" s="78">
        <v>361.66666666666669</v>
      </c>
      <c r="CH11" s="78">
        <v>597.63150647204623</v>
      </c>
      <c r="CI11" s="80">
        <v>0.28185290097098326</v>
      </c>
      <c r="CJ11" s="74">
        <v>2320</v>
      </c>
      <c r="CK11" s="74">
        <v>2680</v>
      </c>
      <c r="CL11" s="74">
        <v>3840</v>
      </c>
      <c r="CM11" s="74"/>
      <c r="CN11" s="74">
        <v>1600</v>
      </c>
      <c r="CO11" s="74">
        <v>1600</v>
      </c>
      <c r="CP11" s="74">
        <v>1920</v>
      </c>
      <c r="CQ11" s="74">
        <v>1920</v>
      </c>
      <c r="CR11" s="74">
        <v>144</v>
      </c>
      <c r="CS11" s="74">
        <v>136</v>
      </c>
      <c r="CT11" s="74">
        <v>330</v>
      </c>
      <c r="CU11" s="74">
        <v>0.86</v>
      </c>
      <c r="CV11" s="74">
        <v>365</v>
      </c>
      <c r="CW11" s="74">
        <v>0.93</v>
      </c>
      <c r="CX11" s="78">
        <v>2.512071447797954</v>
      </c>
      <c r="CY11" s="78">
        <v>2.7264445183057067</v>
      </c>
      <c r="CZ11" s="74">
        <v>500</v>
      </c>
      <c r="DA11" s="74">
        <v>33000</v>
      </c>
      <c r="DB11" s="74">
        <v>5000</v>
      </c>
      <c r="DC11" s="74">
        <v>465</v>
      </c>
      <c r="DD11" s="74">
        <v>39000</v>
      </c>
      <c r="DE11" s="74">
        <v>4700</v>
      </c>
      <c r="DF11" s="74">
        <v>3888</v>
      </c>
      <c r="DG11" s="74">
        <v>4500</v>
      </c>
      <c r="DH11" s="74">
        <v>7046</v>
      </c>
      <c r="DI11" s="74"/>
      <c r="DJ11" s="78">
        <v>2150.3335348023402</v>
      </c>
      <c r="DK11" s="78">
        <v>2906.7541044895474</v>
      </c>
      <c r="DL11" s="80">
        <v>4.6955887230514096E-2</v>
      </c>
      <c r="DM11" s="74">
        <v>1507500</v>
      </c>
    </row>
    <row r="12" spans="1:117" x14ac:dyDescent="0.2">
      <c r="A12" s="73" t="s">
        <v>267</v>
      </c>
      <c r="B12" s="66">
        <v>8</v>
      </c>
      <c r="C12" s="98" t="s">
        <v>1</v>
      </c>
      <c r="D12" s="67" t="s">
        <v>244</v>
      </c>
      <c r="E12" s="67">
        <v>200</v>
      </c>
      <c r="F12" s="74">
        <v>1993</v>
      </c>
      <c r="G12" s="82" t="s">
        <v>55</v>
      </c>
      <c r="H12" s="82" t="s">
        <v>55</v>
      </c>
      <c r="I12" s="82" t="s">
        <v>55</v>
      </c>
      <c r="J12" s="82" t="s">
        <v>55</v>
      </c>
      <c r="K12" s="82" t="s">
        <v>55</v>
      </c>
      <c r="L12" s="82" t="s">
        <v>55</v>
      </c>
      <c r="M12" s="82" t="s">
        <v>55</v>
      </c>
      <c r="N12" s="82" t="s">
        <v>55</v>
      </c>
      <c r="O12" s="82" t="s">
        <v>55</v>
      </c>
      <c r="P12" s="83" t="s">
        <v>55</v>
      </c>
      <c r="Q12" s="83" t="s">
        <v>55</v>
      </c>
      <c r="R12" s="74" t="s">
        <v>61</v>
      </c>
      <c r="S12" s="74" t="s">
        <v>80</v>
      </c>
      <c r="T12" s="74">
        <v>4</v>
      </c>
      <c r="U12" s="77">
        <v>139</v>
      </c>
      <c r="V12" s="74">
        <v>440</v>
      </c>
      <c r="W12" s="74">
        <v>303</v>
      </c>
      <c r="X12" s="74">
        <v>262</v>
      </c>
      <c r="Y12" s="74">
        <v>9</v>
      </c>
      <c r="Z12" s="78">
        <v>136</v>
      </c>
      <c r="AA12" s="78">
        <v>0.30909090909090908</v>
      </c>
      <c r="AB12" s="74">
        <v>257900</v>
      </c>
      <c r="AC12" s="74">
        <v>257000</v>
      </c>
      <c r="AD12" s="74">
        <v>181000</v>
      </c>
      <c r="AE12" s="74">
        <v>172000</v>
      </c>
      <c r="AF12" s="74">
        <v>49400</v>
      </c>
      <c r="AG12" s="74">
        <v>21220</v>
      </c>
      <c r="AH12" s="74">
        <v>24890</v>
      </c>
      <c r="AI12" s="74">
        <v>111882</v>
      </c>
      <c r="AJ12" s="74">
        <v>120228</v>
      </c>
      <c r="AK12" s="79">
        <v>0.46781322957198446</v>
      </c>
      <c r="AL12" s="79">
        <v>0.19221789883268484</v>
      </c>
      <c r="AM12" s="79">
        <v>0.43035019455252921</v>
      </c>
      <c r="AN12" s="79">
        <v>0.7042801556420234</v>
      </c>
      <c r="AO12" s="74">
        <v>140000</v>
      </c>
      <c r="AP12" s="74"/>
      <c r="AQ12" s="78">
        <v>58.21</v>
      </c>
      <c r="AR12" s="78">
        <v>5.64</v>
      </c>
      <c r="AS12" s="78">
        <v>5.64</v>
      </c>
      <c r="AT12" s="78">
        <v>10.320921985815604</v>
      </c>
      <c r="AU12" s="78">
        <v>363.1</v>
      </c>
      <c r="AV12" s="78">
        <v>58</v>
      </c>
      <c r="AW12" s="78">
        <v>7.26</v>
      </c>
      <c r="AX12" s="78">
        <v>9.2646653814376201</v>
      </c>
      <c r="AY12" s="79">
        <v>0.251</v>
      </c>
      <c r="AZ12" s="78"/>
      <c r="BA12" s="78">
        <v>29.7</v>
      </c>
      <c r="BB12" s="74" t="s">
        <v>162</v>
      </c>
      <c r="BC12" s="79">
        <v>0.66500000000000004</v>
      </c>
      <c r="BD12" s="74"/>
      <c r="BE12" s="74" t="s">
        <v>169</v>
      </c>
      <c r="BF12" s="74"/>
      <c r="BG12" s="78">
        <v>45.2</v>
      </c>
      <c r="BH12" s="78">
        <v>8.4499999999999993</v>
      </c>
      <c r="BI12" s="78">
        <v>1.579701327433628</v>
      </c>
      <c r="BJ12" s="79">
        <v>0.35</v>
      </c>
      <c r="BK12" s="78">
        <v>45</v>
      </c>
      <c r="BL12" s="78">
        <v>25.5</v>
      </c>
      <c r="BM12" s="79">
        <v>0.12448361332966125</v>
      </c>
      <c r="BN12" s="79">
        <v>5.4729864481144169E-2</v>
      </c>
      <c r="BO12" s="78">
        <v>72.900000000000006</v>
      </c>
      <c r="BP12" s="78">
        <v>19.059999999999999</v>
      </c>
      <c r="BQ12" s="78">
        <v>4.9833141289437579</v>
      </c>
      <c r="BR12" s="79">
        <v>0.36</v>
      </c>
      <c r="BS12" s="78">
        <v>30</v>
      </c>
      <c r="BT12" s="78">
        <v>26.5</v>
      </c>
      <c r="BU12" s="79">
        <v>0.20077113742770586</v>
      </c>
      <c r="BV12" s="79">
        <v>0.73284230603776934</v>
      </c>
      <c r="BW12" s="78">
        <v>10.7</v>
      </c>
      <c r="BX12" s="78">
        <v>23.2</v>
      </c>
      <c r="BY12" s="78"/>
      <c r="BZ12" s="74">
        <v>2</v>
      </c>
      <c r="CA12" s="74">
        <v>10</v>
      </c>
      <c r="CB12" s="79"/>
      <c r="CC12" s="79"/>
      <c r="CD12" s="78">
        <v>4.95</v>
      </c>
      <c r="CE12" s="78">
        <v>2.37</v>
      </c>
      <c r="CF12" s="79" t="s">
        <v>189</v>
      </c>
      <c r="CG12" s="78">
        <v>462.23021582733816</v>
      </c>
      <c r="CH12" s="78">
        <v>707.79399614431281</v>
      </c>
      <c r="CI12" s="80">
        <v>0.2205325305314596</v>
      </c>
      <c r="CJ12" s="74">
        <v>2790</v>
      </c>
      <c r="CK12" s="74">
        <v>3260</v>
      </c>
      <c r="CL12" s="74">
        <v>4320</v>
      </c>
      <c r="CM12" s="74"/>
      <c r="CN12" s="74">
        <v>1856</v>
      </c>
      <c r="CO12" s="74">
        <v>1856</v>
      </c>
      <c r="CP12" s="74">
        <v>2094</v>
      </c>
      <c r="CQ12" s="74">
        <v>2094</v>
      </c>
      <c r="CR12" s="74">
        <v>154</v>
      </c>
      <c r="CS12" s="74">
        <v>134</v>
      </c>
      <c r="CT12" s="74">
        <v>330</v>
      </c>
      <c r="CU12" s="74">
        <v>0.86</v>
      </c>
      <c r="CV12" s="74">
        <v>365</v>
      </c>
      <c r="CW12" s="74">
        <v>0.93</v>
      </c>
      <c r="CX12" s="78">
        <v>2.6012908861184845</v>
      </c>
      <c r="CY12" s="78">
        <v>2.8398174817509862</v>
      </c>
      <c r="CZ12" s="74">
        <v>500</v>
      </c>
      <c r="DA12" s="74">
        <v>33000</v>
      </c>
      <c r="DB12" s="74">
        <v>7180</v>
      </c>
      <c r="DC12" s="74">
        <v>475</v>
      </c>
      <c r="DD12" s="74">
        <v>39000</v>
      </c>
      <c r="DE12" s="74">
        <v>5400</v>
      </c>
      <c r="DF12" s="74">
        <v>6393</v>
      </c>
      <c r="DG12" s="74">
        <v>7350</v>
      </c>
      <c r="DH12" s="74">
        <v>8834</v>
      </c>
      <c r="DI12" s="74"/>
      <c r="DJ12" s="78">
        <v>2445.0371007275025</v>
      </c>
      <c r="DK12" s="78">
        <v>4224.1347937749661</v>
      </c>
      <c r="DL12" s="80">
        <v>5.0237758469724524E-2</v>
      </c>
      <c r="DM12" s="74">
        <v>2227050</v>
      </c>
    </row>
    <row r="13" spans="1:117" x14ac:dyDescent="0.2">
      <c r="A13" s="73" t="s">
        <v>268</v>
      </c>
      <c r="B13" s="66">
        <v>9</v>
      </c>
      <c r="C13" s="98" t="s">
        <v>1</v>
      </c>
      <c r="D13" s="67" t="s">
        <v>244</v>
      </c>
      <c r="E13" s="67">
        <v>300</v>
      </c>
      <c r="F13" s="74">
        <v>1994</v>
      </c>
      <c r="G13" s="75">
        <v>8</v>
      </c>
      <c r="H13" s="75">
        <v>54</v>
      </c>
      <c r="I13" s="75">
        <v>69</v>
      </c>
      <c r="J13" s="75">
        <v>9</v>
      </c>
      <c r="K13" s="75">
        <v>140</v>
      </c>
      <c r="L13" s="75">
        <v>1</v>
      </c>
      <c r="M13" s="75">
        <v>10</v>
      </c>
      <c r="N13" s="75">
        <v>15</v>
      </c>
      <c r="O13" s="75">
        <v>8</v>
      </c>
      <c r="P13" s="74">
        <f>SUM(L13:O13)</f>
        <v>34</v>
      </c>
      <c r="Q13" s="74">
        <f>P13+K13</f>
        <v>174</v>
      </c>
      <c r="R13" s="74" t="s">
        <v>61</v>
      </c>
      <c r="S13" s="74" t="s">
        <v>81</v>
      </c>
      <c r="T13" s="74">
        <v>4</v>
      </c>
      <c r="U13" s="77">
        <v>151</v>
      </c>
      <c r="V13" s="74">
        <v>440</v>
      </c>
      <c r="W13" s="74">
        <v>335</v>
      </c>
      <c r="X13" s="74">
        <v>295</v>
      </c>
      <c r="Y13" s="74">
        <v>9</v>
      </c>
      <c r="Z13" s="78">
        <v>162.9</v>
      </c>
      <c r="AA13" s="78">
        <v>0.37022727272727274</v>
      </c>
      <c r="AB13" s="74">
        <v>271900</v>
      </c>
      <c r="AC13" s="74">
        <v>271000</v>
      </c>
      <c r="AD13" s="74">
        <v>190000</v>
      </c>
      <c r="AE13" s="74">
        <v>178000</v>
      </c>
      <c r="AF13" s="74">
        <v>48150</v>
      </c>
      <c r="AG13" s="74">
        <v>33160</v>
      </c>
      <c r="AH13" s="74">
        <v>28025</v>
      </c>
      <c r="AI13" s="74">
        <v>113125</v>
      </c>
      <c r="AJ13" s="74">
        <v>129850</v>
      </c>
      <c r="AK13" s="79">
        <v>0.47915129151291513</v>
      </c>
      <c r="AL13" s="79">
        <v>0.17767527675276754</v>
      </c>
      <c r="AM13" s="79">
        <v>0.4124907749077491</v>
      </c>
      <c r="AN13" s="79">
        <v>0.70110701107011075</v>
      </c>
      <c r="AO13" s="74">
        <v>141500</v>
      </c>
      <c r="AP13" s="74">
        <v>148700</v>
      </c>
      <c r="AQ13" s="78">
        <v>62.47</v>
      </c>
      <c r="AR13" s="78">
        <v>5.64</v>
      </c>
      <c r="AS13" s="78">
        <v>5.64</v>
      </c>
      <c r="AT13" s="78">
        <v>11.076241134751774</v>
      </c>
      <c r="AU13" s="78">
        <v>363.1</v>
      </c>
      <c r="AV13" s="78">
        <v>58</v>
      </c>
      <c r="AW13" s="78">
        <v>7.26</v>
      </c>
      <c r="AX13" s="78">
        <v>9.2646653814376201</v>
      </c>
      <c r="AY13" s="79">
        <v>0.251</v>
      </c>
      <c r="AZ13" s="78"/>
      <c r="BA13" s="78">
        <v>29.7</v>
      </c>
      <c r="BB13" s="74" t="s">
        <v>162</v>
      </c>
      <c r="BC13" s="79">
        <v>0.66500000000000004</v>
      </c>
      <c r="BD13" s="74"/>
      <c r="BE13" s="74" t="s">
        <v>169</v>
      </c>
      <c r="BF13" s="74"/>
      <c r="BG13" s="78">
        <v>45.2</v>
      </c>
      <c r="BH13" s="78">
        <v>8.4499999999999993</v>
      </c>
      <c r="BI13" s="78">
        <v>1.579701327433628</v>
      </c>
      <c r="BJ13" s="79">
        <v>0.35</v>
      </c>
      <c r="BK13" s="78">
        <v>45</v>
      </c>
      <c r="BL13" s="78">
        <v>27.5</v>
      </c>
      <c r="BM13" s="79">
        <v>0.12448361332966125</v>
      </c>
      <c r="BN13" s="79">
        <v>5.9022402871822137E-2</v>
      </c>
      <c r="BO13" s="78">
        <v>72.900000000000006</v>
      </c>
      <c r="BP13" s="78">
        <v>19.059999999999999</v>
      </c>
      <c r="BQ13" s="78">
        <v>4.9833141289437579</v>
      </c>
      <c r="BR13" s="79">
        <v>0.36</v>
      </c>
      <c r="BS13" s="78">
        <v>30</v>
      </c>
      <c r="BT13" s="78">
        <v>28.6</v>
      </c>
      <c r="BU13" s="79">
        <v>0.20077113742770586</v>
      </c>
      <c r="BV13" s="79">
        <v>0.79091660198793212</v>
      </c>
      <c r="BW13" s="78">
        <v>10.7</v>
      </c>
      <c r="BX13" s="78">
        <v>25.4</v>
      </c>
      <c r="BY13" s="78">
        <v>40.6</v>
      </c>
      <c r="BZ13" s="74">
        <v>2</v>
      </c>
      <c r="CA13" s="74">
        <v>10</v>
      </c>
      <c r="CB13" s="79"/>
      <c r="CC13" s="79"/>
      <c r="CD13" s="78">
        <v>4.95</v>
      </c>
      <c r="CE13" s="78">
        <v>2.37</v>
      </c>
      <c r="CF13" s="79" t="s">
        <v>189</v>
      </c>
      <c r="CG13" s="78">
        <v>448.6754966887417</v>
      </c>
      <c r="CH13" s="78">
        <v>746.35086752960615</v>
      </c>
      <c r="CI13" s="80">
        <v>0.2271949324997837</v>
      </c>
      <c r="CJ13" s="74">
        <v>3000</v>
      </c>
      <c r="CK13" s="74">
        <v>3380</v>
      </c>
      <c r="CL13" s="74">
        <v>4298</v>
      </c>
      <c r="CM13" s="74"/>
      <c r="CN13" s="74">
        <v>1964</v>
      </c>
      <c r="CO13" s="74">
        <v>1964</v>
      </c>
      <c r="CP13" s="74">
        <v>2227</v>
      </c>
      <c r="CQ13" s="74">
        <v>2227</v>
      </c>
      <c r="CR13" s="74">
        <v>158</v>
      </c>
      <c r="CS13" s="74">
        <v>136</v>
      </c>
      <c r="CT13" s="74">
        <v>330</v>
      </c>
      <c r="CU13" s="74">
        <v>0.86</v>
      </c>
      <c r="CV13" s="74">
        <v>365</v>
      </c>
      <c r="CW13" s="74">
        <v>0.93</v>
      </c>
      <c r="CX13" s="78">
        <v>2.6058676512162564</v>
      </c>
      <c r="CY13" s="78">
        <v>2.893991388145722</v>
      </c>
      <c r="CZ13" s="74">
        <v>500</v>
      </c>
      <c r="DA13" s="74">
        <v>33000</v>
      </c>
      <c r="DB13" s="74">
        <v>7300</v>
      </c>
      <c r="DC13" s="74">
        <v>475</v>
      </c>
      <c r="DD13" s="74">
        <v>39000</v>
      </c>
      <c r="DE13" s="74">
        <v>5700</v>
      </c>
      <c r="DF13" s="74">
        <v>6371</v>
      </c>
      <c r="DG13" s="74">
        <v>7150</v>
      </c>
      <c r="DH13" s="74">
        <v>8089</v>
      </c>
      <c r="DI13" s="74"/>
      <c r="DJ13" s="78">
        <v>2529.9667581791591</v>
      </c>
      <c r="DK13" s="78">
        <v>4242.6885329723509</v>
      </c>
      <c r="DL13" s="80">
        <v>4.7228890512472602E-2</v>
      </c>
      <c r="DM13" s="74">
        <v>2395250</v>
      </c>
    </row>
    <row r="14" spans="1:117" x14ac:dyDescent="0.2">
      <c r="A14" s="73" t="s">
        <v>269</v>
      </c>
      <c r="B14" s="66">
        <v>10</v>
      </c>
      <c r="C14" s="98" t="s">
        <v>1</v>
      </c>
      <c r="D14" s="67" t="s">
        <v>244</v>
      </c>
      <c r="E14" s="67">
        <v>500</v>
      </c>
      <c r="F14" s="74">
        <v>2002</v>
      </c>
      <c r="G14" s="82" t="s">
        <v>55</v>
      </c>
      <c r="H14" s="82" t="s">
        <v>55</v>
      </c>
      <c r="I14" s="82" t="s">
        <v>55</v>
      </c>
      <c r="J14" s="82" t="s">
        <v>55</v>
      </c>
      <c r="K14" s="82" t="s">
        <v>55</v>
      </c>
      <c r="L14" s="82" t="s">
        <v>55</v>
      </c>
      <c r="M14" s="82" t="s">
        <v>55</v>
      </c>
      <c r="N14" s="82" t="s">
        <v>55</v>
      </c>
      <c r="O14" s="82" t="s">
        <v>55</v>
      </c>
      <c r="P14" s="83" t="s">
        <v>55</v>
      </c>
      <c r="Q14" s="83" t="s">
        <v>55</v>
      </c>
      <c r="R14" s="74" t="s">
        <v>63</v>
      </c>
      <c r="S14" s="74" t="s">
        <v>82</v>
      </c>
      <c r="T14" s="74">
        <v>4</v>
      </c>
      <c r="U14" s="77">
        <v>235.8</v>
      </c>
      <c r="V14" s="74">
        <v>440</v>
      </c>
      <c r="W14" s="74">
        <v>350</v>
      </c>
      <c r="X14" s="74">
        <v>313</v>
      </c>
      <c r="Y14" s="74">
        <v>9</v>
      </c>
      <c r="Z14" s="78">
        <v>134.1</v>
      </c>
      <c r="AA14" s="78">
        <v>0.30477272727272725</v>
      </c>
      <c r="AB14" s="74">
        <v>365900</v>
      </c>
      <c r="AC14" s="74">
        <v>365000</v>
      </c>
      <c r="AD14" s="74">
        <v>236000</v>
      </c>
      <c r="AE14" s="74">
        <v>222000</v>
      </c>
      <c r="AF14" s="74">
        <v>51635</v>
      </c>
      <c r="AG14" s="74">
        <v>31450</v>
      </c>
      <c r="AH14" s="74">
        <v>29735</v>
      </c>
      <c r="AI14" s="74">
        <v>164875</v>
      </c>
      <c r="AJ14" s="74">
        <v>170390</v>
      </c>
      <c r="AK14" s="79">
        <v>0.46682191780821919</v>
      </c>
      <c r="AL14" s="79">
        <v>0.14146575342465753</v>
      </c>
      <c r="AM14" s="79">
        <v>0.42339671232876719</v>
      </c>
      <c r="AN14" s="79">
        <v>0.64657534246575343</v>
      </c>
      <c r="AO14" s="74">
        <v>195620</v>
      </c>
      <c r="AP14" s="74">
        <v>213120</v>
      </c>
      <c r="AQ14" s="78">
        <v>65.599999999999994</v>
      </c>
      <c r="AR14" s="78">
        <v>5.64</v>
      </c>
      <c r="AS14" s="78">
        <v>5.64</v>
      </c>
      <c r="AT14" s="78">
        <v>11.631205673758865</v>
      </c>
      <c r="AU14" s="78">
        <v>437.3</v>
      </c>
      <c r="AV14" s="78">
        <v>61.2</v>
      </c>
      <c r="AW14" s="78">
        <v>8.3469999999999995</v>
      </c>
      <c r="AX14" s="78">
        <v>8.5649211067916777</v>
      </c>
      <c r="AY14" s="79">
        <v>0.22</v>
      </c>
      <c r="AZ14" s="78"/>
      <c r="BA14" s="78">
        <v>31.1</v>
      </c>
      <c r="BB14" s="74" t="s">
        <v>162</v>
      </c>
      <c r="BC14" s="79">
        <v>0.625</v>
      </c>
      <c r="BD14" s="74"/>
      <c r="BE14" s="74" t="s">
        <v>169</v>
      </c>
      <c r="BF14" s="74"/>
      <c r="BG14" s="78">
        <v>47.65</v>
      </c>
      <c r="BH14" s="78">
        <v>9.44</v>
      </c>
      <c r="BI14" s="78">
        <v>1.8701699895068205</v>
      </c>
      <c r="BJ14" s="79">
        <v>0.35</v>
      </c>
      <c r="BK14" s="78">
        <v>45</v>
      </c>
      <c r="BL14" s="78">
        <v>27.5</v>
      </c>
      <c r="BM14" s="79">
        <v>0.10896409787331351</v>
      </c>
      <c r="BN14" s="79">
        <v>4.8962625678367996E-2</v>
      </c>
      <c r="BO14" s="78">
        <v>93</v>
      </c>
      <c r="BP14" s="78">
        <v>21.5</v>
      </c>
      <c r="BQ14" s="78">
        <v>4.970430107526882</v>
      </c>
      <c r="BR14" s="79">
        <v>0.36</v>
      </c>
      <c r="BS14" s="78">
        <v>30</v>
      </c>
      <c r="BT14" s="78">
        <v>28.6</v>
      </c>
      <c r="BU14" s="79">
        <v>0.21266864852504</v>
      </c>
      <c r="BV14" s="79">
        <v>0.72868376037092908</v>
      </c>
      <c r="BW14" s="78">
        <v>10.7</v>
      </c>
      <c r="BX14" s="78">
        <v>28.53</v>
      </c>
      <c r="BY14" s="78"/>
      <c r="BZ14" s="74">
        <v>2</v>
      </c>
      <c r="CA14" s="74">
        <v>12</v>
      </c>
      <c r="CB14" s="79"/>
      <c r="CC14" s="79"/>
      <c r="CD14" s="78">
        <v>6.1</v>
      </c>
      <c r="CE14" s="78">
        <v>3.05</v>
      </c>
      <c r="CF14" s="79" t="s">
        <v>190</v>
      </c>
      <c r="CG14" s="78">
        <v>386.98049194232397</v>
      </c>
      <c r="CH14" s="78">
        <v>834.66727646924301</v>
      </c>
      <c r="CI14" s="80">
        <v>0.26341586024883751</v>
      </c>
      <c r="CJ14" s="74">
        <v>3100</v>
      </c>
      <c r="CK14" s="74">
        <v>3550</v>
      </c>
      <c r="CL14" s="74">
        <v>4250</v>
      </c>
      <c r="CM14" s="74"/>
      <c r="CN14" s="74">
        <v>2090</v>
      </c>
      <c r="CO14" s="74">
        <v>2090</v>
      </c>
      <c r="CP14" s="74">
        <v>2390</v>
      </c>
      <c r="CQ14" s="74">
        <v>2390</v>
      </c>
      <c r="CR14" s="74"/>
      <c r="CS14" s="74">
        <v>139</v>
      </c>
      <c r="CT14" s="74">
        <v>330</v>
      </c>
      <c r="CU14" s="74">
        <v>0.86</v>
      </c>
      <c r="CV14" s="74">
        <v>365</v>
      </c>
      <c r="CW14" s="74">
        <v>0.93</v>
      </c>
      <c r="CX14" s="78"/>
      <c r="CY14" s="78">
        <v>2.857265676987677</v>
      </c>
      <c r="CZ14" s="74"/>
      <c r="DA14" s="74"/>
      <c r="DB14" s="74"/>
      <c r="DC14" s="74"/>
      <c r="DD14" s="74"/>
      <c r="DE14" s="74"/>
      <c r="DF14" s="74">
        <v>7050</v>
      </c>
      <c r="DG14" s="74">
        <v>8500</v>
      </c>
      <c r="DH14" s="74">
        <v>9000</v>
      </c>
      <c r="DI14" s="74">
        <v>9800</v>
      </c>
      <c r="DJ14" s="78">
        <v>2865.7069057700328</v>
      </c>
      <c r="DK14" s="78">
        <v>4144.9073342317888</v>
      </c>
      <c r="DL14" s="80">
        <v>5.5420168067226896E-2</v>
      </c>
      <c r="DM14" s="74">
        <v>2975000</v>
      </c>
    </row>
    <row r="15" spans="1:117" x14ac:dyDescent="0.2">
      <c r="A15" s="73" t="s">
        <v>270</v>
      </c>
      <c r="B15" s="66">
        <v>11</v>
      </c>
      <c r="C15" s="98" t="s">
        <v>1</v>
      </c>
      <c r="D15" s="67" t="s">
        <v>244</v>
      </c>
      <c r="E15" s="67">
        <v>600</v>
      </c>
      <c r="F15" s="74">
        <v>2002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2</v>
      </c>
      <c r="M15" s="75">
        <v>6</v>
      </c>
      <c r="N15" s="75">
        <v>27</v>
      </c>
      <c r="O15" s="75">
        <v>5</v>
      </c>
      <c r="P15" s="74">
        <f t="shared" ref="P15:P31" si="0">SUM(L15:O15)</f>
        <v>40</v>
      </c>
      <c r="Q15" s="74">
        <f t="shared" ref="Q15:Q31" si="1">P15+K15</f>
        <v>40</v>
      </c>
      <c r="R15" s="74" t="s">
        <v>63</v>
      </c>
      <c r="S15" s="74" t="s">
        <v>83</v>
      </c>
      <c r="T15" s="74">
        <v>4</v>
      </c>
      <c r="U15" s="77">
        <v>249.1</v>
      </c>
      <c r="V15" s="74">
        <v>475</v>
      </c>
      <c r="W15" s="74">
        <v>440</v>
      </c>
      <c r="X15" s="74">
        <v>380</v>
      </c>
      <c r="Y15" s="74">
        <v>9</v>
      </c>
      <c r="Z15" s="78">
        <v>187.74</v>
      </c>
      <c r="AA15" s="78">
        <v>0.39524210526315784</v>
      </c>
      <c r="AB15" s="74">
        <v>365900</v>
      </c>
      <c r="AC15" s="74">
        <v>365000</v>
      </c>
      <c r="AD15" s="74">
        <v>254000</v>
      </c>
      <c r="AE15" s="74">
        <v>240000</v>
      </c>
      <c r="AF15" s="74">
        <v>63000</v>
      </c>
      <c r="AG15" s="74">
        <v>29311</v>
      </c>
      <c r="AH15" s="74">
        <v>36100</v>
      </c>
      <c r="AI15" s="74">
        <v>151890</v>
      </c>
      <c r="AJ15" s="74">
        <v>177010</v>
      </c>
      <c r="AK15" s="79">
        <v>0.48495890410958903</v>
      </c>
      <c r="AL15" s="79">
        <v>0.17260273972602741</v>
      </c>
      <c r="AM15" s="79">
        <v>0.42339671232876719</v>
      </c>
      <c r="AN15" s="79">
        <v>0.69589041095890414</v>
      </c>
      <c r="AO15" s="74">
        <v>195620</v>
      </c>
      <c r="AP15" s="74"/>
      <c r="AQ15" s="78">
        <v>69.569999999999993</v>
      </c>
      <c r="AR15" s="78">
        <v>5.64</v>
      </c>
      <c r="AS15" s="78">
        <v>5.64</v>
      </c>
      <c r="AT15" s="78">
        <v>12.335106382978722</v>
      </c>
      <c r="AU15" s="78">
        <v>437.3</v>
      </c>
      <c r="AV15" s="78">
        <v>61.2</v>
      </c>
      <c r="AW15" s="78">
        <v>8.3469999999999995</v>
      </c>
      <c r="AX15" s="78">
        <v>8.5649211067916777</v>
      </c>
      <c r="AY15" s="79">
        <v>0.22</v>
      </c>
      <c r="AZ15" s="78"/>
      <c r="BA15" s="78">
        <v>31.1</v>
      </c>
      <c r="BB15" s="74" t="s">
        <v>162</v>
      </c>
      <c r="BC15" s="79">
        <v>0.625</v>
      </c>
      <c r="BD15" s="74"/>
      <c r="BE15" s="74" t="s">
        <v>169</v>
      </c>
      <c r="BF15" s="74"/>
      <c r="BG15" s="78">
        <v>47.65</v>
      </c>
      <c r="BH15" s="78">
        <v>9.44</v>
      </c>
      <c r="BI15" s="78">
        <v>1.8701699895068205</v>
      </c>
      <c r="BJ15" s="79">
        <v>0.35</v>
      </c>
      <c r="BK15" s="78">
        <v>45</v>
      </c>
      <c r="BL15" s="78">
        <v>27.5</v>
      </c>
      <c r="BM15" s="79">
        <v>0.10896409787331351</v>
      </c>
      <c r="BN15" s="79">
        <v>4.8962625678367996E-2</v>
      </c>
      <c r="BO15" s="78">
        <v>93</v>
      </c>
      <c r="BP15" s="78">
        <v>21.5</v>
      </c>
      <c r="BQ15" s="78">
        <v>4.970430107526882</v>
      </c>
      <c r="BR15" s="79">
        <v>0.36</v>
      </c>
      <c r="BS15" s="78">
        <v>30</v>
      </c>
      <c r="BT15" s="78">
        <v>28.6</v>
      </c>
      <c r="BU15" s="79">
        <v>0.21266864852504</v>
      </c>
      <c r="BV15" s="79">
        <v>0.72868376037092908</v>
      </c>
      <c r="BW15" s="78">
        <v>10.7</v>
      </c>
      <c r="BX15" s="78">
        <v>32.5</v>
      </c>
      <c r="BY15" s="78"/>
      <c r="BZ15" s="74">
        <v>2</v>
      </c>
      <c r="CA15" s="74">
        <v>12</v>
      </c>
      <c r="CB15" s="79"/>
      <c r="CC15" s="79"/>
      <c r="CD15" s="78">
        <v>6.1</v>
      </c>
      <c r="CE15" s="78">
        <v>3.05</v>
      </c>
      <c r="CF15" s="79" t="s">
        <v>190</v>
      </c>
      <c r="CG15" s="78">
        <v>366.3187474909675</v>
      </c>
      <c r="CH15" s="78">
        <v>834.66727646924301</v>
      </c>
      <c r="CI15" s="80">
        <v>0.27827349782860655</v>
      </c>
      <c r="CJ15" s="74">
        <v>3100</v>
      </c>
      <c r="CK15" s="74">
        <v>3550</v>
      </c>
      <c r="CL15" s="74">
        <v>4250</v>
      </c>
      <c r="CM15" s="74"/>
      <c r="CN15" s="74">
        <v>2240</v>
      </c>
      <c r="CO15" s="74">
        <v>2240</v>
      </c>
      <c r="CP15" s="74"/>
      <c r="CQ15" s="74"/>
      <c r="CR15" s="74"/>
      <c r="CS15" s="74">
        <v>144</v>
      </c>
      <c r="CT15" s="74">
        <v>330</v>
      </c>
      <c r="CU15" s="74">
        <v>0.86</v>
      </c>
      <c r="CV15" s="74">
        <v>365</v>
      </c>
      <c r="CW15" s="74">
        <v>0.93</v>
      </c>
      <c r="CX15" s="78"/>
      <c r="CY15" s="78">
        <v>2.8653452230890606</v>
      </c>
      <c r="CZ15" s="74"/>
      <c r="DA15" s="74"/>
      <c r="DB15" s="74"/>
      <c r="DC15" s="74"/>
      <c r="DD15" s="74"/>
      <c r="DE15" s="74"/>
      <c r="DF15" s="74">
        <v>5700</v>
      </c>
      <c r="DG15" s="74">
        <v>7500</v>
      </c>
      <c r="DH15" s="74">
        <v>7800</v>
      </c>
      <c r="DI15" s="74">
        <v>8800</v>
      </c>
      <c r="DJ15" s="78">
        <v>2857.6263398153101</v>
      </c>
      <c r="DK15" s="78">
        <v>3912.5380029549788</v>
      </c>
      <c r="DL15" s="80">
        <v>4.6027272727272722E-2</v>
      </c>
      <c r="DM15" s="74">
        <v>3300000</v>
      </c>
    </row>
    <row r="16" spans="1:117" x14ac:dyDescent="0.2">
      <c r="A16" s="73" t="s">
        <v>271</v>
      </c>
      <c r="B16" s="66">
        <v>12</v>
      </c>
      <c r="C16" s="98" t="s">
        <v>1</v>
      </c>
      <c r="D16" s="67" t="s">
        <v>245</v>
      </c>
      <c r="E16" s="67">
        <v>100</v>
      </c>
      <c r="F16" s="74">
        <v>2004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4">
        <f t="shared" si="0"/>
        <v>0</v>
      </c>
      <c r="Q16" s="74">
        <f t="shared" si="1"/>
        <v>0</v>
      </c>
      <c r="R16" s="74" t="s">
        <v>64</v>
      </c>
      <c r="S16" s="74" t="s">
        <v>84</v>
      </c>
      <c r="T16" s="74">
        <v>4</v>
      </c>
      <c r="U16" s="77">
        <v>294</v>
      </c>
      <c r="V16" s="74">
        <v>850</v>
      </c>
      <c r="W16" s="74"/>
      <c r="X16" s="74">
        <v>555</v>
      </c>
      <c r="Y16" s="74" t="s">
        <v>129</v>
      </c>
      <c r="Z16" s="78"/>
      <c r="AA16" s="78"/>
      <c r="AB16" s="74">
        <v>540900</v>
      </c>
      <c r="AC16" s="74">
        <v>540000</v>
      </c>
      <c r="AD16" s="74">
        <v>381000</v>
      </c>
      <c r="AE16" s="74">
        <v>356000</v>
      </c>
      <c r="AF16" s="74">
        <v>85000</v>
      </c>
      <c r="AG16" s="74">
        <v>15400</v>
      </c>
      <c r="AH16" s="74">
        <v>52725</v>
      </c>
      <c r="AI16" s="74">
        <v>216275</v>
      </c>
      <c r="AJ16" s="74">
        <v>271000</v>
      </c>
      <c r="AK16" s="79">
        <v>0.50185185185185188</v>
      </c>
      <c r="AL16" s="79">
        <v>0.15740740740740741</v>
      </c>
      <c r="AM16" s="79">
        <v>0.46375925925925926</v>
      </c>
      <c r="AN16" s="79">
        <v>0.7055555555555556</v>
      </c>
      <c r="AO16" s="74">
        <v>317000</v>
      </c>
      <c r="AP16" s="74"/>
      <c r="AQ16" s="78">
        <v>67.459999999999994</v>
      </c>
      <c r="AR16" s="78">
        <v>8.5</v>
      </c>
      <c r="AS16" s="78">
        <v>7.02</v>
      </c>
      <c r="AT16" s="78">
        <v>9.6096866096866087</v>
      </c>
      <c r="AU16" s="78">
        <v>817</v>
      </c>
      <c r="AV16" s="78">
        <v>79.8</v>
      </c>
      <c r="AW16" s="78">
        <v>12.018000000000001</v>
      </c>
      <c r="AX16" s="78">
        <v>7.7944186046511623</v>
      </c>
      <c r="AY16" s="79">
        <v>0.21299999999999999</v>
      </c>
      <c r="AZ16" s="78"/>
      <c r="BA16" s="78">
        <v>30</v>
      </c>
      <c r="BB16" s="74" t="s">
        <v>162</v>
      </c>
      <c r="BC16" s="79">
        <v>0.73699999999999999</v>
      </c>
      <c r="BD16" s="74"/>
      <c r="BE16" s="74" t="s">
        <v>169</v>
      </c>
      <c r="BF16" s="74"/>
      <c r="BG16" s="78">
        <v>134.19999999999999</v>
      </c>
      <c r="BH16" s="78">
        <v>13.66</v>
      </c>
      <c r="BI16" s="78">
        <v>1.3904292101341282</v>
      </c>
      <c r="BJ16" s="79">
        <v>0.42399999999999999</v>
      </c>
      <c r="BK16" s="78"/>
      <c r="BL16" s="78">
        <v>28.99</v>
      </c>
      <c r="BM16" s="79">
        <v>0.1642594859241126</v>
      </c>
      <c r="BN16" s="79">
        <v>5.9672712994235891E-2</v>
      </c>
      <c r="BO16" s="78">
        <v>222.57</v>
      </c>
      <c r="BP16" s="78">
        <v>31.29</v>
      </c>
      <c r="BQ16" s="78">
        <v>4.3989041649818033</v>
      </c>
      <c r="BR16" s="79">
        <v>0.38300000000000001</v>
      </c>
      <c r="BS16" s="78"/>
      <c r="BT16" s="78">
        <v>31.29</v>
      </c>
      <c r="BU16" s="79">
        <v>0.27242350061199511</v>
      </c>
      <c r="BV16" s="79">
        <v>0.70928035730981254</v>
      </c>
      <c r="BW16" s="78">
        <v>13.47</v>
      </c>
      <c r="BX16" s="78">
        <v>27.6</v>
      </c>
      <c r="BY16" s="78"/>
      <c r="BZ16" s="74">
        <v>2</v>
      </c>
      <c r="CA16" s="74">
        <v>22</v>
      </c>
      <c r="CB16" s="79"/>
      <c r="CC16" s="79"/>
      <c r="CD16" s="78">
        <v>7.3</v>
      </c>
      <c r="CE16" s="78">
        <v>3.2</v>
      </c>
      <c r="CF16" s="79" t="s">
        <v>191</v>
      </c>
      <c r="CG16" s="78">
        <v>459.18367346938777</v>
      </c>
      <c r="CH16" s="78">
        <v>660.95471236230105</v>
      </c>
      <c r="CI16" s="80">
        <v>0.22199569600181221</v>
      </c>
      <c r="CJ16" s="74"/>
      <c r="CK16" s="74">
        <v>3350</v>
      </c>
      <c r="CL16" s="74"/>
      <c r="CM16" s="74"/>
      <c r="CN16" s="74"/>
      <c r="CO16" s="74"/>
      <c r="CP16" s="74"/>
      <c r="CQ16" s="74"/>
      <c r="CR16" s="74"/>
      <c r="CS16" s="74" t="s">
        <v>210</v>
      </c>
      <c r="CT16" s="74"/>
      <c r="CU16" s="74"/>
      <c r="CV16" s="74"/>
      <c r="CW16" s="74"/>
      <c r="CX16" s="78"/>
      <c r="CY16" s="78"/>
      <c r="CZ16" s="74">
        <v>507</v>
      </c>
      <c r="DA16" s="74">
        <v>35000</v>
      </c>
      <c r="DB16" s="74"/>
      <c r="DC16" s="74"/>
      <c r="DD16" s="74"/>
      <c r="DE16" s="74"/>
      <c r="DF16" s="74">
        <v>6200</v>
      </c>
      <c r="DG16" s="74">
        <v>7650</v>
      </c>
      <c r="DH16" s="74" t="s">
        <v>52</v>
      </c>
      <c r="DI16" s="74">
        <v>10300</v>
      </c>
      <c r="DJ16" s="78"/>
      <c r="DK16" s="78"/>
      <c r="DL16" s="80"/>
      <c r="DM16" s="74"/>
    </row>
    <row r="17" spans="1:117" x14ac:dyDescent="0.2">
      <c r="A17" s="73" t="s">
        <v>272</v>
      </c>
      <c r="B17" s="66">
        <v>13</v>
      </c>
      <c r="C17" s="98" t="s">
        <v>2</v>
      </c>
      <c r="D17" s="67">
        <v>707</v>
      </c>
      <c r="E17" s="67" t="s">
        <v>15</v>
      </c>
      <c r="F17" s="74">
        <v>1962</v>
      </c>
      <c r="G17" s="75">
        <v>53</v>
      </c>
      <c r="H17" s="75">
        <v>31</v>
      </c>
      <c r="I17" s="75">
        <v>9</v>
      </c>
      <c r="J17" s="75">
        <v>25</v>
      </c>
      <c r="K17" s="75">
        <v>120</v>
      </c>
      <c r="L17" s="75">
        <v>0</v>
      </c>
      <c r="M17" s="75">
        <v>0</v>
      </c>
      <c r="N17" s="75">
        <v>0</v>
      </c>
      <c r="O17" s="75">
        <v>0</v>
      </c>
      <c r="P17" s="74">
        <f t="shared" si="0"/>
        <v>0</v>
      </c>
      <c r="Q17" s="74">
        <f t="shared" si="1"/>
        <v>120</v>
      </c>
      <c r="R17" s="74" t="s">
        <v>66</v>
      </c>
      <c r="S17" s="74" t="s">
        <v>85</v>
      </c>
      <c r="T17" s="74">
        <v>4</v>
      </c>
      <c r="U17" s="77">
        <v>84.54</v>
      </c>
      <c r="V17" s="74">
        <v>219</v>
      </c>
      <c r="W17" s="74">
        <v>147</v>
      </c>
      <c r="X17" s="74" t="s">
        <v>52</v>
      </c>
      <c r="Y17" s="74">
        <v>6</v>
      </c>
      <c r="Z17" s="78">
        <v>50.27</v>
      </c>
      <c r="AA17" s="78">
        <v>0.22954337899543381</v>
      </c>
      <c r="AB17" s="74">
        <v>152405</v>
      </c>
      <c r="AC17" s="74">
        <v>151315</v>
      </c>
      <c r="AD17" s="74">
        <v>112037</v>
      </c>
      <c r="AE17" s="74">
        <v>104330</v>
      </c>
      <c r="AF17" s="74">
        <v>38100</v>
      </c>
      <c r="AG17" s="75">
        <v>12851.8</v>
      </c>
      <c r="AH17" s="74">
        <v>13965</v>
      </c>
      <c r="AI17" s="74">
        <v>71126</v>
      </c>
      <c r="AJ17" s="74">
        <v>66224</v>
      </c>
      <c r="AK17" s="79">
        <v>0.43765654429501372</v>
      </c>
      <c r="AL17" s="79">
        <v>0.251792618048442</v>
      </c>
      <c r="AM17" s="79">
        <v>0.47144176056570736</v>
      </c>
      <c r="AN17" s="79">
        <v>0.74042229785546709</v>
      </c>
      <c r="AO17" s="74">
        <v>90299</v>
      </c>
      <c r="AP17" s="74"/>
      <c r="AQ17" s="78">
        <v>44.35</v>
      </c>
      <c r="AR17" s="78">
        <v>3.76</v>
      </c>
      <c r="AS17" s="78">
        <v>3.76</v>
      </c>
      <c r="AT17" s="78">
        <v>7.3</v>
      </c>
      <c r="AU17" s="78">
        <v>283.39999999999998</v>
      </c>
      <c r="AV17" s="78">
        <v>44.42</v>
      </c>
      <c r="AW17" s="78">
        <v>7.36</v>
      </c>
      <c r="AX17" s="78">
        <v>6.9623726182074819</v>
      </c>
      <c r="AY17" s="79">
        <v>0.25900000000000001</v>
      </c>
      <c r="AZ17" s="78">
        <v>10</v>
      </c>
      <c r="BA17" s="78">
        <v>35</v>
      </c>
      <c r="BB17" s="74" t="s">
        <v>161</v>
      </c>
      <c r="BC17" s="79">
        <v>0.67</v>
      </c>
      <c r="BD17" s="74">
        <v>44.22</v>
      </c>
      <c r="BE17" s="74" t="s">
        <v>170</v>
      </c>
      <c r="BF17" s="74"/>
      <c r="BG17" s="78">
        <v>30.47</v>
      </c>
      <c r="BH17" s="78">
        <v>7.2</v>
      </c>
      <c r="BI17" s="78">
        <v>1.7013455858221203</v>
      </c>
      <c r="BJ17" s="79">
        <v>0.41</v>
      </c>
      <c r="BK17" s="78">
        <v>30</v>
      </c>
      <c r="BL17" s="78">
        <v>21</v>
      </c>
      <c r="BM17" s="79">
        <v>0.10751587861679605</v>
      </c>
      <c r="BN17" s="79">
        <v>5.0829208711227314E-2</v>
      </c>
      <c r="BO17" s="78">
        <v>58.06</v>
      </c>
      <c r="BP17" s="78">
        <v>13.95</v>
      </c>
      <c r="BQ17" s="78">
        <v>3.3517481915260072</v>
      </c>
      <c r="BR17" s="79">
        <v>0.4</v>
      </c>
      <c r="BS17" s="78">
        <v>36</v>
      </c>
      <c r="BT17" s="78">
        <v>20.5</v>
      </c>
      <c r="BU17" s="79">
        <v>0.20486944248412139</v>
      </c>
      <c r="BV17" s="79">
        <v>0.57062820257126201</v>
      </c>
      <c r="BW17" s="78">
        <v>6.73</v>
      </c>
      <c r="BX17" s="78">
        <v>17.98</v>
      </c>
      <c r="BY17" s="78"/>
      <c r="BZ17" s="74">
        <v>2</v>
      </c>
      <c r="CA17" s="74">
        <v>8</v>
      </c>
      <c r="CB17" s="79">
        <v>1.117</v>
      </c>
      <c r="CC17" s="79">
        <v>0.40600000000000003</v>
      </c>
      <c r="CD17" s="78">
        <v>6</v>
      </c>
      <c r="CE17" s="78">
        <v>1.6</v>
      </c>
      <c r="CF17" s="79" t="s">
        <v>192</v>
      </c>
      <c r="CG17" s="78">
        <v>447.46569671161575</v>
      </c>
      <c r="CH17" s="78">
        <v>533.92731122088924</v>
      </c>
      <c r="CI17" s="80">
        <v>0.22780919282445503</v>
      </c>
      <c r="CJ17" s="74">
        <v>3054</v>
      </c>
      <c r="CK17" s="74"/>
      <c r="CL17" s="74"/>
      <c r="CM17" s="74"/>
      <c r="CN17" s="74">
        <v>1905</v>
      </c>
      <c r="CO17" s="74"/>
      <c r="CP17" s="74"/>
      <c r="CQ17" s="74"/>
      <c r="CR17" s="74"/>
      <c r="CS17" s="74">
        <v>135</v>
      </c>
      <c r="CT17" s="81">
        <v>383</v>
      </c>
      <c r="CU17" s="81">
        <v>0.9</v>
      </c>
      <c r="CV17" s="81">
        <v>425</v>
      </c>
      <c r="CW17" s="81">
        <v>0.95</v>
      </c>
      <c r="CX17" s="78"/>
      <c r="CY17" s="78">
        <v>2.2189207298005771</v>
      </c>
      <c r="CZ17" s="74">
        <v>521</v>
      </c>
      <c r="DA17" s="74">
        <v>25000</v>
      </c>
      <c r="DB17" s="74"/>
      <c r="DC17" s="74">
        <v>478</v>
      </c>
      <c r="DD17" s="74"/>
      <c r="DE17" s="74"/>
      <c r="DF17" s="74">
        <v>3150</v>
      </c>
      <c r="DG17" s="74"/>
      <c r="DH17" s="74">
        <v>5000</v>
      </c>
      <c r="DI17" s="74"/>
      <c r="DJ17" s="78">
        <v>2360.5290863850137</v>
      </c>
      <c r="DK17" s="78">
        <v>3947.8722116614472</v>
      </c>
      <c r="DL17" s="80"/>
      <c r="DM17" s="74"/>
    </row>
    <row r="18" spans="1:117" x14ac:dyDescent="0.2">
      <c r="A18" s="73" t="s">
        <v>273</v>
      </c>
      <c r="B18" s="66">
        <v>14</v>
      </c>
      <c r="C18" s="98" t="s">
        <v>2</v>
      </c>
      <c r="D18" s="67">
        <v>717</v>
      </c>
      <c r="E18" s="67">
        <v>200</v>
      </c>
      <c r="F18" s="74">
        <v>1999</v>
      </c>
      <c r="G18" s="75">
        <v>0</v>
      </c>
      <c r="H18" s="75">
        <v>0</v>
      </c>
      <c r="I18" s="75">
        <v>0</v>
      </c>
      <c r="J18" s="84">
        <v>0</v>
      </c>
      <c r="K18" s="84">
        <v>0</v>
      </c>
      <c r="L18" s="75">
        <v>0</v>
      </c>
      <c r="M18" s="75">
        <v>0</v>
      </c>
      <c r="N18" s="75">
        <v>0</v>
      </c>
      <c r="O18" s="84">
        <v>60</v>
      </c>
      <c r="P18" s="74">
        <f t="shared" si="0"/>
        <v>60</v>
      </c>
      <c r="Q18" s="74">
        <f t="shared" si="1"/>
        <v>60</v>
      </c>
      <c r="R18" s="74" t="s">
        <v>65</v>
      </c>
      <c r="S18" s="74">
        <v>715</v>
      </c>
      <c r="T18" s="74">
        <v>2</v>
      </c>
      <c r="U18" s="77">
        <v>97.9</v>
      </c>
      <c r="V18" s="74">
        <v>110</v>
      </c>
      <c r="W18" s="74">
        <v>106</v>
      </c>
      <c r="X18" s="74" t="s">
        <v>52</v>
      </c>
      <c r="Y18" s="74">
        <v>5</v>
      </c>
      <c r="Z18" s="78">
        <v>25</v>
      </c>
      <c r="AA18" s="78">
        <v>0.22727272727272727</v>
      </c>
      <c r="AB18" s="74">
        <v>52110</v>
      </c>
      <c r="AC18" s="74">
        <v>51710</v>
      </c>
      <c r="AD18" s="74">
        <v>46266</v>
      </c>
      <c r="AE18" s="74">
        <v>43545</v>
      </c>
      <c r="AF18" s="74">
        <v>12220</v>
      </c>
      <c r="AG18" s="75">
        <v>8921.4</v>
      </c>
      <c r="AH18" s="74">
        <v>10070</v>
      </c>
      <c r="AI18" s="74">
        <v>9965</v>
      </c>
      <c r="AJ18" s="74">
        <v>31675</v>
      </c>
      <c r="AK18" s="79">
        <v>0.61255076387545926</v>
      </c>
      <c r="AL18" s="79">
        <v>0.23631792690001935</v>
      </c>
      <c r="AM18" s="79">
        <v>0.21223515760974668</v>
      </c>
      <c r="AN18" s="79">
        <v>0.89472055695223363</v>
      </c>
      <c r="AO18" s="74">
        <v>13892</v>
      </c>
      <c r="AP18" s="74">
        <v>16065</v>
      </c>
      <c r="AQ18" s="78">
        <v>33</v>
      </c>
      <c r="AR18" s="78">
        <v>3.61</v>
      </c>
      <c r="AS18" s="78">
        <v>3.61</v>
      </c>
      <c r="AT18" s="78">
        <v>4.3</v>
      </c>
      <c r="AU18" s="78">
        <v>92.97</v>
      </c>
      <c r="AV18" s="78">
        <v>28.4</v>
      </c>
      <c r="AW18" s="78">
        <v>3.88</v>
      </c>
      <c r="AX18" s="78">
        <v>8.6754867161449933</v>
      </c>
      <c r="AY18" s="79">
        <v>0.19600000000000001</v>
      </c>
      <c r="AZ18" s="78">
        <v>11.6</v>
      </c>
      <c r="BA18" s="78">
        <v>24.5</v>
      </c>
      <c r="BB18" s="74" t="s">
        <v>162</v>
      </c>
      <c r="BC18" s="79">
        <v>0.65</v>
      </c>
      <c r="BD18" s="74"/>
      <c r="BE18" s="74" t="s">
        <v>169</v>
      </c>
      <c r="BF18" s="74"/>
      <c r="BG18" s="78">
        <v>19.5</v>
      </c>
      <c r="BH18" s="78">
        <v>4.3499999999999996</v>
      </c>
      <c r="BI18" s="78">
        <v>0.97038461538461518</v>
      </c>
      <c r="BJ18" s="79">
        <v>0.78</v>
      </c>
      <c r="BK18" s="78">
        <v>45</v>
      </c>
      <c r="BL18" s="78">
        <v>12.8</v>
      </c>
      <c r="BM18" s="79">
        <v>0.20974507905776058</v>
      </c>
      <c r="BN18" s="79">
        <v>9.4532993378145622E-2</v>
      </c>
      <c r="BO18" s="78">
        <v>24.2</v>
      </c>
      <c r="BP18" s="78">
        <v>10.8</v>
      </c>
      <c r="BQ18" s="78">
        <v>4.8198347107438027</v>
      </c>
      <c r="BR18" s="79">
        <v>0.38</v>
      </c>
      <c r="BS18" s="78">
        <v>30</v>
      </c>
      <c r="BT18" s="78">
        <v>14.3</v>
      </c>
      <c r="BU18" s="79">
        <v>0.26029902118963105</v>
      </c>
      <c r="BV18" s="79">
        <v>0.95934948531230013</v>
      </c>
      <c r="BW18" s="78">
        <v>4.88</v>
      </c>
      <c r="BX18" s="78">
        <v>17.600000000000001</v>
      </c>
      <c r="BY18" s="78"/>
      <c r="BZ18" s="74">
        <v>2</v>
      </c>
      <c r="CA18" s="74">
        <v>4</v>
      </c>
      <c r="CB18" s="79"/>
      <c r="CC18" s="79"/>
      <c r="CD18" s="78">
        <v>6.1</v>
      </c>
      <c r="CE18" s="78">
        <v>1.75</v>
      </c>
      <c r="CF18" s="79" t="s">
        <v>52</v>
      </c>
      <c r="CG18" s="78">
        <v>264.09601634320734</v>
      </c>
      <c r="CH18" s="78">
        <v>556.20092502957948</v>
      </c>
      <c r="CI18" s="80">
        <v>0.38598385767407073</v>
      </c>
      <c r="CJ18" s="74"/>
      <c r="CK18" s="74"/>
      <c r="CL18" s="74"/>
      <c r="CM18" s="74"/>
      <c r="CN18" s="74">
        <v>1445</v>
      </c>
      <c r="CO18" s="74"/>
      <c r="CP18" s="74"/>
      <c r="CQ18" s="74"/>
      <c r="CR18" s="74">
        <v>150</v>
      </c>
      <c r="CS18" s="74">
        <v>130</v>
      </c>
      <c r="CT18" s="81">
        <v>438</v>
      </c>
      <c r="CU18" s="81">
        <v>0.76</v>
      </c>
      <c r="CV18" s="81"/>
      <c r="CW18" s="81"/>
      <c r="CX18" s="78">
        <v>2.1546298653285714</v>
      </c>
      <c r="CY18" s="78">
        <v>3.0121744267698367</v>
      </c>
      <c r="CZ18" s="74"/>
      <c r="DA18" s="74"/>
      <c r="DB18" s="74"/>
      <c r="DC18" s="74">
        <v>438</v>
      </c>
      <c r="DD18" s="74">
        <v>35000</v>
      </c>
      <c r="DE18" s="74"/>
      <c r="DF18" s="74"/>
      <c r="DG18" s="74">
        <v>1375</v>
      </c>
      <c r="DH18" s="74"/>
      <c r="DI18" s="74"/>
      <c r="DJ18" s="78">
        <v>1811.4260004495745</v>
      </c>
      <c r="DK18" s="78">
        <v>1788.0367078823838</v>
      </c>
      <c r="DL18" s="80">
        <v>6.8370497427101204E-2</v>
      </c>
      <c r="DM18" s="74">
        <v>145750</v>
      </c>
    </row>
    <row r="19" spans="1:117" x14ac:dyDescent="0.2">
      <c r="A19" s="73" t="s">
        <v>274</v>
      </c>
      <c r="B19" s="66">
        <v>15</v>
      </c>
      <c r="C19" s="98" t="s">
        <v>2</v>
      </c>
      <c r="D19" s="67">
        <v>727</v>
      </c>
      <c r="E19" s="67" t="s">
        <v>16</v>
      </c>
      <c r="F19" s="74">
        <v>1970</v>
      </c>
      <c r="G19" s="75">
        <v>58</v>
      </c>
      <c r="H19" s="75">
        <v>52</v>
      </c>
      <c r="I19" s="75">
        <v>94</v>
      </c>
      <c r="J19" s="75">
        <v>799</v>
      </c>
      <c r="K19" s="75">
        <v>1003</v>
      </c>
      <c r="L19" s="75">
        <v>0</v>
      </c>
      <c r="M19" s="75">
        <v>0</v>
      </c>
      <c r="N19" s="75">
        <v>0</v>
      </c>
      <c r="O19" s="75">
        <v>0</v>
      </c>
      <c r="P19" s="74">
        <f t="shared" si="0"/>
        <v>0</v>
      </c>
      <c r="Q19" s="74">
        <f t="shared" si="1"/>
        <v>1003</v>
      </c>
      <c r="R19" s="74" t="s">
        <v>66</v>
      </c>
      <c r="S19" s="74" t="s">
        <v>86</v>
      </c>
      <c r="T19" s="74">
        <v>3</v>
      </c>
      <c r="U19" s="77">
        <v>71.2</v>
      </c>
      <c r="V19" s="74">
        <v>189</v>
      </c>
      <c r="W19" s="74">
        <v>136</v>
      </c>
      <c r="X19" s="74" t="s">
        <v>52</v>
      </c>
      <c r="Y19" s="74">
        <v>6</v>
      </c>
      <c r="Z19" s="78">
        <v>43.1</v>
      </c>
      <c r="AA19" s="78">
        <v>0.22804232804232805</v>
      </c>
      <c r="AB19" s="74">
        <v>95238</v>
      </c>
      <c r="AC19" s="74">
        <v>95028</v>
      </c>
      <c r="AD19" s="74">
        <v>72575</v>
      </c>
      <c r="AE19" s="74">
        <v>63318</v>
      </c>
      <c r="AF19" s="74">
        <v>18597</v>
      </c>
      <c r="AG19" s="75">
        <v>24366.400000000001</v>
      </c>
      <c r="AH19" s="74">
        <v>12920</v>
      </c>
      <c r="AI19" s="74">
        <v>35944</v>
      </c>
      <c r="AJ19" s="74">
        <v>46164</v>
      </c>
      <c r="AK19" s="79">
        <v>0.48579366081575959</v>
      </c>
      <c r="AL19" s="79">
        <v>0.19570021467356991</v>
      </c>
      <c r="AM19" s="79">
        <v>0.25457107378877808</v>
      </c>
      <c r="AN19" s="79">
        <v>0.76372227133055526</v>
      </c>
      <c r="AO19" s="74">
        <v>30622</v>
      </c>
      <c r="AP19" s="74">
        <v>40068</v>
      </c>
      <c r="AQ19" s="78">
        <v>41.51</v>
      </c>
      <c r="AR19" s="78">
        <v>3.76</v>
      </c>
      <c r="AS19" s="78">
        <v>3.76</v>
      </c>
      <c r="AT19" s="78">
        <v>7</v>
      </c>
      <c r="AU19" s="78">
        <v>157.9</v>
      </c>
      <c r="AV19" s="78">
        <v>32.92</v>
      </c>
      <c r="AW19" s="78">
        <v>5.46</v>
      </c>
      <c r="AX19" s="78">
        <v>6.8633717542748576</v>
      </c>
      <c r="AY19" s="79">
        <v>0.309</v>
      </c>
      <c r="AZ19" s="78">
        <v>11</v>
      </c>
      <c r="BA19" s="78">
        <v>32</v>
      </c>
      <c r="BB19" s="74" t="s">
        <v>163</v>
      </c>
      <c r="BC19" s="79">
        <v>0.74</v>
      </c>
      <c r="BD19" s="74">
        <v>36.04</v>
      </c>
      <c r="BE19" s="74" t="s">
        <v>171</v>
      </c>
      <c r="BF19" s="74"/>
      <c r="BG19" s="78">
        <v>33.07</v>
      </c>
      <c r="BH19" s="78">
        <v>4.5999999999999996</v>
      </c>
      <c r="BI19" s="78">
        <v>0.63985485334139691</v>
      </c>
      <c r="BJ19" s="79">
        <v>0.78</v>
      </c>
      <c r="BK19" s="78">
        <v>53</v>
      </c>
      <c r="BL19" s="78">
        <v>14.2</v>
      </c>
      <c r="BM19" s="79">
        <v>0.20943635212159595</v>
      </c>
      <c r="BN19" s="79">
        <v>9.0340103284528017E-2</v>
      </c>
      <c r="BO19" s="78">
        <v>34.93</v>
      </c>
      <c r="BP19" s="78">
        <v>10.9</v>
      </c>
      <c r="BQ19" s="78">
        <v>3.4013741769252794</v>
      </c>
      <c r="BR19" s="79">
        <v>0.38</v>
      </c>
      <c r="BS19" s="78">
        <v>36</v>
      </c>
      <c r="BT19" s="78">
        <v>20.100000000000001</v>
      </c>
      <c r="BU19" s="79">
        <v>0.22121595946801773</v>
      </c>
      <c r="BV19" s="79">
        <v>0.81436644419545001</v>
      </c>
      <c r="BW19" s="78">
        <v>5.72</v>
      </c>
      <c r="BX19" s="78">
        <v>19.28</v>
      </c>
      <c r="BY19" s="78">
        <v>25</v>
      </c>
      <c r="BZ19" s="74">
        <v>2</v>
      </c>
      <c r="CA19" s="74">
        <v>4</v>
      </c>
      <c r="CB19" s="79">
        <v>1.2450000000000001</v>
      </c>
      <c r="CC19" s="79">
        <v>0.432</v>
      </c>
      <c r="CD19" s="78">
        <v>7</v>
      </c>
      <c r="CE19" s="78">
        <v>1.5</v>
      </c>
      <c r="CF19" s="79" t="s">
        <v>52</v>
      </c>
      <c r="CG19" s="78">
        <v>444.88764044943815</v>
      </c>
      <c r="CH19" s="78">
        <v>601.82393920202662</v>
      </c>
      <c r="CI19" s="80">
        <v>0.22912931247432755</v>
      </c>
      <c r="CJ19" s="74">
        <v>3033</v>
      </c>
      <c r="CK19" s="74">
        <v>3658</v>
      </c>
      <c r="CL19" s="74">
        <v>3962</v>
      </c>
      <c r="CM19" s="74">
        <v>4176</v>
      </c>
      <c r="CN19" s="74">
        <v>1494</v>
      </c>
      <c r="CO19" s="74">
        <v>1494</v>
      </c>
      <c r="CP19" s="74">
        <v>1661</v>
      </c>
      <c r="CQ19" s="74">
        <v>1661</v>
      </c>
      <c r="CR19" s="74">
        <v>166</v>
      </c>
      <c r="CS19" s="74">
        <v>137</v>
      </c>
      <c r="CT19" s="81">
        <v>390</v>
      </c>
      <c r="CU19" s="81">
        <v>0.9</v>
      </c>
      <c r="CV19" s="74"/>
      <c r="CW19" s="74">
        <v>0.95</v>
      </c>
      <c r="CX19" s="78">
        <v>1.9036047049527161</v>
      </c>
      <c r="CY19" s="78">
        <v>2.5050216248342956</v>
      </c>
      <c r="CZ19" s="74">
        <v>530</v>
      </c>
      <c r="DA19" s="74">
        <v>25000</v>
      </c>
      <c r="DB19" s="74">
        <v>4536</v>
      </c>
      <c r="DC19" s="74">
        <v>467</v>
      </c>
      <c r="DD19" s="74">
        <v>33000</v>
      </c>
      <c r="DE19" s="74">
        <v>4309</v>
      </c>
      <c r="DF19" s="74">
        <v>2140</v>
      </c>
      <c r="DG19" s="74">
        <v>2400</v>
      </c>
      <c r="DH19" s="74"/>
      <c r="DI19" s="74"/>
      <c r="DJ19" s="78">
        <v>2356.8231048553994</v>
      </c>
      <c r="DK19" s="78">
        <v>3918.9643317701507</v>
      </c>
      <c r="DL19" s="80">
        <v>0.11012254901960784</v>
      </c>
      <c r="DM19" s="74">
        <v>326400</v>
      </c>
    </row>
    <row r="20" spans="1:117" x14ac:dyDescent="0.2">
      <c r="A20" s="73" t="s">
        <v>275</v>
      </c>
      <c r="B20" s="66">
        <v>16</v>
      </c>
      <c r="C20" s="98" t="s">
        <v>2</v>
      </c>
      <c r="D20" s="67">
        <v>737</v>
      </c>
      <c r="E20" s="67">
        <v>200</v>
      </c>
      <c r="F20" s="100">
        <v>1967</v>
      </c>
      <c r="G20" s="75">
        <v>85</v>
      </c>
      <c r="H20" s="75">
        <v>114</v>
      </c>
      <c r="I20" s="75">
        <v>147</v>
      </c>
      <c r="J20" s="75">
        <v>532</v>
      </c>
      <c r="K20" s="75">
        <v>878</v>
      </c>
      <c r="L20" s="75">
        <v>0</v>
      </c>
      <c r="M20" s="75">
        <v>0</v>
      </c>
      <c r="N20" s="75">
        <v>0</v>
      </c>
      <c r="O20" s="75">
        <v>0</v>
      </c>
      <c r="P20" s="74">
        <f t="shared" si="0"/>
        <v>0</v>
      </c>
      <c r="Q20" s="74">
        <f t="shared" si="1"/>
        <v>878</v>
      </c>
      <c r="R20" s="74" t="s">
        <v>66</v>
      </c>
      <c r="S20" s="74" t="s">
        <v>86</v>
      </c>
      <c r="T20" s="74">
        <v>2</v>
      </c>
      <c r="U20" s="77">
        <v>71.2</v>
      </c>
      <c r="V20" s="74">
        <v>130</v>
      </c>
      <c r="W20" s="74">
        <v>115</v>
      </c>
      <c r="X20" s="74" t="s">
        <v>52</v>
      </c>
      <c r="Y20" s="74">
        <v>6</v>
      </c>
      <c r="Z20" s="78">
        <v>24.78</v>
      </c>
      <c r="AA20" s="78">
        <v>0.19061538461538463</v>
      </c>
      <c r="AB20" s="74">
        <v>52615</v>
      </c>
      <c r="AC20" s="74">
        <v>52390</v>
      </c>
      <c r="AD20" s="74">
        <v>46720</v>
      </c>
      <c r="AE20" s="74">
        <v>43091</v>
      </c>
      <c r="AF20" s="74">
        <v>15445</v>
      </c>
      <c r="AG20" s="75">
        <v>9118.4</v>
      </c>
      <c r="AH20" s="74">
        <v>10925</v>
      </c>
      <c r="AI20" s="74">
        <v>13819</v>
      </c>
      <c r="AJ20" s="74">
        <v>27646</v>
      </c>
      <c r="AK20" s="79">
        <v>0.52769612521473563</v>
      </c>
      <c r="AL20" s="79">
        <v>0.29480816949799582</v>
      </c>
      <c r="AM20" s="79">
        <v>0.34076006871540376</v>
      </c>
      <c r="AN20" s="79">
        <v>0.89177323916778006</v>
      </c>
      <c r="AO20" s="74">
        <v>19532</v>
      </c>
      <c r="AP20" s="74">
        <v>22598</v>
      </c>
      <c r="AQ20" s="78">
        <v>29.54</v>
      </c>
      <c r="AR20" s="78">
        <v>3.73</v>
      </c>
      <c r="AS20" s="78">
        <v>3.73</v>
      </c>
      <c r="AT20" s="78">
        <v>7.4</v>
      </c>
      <c r="AU20" s="78">
        <v>91.04</v>
      </c>
      <c r="AV20" s="78">
        <v>28.35</v>
      </c>
      <c r="AW20" s="78">
        <v>3.8</v>
      </c>
      <c r="AX20" s="78">
        <v>8.8282348418277685</v>
      </c>
      <c r="AY20" s="79">
        <v>0.26600000000000001</v>
      </c>
      <c r="AZ20" s="78">
        <v>12.89</v>
      </c>
      <c r="BA20" s="78">
        <v>25</v>
      </c>
      <c r="BB20" s="74" t="s">
        <v>163</v>
      </c>
      <c r="BC20" s="79">
        <v>0.74</v>
      </c>
      <c r="BD20" s="74"/>
      <c r="BE20" s="74" t="s">
        <v>171</v>
      </c>
      <c r="BF20" s="74"/>
      <c r="BG20" s="78">
        <v>19.7</v>
      </c>
      <c r="BH20" s="78">
        <v>5.85</v>
      </c>
      <c r="BI20" s="78">
        <v>1.7371827411167511</v>
      </c>
      <c r="BJ20" s="79">
        <v>0.28799999999999998</v>
      </c>
      <c r="BK20" s="78">
        <v>35</v>
      </c>
      <c r="BL20" s="78">
        <v>12.1</v>
      </c>
      <c r="BM20" s="79">
        <v>0.21638840070298768</v>
      </c>
      <c r="BN20" s="79">
        <v>9.2356248624555576E-2</v>
      </c>
      <c r="BO20" s="78">
        <v>31.31</v>
      </c>
      <c r="BP20" s="78">
        <v>12.7</v>
      </c>
      <c r="BQ20" s="78">
        <v>5.1513893324816351</v>
      </c>
      <c r="BR20" s="79">
        <v>0.26</v>
      </c>
      <c r="BS20" s="78">
        <v>30</v>
      </c>
      <c r="BT20" s="78">
        <v>14.78</v>
      </c>
      <c r="BU20" s="79">
        <v>0.343914762741652</v>
      </c>
      <c r="BV20" s="79">
        <v>1.3376474192951622</v>
      </c>
      <c r="BW20" s="78">
        <v>5.23</v>
      </c>
      <c r="BX20" s="78">
        <v>11.38</v>
      </c>
      <c r="BY20" s="78"/>
      <c r="BZ20" s="74">
        <v>2</v>
      </c>
      <c r="CA20" s="74">
        <v>4</v>
      </c>
      <c r="CB20" s="79"/>
      <c r="CC20" s="79"/>
      <c r="CD20" s="78">
        <v>7</v>
      </c>
      <c r="CE20" s="78">
        <v>1.5</v>
      </c>
      <c r="CF20" s="79">
        <v>0.3503</v>
      </c>
      <c r="CG20" s="78">
        <v>367.90730337078651</v>
      </c>
      <c r="CH20" s="78">
        <v>575.46133567662559</v>
      </c>
      <c r="CI20" s="80">
        <v>0.27707196418922692</v>
      </c>
      <c r="CJ20" s="74">
        <v>1829</v>
      </c>
      <c r="CK20" s="74">
        <v>1859</v>
      </c>
      <c r="CL20" s="74">
        <v>2886</v>
      </c>
      <c r="CM20" s="74">
        <v>3292</v>
      </c>
      <c r="CN20" s="74">
        <v>1350</v>
      </c>
      <c r="CO20" s="74">
        <v>1350</v>
      </c>
      <c r="CP20" s="74">
        <v>1615</v>
      </c>
      <c r="CQ20" s="74">
        <v>1615</v>
      </c>
      <c r="CR20" s="74">
        <v>147</v>
      </c>
      <c r="CS20" s="74">
        <v>131</v>
      </c>
      <c r="CT20" s="81">
        <v>350</v>
      </c>
      <c r="CU20" s="81">
        <v>0.84</v>
      </c>
      <c r="CV20" s="74"/>
      <c r="CW20" s="74"/>
      <c r="CX20" s="78">
        <v>2.3211594048379243</v>
      </c>
      <c r="CY20" s="78">
        <v>3.0589733462720794</v>
      </c>
      <c r="CZ20" s="74">
        <v>488</v>
      </c>
      <c r="DA20" s="74">
        <v>25000</v>
      </c>
      <c r="DB20" s="74">
        <v>4005</v>
      </c>
      <c r="DC20" s="74">
        <v>420</v>
      </c>
      <c r="DD20" s="74">
        <v>35000</v>
      </c>
      <c r="DE20" s="74">
        <v>2827</v>
      </c>
      <c r="DF20" s="74">
        <v>1549</v>
      </c>
      <c r="DG20" s="74">
        <v>1900</v>
      </c>
      <c r="DH20" s="74">
        <v>2887</v>
      </c>
      <c r="DI20" s="74"/>
      <c r="DJ20" s="78">
        <v>1845.4805138683219</v>
      </c>
      <c r="DK20" s="78">
        <v>2537.7092115448668</v>
      </c>
      <c r="DL20" s="80">
        <v>6.3244851258581231E-2</v>
      </c>
      <c r="DM20" s="74">
        <v>218500</v>
      </c>
    </row>
    <row r="21" spans="1:117" x14ac:dyDescent="0.2">
      <c r="A21" s="73" t="s">
        <v>276</v>
      </c>
      <c r="B21" s="66">
        <v>17</v>
      </c>
      <c r="C21" s="98" t="s">
        <v>2</v>
      </c>
      <c r="D21" s="67">
        <v>737</v>
      </c>
      <c r="E21" s="67">
        <v>300</v>
      </c>
      <c r="F21" s="74">
        <v>1967</v>
      </c>
      <c r="G21" s="75">
        <v>14</v>
      </c>
      <c r="H21" s="75">
        <v>194</v>
      </c>
      <c r="I21" s="75">
        <v>272</v>
      </c>
      <c r="J21" s="75">
        <v>573</v>
      </c>
      <c r="K21" s="75">
        <v>1053</v>
      </c>
      <c r="L21" s="75">
        <v>1</v>
      </c>
      <c r="M21" s="75">
        <v>19</v>
      </c>
      <c r="N21" s="75">
        <v>12</v>
      </c>
      <c r="O21" s="75">
        <v>11</v>
      </c>
      <c r="P21" s="74">
        <f t="shared" si="0"/>
        <v>43</v>
      </c>
      <c r="Q21" s="74">
        <f t="shared" si="1"/>
        <v>1096</v>
      </c>
      <c r="R21" s="74" t="s">
        <v>61</v>
      </c>
      <c r="S21" s="74" t="s">
        <v>87</v>
      </c>
      <c r="T21" s="74">
        <v>2</v>
      </c>
      <c r="U21" s="77">
        <v>89</v>
      </c>
      <c r="V21" s="74">
        <v>149</v>
      </c>
      <c r="W21" s="74">
        <v>128</v>
      </c>
      <c r="X21" s="74" t="s">
        <v>52</v>
      </c>
      <c r="Y21" s="74">
        <v>6</v>
      </c>
      <c r="Z21" s="78">
        <v>30.2</v>
      </c>
      <c r="AA21" s="78">
        <v>0.20268456375838925</v>
      </c>
      <c r="AB21" s="74">
        <v>56700</v>
      </c>
      <c r="AC21" s="74">
        <v>56470</v>
      </c>
      <c r="AD21" s="74">
        <v>51710</v>
      </c>
      <c r="AE21" s="74">
        <v>47630</v>
      </c>
      <c r="AF21" s="74">
        <v>16030</v>
      </c>
      <c r="AG21" s="75">
        <v>8705</v>
      </c>
      <c r="AH21" s="74">
        <v>12160</v>
      </c>
      <c r="AI21" s="74">
        <v>12441</v>
      </c>
      <c r="AJ21" s="74">
        <v>31869</v>
      </c>
      <c r="AK21" s="79">
        <v>0.56435275367451743</v>
      </c>
      <c r="AL21" s="79">
        <v>0.283867540286878</v>
      </c>
      <c r="AM21" s="79">
        <v>0.28126350274482026</v>
      </c>
      <c r="AN21" s="79">
        <v>0.91570745528599251</v>
      </c>
      <c r="AO21" s="74">
        <v>20105</v>
      </c>
      <c r="AP21" s="74">
        <v>23170</v>
      </c>
      <c r="AQ21" s="78">
        <v>32.299999999999997</v>
      </c>
      <c r="AR21" s="78">
        <v>3.73</v>
      </c>
      <c r="AS21" s="78">
        <v>3.73</v>
      </c>
      <c r="AT21" s="78">
        <v>7.4</v>
      </c>
      <c r="AU21" s="78">
        <v>91.04</v>
      </c>
      <c r="AV21" s="78">
        <v>28.9</v>
      </c>
      <c r="AW21" s="78">
        <v>3.73</v>
      </c>
      <c r="AX21" s="78">
        <v>9.174099297012301</v>
      </c>
      <c r="AY21" s="79">
        <v>0.24</v>
      </c>
      <c r="AZ21" s="78">
        <v>12.89</v>
      </c>
      <c r="BA21" s="78">
        <v>25</v>
      </c>
      <c r="BB21" s="74" t="s">
        <v>164</v>
      </c>
      <c r="BC21" s="79">
        <v>0.72</v>
      </c>
      <c r="BD21" s="74"/>
      <c r="BE21" s="74" t="s">
        <v>171</v>
      </c>
      <c r="BF21" s="74"/>
      <c r="BG21" s="78">
        <v>23.13</v>
      </c>
      <c r="BH21" s="78">
        <v>6</v>
      </c>
      <c r="BI21" s="78">
        <v>1.556420233463035</v>
      </c>
      <c r="BJ21" s="79">
        <v>0.31</v>
      </c>
      <c r="BK21" s="78">
        <v>35</v>
      </c>
      <c r="BL21" s="78">
        <v>13.68</v>
      </c>
      <c r="BM21" s="79">
        <v>0.25406414762741647</v>
      </c>
      <c r="BN21" s="79">
        <v>0.12026289064162829</v>
      </c>
      <c r="BO21" s="78">
        <v>31.31</v>
      </c>
      <c r="BP21" s="78">
        <v>12.7</v>
      </c>
      <c r="BQ21" s="78">
        <v>5.1513893324816351</v>
      </c>
      <c r="BR21" s="79">
        <v>0.26</v>
      </c>
      <c r="BS21" s="78">
        <v>30</v>
      </c>
      <c r="BT21" s="78">
        <v>14.78</v>
      </c>
      <c r="BU21" s="79">
        <v>0.343914762741652</v>
      </c>
      <c r="BV21" s="79">
        <v>1.3627507220701383</v>
      </c>
      <c r="BW21" s="78">
        <v>5.25</v>
      </c>
      <c r="BX21" s="78">
        <v>12.4</v>
      </c>
      <c r="BY21" s="78">
        <v>19.5</v>
      </c>
      <c r="BZ21" s="74">
        <v>2</v>
      </c>
      <c r="CA21" s="74">
        <v>4</v>
      </c>
      <c r="CB21" s="79">
        <v>1.016</v>
      </c>
      <c r="CC21" s="79">
        <v>0.36799999999999999</v>
      </c>
      <c r="CD21" s="78">
        <v>4.7</v>
      </c>
      <c r="CE21" s="78">
        <v>2</v>
      </c>
      <c r="CF21" s="79">
        <v>0.34</v>
      </c>
      <c r="CG21" s="78">
        <v>317.24719101123594</v>
      </c>
      <c r="CH21" s="78">
        <v>620.27680140597533</v>
      </c>
      <c r="CI21" s="80">
        <v>0.32131663281108547</v>
      </c>
      <c r="CJ21" s="74">
        <v>1939</v>
      </c>
      <c r="CK21" s="74">
        <v>2109</v>
      </c>
      <c r="CL21" s="74">
        <v>2432</v>
      </c>
      <c r="CM21" s="74">
        <v>2637</v>
      </c>
      <c r="CN21" s="74">
        <v>1396</v>
      </c>
      <c r="CO21" s="74">
        <v>1396</v>
      </c>
      <c r="CP21" s="74">
        <v>1576</v>
      </c>
      <c r="CQ21" s="74">
        <v>1576</v>
      </c>
      <c r="CR21" s="74">
        <v>148</v>
      </c>
      <c r="CS21" s="74">
        <v>133</v>
      </c>
      <c r="CT21" s="74">
        <v>340</v>
      </c>
      <c r="CU21" s="74">
        <v>0.82</v>
      </c>
      <c r="CV21" s="74"/>
      <c r="CW21" s="74"/>
      <c r="CX21" s="78">
        <v>2.4682298174419333</v>
      </c>
      <c r="CY21" s="78">
        <v>3.2846318963811791</v>
      </c>
      <c r="CZ21" s="74">
        <v>491</v>
      </c>
      <c r="DA21" s="74">
        <v>26000</v>
      </c>
      <c r="DB21" s="74">
        <v>3890</v>
      </c>
      <c r="DC21" s="74">
        <v>429</v>
      </c>
      <c r="DD21" s="74">
        <v>35000</v>
      </c>
      <c r="DE21" s="74">
        <v>2250</v>
      </c>
      <c r="DF21" s="74">
        <v>1578</v>
      </c>
      <c r="DG21" s="74">
        <v>2850</v>
      </c>
      <c r="DH21" s="74">
        <v>3187</v>
      </c>
      <c r="DI21" s="74"/>
      <c r="DJ21" s="78">
        <v>1852.5410498803938</v>
      </c>
      <c r="DK21" s="78">
        <v>2196.6436465783827</v>
      </c>
      <c r="DL21" s="80">
        <v>3.4103618421052632E-2</v>
      </c>
      <c r="DM21" s="74">
        <v>364800</v>
      </c>
    </row>
    <row r="22" spans="1:117" x14ac:dyDescent="0.2">
      <c r="A22" s="73" t="s">
        <v>277</v>
      </c>
      <c r="B22" s="66">
        <v>18</v>
      </c>
      <c r="C22" s="98" t="s">
        <v>2</v>
      </c>
      <c r="D22" s="67">
        <v>737</v>
      </c>
      <c r="E22" s="67">
        <v>400</v>
      </c>
      <c r="F22" s="74">
        <v>1967</v>
      </c>
      <c r="G22" s="75">
        <v>7</v>
      </c>
      <c r="H22" s="75">
        <v>142</v>
      </c>
      <c r="I22" s="75">
        <v>216</v>
      </c>
      <c r="J22" s="75">
        <v>97</v>
      </c>
      <c r="K22" s="75">
        <v>462</v>
      </c>
      <c r="L22" s="75">
        <v>0</v>
      </c>
      <c r="M22" s="75">
        <v>5</v>
      </c>
      <c r="N22" s="75">
        <v>4</v>
      </c>
      <c r="O22" s="75">
        <v>5</v>
      </c>
      <c r="P22" s="74">
        <f t="shared" si="0"/>
        <v>14</v>
      </c>
      <c r="Q22" s="74">
        <f t="shared" si="1"/>
        <v>476</v>
      </c>
      <c r="R22" s="74" t="s">
        <v>61</v>
      </c>
      <c r="S22" s="74" t="s">
        <v>88</v>
      </c>
      <c r="T22" s="74">
        <v>2</v>
      </c>
      <c r="U22" s="77">
        <v>97.9</v>
      </c>
      <c r="V22" s="74">
        <v>170</v>
      </c>
      <c r="W22" s="74">
        <v>146</v>
      </c>
      <c r="X22" s="74" t="s">
        <v>52</v>
      </c>
      <c r="Y22" s="74">
        <v>6</v>
      </c>
      <c r="Z22" s="78">
        <v>38.9</v>
      </c>
      <c r="AA22" s="78">
        <v>0.2288235294117647</v>
      </c>
      <c r="AB22" s="74">
        <v>63050</v>
      </c>
      <c r="AC22" s="74">
        <v>62820</v>
      </c>
      <c r="AD22" s="74">
        <v>54880</v>
      </c>
      <c r="AE22" s="74">
        <v>51250</v>
      </c>
      <c r="AF22" s="74">
        <v>17740</v>
      </c>
      <c r="AG22" s="75">
        <v>13366</v>
      </c>
      <c r="AH22" s="74">
        <v>13870</v>
      </c>
      <c r="AI22" s="74">
        <v>15580</v>
      </c>
      <c r="AJ22" s="74">
        <v>33370</v>
      </c>
      <c r="AK22" s="79">
        <v>0.53120025469595666</v>
      </c>
      <c r="AL22" s="79">
        <v>0.28239414199299584</v>
      </c>
      <c r="AM22" s="79">
        <v>0.2528326965934416</v>
      </c>
      <c r="AN22" s="79">
        <v>0.8736071314867877</v>
      </c>
      <c r="AO22" s="74">
        <v>20105</v>
      </c>
      <c r="AP22" s="74">
        <v>23170</v>
      </c>
      <c r="AQ22" s="78">
        <v>35.299999999999997</v>
      </c>
      <c r="AR22" s="78">
        <v>3.73</v>
      </c>
      <c r="AS22" s="78">
        <v>3.73</v>
      </c>
      <c r="AT22" s="78">
        <v>7.4</v>
      </c>
      <c r="AU22" s="78">
        <v>91.04</v>
      </c>
      <c r="AV22" s="78">
        <v>28.9</v>
      </c>
      <c r="AW22" s="78">
        <v>3.73</v>
      </c>
      <c r="AX22" s="78">
        <v>9.174099297012301</v>
      </c>
      <c r="AY22" s="79">
        <v>0.24</v>
      </c>
      <c r="AZ22" s="78">
        <v>12.89</v>
      </c>
      <c r="BA22" s="78">
        <v>25</v>
      </c>
      <c r="BB22" s="74" t="s">
        <v>164</v>
      </c>
      <c r="BC22" s="79">
        <v>0.72</v>
      </c>
      <c r="BD22" s="74"/>
      <c r="BE22" s="74" t="s">
        <v>171</v>
      </c>
      <c r="BF22" s="74"/>
      <c r="BG22" s="78">
        <v>23.13</v>
      </c>
      <c r="BH22" s="78">
        <v>6</v>
      </c>
      <c r="BI22" s="78">
        <v>1.556420233463035</v>
      </c>
      <c r="BJ22" s="79">
        <v>0.31</v>
      </c>
      <c r="BK22" s="78">
        <v>35</v>
      </c>
      <c r="BL22" s="78">
        <v>14.9</v>
      </c>
      <c r="BM22" s="79">
        <v>0.25406414762741647</v>
      </c>
      <c r="BN22" s="79">
        <v>0.13098808995323549</v>
      </c>
      <c r="BO22" s="78">
        <v>31.31</v>
      </c>
      <c r="BP22" s="78">
        <v>12.7</v>
      </c>
      <c r="BQ22" s="78">
        <v>5.1513893324816351</v>
      </c>
      <c r="BR22" s="79">
        <v>0.26</v>
      </c>
      <c r="BS22" s="78">
        <v>30</v>
      </c>
      <c r="BT22" s="78">
        <v>16</v>
      </c>
      <c r="BU22" s="79">
        <v>0.343914762741652</v>
      </c>
      <c r="BV22" s="79">
        <v>1.4752375881679443</v>
      </c>
      <c r="BW22" s="78">
        <v>5.25</v>
      </c>
      <c r="BX22" s="78">
        <v>14.3</v>
      </c>
      <c r="BY22" s="78"/>
      <c r="BZ22" s="74">
        <v>2</v>
      </c>
      <c r="CA22" s="74">
        <v>4</v>
      </c>
      <c r="CB22" s="79">
        <v>1.016</v>
      </c>
      <c r="CC22" s="79">
        <v>0.36799999999999999</v>
      </c>
      <c r="CD22" s="78">
        <v>4.7</v>
      </c>
      <c r="CE22" s="78">
        <v>2</v>
      </c>
      <c r="CF22" s="79">
        <v>0.34</v>
      </c>
      <c r="CG22" s="78">
        <v>320.83758937691522</v>
      </c>
      <c r="CH22" s="78">
        <v>690.02636203866427</v>
      </c>
      <c r="CI22" s="80">
        <v>0.31772087361232404</v>
      </c>
      <c r="CJ22" s="74">
        <v>2222</v>
      </c>
      <c r="CK22" s="74">
        <v>2475</v>
      </c>
      <c r="CL22" s="74"/>
      <c r="CM22" s="74"/>
      <c r="CN22" s="74">
        <v>1582</v>
      </c>
      <c r="CO22" s="74">
        <v>1582</v>
      </c>
      <c r="CP22" s="74">
        <v>1695</v>
      </c>
      <c r="CQ22" s="74">
        <v>1695</v>
      </c>
      <c r="CR22" s="74">
        <v>159</v>
      </c>
      <c r="CS22" s="74">
        <v>138</v>
      </c>
      <c r="CT22" s="74">
        <v>340</v>
      </c>
      <c r="CU22" s="74">
        <v>0.82</v>
      </c>
      <c r="CV22" s="74"/>
      <c r="CW22" s="74"/>
      <c r="CX22" s="78">
        <v>2.3790026235608002</v>
      </c>
      <c r="CY22" s="78">
        <v>3.2379592585903594</v>
      </c>
      <c r="CZ22" s="74">
        <v>492</v>
      </c>
      <c r="DA22" s="74">
        <v>26000</v>
      </c>
      <c r="DB22" s="74">
        <v>3307</v>
      </c>
      <c r="DC22" s="74">
        <v>430</v>
      </c>
      <c r="DD22" s="74">
        <v>35000</v>
      </c>
      <c r="DE22" s="74">
        <v>2377</v>
      </c>
      <c r="DF22" s="74">
        <v>1950</v>
      </c>
      <c r="DG22" s="74">
        <v>2700</v>
      </c>
      <c r="DH22" s="74">
        <v>2830</v>
      </c>
      <c r="DI22" s="74"/>
      <c r="DJ22" s="78">
        <v>2090.5632440064242</v>
      </c>
      <c r="DK22" s="78">
        <v>2506.931908220562</v>
      </c>
      <c r="DL22" s="80">
        <v>3.9523084728564181E-2</v>
      </c>
      <c r="DM22" s="74">
        <v>394200</v>
      </c>
    </row>
    <row r="23" spans="1:117" x14ac:dyDescent="0.2">
      <c r="A23" s="73" t="s">
        <v>278</v>
      </c>
      <c r="B23" s="66">
        <v>19</v>
      </c>
      <c r="C23" s="98" t="s">
        <v>2</v>
      </c>
      <c r="D23" s="67">
        <v>737</v>
      </c>
      <c r="E23" s="67">
        <v>500</v>
      </c>
      <c r="F23" s="74">
        <v>1967</v>
      </c>
      <c r="G23" s="75">
        <v>17</v>
      </c>
      <c r="H23" s="75">
        <v>49</v>
      </c>
      <c r="I23" s="75">
        <v>145</v>
      </c>
      <c r="J23" s="75">
        <v>165</v>
      </c>
      <c r="K23" s="75">
        <v>376</v>
      </c>
      <c r="L23" s="75">
        <v>0</v>
      </c>
      <c r="M23" s="75">
        <v>2</v>
      </c>
      <c r="N23" s="75">
        <v>1</v>
      </c>
      <c r="O23" s="75">
        <v>1</v>
      </c>
      <c r="P23" s="74">
        <f t="shared" si="0"/>
        <v>4</v>
      </c>
      <c r="Q23" s="74">
        <f t="shared" si="1"/>
        <v>380</v>
      </c>
      <c r="R23" s="74" t="s">
        <v>61</v>
      </c>
      <c r="S23" s="74" t="s">
        <v>89</v>
      </c>
      <c r="T23" s="74">
        <v>2</v>
      </c>
      <c r="U23" s="77">
        <v>82.3</v>
      </c>
      <c r="V23" s="74">
        <v>130</v>
      </c>
      <c r="W23" s="74">
        <v>108</v>
      </c>
      <c r="X23" s="74" t="s">
        <v>52</v>
      </c>
      <c r="Y23" s="74">
        <v>6</v>
      </c>
      <c r="Z23" s="78">
        <v>23.3</v>
      </c>
      <c r="AA23" s="78">
        <v>0.17923076923076925</v>
      </c>
      <c r="AB23" s="74">
        <v>52620</v>
      </c>
      <c r="AC23" s="74">
        <v>52390</v>
      </c>
      <c r="AD23" s="74">
        <v>49900</v>
      </c>
      <c r="AE23" s="74">
        <v>46490</v>
      </c>
      <c r="AF23" s="74">
        <v>15530</v>
      </c>
      <c r="AG23" s="75">
        <v>5280</v>
      </c>
      <c r="AH23" s="74">
        <v>10260</v>
      </c>
      <c r="AI23" s="74">
        <v>11170</v>
      </c>
      <c r="AJ23" s="74">
        <v>30960</v>
      </c>
      <c r="AK23" s="79">
        <v>0.59095247184577204</v>
      </c>
      <c r="AL23" s="79">
        <v>0.29643061652987213</v>
      </c>
      <c r="AM23" s="79">
        <v>0.30316758923458675</v>
      </c>
      <c r="AN23" s="79">
        <v>0.95247184577209387</v>
      </c>
      <c r="AO23" s="74">
        <v>20105</v>
      </c>
      <c r="AP23" s="74">
        <v>23170</v>
      </c>
      <c r="AQ23" s="78">
        <v>29.9</v>
      </c>
      <c r="AR23" s="78">
        <v>3.73</v>
      </c>
      <c r="AS23" s="78">
        <v>3.73</v>
      </c>
      <c r="AT23" s="78">
        <v>7.4</v>
      </c>
      <c r="AU23" s="78">
        <v>91.04</v>
      </c>
      <c r="AV23" s="78">
        <v>28.9</v>
      </c>
      <c r="AW23" s="78">
        <v>3.73</v>
      </c>
      <c r="AX23" s="78">
        <v>9.174099297012301</v>
      </c>
      <c r="AY23" s="79">
        <v>0.24</v>
      </c>
      <c r="AZ23" s="78">
        <v>12.89</v>
      </c>
      <c r="BA23" s="78">
        <v>25</v>
      </c>
      <c r="BB23" s="74" t="s">
        <v>164</v>
      </c>
      <c r="BC23" s="79">
        <v>0.72</v>
      </c>
      <c r="BD23" s="74"/>
      <c r="BE23" s="74" t="s">
        <v>171</v>
      </c>
      <c r="BF23" s="74"/>
      <c r="BG23" s="78">
        <v>23.13</v>
      </c>
      <c r="BH23" s="78">
        <v>6</v>
      </c>
      <c r="BI23" s="78">
        <v>1.556420233463035</v>
      </c>
      <c r="BJ23" s="79">
        <v>0.31</v>
      </c>
      <c r="BK23" s="78">
        <v>35</v>
      </c>
      <c r="BL23" s="78">
        <v>12.9</v>
      </c>
      <c r="BM23" s="79">
        <v>0.25406414762741647</v>
      </c>
      <c r="BN23" s="79">
        <v>0.11340579599978108</v>
      </c>
      <c r="BO23" s="78">
        <v>31.31</v>
      </c>
      <c r="BP23" s="78">
        <v>12.7</v>
      </c>
      <c r="BQ23" s="78">
        <v>5.1513893324816351</v>
      </c>
      <c r="BR23" s="79">
        <v>0.26</v>
      </c>
      <c r="BS23" s="78">
        <v>30</v>
      </c>
      <c r="BT23" s="78">
        <v>14</v>
      </c>
      <c r="BU23" s="79">
        <v>0.343914762741652</v>
      </c>
      <c r="BV23" s="79">
        <v>1.2908328896469512</v>
      </c>
      <c r="BW23" s="78">
        <v>5.25</v>
      </c>
      <c r="BX23" s="78">
        <v>11</v>
      </c>
      <c r="BY23" s="78"/>
      <c r="BZ23" s="74">
        <v>2</v>
      </c>
      <c r="CA23" s="74">
        <v>4</v>
      </c>
      <c r="CB23" s="79">
        <v>1.016</v>
      </c>
      <c r="CC23" s="79">
        <v>0.36799999999999999</v>
      </c>
      <c r="CD23" s="78">
        <v>4.7</v>
      </c>
      <c r="CE23" s="78">
        <v>2</v>
      </c>
      <c r="CF23" s="79">
        <v>0.34</v>
      </c>
      <c r="CG23" s="78">
        <v>318.28675577156747</v>
      </c>
      <c r="CH23" s="78">
        <v>575.46133567662559</v>
      </c>
      <c r="CI23" s="80">
        <v>0.32026717208951366</v>
      </c>
      <c r="CJ23" s="74">
        <v>1832</v>
      </c>
      <c r="CK23" s="74">
        <v>2003</v>
      </c>
      <c r="CL23" s="74">
        <v>2316</v>
      </c>
      <c r="CM23" s="74">
        <v>2649</v>
      </c>
      <c r="CN23" s="74">
        <v>1362</v>
      </c>
      <c r="CO23" s="74">
        <v>1362</v>
      </c>
      <c r="CP23" s="74">
        <v>1533</v>
      </c>
      <c r="CQ23" s="74">
        <v>1533</v>
      </c>
      <c r="CR23" s="74">
        <v>142</v>
      </c>
      <c r="CS23" s="74">
        <v>130</v>
      </c>
      <c r="CT23" s="74">
        <v>340</v>
      </c>
      <c r="CU23" s="74">
        <v>0.82</v>
      </c>
      <c r="CV23" s="74"/>
      <c r="CW23" s="74"/>
      <c r="CX23" s="78">
        <v>2.4874991856349284</v>
      </c>
      <c r="CY23" s="78">
        <v>3.3176402483500089</v>
      </c>
      <c r="CZ23" s="74">
        <v>492</v>
      </c>
      <c r="DA23" s="74">
        <v>26000</v>
      </c>
      <c r="DB23" s="74">
        <v>3574</v>
      </c>
      <c r="DC23" s="74">
        <v>429</v>
      </c>
      <c r="DD23" s="74">
        <v>35000</v>
      </c>
      <c r="DE23" s="74">
        <v>2100</v>
      </c>
      <c r="DF23" s="74">
        <v>1360</v>
      </c>
      <c r="DG23" s="74">
        <v>1700</v>
      </c>
      <c r="DH23" s="74">
        <v>3450</v>
      </c>
      <c r="DI23" s="74"/>
      <c r="DJ23" s="78">
        <v>1701.593687198397</v>
      </c>
      <c r="DK23" s="78">
        <v>2024.2698950156198</v>
      </c>
      <c r="DL23" s="80">
        <v>6.083877995642701E-2</v>
      </c>
      <c r="DM23" s="74">
        <v>183600</v>
      </c>
    </row>
    <row r="24" spans="1:117" x14ac:dyDescent="0.2">
      <c r="A24" s="73" t="s">
        <v>279</v>
      </c>
      <c r="B24" s="66">
        <v>20</v>
      </c>
      <c r="C24" s="98" t="s">
        <v>2</v>
      </c>
      <c r="D24" s="67">
        <v>737</v>
      </c>
      <c r="E24" s="67">
        <v>600</v>
      </c>
      <c r="F24" s="74">
        <v>1998</v>
      </c>
      <c r="G24" s="75">
        <v>0</v>
      </c>
      <c r="H24" s="75">
        <v>0</v>
      </c>
      <c r="I24" s="75">
        <v>6</v>
      </c>
      <c r="J24" s="75">
        <v>0</v>
      </c>
      <c r="K24" s="75">
        <v>6</v>
      </c>
      <c r="L24" s="75">
        <v>7</v>
      </c>
      <c r="M24" s="75">
        <v>0</v>
      </c>
      <c r="N24" s="75">
        <v>49</v>
      </c>
      <c r="O24" s="75">
        <v>0</v>
      </c>
      <c r="P24" s="74">
        <f t="shared" si="0"/>
        <v>56</v>
      </c>
      <c r="Q24" s="74">
        <f t="shared" si="1"/>
        <v>62</v>
      </c>
      <c r="R24" s="74" t="s">
        <v>61</v>
      </c>
      <c r="S24" s="74" t="s">
        <v>90</v>
      </c>
      <c r="T24" s="74">
        <v>2</v>
      </c>
      <c r="U24" s="77">
        <v>82</v>
      </c>
      <c r="V24" s="74">
        <v>132</v>
      </c>
      <c r="W24" s="74">
        <v>108</v>
      </c>
      <c r="X24" s="74" t="s">
        <v>52</v>
      </c>
      <c r="Y24" s="74">
        <v>6</v>
      </c>
      <c r="Z24" s="78">
        <v>23.3</v>
      </c>
      <c r="AA24" s="78">
        <v>0.17651515151515151</v>
      </c>
      <c r="AB24" s="74">
        <v>65310</v>
      </c>
      <c r="AC24" s="74">
        <v>65090</v>
      </c>
      <c r="AD24" s="74">
        <v>54650</v>
      </c>
      <c r="AE24" s="74">
        <v>51480</v>
      </c>
      <c r="AF24" s="74">
        <v>9800</v>
      </c>
      <c r="AG24" s="75">
        <v>7830.8</v>
      </c>
      <c r="AH24" s="74">
        <v>10260</v>
      </c>
      <c r="AI24" s="74">
        <v>18390</v>
      </c>
      <c r="AJ24" s="74">
        <v>36440</v>
      </c>
      <c r="AK24" s="79">
        <v>0.55984022123214017</v>
      </c>
      <c r="AL24" s="79">
        <v>0.15056076202181595</v>
      </c>
      <c r="AM24" s="79">
        <v>0.31585435550775848</v>
      </c>
      <c r="AN24" s="79">
        <v>0.83960669841757563</v>
      </c>
      <c r="AO24" s="74">
        <v>26024</v>
      </c>
      <c r="AP24" s="74"/>
      <c r="AQ24" s="78">
        <v>29.88</v>
      </c>
      <c r="AR24" s="78">
        <v>3.73</v>
      </c>
      <c r="AS24" s="78">
        <v>3.73</v>
      </c>
      <c r="AT24" s="78">
        <v>7.4</v>
      </c>
      <c r="AU24" s="78">
        <v>124.6</v>
      </c>
      <c r="AV24" s="78">
        <v>34.299999999999997</v>
      </c>
      <c r="AW24" s="78">
        <v>4.17</v>
      </c>
      <c r="AX24" s="78">
        <v>9.4421348314606721</v>
      </c>
      <c r="AY24" s="79">
        <v>0.27800000000000002</v>
      </c>
      <c r="AZ24" s="78"/>
      <c r="BA24" s="78">
        <v>25</v>
      </c>
      <c r="BB24" s="74" t="s">
        <v>162</v>
      </c>
      <c r="BC24" s="79">
        <v>0.59899999999999998</v>
      </c>
      <c r="BD24" s="74"/>
      <c r="BE24" s="74" t="s">
        <v>171</v>
      </c>
      <c r="BF24" s="74"/>
      <c r="BG24" s="78">
        <v>23.13</v>
      </c>
      <c r="BH24" s="78">
        <v>6</v>
      </c>
      <c r="BI24" s="78">
        <v>1.556420233463035</v>
      </c>
      <c r="BJ24" s="79">
        <v>0.31</v>
      </c>
      <c r="BK24" s="78">
        <v>35</v>
      </c>
      <c r="BL24" s="78">
        <v>13.55</v>
      </c>
      <c r="BM24" s="79">
        <v>0.18563402889245587</v>
      </c>
      <c r="BN24" s="79">
        <v>7.3333559518739849E-2</v>
      </c>
      <c r="BO24" s="78">
        <v>32.4</v>
      </c>
      <c r="BP24" s="78">
        <v>13.4</v>
      </c>
      <c r="BQ24" s="78">
        <v>5.5419753086419759</v>
      </c>
      <c r="BR24" s="79">
        <v>0.186</v>
      </c>
      <c r="BS24" s="78">
        <v>30</v>
      </c>
      <c r="BT24" s="78">
        <v>13.58</v>
      </c>
      <c r="BU24" s="79">
        <v>0.26003210272873195</v>
      </c>
      <c r="BV24" s="79">
        <v>0.84681917387438355</v>
      </c>
      <c r="BW24" s="78">
        <v>5.7</v>
      </c>
      <c r="BX24" s="78"/>
      <c r="BY24" s="78"/>
      <c r="BZ24" s="74">
        <v>2</v>
      </c>
      <c r="CA24" s="74">
        <v>4</v>
      </c>
      <c r="CB24" s="79">
        <v>1.016</v>
      </c>
      <c r="CC24" s="79">
        <v>0.36799999999999999</v>
      </c>
      <c r="CD24" s="78">
        <v>4.7</v>
      </c>
      <c r="CE24" s="78">
        <v>2.06</v>
      </c>
      <c r="CF24" s="79">
        <v>0.28199999999999997</v>
      </c>
      <c r="CG24" s="78">
        <v>396.89024390243901</v>
      </c>
      <c r="CH24" s="78">
        <v>522.39165329052969</v>
      </c>
      <c r="CI24" s="80">
        <v>0.25683876273250761</v>
      </c>
      <c r="CJ24" s="74"/>
      <c r="CK24" s="74">
        <v>1878</v>
      </c>
      <c r="CL24" s="74"/>
      <c r="CM24" s="74"/>
      <c r="CN24" s="74">
        <v>1268</v>
      </c>
      <c r="CO24" s="74">
        <v>1268</v>
      </c>
      <c r="CP24" s="74"/>
      <c r="CQ24" s="74"/>
      <c r="CR24" s="74"/>
      <c r="CS24" s="74"/>
      <c r="CT24" s="74">
        <v>392</v>
      </c>
      <c r="CU24" s="74">
        <v>0.84</v>
      </c>
      <c r="CV24" s="74"/>
      <c r="CW24" s="74"/>
      <c r="CX24" s="78"/>
      <c r="CY24" s="78"/>
      <c r="CZ24" s="74"/>
      <c r="DA24" s="74">
        <v>41000</v>
      </c>
      <c r="DB24" s="74"/>
      <c r="DC24" s="74">
        <v>450</v>
      </c>
      <c r="DD24" s="74">
        <v>39000</v>
      </c>
      <c r="DE24" s="74">
        <v>1932</v>
      </c>
      <c r="DF24" s="74"/>
      <c r="DG24" s="74">
        <v>3191</v>
      </c>
      <c r="DH24" s="74">
        <v>3229</v>
      </c>
      <c r="DI24" s="74"/>
      <c r="DJ24" s="78"/>
      <c r="DK24" s="78"/>
      <c r="DL24" s="80">
        <v>5.3361885859535496E-2</v>
      </c>
      <c r="DM24" s="74">
        <v>344628</v>
      </c>
    </row>
    <row r="25" spans="1:117" x14ac:dyDescent="0.2">
      <c r="A25" s="73" t="s">
        <v>280</v>
      </c>
      <c r="B25" s="66">
        <v>21</v>
      </c>
      <c r="C25" s="98" t="s">
        <v>2</v>
      </c>
      <c r="D25" s="67">
        <v>737</v>
      </c>
      <c r="E25" s="67">
        <v>700</v>
      </c>
      <c r="F25" s="74">
        <v>1997</v>
      </c>
      <c r="G25" s="75">
        <v>0</v>
      </c>
      <c r="H25" s="75">
        <v>9</v>
      </c>
      <c r="I25" s="75">
        <v>21</v>
      </c>
      <c r="J25" s="75">
        <v>36</v>
      </c>
      <c r="K25" s="75">
        <v>66</v>
      </c>
      <c r="L25" s="75">
        <v>2</v>
      </c>
      <c r="M25" s="75">
        <v>24</v>
      </c>
      <c r="N25" s="75">
        <v>35</v>
      </c>
      <c r="O25" s="75">
        <v>146</v>
      </c>
      <c r="P25" s="74">
        <f t="shared" si="0"/>
        <v>207</v>
      </c>
      <c r="Q25" s="74">
        <f t="shared" si="1"/>
        <v>273</v>
      </c>
      <c r="R25" s="74" t="s">
        <v>61</v>
      </c>
      <c r="S25" s="74" t="s">
        <v>91</v>
      </c>
      <c r="T25" s="74">
        <v>2</v>
      </c>
      <c r="U25" s="77">
        <v>89</v>
      </c>
      <c r="V25" s="74">
        <v>149</v>
      </c>
      <c r="W25" s="74">
        <v>128</v>
      </c>
      <c r="X25" s="74" t="s">
        <v>52</v>
      </c>
      <c r="Y25" s="74">
        <v>6</v>
      </c>
      <c r="Z25" s="74">
        <v>30.2</v>
      </c>
      <c r="AA25" s="78">
        <v>0.20268456375838925</v>
      </c>
      <c r="AB25" s="74">
        <v>69610</v>
      </c>
      <c r="AC25" s="74">
        <v>69400</v>
      </c>
      <c r="AD25" s="74">
        <v>58060</v>
      </c>
      <c r="AE25" s="74">
        <v>54650</v>
      </c>
      <c r="AF25" s="74">
        <v>11610</v>
      </c>
      <c r="AG25" s="75">
        <v>10995.8</v>
      </c>
      <c r="AH25" s="74">
        <v>12160</v>
      </c>
      <c r="AI25" s="74">
        <v>19655</v>
      </c>
      <c r="AJ25" s="74">
        <v>37585</v>
      </c>
      <c r="AK25" s="79">
        <v>0.54157060518731992</v>
      </c>
      <c r="AL25" s="79">
        <v>0.16729106628242074</v>
      </c>
      <c r="AM25" s="79">
        <v>0.29623861671469737</v>
      </c>
      <c r="AN25" s="79">
        <v>0.83659942363112394</v>
      </c>
      <c r="AO25" s="74">
        <v>26024</v>
      </c>
      <c r="AP25" s="74"/>
      <c r="AQ25" s="74">
        <v>32.18</v>
      </c>
      <c r="AR25" s="74">
        <v>3.73</v>
      </c>
      <c r="AS25" s="74">
        <v>3.73</v>
      </c>
      <c r="AT25" s="78">
        <v>7.4</v>
      </c>
      <c r="AU25" s="78">
        <v>124.6</v>
      </c>
      <c r="AV25" s="78">
        <v>34.299999999999997</v>
      </c>
      <c r="AW25" s="74">
        <v>4.17</v>
      </c>
      <c r="AX25" s="78">
        <v>9.4421348314606721</v>
      </c>
      <c r="AY25" s="74">
        <v>0.27800000000000002</v>
      </c>
      <c r="AZ25" s="74"/>
      <c r="BA25" s="78">
        <v>25</v>
      </c>
      <c r="BB25" s="74" t="s">
        <v>162</v>
      </c>
      <c r="BC25" s="74">
        <v>0.59899999999999998</v>
      </c>
      <c r="BD25" s="74"/>
      <c r="BE25" s="74" t="s">
        <v>171</v>
      </c>
      <c r="BF25" s="74"/>
      <c r="BG25" s="74">
        <v>23.13</v>
      </c>
      <c r="BH25" s="78">
        <v>6</v>
      </c>
      <c r="BI25" s="78">
        <v>1.556420233463035</v>
      </c>
      <c r="BJ25" s="79">
        <v>0.31</v>
      </c>
      <c r="BK25" s="77">
        <v>35</v>
      </c>
      <c r="BL25" s="77">
        <v>14.7</v>
      </c>
      <c r="BM25" s="79">
        <v>0.18563402889245587</v>
      </c>
      <c r="BN25" s="79">
        <v>7.9557440953909653E-2</v>
      </c>
      <c r="BO25" s="78">
        <v>32.4</v>
      </c>
      <c r="BP25" s="78">
        <v>13.4</v>
      </c>
      <c r="BQ25" s="78">
        <v>5.5419753086419759</v>
      </c>
      <c r="BR25" s="74">
        <v>0.186</v>
      </c>
      <c r="BS25" s="78">
        <v>30</v>
      </c>
      <c r="BT25" s="78">
        <v>14.73</v>
      </c>
      <c r="BU25" s="79">
        <v>0.26003210272873195</v>
      </c>
      <c r="BV25" s="79">
        <v>0.91853066503458547</v>
      </c>
      <c r="BW25" s="74">
        <v>5.7</v>
      </c>
      <c r="BX25" s="74">
        <v>12.4</v>
      </c>
      <c r="BY25" s="74">
        <v>19.5</v>
      </c>
      <c r="BZ25" s="74">
        <v>2</v>
      </c>
      <c r="CA25" s="74">
        <v>4</v>
      </c>
      <c r="CB25" s="74">
        <v>1.016</v>
      </c>
      <c r="CC25" s="74">
        <v>0.36799999999999999</v>
      </c>
      <c r="CD25" s="78">
        <v>4.7</v>
      </c>
      <c r="CE25" s="74">
        <v>2.06</v>
      </c>
      <c r="CF25" s="74">
        <v>0.28199999999999997</v>
      </c>
      <c r="CG25" s="78">
        <v>389.88764044943821</v>
      </c>
      <c r="CH25" s="78">
        <v>556.98234349919744</v>
      </c>
      <c r="CI25" s="80">
        <v>0.26145173277870315</v>
      </c>
      <c r="CJ25" s="74"/>
      <c r="CK25" s="74">
        <v>2042</v>
      </c>
      <c r="CL25" s="74"/>
      <c r="CM25" s="74"/>
      <c r="CN25" s="74">
        <v>1356</v>
      </c>
      <c r="CO25" s="74">
        <v>1356</v>
      </c>
      <c r="CP25" s="74"/>
      <c r="CQ25" s="74"/>
      <c r="CR25" s="74"/>
      <c r="CS25" s="74"/>
      <c r="CT25" s="74">
        <v>392</v>
      </c>
      <c r="CU25" s="74">
        <v>0.84</v>
      </c>
      <c r="CV25" s="74"/>
      <c r="CW25" s="74"/>
      <c r="CX25" s="78"/>
      <c r="CY25" s="78"/>
      <c r="CZ25" s="74"/>
      <c r="DA25" s="74">
        <v>41000</v>
      </c>
      <c r="DB25" s="74"/>
      <c r="DC25" s="74">
        <v>452</v>
      </c>
      <c r="DD25" s="74">
        <v>39000</v>
      </c>
      <c r="DE25" s="74">
        <v>2070</v>
      </c>
      <c r="DF25" s="74"/>
      <c r="DG25" s="74">
        <v>3197</v>
      </c>
      <c r="DH25" s="74">
        <v>3245</v>
      </c>
      <c r="DI25" s="74"/>
      <c r="DJ25" s="78"/>
      <c r="DK25" s="78"/>
      <c r="DL25" s="80">
        <v>4.803086878323428E-2</v>
      </c>
      <c r="DM25" s="74">
        <v>409216</v>
      </c>
    </row>
    <row r="26" spans="1:117" x14ac:dyDescent="0.2">
      <c r="A26" s="73" t="s">
        <v>281</v>
      </c>
      <c r="B26" s="66">
        <v>22</v>
      </c>
      <c r="C26" s="98" t="s">
        <v>2</v>
      </c>
      <c r="D26" s="67">
        <v>737</v>
      </c>
      <c r="E26" s="67">
        <v>800</v>
      </c>
      <c r="F26" s="74">
        <v>1998</v>
      </c>
      <c r="G26" s="75">
        <v>2</v>
      </c>
      <c r="H26" s="75">
        <v>7</v>
      </c>
      <c r="I26" s="75">
        <v>20</v>
      </c>
      <c r="J26" s="75">
        <v>13</v>
      </c>
      <c r="K26" s="75">
        <v>42</v>
      </c>
      <c r="L26" s="75">
        <v>12</v>
      </c>
      <c r="M26" s="75">
        <v>45</v>
      </c>
      <c r="N26" s="75">
        <v>110</v>
      </c>
      <c r="O26" s="75">
        <v>211</v>
      </c>
      <c r="P26" s="74">
        <f t="shared" si="0"/>
        <v>378</v>
      </c>
      <c r="Q26" s="74">
        <f t="shared" si="1"/>
        <v>420</v>
      </c>
      <c r="R26" s="74" t="s">
        <v>61</v>
      </c>
      <c r="S26" s="74" t="s">
        <v>92</v>
      </c>
      <c r="T26" s="74">
        <v>2</v>
      </c>
      <c r="U26" s="77">
        <v>107</v>
      </c>
      <c r="V26" s="74">
        <v>189</v>
      </c>
      <c r="W26" s="74">
        <v>160</v>
      </c>
      <c r="X26" s="74" t="s">
        <v>52</v>
      </c>
      <c r="Y26" s="74">
        <v>6</v>
      </c>
      <c r="Z26" s="74">
        <v>47.1</v>
      </c>
      <c r="AA26" s="78">
        <v>0.24920634920634921</v>
      </c>
      <c r="AB26" s="74">
        <v>78460</v>
      </c>
      <c r="AC26" s="74">
        <v>78220</v>
      </c>
      <c r="AD26" s="74">
        <v>65310</v>
      </c>
      <c r="AE26" s="74">
        <v>61680</v>
      </c>
      <c r="AF26" s="74">
        <v>14690</v>
      </c>
      <c r="AG26" s="75">
        <v>15920.8</v>
      </c>
      <c r="AH26" s="74">
        <v>15200</v>
      </c>
      <c r="AI26" s="74">
        <v>21540</v>
      </c>
      <c r="AJ26" s="74">
        <v>41480</v>
      </c>
      <c r="AK26" s="79">
        <v>0.53029915622602919</v>
      </c>
      <c r="AL26" s="79">
        <v>0.18780363078496548</v>
      </c>
      <c r="AM26" s="79">
        <v>0.26283508054206084</v>
      </c>
      <c r="AN26" s="79">
        <v>0.83495269751981593</v>
      </c>
      <c r="AO26" s="74">
        <v>26024</v>
      </c>
      <c r="AP26" s="74"/>
      <c r="AQ26" s="74">
        <v>38.08</v>
      </c>
      <c r="AR26" s="74">
        <v>3.73</v>
      </c>
      <c r="AS26" s="74">
        <v>3.73</v>
      </c>
      <c r="AT26" s="78">
        <v>7.4</v>
      </c>
      <c r="AU26" s="78">
        <v>124.6</v>
      </c>
      <c r="AV26" s="78">
        <v>34.299999999999997</v>
      </c>
      <c r="AW26" s="74">
        <v>4.17</v>
      </c>
      <c r="AX26" s="78">
        <v>9.4421348314606721</v>
      </c>
      <c r="AY26" s="74">
        <v>0.27800000000000002</v>
      </c>
      <c r="AZ26" s="74"/>
      <c r="BA26" s="78">
        <v>25</v>
      </c>
      <c r="BB26" s="74" t="s">
        <v>162</v>
      </c>
      <c r="BC26" s="74">
        <v>0.59899999999999998</v>
      </c>
      <c r="BD26" s="74"/>
      <c r="BE26" s="74" t="s">
        <v>171</v>
      </c>
      <c r="BF26" s="74"/>
      <c r="BG26" s="74">
        <v>23.13</v>
      </c>
      <c r="BH26" s="78">
        <v>6</v>
      </c>
      <c r="BI26" s="78">
        <v>1.556420233463035</v>
      </c>
      <c r="BJ26" s="79">
        <v>0.31</v>
      </c>
      <c r="BK26" s="77">
        <v>35</v>
      </c>
      <c r="BL26" s="77">
        <v>17.649999999999999</v>
      </c>
      <c r="BM26" s="79">
        <v>0.18563402889245587</v>
      </c>
      <c r="BN26" s="79">
        <v>9.5523049852823491E-2</v>
      </c>
      <c r="BO26" s="78">
        <v>32.4</v>
      </c>
      <c r="BP26" s="78">
        <v>13.4</v>
      </c>
      <c r="BQ26" s="78">
        <v>5.5419753086419759</v>
      </c>
      <c r="BR26" s="74">
        <v>0.186</v>
      </c>
      <c r="BS26" s="78">
        <v>30</v>
      </c>
      <c r="BT26" s="78">
        <v>17.68</v>
      </c>
      <c r="BU26" s="79">
        <v>0.26003210272873195</v>
      </c>
      <c r="BV26" s="79">
        <v>1.1024862293151032</v>
      </c>
      <c r="BW26" s="74">
        <v>5.7</v>
      </c>
      <c r="BX26" s="74"/>
      <c r="BY26" s="74"/>
      <c r="BZ26" s="74">
        <v>2</v>
      </c>
      <c r="CA26" s="74">
        <v>4</v>
      </c>
      <c r="CB26" s="74">
        <v>1.016</v>
      </c>
      <c r="CC26" s="74">
        <v>0.36799999999999999</v>
      </c>
      <c r="CD26" s="78">
        <v>4.7</v>
      </c>
      <c r="CE26" s="74">
        <v>2.06</v>
      </c>
      <c r="CF26" s="74">
        <v>0.28199999999999997</v>
      </c>
      <c r="CG26" s="78">
        <v>365.51401869158877</v>
      </c>
      <c r="CH26" s="78">
        <v>627.76886035313009</v>
      </c>
      <c r="CI26" s="80">
        <v>0.27888615476200712</v>
      </c>
      <c r="CJ26" s="74"/>
      <c r="CK26" s="74">
        <v>2316</v>
      </c>
      <c r="CL26" s="74"/>
      <c r="CM26" s="74"/>
      <c r="CN26" s="74">
        <v>1600</v>
      </c>
      <c r="CO26" s="74">
        <v>1600</v>
      </c>
      <c r="CP26" s="74"/>
      <c r="CQ26" s="74"/>
      <c r="CR26" s="74"/>
      <c r="CS26" s="74"/>
      <c r="CT26" s="74">
        <v>392</v>
      </c>
      <c r="CU26" s="74">
        <v>0.84</v>
      </c>
      <c r="CV26" s="74"/>
      <c r="CW26" s="74"/>
      <c r="CX26" s="78"/>
      <c r="CY26" s="78"/>
      <c r="CZ26" s="74"/>
      <c r="DA26" s="74">
        <v>41000</v>
      </c>
      <c r="DB26" s="74"/>
      <c r="DC26" s="74">
        <v>452</v>
      </c>
      <c r="DD26" s="74">
        <v>39000</v>
      </c>
      <c r="DE26" s="74">
        <v>2186.84</v>
      </c>
      <c r="DF26" s="74"/>
      <c r="DG26" s="74">
        <v>2897</v>
      </c>
      <c r="DH26" s="74">
        <v>2927</v>
      </c>
      <c r="DI26" s="74"/>
      <c r="DJ26" s="78"/>
      <c r="DK26" s="78"/>
      <c r="DL26" s="80">
        <v>4.6470486710390058E-2</v>
      </c>
      <c r="DM26" s="74">
        <v>463520</v>
      </c>
    </row>
    <row r="27" spans="1:117" x14ac:dyDescent="0.2">
      <c r="A27" s="73" t="s">
        <v>282</v>
      </c>
      <c r="B27" s="66">
        <v>23</v>
      </c>
      <c r="C27" s="98" t="s">
        <v>2</v>
      </c>
      <c r="D27" s="67">
        <v>747</v>
      </c>
      <c r="E27" s="67">
        <v>100</v>
      </c>
      <c r="F27" s="74">
        <v>1969</v>
      </c>
      <c r="G27" s="75">
        <v>3</v>
      </c>
      <c r="H27" s="75">
        <v>39</v>
      </c>
      <c r="I27" s="75">
        <v>23</v>
      </c>
      <c r="J27" s="75">
        <v>49</v>
      </c>
      <c r="K27" s="75">
        <v>114</v>
      </c>
      <c r="L27" s="75">
        <v>0</v>
      </c>
      <c r="M27" s="75">
        <v>0</v>
      </c>
      <c r="N27" s="75">
        <v>0</v>
      </c>
      <c r="O27" s="75">
        <v>0</v>
      </c>
      <c r="P27" s="74">
        <f t="shared" si="0"/>
        <v>0</v>
      </c>
      <c r="Q27" s="74">
        <f t="shared" si="1"/>
        <v>114</v>
      </c>
      <c r="R27" s="74" t="s">
        <v>66</v>
      </c>
      <c r="S27" s="74" t="s">
        <v>93</v>
      </c>
      <c r="T27" s="74">
        <v>4</v>
      </c>
      <c r="U27" s="77">
        <v>208.8</v>
      </c>
      <c r="V27" s="74">
        <v>516</v>
      </c>
      <c r="W27" s="74">
        <v>442</v>
      </c>
      <c r="X27" s="74">
        <v>386</v>
      </c>
      <c r="Y27" s="74">
        <v>10</v>
      </c>
      <c r="Z27" s="78">
        <v>171</v>
      </c>
      <c r="AA27" s="78">
        <v>0.33139534883720928</v>
      </c>
      <c r="AB27" s="74">
        <v>341555</v>
      </c>
      <c r="AC27" s="74">
        <v>340195</v>
      </c>
      <c r="AD27" s="74">
        <v>255830</v>
      </c>
      <c r="AE27" s="74">
        <v>238815</v>
      </c>
      <c r="AF27" s="74">
        <v>69625</v>
      </c>
      <c r="AG27" s="74">
        <v>24170</v>
      </c>
      <c r="AH27" s="74">
        <v>36670</v>
      </c>
      <c r="AI27" s="74">
        <v>134335</v>
      </c>
      <c r="AJ27" s="74">
        <v>169190</v>
      </c>
      <c r="AK27" s="79">
        <v>0.49733241229294961</v>
      </c>
      <c r="AL27" s="79">
        <v>0.20466203206984229</v>
      </c>
      <c r="AM27" s="79">
        <v>0.46068916356795364</v>
      </c>
      <c r="AN27" s="79">
        <v>0.75200987668836994</v>
      </c>
      <c r="AO27" s="74">
        <v>183380</v>
      </c>
      <c r="AP27" s="74"/>
      <c r="AQ27" s="78">
        <v>68.63</v>
      </c>
      <c r="AR27" s="78">
        <v>8.1</v>
      </c>
      <c r="AS27" s="78">
        <v>6.5</v>
      </c>
      <c r="AT27" s="78">
        <v>10.558461538461538</v>
      </c>
      <c r="AU27" s="78">
        <v>511</v>
      </c>
      <c r="AV27" s="78">
        <v>59.64</v>
      </c>
      <c r="AW27" s="78">
        <v>9.8000000000000007</v>
      </c>
      <c r="AX27" s="78">
        <v>6.9607232876712324</v>
      </c>
      <c r="AY27" s="79">
        <v>0.28399999999999997</v>
      </c>
      <c r="AZ27" s="78">
        <v>9.4</v>
      </c>
      <c r="BA27" s="78">
        <v>37.5</v>
      </c>
      <c r="BB27" s="74" t="s">
        <v>164</v>
      </c>
      <c r="BC27" s="79">
        <v>0.7</v>
      </c>
      <c r="BD27" s="74">
        <v>78.7</v>
      </c>
      <c r="BE27" s="74" t="s">
        <v>172</v>
      </c>
      <c r="BF27" s="74">
        <v>48.1</v>
      </c>
      <c r="BG27" s="78">
        <v>77.099999999999994</v>
      </c>
      <c r="BH27" s="78">
        <v>10.16</v>
      </c>
      <c r="BI27" s="78">
        <v>1.3388534370946823</v>
      </c>
      <c r="BJ27" s="79">
        <v>0.33</v>
      </c>
      <c r="BK27" s="78">
        <v>45</v>
      </c>
      <c r="BL27" s="78">
        <v>30</v>
      </c>
      <c r="BM27" s="79">
        <v>0.15088062622309198</v>
      </c>
      <c r="BN27" s="79">
        <v>7.5895687234955725E-2</v>
      </c>
      <c r="BO27" s="78">
        <v>136.6</v>
      </c>
      <c r="BP27" s="78">
        <v>22.08</v>
      </c>
      <c r="BQ27" s="78">
        <v>3.5690073206442161</v>
      </c>
      <c r="BR27" s="79">
        <v>0.26500000000000001</v>
      </c>
      <c r="BS27" s="78">
        <v>32</v>
      </c>
      <c r="BT27" s="78">
        <v>32.5</v>
      </c>
      <c r="BU27" s="79">
        <v>0.26731898238747553</v>
      </c>
      <c r="BV27" s="79">
        <v>0.88651703342785249</v>
      </c>
      <c r="BW27" s="78">
        <v>11</v>
      </c>
      <c r="BX27" s="78">
        <v>25.6</v>
      </c>
      <c r="BY27" s="78"/>
      <c r="BZ27" s="74">
        <v>2</v>
      </c>
      <c r="CA27" s="74">
        <v>16</v>
      </c>
      <c r="CB27" s="79"/>
      <c r="CC27" s="79"/>
      <c r="CD27" s="78">
        <v>5.61</v>
      </c>
      <c r="CE27" s="78">
        <v>2.8</v>
      </c>
      <c r="CF27" s="79" t="s">
        <v>193</v>
      </c>
      <c r="CG27" s="78">
        <v>407.32159961685824</v>
      </c>
      <c r="CH27" s="78">
        <v>665.74363992172209</v>
      </c>
      <c r="CI27" s="80">
        <v>0.25026121688707675</v>
      </c>
      <c r="CJ27" s="74">
        <v>3050</v>
      </c>
      <c r="CK27" s="74">
        <v>3250</v>
      </c>
      <c r="CL27" s="74">
        <v>3810</v>
      </c>
      <c r="CM27" s="74"/>
      <c r="CN27" s="74">
        <v>1890</v>
      </c>
      <c r="CO27" s="74">
        <v>1890</v>
      </c>
      <c r="CP27" s="74">
        <v>2130</v>
      </c>
      <c r="CQ27" s="74">
        <v>2130</v>
      </c>
      <c r="CR27" s="74">
        <v>169</v>
      </c>
      <c r="CS27" s="74">
        <v>141</v>
      </c>
      <c r="CT27" s="74">
        <v>375</v>
      </c>
      <c r="CU27" s="74">
        <v>0.92</v>
      </c>
      <c r="CV27" s="74">
        <v>445</v>
      </c>
      <c r="CW27" s="74">
        <v>0.95</v>
      </c>
      <c r="CX27" s="78">
        <v>2.0316884119752601</v>
      </c>
      <c r="CY27" s="78">
        <v>2.5759655136839923</v>
      </c>
      <c r="CZ27" s="74">
        <v>507</v>
      </c>
      <c r="DA27" s="74">
        <v>35000</v>
      </c>
      <c r="DB27" s="74">
        <v>12880</v>
      </c>
      <c r="DC27" s="74">
        <v>484</v>
      </c>
      <c r="DD27" s="74">
        <v>35000</v>
      </c>
      <c r="DE27" s="74">
        <v>10660</v>
      </c>
      <c r="DF27" s="74">
        <v>4427</v>
      </c>
      <c r="DG27" s="74">
        <v>5000</v>
      </c>
      <c r="DH27" s="74">
        <v>7030</v>
      </c>
      <c r="DI27" s="74"/>
      <c r="DJ27" s="78">
        <v>2535.3387197687775</v>
      </c>
      <c r="DK27" s="78">
        <v>3859.8232049185958</v>
      </c>
      <c r="DL27" s="80">
        <v>6.0785067873303171E-2</v>
      </c>
      <c r="DM27" s="74">
        <v>2210000</v>
      </c>
    </row>
    <row r="28" spans="1:117" x14ac:dyDescent="0.2">
      <c r="A28" s="73" t="s">
        <v>283</v>
      </c>
      <c r="B28" s="66">
        <v>24</v>
      </c>
      <c r="C28" s="98" t="s">
        <v>2</v>
      </c>
      <c r="D28" s="67">
        <v>747</v>
      </c>
      <c r="E28" s="67">
        <v>200</v>
      </c>
      <c r="F28" s="74">
        <v>1972</v>
      </c>
      <c r="G28" s="75">
        <v>10</v>
      </c>
      <c r="H28" s="75">
        <v>139</v>
      </c>
      <c r="I28" s="75">
        <v>112</v>
      </c>
      <c r="J28" s="75">
        <v>103</v>
      </c>
      <c r="K28" s="75">
        <v>364</v>
      </c>
      <c r="L28" s="75">
        <v>0</v>
      </c>
      <c r="M28" s="75">
        <v>0</v>
      </c>
      <c r="N28" s="75">
        <v>0</v>
      </c>
      <c r="O28" s="75">
        <v>0</v>
      </c>
      <c r="P28" s="74">
        <f t="shared" si="0"/>
        <v>0</v>
      </c>
      <c r="Q28" s="74">
        <f t="shared" si="1"/>
        <v>364</v>
      </c>
      <c r="R28" s="74" t="s">
        <v>63</v>
      </c>
      <c r="S28" s="74" t="s">
        <v>94</v>
      </c>
      <c r="T28" s="74">
        <v>4</v>
      </c>
      <c r="U28" s="77">
        <v>236</v>
      </c>
      <c r="V28" s="74">
        <v>516</v>
      </c>
      <c r="W28" s="74">
        <v>442</v>
      </c>
      <c r="X28" s="74">
        <v>386</v>
      </c>
      <c r="Y28" s="74">
        <v>10</v>
      </c>
      <c r="Z28" s="78">
        <v>171</v>
      </c>
      <c r="AA28" s="78">
        <v>0.33139534883720928</v>
      </c>
      <c r="AB28" s="74">
        <v>379200</v>
      </c>
      <c r="AC28" s="74">
        <v>377840</v>
      </c>
      <c r="AD28" s="74">
        <v>255830</v>
      </c>
      <c r="AE28" s="74">
        <v>238815</v>
      </c>
      <c r="AF28" s="74">
        <v>62820</v>
      </c>
      <c r="AG28" s="74">
        <v>43110</v>
      </c>
      <c r="AH28" s="74">
        <v>36670</v>
      </c>
      <c r="AI28" s="74">
        <v>165175</v>
      </c>
      <c r="AJ28" s="74">
        <v>175995</v>
      </c>
      <c r="AK28" s="79">
        <v>0.46579239889900487</v>
      </c>
      <c r="AL28" s="79">
        <v>0.16626085115392758</v>
      </c>
      <c r="AM28" s="79">
        <v>0.42726153927588395</v>
      </c>
      <c r="AN28" s="79">
        <v>0.67708553885242428</v>
      </c>
      <c r="AO28" s="74">
        <v>198385</v>
      </c>
      <c r="AP28" s="74"/>
      <c r="AQ28" s="78">
        <v>68.63</v>
      </c>
      <c r="AR28" s="78">
        <v>8.1</v>
      </c>
      <c r="AS28" s="78">
        <v>6.5</v>
      </c>
      <c r="AT28" s="78">
        <v>10.558461538461538</v>
      </c>
      <c r="AU28" s="78">
        <v>511</v>
      </c>
      <c r="AV28" s="78">
        <v>59.64</v>
      </c>
      <c r="AW28" s="78">
        <v>9.8000000000000007</v>
      </c>
      <c r="AX28" s="78">
        <v>6.9607232876712324</v>
      </c>
      <c r="AY28" s="79">
        <v>0.28399999999999997</v>
      </c>
      <c r="AZ28" s="78">
        <v>9.4</v>
      </c>
      <c r="BA28" s="78">
        <v>37.5</v>
      </c>
      <c r="BB28" s="74" t="s">
        <v>164</v>
      </c>
      <c r="BC28" s="79">
        <v>0.7</v>
      </c>
      <c r="BD28" s="74">
        <v>78.7</v>
      </c>
      <c r="BE28" s="74" t="s">
        <v>172</v>
      </c>
      <c r="BF28" s="74">
        <v>48.1</v>
      </c>
      <c r="BG28" s="78">
        <v>77.099999999999994</v>
      </c>
      <c r="BH28" s="78">
        <v>10.16</v>
      </c>
      <c r="BI28" s="78">
        <v>1.3388534370946823</v>
      </c>
      <c r="BJ28" s="79">
        <v>0.33</v>
      </c>
      <c r="BK28" s="78">
        <v>45</v>
      </c>
      <c r="BL28" s="78">
        <v>30</v>
      </c>
      <c r="BM28" s="79">
        <v>0.15088062622309198</v>
      </c>
      <c r="BN28" s="79">
        <v>7.5895687234955725E-2</v>
      </c>
      <c r="BO28" s="78">
        <v>136.6</v>
      </c>
      <c r="BP28" s="78">
        <v>22.08</v>
      </c>
      <c r="BQ28" s="78">
        <v>3.5690073206442161</v>
      </c>
      <c r="BR28" s="79">
        <v>0.26500000000000001</v>
      </c>
      <c r="BS28" s="78">
        <v>32</v>
      </c>
      <c r="BT28" s="78">
        <v>32.5</v>
      </c>
      <c r="BU28" s="79">
        <v>0.26731898238747553</v>
      </c>
      <c r="BV28" s="79">
        <v>0.88651703342785249</v>
      </c>
      <c r="BW28" s="78">
        <v>11</v>
      </c>
      <c r="BX28" s="78">
        <v>25.6</v>
      </c>
      <c r="BY28" s="78"/>
      <c r="BZ28" s="74">
        <v>2</v>
      </c>
      <c r="CA28" s="74">
        <v>16</v>
      </c>
      <c r="CB28" s="79"/>
      <c r="CC28" s="79"/>
      <c r="CD28" s="78">
        <v>5.61</v>
      </c>
      <c r="CE28" s="78">
        <v>2.8</v>
      </c>
      <c r="CF28" s="79" t="s">
        <v>193</v>
      </c>
      <c r="CG28" s="78">
        <v>400.25423728813558</v>
      </c>
      <c r="CH28" s="78">
        <v>739.41291585127203</v>
      </c>
      <c r="CI28" s="80">
        <v>0.25468012500045861</v>
      </c>
      <c r="CJ28" s="74">
        <v>3190</v>
      </c>
      <c r="CK28" s="74">
        <v>3610</v>
      </c>
      <c r="CL28" s="74"/>
      <c r="CM28" s="74"/>
      <c r="CN28" s="74">
        <v>1890</v>
      </c>
      <c r="CO28" s="74">
        <v>1890</v>
      </c>
      <c r="CP28" s="74">
        <v>2130</v>
      </c>
      <c r="CQ28" s="74">
        <v>2130</v>
      </c>
      <c r="CR28" s="74">
        <v>177</v>
      </c>
      <c r="CS28" s="74">
        <v>141</v>
      </c>
      <c r="CT28" s="74">
        <v>375</v>
      </c>
      <c r="CU28" s="74">
        <v>0.92</v>
      </c>
      <c r="CV28" s="74">
        <v>445</v>
      </c>
      <c r="CW28" s="74">
        <v>0.96</v>
      </c>
      <c r="CX28" s="78">
        <v>2.0571406509362613</v>
      </c>
      <c r="CY28" s="78">
        <v>2.5759655136839923</v>
      </c>
      <c r="CZ28" s="74">
        <v>507</v>
      </c>
      <c r="DA28" s="74">
        <v>35000</v>
      </c>
      <c r="DB28" s="74">
        <v>12990</v>
      </c>
      <c r="DC28" s="74">
        <v>484</v>
      </c>
      <c r="DD28" s="74">
        <v>35000</v>
      </c>
      <c r="DE28" s="74">
        <v>10700</v>
      </c>
      <c r="DF28" s="74">
        <v>5930</v>
      </c>
      <c r="DG28" s="74">
        <v>6500</v>
      </c>
      <c r="DH28" s="74">
        <v>7392</v>
      </c>
      <c r="DI28" s="74"/>
      <c r="DJ28" s="78">
        <v>2815.8920086345624</v>
      </c>
      <c r="DK28" s="78">
        <v>4212.5582249020663</v>
      </c>
      <c r="DL28" s="80">
        <v>5.7492168465019144E-2</v>
      </c>
      <c r="DM28" s="74">
        <v>2873000</v>
      </c>
    </row>
    <row r="29" spans="1:117" x14ac:dyDescent="0.2">
      <c r="A29" s="73" t="s">
        <v>284</v>
      </c>
      <c r="B29" s="66">
        <v>25</v>
      </c>
      <c r="C29" s="98" t="s">
        <v>2</v>
      </c>
      <c r="D29" s="67">
        <v>747</v>
      </c>
      <c r="E29" s="67">
        <v>400</v>
      </c>
      <c r="F29" s="74">
        <v>1988</v>
      </c>
      <c r="G29" s="75">
        <v>7</v>
      </c>
      <c r="H29" s="75">
        <v>270</v>
      </c>
      <c r="I29" s="75">
        <v>117</v>
      </c>
      <c r="J29" s="75">
        <v>52</v>
      </c>
      <c r="K29" s="75">
        <v>446</v>
      </c>
      <c r="L29" s="75">
        <v>1</v>
      </c>
      <c r="M29" s="75">
        <v>66</v>
      </c>
      <c r="N29" s="75">
        <v>20</v>
      </c>
      <c r="O29" s="75">
        <v>34</v>
      </c>
      <c r="P29" s="74">
        <f t="shared" si="0"/>
        <v>121</v>
      </c>
      <c r="Q29" s="74">
        <f t="shared" si="1"/>
        <v>567</v>
      </c>
      <c r="R29" s="74" t="s">
        <v>66</v>
      </c>
      <c r="S29" s="74">
        <v>4056</v>
      </c>
      <c r="T29" s="74">
        <v>4</v>
      </c>
      <c r="U29" s="77">
        <v>252.4</v>
      </c>
      <c r="V29" s="74">
        <v>660</v>
      </c>
      <c r="W29" s="74">
        <v>496</v>
      </c>
      <c r="X29" s="74">
        <v>412</v>
      </c>
      <c r="Y29" s="74">
        <v>10</v>
      </c>
      <c r="Z29" s="78">
        <v>171</v>
      </c>
      <c r="AA29" s="78">
        <v>0.25909090909090909</v>
      </c>
      <c r="AB29" s="74">
        <v>397730</v>
      </c>
      <c r="AC29" s="74">
        <v>396830</v>
      </c>
      <c r="AD29" s="74">
        <v>285760</v>
      </c>
      <c r="AE29" s="74">
        <v>242670</v>
      </c>
      <c r="AF29" s="74">
        <v>61186</v>
      </c>
      <c r="AG29" s="74"/>
      <c r="AH29" s="74">
        <v>39140</v>
      </c>
      <c r="AI29" s="74">
        <v>176206</v>
      </c>
      <c r="AJ29" s="74">
        <v>181484</v>
      </c>
      <c r="AK29" s="79">
        <v>0.4573343749212509</v>
      </c>
      <c r="AL29" s="79">
        <v>0.1541869314315954</v>
      </c>
      <c r="AM29" s="79">
        <v>0.40681526094297304</v>
      </c>
      <c r="AN29" s="79">
        <v>0.72010684676057757</v>
      </c>
      <c r="AO29" s="74">
        <v>204350</v>
      </c>
      <c r="AP29" s="74">
        <v>216850</v>
      </c>
      <c r="AQ29" s="78">
        <v>68.63</v>
      </c>
      <c r="AR29" s="78">
        <v>8.1</v>
      </c>
      <c r="AS29" s="78">
        <v>6.5</v>
      </c>
      <c r="AT29" s="78">
        <v>10.558461538461538</v>
      </c>
      <c r="AU29" s="78">
        <v>525</v>
      </c>
      <c r="AV29" s="78">
        <v>62.3</v>
      </c>
      <c r="AW29" s="78">
        <v>9.68</v>
      </c>
      <c r="AX29" s="78">
        <v>7.3929333333333327</v>
      </c>
      <c r="AY29" s="79">
        <v>0.27500000000000002</v>
      </c>
      <c r="AZ29" s="78">
        <v>9.4</v>
      </c>
      <c r="BA29" s="78">
        <v>37.5</v>
      </c>
      <c r="BB29" s="74" t="s">
        <v>164</v>
      </c>
      <c r="BC29" s="79">
        <v>0.63900000000000001</v>
      </c>
      <c r="BD29" s="74">
        <v>78.7</v>
      </c>
      <c r="BE29" s="74" t="s">
        <v>172</v>
      </c>
      <c r="BF29" s="74">
        <v>48.1</v>
      </c>
      <c r="BG29" s="78">
        <v>77.099999999999994</v>
      </c>
      <c r="BH29" s="78">
        <v>10.16</v>
      </c>
      <c r="BI29" s="78">
        <v>1.3388534370946823</v>
      </c>
      <c r="BJ29" s="79">
        <v>0.33</v>
      </c>
      <c r="BK29" s="78">
        <v>45</v>
      </c>
      <c r="BL29" s="78">
        <v>30</v>
      </c>
      <c r="BM29" s="79">
        <v>0.14685714285714285</v>
      </c>
      <c r="BN29" s="79">
        <v>7.0717725292364142E-2</v>
      </c>
      <c r="BO29" s="78">
        <v>136.6</v>
      </c>
      <c r="BP29" s="78">
        <v>22.08</v>
      </c>
      <c r="BQ29" s="78">
        <v>3.5690073206442161</v>
      </c>
      <c r="BR29" s="79">
        <v>0.26500000000000001</v>
      </c>
      <c r="BS29" s="78">
        <v>32</v>
      </c>
      <c r="BT29" s="78">
        <v>32.5</v>
      </c>
      <c r="BU29" s="79">
        <v>0.26019047619047619</v>
      </c>
      <c r="BV29" s="79">
        <v>0.87357339630066899</v>
      </c>
      <c r="BW29" s="78">
        <v>11</v>
      </c>
      <c r="BX29" s="78">
        <v>25.6</v>
      </c>
      <c r="BY29" s="78">
        <v>42.8</v>
      </c>
      <c r="BZ29" s="74">
        <v>2</v>
      </c>
      <c r="CA29" s="74">
        <v>16</v>
      </c>
      <c r="CB29" s="79">
        <v>1.25</v>
      </c>
      <c r="CC29" s="79"/>
      <c r="CD29" s="78">
        <v>5.64</v>
      </c>
      <c r="CE29" s="78">
        <v>2.9</v>
      </c>
      <c r="CF29" s="79" t="s">
        <v>194</v>
      </c>
      <c r="CG29" s="78">
        <v>393.05665610142631</v>
      </c>
      <c r="CH29" s="78">
        <v>755.86666666666667</v>
      </c>
      <c r="CI29" s="80">
        <v>0.2593437806029707</v>
      </c>
      <c r="CJ29" s="74">
        <v>3310</v>
      </c>
      <c r="CK29" s="74">
        <v>3600</v>
      </c>
      <c r="CL29" s="74">
        <v>4390</v>
      </c>
      <c r="CM29" s="74"/>
      <c r="CN29" s="74">
        <v>2130</v>
      </c>
      <c r="CO29" s="74">
        <v>2130</v>
      </c>
      <c r="CP29" s="74">
        <v>2410</v>
      </c>
      <c r="CQ29" s="74">
        <v>2410</v>
      </c>
      <c r="CR29" s="74">
        <v>185</v>
      </c>
      <c r="CS29" s="74">
        <v>153</v>
      </c>
      <c r="CT29" s="81">
        <v>365</v>
      </c>
      <c r="CU29" s="81">
        <v>0.92</v>
      </c>
      <c r="CV29" s="81">
        <v>445</v>
      </c>
      <c r="CW29" s="81">
        <v>0.97</v>
      </c>
      <c r="CX29" s="78">
        <v>1.9249755752381541</v>
      </c>
      <c r="CY29" s="78">
        <v>2.3785208966331681</v>
      </c>
      <c r="CZ29" s="74">
        <v>507</v>
      </c>
      <c r="DA29" s="74">
        <v>35000</v>
      </c>
      <c r="DB29" s="74">
        <v>11370</v>
      </c>
      <c r="DC29" s="74">
        <v>490</v>
      </c>
      <c r="DD29" s="74">
        <v>35000</v>
      </c>
      <c r="DE29" s="74">
        <v>9950</v>
      </c>
      <c r="DF29" s="74">
        <v>6857</v>
      </c>
      <c r="DG29" s="74">
        <v>7100</v>
      </c>
      <c r="DH29" s="74">
        <v>8310</v>
      </c>
      <c r="DI29" s="74"/>
      <c r="DJ29" s="78">
        <v>3117.5055096199144</v>
      </c>
      <c r="DK29" s="78">
        <v>4579.9039267633088</v>
      </c>
      <c r="DL29" s="80">
        <v>5.0035779191276691E-2</v>
      </c>
      <c r="DM29" s="74">
        <v>3521600</v>
      </c>
    </row>
    <row r="30" spans="1:117" x14ac:dyDescent="0.2">
      <c r="A30" s="73" t="s">
        <v>285</v>
      </c>
      <c r="B30" s="66">
        <v>26</v>
      </c>
      <c r="C30" s="98" t="s">
        <v>2</v>
      </c>
      <c r="D30" s="67">
        <v>757</v>
      </c>
      <c r="E30" s="67">
        <v>200</v>
      </c>
      <c r="F30" s="74">
        <v>1982</v>
      </c>
      <c r="G30" s="75">
        <v>8</v>
      </c>
      <c r="H30" s="75">
        <v>65</v>
      </c>
      <c r="I30" s="75">
        <v>181</v>
      </c>
      <c r="J30" s="75">
        <v>551</v>
      </c>
      <c r="K30" s="75">
        <v>805</v>
      </c>
      <c r="L30" s="75">
        <v>0</v>
      </c>
      <c r="M30" s="75">
        <v>5</v>
      </c>
      <c r="N30" s="75">
        <v>20</v>
      </c>
      <c r="O30" s="75">
        <v>61</v>
      </c>
      <c r="P30" s="74">
        <f t="shared" si="0"/>
        <v>86</v>
      </c>
      <c r="Q30" s="74">
        <f t="shared" si="1"/>
        <v>891</v>
      </c>
      <c r="R30" s="74" t="s">
        <v>63</v>
      </c>
      <c r="S30" s="74" t="s">
        <v>95</v>
      </c>
      <c r="T30" s="74">
        <v>2</v>
      </c>
      <c r="U30" s="77">
        <v>191.3</v>
      </c>
      <c r="V30" s="74">
        <v>239</v>
      </c>
      <c r="W30" s="74">
        <v>186</v>
      </c>
      <c r="X30" s="74" t="s">
        <v>52</v>
      </c>
      <c r="Y30" s="74">
        <v>6</v>
      </c>
      <c r="Z30" s="78">
        <v>50.69</v>
      </c>
      <c r="AA30" s="78">
        <v>0.21209205020920502</v>
      </c>
      <c r="AB30" s="74">
        <v>116360</v>
      </c>
      <c r="AC30" s="74">
        <v>115900</v>
      </c>
      <c r="AD30" s="74">
        <v>95450</v>
      </c>
      <c r="AE30" s="74">
        <v>84550</v>
      </c>
      <c r="AF30" s="74">
        <v>25690</v>
      </c>
      <c r="AG30" s="74">
        <v>22610</v>
      </c>
      <c r="AH30" s="74">
        <v>17670</v>
      </c>
      <c r="AI30" s="74">
        <v>40190</v>
      </c>
      <c r="AJ30" s="74">
        <v>58040</v>
      </c>
      <c r="AK30" s="79">
        <v>0.5007765314926661</v>
      </c>
      <c r="AL30" s="79">
        <v>0.22165660051768765</v>
      </c>
      <c r="AM30" s="79">
        <v>0.2903505608283003</v>
      </c>
      <c r="AN30" s="79">
        <v>0.82355478861087139</v>
      </c>
      <c r="AO30" s="74">
        <v>42597</v>
      </c>
      <c r="AP30" s="74"/>
      <c r="AQ30" s="78">
        <v>46.96</v>
      </c>
      <c r="AR30" s="78">
        <v>4.0999999999999996</v>
      </c>
      <c r="AS30" s="78">
        <v>4</v>
      </c>
      <c r="AT30" s="78">
        <v>11.74</v>
      </c>
      <c r="AU30" s="78">
        <v>185.25</v>
      </c>
      <c r="AV30" s="78">
        <v>38.049999999999997</v>
      </c>
      <c r="AW30" s="78">
        <v>5.64</v>
      </c>
      <c r="AX30" s="78">
        <v>7.8153981106612678</v>
      </c>
      <c r="AY30" s="79">
        <v>0.24299999999999999</v>
      </c>
      <c r="AZ30" s="78"/>
      <c r="BA30" s="78">
        <v>25</v>
      </c>
      <c r="BB30" s="74" t="s">
        <v>162</v>
      </c>
      <c r="BC30" s="74">
        <v>0.75700000000000001</v>
      </c>
      <c r="BD30" s="79">
        <v>30.38</v>
      </c>
      <c r="BE30" s="74" t="s">
        <v>169</v>
      </c>
      <c r="BF30" s="74">
        <v>18.39</v>
      </c>
      <c r="BG30" s="74">
        <v>34.369999999999997</v>
      </c>
      <c r="BH30" s="78">
        <v>7.33</v>
      </c>
      <c r="BI30" s="78">
        <v>1.5632499272621474</v>
      </c>
      <c r="BJ30" s="78">
        <v>0.35099999999999998</v>
      </c>
      <c r="BK30" s="79">
        <v>39</v>
      </c>
      <c r="BL30" s="78">
        <v>18.97</v>
      </c>
      <c r="BM30" s="78">
        <v>0.18553306342780027</v>
      </c>
      <c r="BN30" s="79">
        <v>9.249834988765758E-2</v>
      </c>
      <c r="BO30" s="74">
        <v>50.35</v>
      </c>
      <c r="BP30" s="78">
        <v>15.21</v>
      </c>
      <c r="BQ30" s="78">
        <v>4.5947189672293947</v>
      </c>
      <c r="BR30" s="78">
        <v>0.32600000000000001</v>
      </c>
      <c r="BS30" s="79">
        <v>27.5</v>
      </c>
      <c r="BT30" s="78">
        <v>19.850000000000001</v>
      </c>
      <c r="BU30" s="78">
        <v>0.27179487179487183</v>
      </c>
      <c r="BV30" s="79">
        <v>0.95658301509365351</v>
      </c>
      <c r="BW30" s="74">
        <v>7.32</v>
      </c>
      <c r="BX30" s="78">
        <v>18.29</v>
      </c>
      <c r="BY30" s="78">
        <v>36.6</v>
      </c>
      <c r="BZ30" s="74">
        <v>2</v>
      </c>
      <c r="CA30" s="75">
        <v>8</v>
      </c>
      <c r="CB30" s="74"/>
      <c r="CC30" s="79"/>
      <c r="CD30" s="74">
        <v>5.2</v>
      </c>
      <c r="CE30" s="78">
        <v>2.6</v>
      </c>
      <c r="CF30" s="78">
        <v>0.34200000000000003</v>
      </c>
      <c r="CG30" s="78">
        <v>302.9273392577104</v>
      </c>
      <c r="CH30" s="78">
        <v>625.64102564102564</v>
      </c>
      <c r="CI30" s="80">
        <v>0.33650577539250942</v>
      </c>
      <c r="CJ30" s="74">
        <v>2226</v>
      </c>
      <c r="CK30" s="74">
        <v>2682</v>
      </c>
      <c r="CL30" s="74"/>
      <c r="CM30" s="74"/>
      <c r="CN30" s="74">
        <v>1564</v>
      </c>
      <c r="CO30" s="74">
        <v>1564</v>
      </c>
      <c r="CP30" s="74">
        <v>1774</v>
      </c>
      <c r="CQ30" s="74">
        <v>1774</v>
      </c>
      <c r="CR30" s="74">
        <v>150</v>
      </c>
      <c r="CS30" s="74">
        <v>137</v>
      </c>
      <c r="CT30" s="74">
        <v>350</v>
      </c>
      <c r="CU30" s="74">
        <v>0.86</v>
      </c>
      <c r="CV30" s="74"/>
      <c r="CW30" s="74"/>
      <c r="CX30" s="78">
        <v>2.423629264459175</v>
      </c>
      <c r="CY30" s="78">
        <v>2.8081757255074269</v>
      </c>
      <c r="CZ30" s="74">
        <v>513</v>
      </c>
      <c r="DA30" s="74">
        <v>31000</v>
      </c>
      <c r="DB30" s="74">
        <v>5039</v>
      </c>
      <c r="DC30" s="74">
        <v>459</v>
      </c>
      <c r="DD30" s="74">
        <v>39000</v>
      </c>
      <c r="DE30" s="74">
        <v>3470</v>
      </c>
      <c r="DF30" s="74">
        <v>3812</v>
      </c>
      <c r="DG30" s="74">
        <v>4000</v>
      </c>
      <c r="DH30" s="74">
        <v>4265</v>
      </c>
      <c r="DI30" s="74"/>
      <c r="DJ30" s="78">
        <v>2185.596295057152</v>
      </c>
      <c r="DK30" s="78">
        <v>2474.5851314007223</v>
      </c>
      <c r="DL30" s="80">
        <v>5.4018817204301073E-2</v>
      </c>
      <c r="DM30" s="74">
        <v>744000</v>
      </c>
    </row>
    <row r="31" spans="1:117" x14ac:dyDescent="0.2">
      <c r="A31" s="73" t="s">
        <v>286</v>
      </c>
      <c r="B31" s="66">
        <v>27</v>
      </c>
      <c r="C31" s="98" t="s">
        <v>2</v>
      </c>
      <c r="D31" s="67">
        <v>757</v>
      </c>
      <c r="E31" s="67">
        <v>300</v>
      </c>
      <c r="F31" s="74">
        <v>1999</v>
      </c>
      <c r="G31" s="75">
        <v>0</v>
      </c>
      <c r="H31" s="75">
        <v>2</v>
      </c>
      <c r="I31" s="75">
        <v>15</v>
      </c>
      <c r="J31" s="75">
        <v>0</v>
      </c>
      <c r="K31" s="75">
        <v>17</v>
      </c>
      <c r="L31" s="75">
        <v>0</v>
      </c>
      <c r="M31" s="75">
        <v>2</v>
      </c>
      <c r="N31" s="75">
        <v>15</v>
      </c>
      <c r="O31" s="75">
        <v>0</v>
      </c>
      <c r="P31" s="74">
        <f t="shared" si="0"/>
        <v>17</v>
      </c>
      <c r="Q31" s="74">
        <f t="shared" si="1"/>
        <v>34</v>
      </c>
      <c r="R31" s="74" t="s">
        <v>63</v>
      </c>
      <c r="S31" s="74" t="s">
        <v>95</v>
      </c>
      <c r="T31" s="74">
        <v>2</v>
      </c>
      <c r="U31" s="77">
        <v>192</v>
      </c>
      <c r="V31" s="74">
        <v>289</v>
      </c>
      <c r="W31" s="74">
        <v>239</v>
      </c>
      <c r="X31" s="74" t="s">
        <v>52</v>
      </c>
      <c r="Y31" s="74">
        <v>6</v>
      </c>
      <c r="Z31" s="78">
        <v>70.900000000000006</v>
      </c>
      <c r="AA31" s="78">
        <v>0.2453287197231834</v>
      </c>
      <c r="AB31" s="74">
        <v>122920</v>
      </c>
      <c r="AC31" s="74">
        <v>122470</v>
      </c>
      <c r="AD31" s="74">
        <v>101600</v>
      </c>
      <c r="AE31" s="74">
        <v>95250</v>
      </c>
      <c r="AF31" s="74">
        <v>29470</v>
      </c>
      <c r="AG31" s="74">
        <v>21600</v>
      </c>
      <c r="AH31" s="74">
        <v>22705</v>
      </c>
      <c r="AI31" s="74">
        <v>33785</v>
      </c>
      <c r="AJ31" s="74">
        <v>65980</v>
      </c>
      <c r="AK31" s="79">
        <v>0.53874418224871401</v>
      </c>
      <c r="AL31" s="79">
        <v>0.24063035845513187</v>
      </c>
      <c r="AM31" s="79">
        <v>0.28053482485506653</v>
      </c>
      <c r="AN31" s="79">
        <v>0.82959092022536129</v>
      </c>
      <c r="AO31" s="74">
        <v>43490</v>
      </c>
      <c r="AP31" s="74"/>
      <c r="AQ31" s="78">
        <v>53.96</v>
      </c>
      <c r="AR31" s="78">
        <v>4.0999999999999996</v>
      </c>
      <c r="AS31" s="78">
        <v>4</v>
      </c>
      <c r="AT31" s="78">
        <v>13.49</v>
      </c>
      <c r="AU31" s="78">
        <v>185.25</v>
      </c>
      <c r="AV31" s="78">
        <v>38.049999999999997</v>
      </c>
      <c r="AW31" s="78">
        <v>5.64</v>
      </c>
      <c r="AX31" s="78">
        <v>7.8153981106612678</v>
      </c>
      <c r="AY31" s="79">
        <v>0.24299999999999999</v>
      </c>
      <c r="AZ31" s="78"/>
      <c r="BA31" s="78">
        <v>25</v>
      </c>
      <c r="BB31" s="74" t="s">
        <v>162</v>
      </c>
      <c r="BC31" s="74">
        <v>0.75700000000000001</v>
      </c>
      <c r="BD31" s="79">
        <v>30.38</v>
      </c>
      <c r="BE31" s="74" t="s">
        <v>169</v>
      </c>
      <c r="BF31" s="74">
        <v>18.39</v>
      </c>
      <c r="BG31" s="74">
        <v>34.369999999999997</v>
      </c>
      <c r="BH31" s="78">
        <v>7.33</v>
      </c>
      <c r="BI31" s="78">
        <v>1.5632499272621474</v>
      </c>
      <c r="BJ31" s="78">
        <v>0.35099999999999998</v>
      </c>
      <c r="BK31" s="79">
        <v>39</v>
      </c>
      <c r="BL31" s="78">
        <v>18.97</v>
      </c>
      <c r="BM31" s="78">
        <v>0.18553306342780027</v>
      </c>
      <c r="BN31" s="79">
        <v>9.249834988765758E-2</v>
      </c>
      <c r="BO31" s="74">
        <v>50.35</v>
      </c>
      <c r="BP31" s="78">
        <v>15.21</v>
      </c>
      <c r="BQ31" s="78">
        <v>4.5947189672293947</v>
      </c>
      <c r="BR31" s="78">
        <v>0.32600000000000001</v>
      </c>
      <c r="BS31" s="79">
        <v>27.5</v>
      </c>
      <c r="BT31" s="78">
        <v>19.850000000000001</v>
      </c>
      <c r="BU31" s="78">
        <v>0.27179487179487183</v>
      </c>
      <c r="BV31" s="79">
        <v>0.95658301509365351</v>
      </c>
      <c r="BW31" s="74">
        <v>7.32</v>
      </c>
      <c r="BX31" s="78">
        <v>18.29</v>
      </c>
      <c r="BY31" s="78">
        <v>36.6</v>
      </c>
      <c r="BZ31" s="74">
        <v>2</v>
      </c>
      <c r="CA31" s="75">
        <v>8</v>
      </c>
      <c r="CB31" s="74"/>
      <c r="CC31" s="79"/>
      <c r="CD31" s="74">
        <v>5.2</v>
      </c>
      <c r="CE31" s="78">
        <v>2.6</v>
      </c>
      <c r="CF31" s="78">
        <v>0.34200000000000003</v>
      </c>
      <c r="CG31" s="78">
        <v>318.93229166666669</v>
      </c>
      <c r="CH31" s="78">
        <v>661.10661268556009</v>
      </c>
      <c r="CI31" s="80">
        <v>0.31961893432555039</v>
      </c>
      <c r="CJ31" s="74">
        <v>2550</v>
      </c>
      <c r="CK31" s="74"/>
      <c r="CL31" s="74">
        <v>2867</v>
      </c>
      <c r="CM31" s="74"/>
      <c r="CN31" s="74">
        <v>1700</v>
      </c>
      <c r="CO31" s="74">
        <v>1800</v>
      </c>
      <c r="CP31" s="74">
        <v>1930</v>
      </c>
      <c r="CQ31" s="74">
        <v>2040</v>
      </c>
      <c r="CR31" s="74">
        <v>163</v>
      </c>
      <c r="CS31" s="74">
        <v>142</v>
      </c>
      <c r="CT31" s="74">
        <v>350</v>
      </c>
      <c r="CU31" s="74">
        <v>0.86</v>
      </c>
      <c r="CV31" s="74"/>
      <c r="CW31" s="74"/>
      <c r="CX31" s="78">
        <v>2.1688013703983198</v>
      </c>
      <c r="CY31" s="78">
        <v>2.7823163103474329</v>
      </c>
      <c r="CZ31" s="74">
        <v>505</v>
      </c>
      <c r="DA31" s="74">
        <v>31000</v>
      </c>
      <c r="DB31" s="74"/>
      <c r="DC31" s="74">
        <v>461</v>
      </c>
      <c r="DD31" s="74">
        <v>39000</v>
      </c>
      <c r="DE31" s="74">
        <v>3098</v>
      </c>
      <c r="DF31" s="74">
        <v>2925</v>
      </c>
      <c r="DG31" s="74"/>
      <c r="DH31" s="74">
        <v>3980</v>
      </c>
      <c r="DI31" s="74"/>
      <c r="DJ31" s="78">
        <v>2330.9556308626511</v>
      </c>
      <c r="DK31" s="78">
        <v>2778.6028923245672</v>
      </c>
      <c r="DL31" s="80"/>
      <c r="DM31" s="74"/>
    </row>
    <row r="32" spans="1:117" x14ac:dyDescent="0.2">
      <c r="A32" s="73" t="s">
        <v>287</v>
      </c>
      <c r="B32" s="66">
        <v>28</v>
      </c>
      <c r="C32" s="98" t="s">
        <v>2</v>
      </c>
      <c r="D32" s="67">
        <v>767</v>
      </c>
      <c r="E32" s="67">
        <v>200</v>
      </c>
      <c r="F32" s="74">
        <v>1982</v>
      </c>
      <c r="G32" s="82" t="s">
        <v>55</v>
      </c>
      <c r="H32" s="82" t="s">
        <v>55</v>
      </c>
      <c r="I32" s="82" t="s">
        <v>55</v>
      </c>
      <c r="J32" s="82" t="s">
        <v>55</v>
      </c>
      <c r="K32" s="82" t="s">
        <v>55</v>
      </c>
      <c r="L32" s="82" t="s">
        <v>55</v>
      </c>
      <c r="M32" s="82" t="s">
        <v>55</v>
      </c>
      <c r="N32" s="82" t="s">
        <v>55</v>
      </c>
      <c r="O32" s="82" t="s">
        <v>55</v>
      </c>
      <c r="P32" s="83" t="s">
        <v>55</v>
      </c>
      <c r="Q32" s="83" t="s">
        <v>55</v>
      </c>
      <c r="R32" s="74" t="s">
        <v>62</v>
      </c>
      <c r="S32" s="74" t="s">
        <v>96</v>
      </c>
      <c r="T32" s="74">
        <v>2</v>
      </c>
      <c r="U32" s="77">
        <v>213.5</v>
      </c>
      <c r="V32" s="74">
        <v>255</v>
      </c>
      <c r="W32" s="74">
        <v>216</v>
      </c>
      <c r="X32" s="74">
        <v>174</v>
      </c>
      <c r="Y32" s="74">
        <v>8</v>
      </c>
      <c r="Z32" s="78">
        <v>87</v>
      </c>
      <c r="AA32" s="78">
        <v>0.3411764705882353</v>
      </c>
      <c r="AB32" s="74">
        <v>136985</v>
      </c>
      <c r="AC32" s="74">
        <v>136078</v>
      </c>
      <c r="AD32" s="74">
        <v>122470</v>
      </c>
      <c r="AE32" s="74">
        <v>112491</v>
      </c>
      <c r="AF32" s="74">
        <v>34065</v>
      </c>
      <c r="AG32" s="74">
        <v>18098</v>
      </c>
      <c r="AH32" s="74">
        <v>33912</v>
      </c>
      <c r="AI32" s="74">
        <v>21245</v>
      </c>
      <c r="AJ32" s="74">
        <v>80921</v>
      </c>
      <c r="AK32" s="79">
        <v>0.59466629433119245</v>
      </c>
      <c r="AL32" s="79">
        <v>0.25033436705418949</v>
      </c>
      <c r="AM32" s="79">
        <v>0.3670001028821705</v>
      </c>
      <c r="AN32" s="79">
        <v>0.89999853025470689</v>
      </c>
      <c r="AO32" s="74">
        <v>63216</v>
      </c>
      <c r="AP32" s="74"/>
      <c r="AQ32" s="78">
        <v>47.24</v>
      </c>
      <c r="AR32" s="78">
        <v>5.03</v>
      </c>
      <c r="AS32" s="78">
        <v>5.03</v>
      </c>
      <c r="AT32" s="78">
        <v>9.391650099403579</v>
      </c>
      <c r="AU32" s="78">
        <v>283.3</v>
      </c>
      <c r="AV32" s="78">
        <v>47.57</v>
      </c>
      <c r="AW32" s="78">
        <v>6.98</v>
      </c>
      <c r="AX32" s="78">
        <v>7.9876629015178251</v>
      </c>
      <c r="AY32" s="79">
        <v>0.20699999999999999</v>
      </c>
      <c r="AZ32" s="78">
        <v>11.5</v>
      </c>
      <c r="BA32" s="78">
        <v>31.5</v>
      </c>
      <c r="BB32" s="74" t="s">
        <v>165</v>
      </c>
      <c r="BC32" s="79">
        <v>0.75</v>
      </c>
      <c r="BD32" s="74">
        <v>36.880000000000003</v>
      </c>
      <c r="BE32" s="74" t="s">
        <v>169</v>
      </c>
      <c r="BF32" s="74">
        <v>28.3</v>
      </c>
      <c r="BG32" s="78">
        <v>46.14</v>
      </c>
      <c r="BH32" s="78">
        <v>9.01</v>
      </c>
      <c r="BI32" s="78">
        <v>1.7594299956653661</v>
      </c>
      <c r="BJ32" s="79">
        <v>0.30599999999999999</v>
      </c>
      <c r="BK32" s="78">
        <v>39</v>
      </c>
      <c r="BL32" s="78">
        <v>19.82</v>
      </c>
      <c r="BM32" s="79">
        <v>0.16286621955524178</v>
      </c>
      <c r="BN32" s="79">
        <v>6.7858071717151414E-2</v>
      </c>
      <c r="BO32" s="78">
        <v>77.69</v>
      </c>
      <c r="BP32" s="78">
        <v>18.62</v>
      </c>
      <c r="BQ32" s="78">
        <v>4.4626644355772944</v>
      </c>
      <c r="BR32" s="79">
        <v>0.2</v>
      </c>
      <c r="BS32" s="78">
        <v>32</v>
      </c>
      <c r="BT32" s="78">
        <v>20.34</v>
      </c>
      <c r="BU32" s="79">
        <v>0.27423226261913164</v>
      </c>
      <c r="BV32" s="79">
        <v>0.79912381399328614</v>
      </c>
      <c r="BW32" s="78">
        <v>9.3000000000000007</v>
      </c>
      <c r="BX32" s="78">
        <v>19.690000000000001</v>
      </c>
      <c r="BY32" s="78">
        <v>39.299999999999997</v>
      </c>
      <c r="BZ32" s="74">
        <v>2</v>
      </c>
      <c r="CA32" s="75">
        <v>8</v>
      </c>
      <c r="CB32" s="79">
        <v>1.143</v>
      </c>
      <c r="CC32" s="79">
        <v>0.43180000000000002</v>
      </c>
      <c r="CD32" s="78">
        <v>6.22</v>
      </c>
      <c r="CE32" s="78">
        <v>2.68</v>
      </c>
      <c r="CF32" s="79">
        <v>0.32429999999999998</v>
      </c>
      <c r="CG32" s="78">
        <v>318.68384074941451</v>
      </c>
      <c r="CH32" s="78">
        <v>480.33180374161662</v>
      </c>
      <c r="CI32" s="80">
        <v>0.31986811425641093</v>
      </c>
      <c r="CJ32" s="74">
        <v>1770</v>
      </c>
      <c r="CK32" s="74">
        <v>1920</v>
      </c>
      <c r="CL32" s="74">
        <v>2300</v>
      </c>
      <c r="CM32" s="74">
        <v>2605</v>
      </c>
      <c r="CN32" s="74">
        <v>1463</v>
      </c>
      <c r="CO32" s="74">
        <v>1463</v>
      </c>
      <c r="CP32" s="74">
        <v>1661</v>
      </c>
      <c r="CQ32" s="74">
        <v>1661</v>
      </c>
      <c r="CR32" s="74">
        <v>142</v>
      </c>
      <c r="CS32" s="74">
        <v>136</v>
      </c>
      <c r="CT32" s="74">
        <v>360</v>
      </c>
      <c r="CU32" s="74">
        <v>0.86</v>
      </c>
      <c r="CV32" s="74"/>
      <c r="CW32" s="74"/>
      <c r="CX32" s="78">
        <v>2.0762906151409051</v>
      </c>
      <c r="CY32" s="78">
        <v>2.3908538316956842</v>
      </c>
      <c r="CZ32" s="74">
        <v>488</v>
      </c>
      <c r="DA32" s="74">
        <v>39000</v>
      </c>
      <c r="DB32" s="74">
        <v>5015</v>
      </c>
      <c r="DC32" s="74">
        <v>459</v>
      </c>
      <c r="DD32" s="74">
        <v>39000</v>
      </c>
      <c r="DE32" s="74">
        <v>3770</v>
      </c>
      <c r="DF32" s="74">
        <v>3150</v>
      </c>
      <c r="DG32" s="74">
        <v>3220</v>
      </c>
      <c r="DH32" s="74">
        <v>4800</v>
      </c>
      <c r="DI32" s="74"/>
      <c r="DJ32" s="78">
        <v>1970.8670317847457</v>
      </c>
      <c r="DK32" s="78">
        <v>2347.5310780994428</v>
      </c>
      <c r="DL32" s="80">
        <v>3.0545491143317231E-2</v>
      </c>
      <c r="DM32" s="74">
        <v>695520</v>
      </c>
    </row>
    <row r="33" spans="1:117" x14ac:dyDescent="0.2">
      <c r="A33" s="73" t="s">
        <v>288</v>
      </c>
      <c r="B33" s="66">
        <v>29</v>
      </c>
      <c r="C33" s="98" t="s">
        <v>2</v>
      </c>
      <c r="D33" s="67">
        <v>767</v>
      </c>
      <c r="E33" s="67" t="s">
        <v>17</v>
      </c>
      <c r="F33" s="74">
        <v>1982</v>
      </c>
      <c r="G33" s="75">
        <v>11</v>
      </c>
      <c r="H33" s="75">
        <v>56</v>
      </c>
      <c r="I33" s="75">
        <v>15</v>
      </c>
      <c r="J33" s="75">
        <v>136</v>
      </c>
      <c r="K33" s="75">
        <v>218</v>
      </c>
      <c r="L33" s="75">
        <v>0</v>
      </c>
      <c r="M33" s="75">
        <v>0</v>
      </c>
      <c r="N33" s="75">
        <v>0</v>
      </c>
      <c r="O33" s="75">
        <v>0</v>
      </c>
      <c r="P33" s="74">
        <f>SUM(L33:O33)</f>
        <v>0</v>
      </c>
      <c r="Q33" s="74">
        <f>P33+K33</f>
        <v>218</v>
      </c>
      <c r="R33" s="74" t="s">
        <v>62</v>
      </c>
      <c r="S33" s="74" t="s">
        <v>97</v>
      </c>
      <c r="T33" s="74">
        <v>2</v>
      </c>
      <c r="U33" s="77">
        <v>257.60000000000002</v>
      </c>
      <c r="V33" s="74">
        <v>255</v>
      </c>
      <c r="W33" s="74">
        <v>216</v>
      </c>
      <c r="X33" s="74">
        <v>174</v>
      </c>
      <c r="Y33" s="74">
        <v>8</v>
      </c>
      <c r="Z33" s="78">
        <v>87</v>
      </c>
      <c r="AA33" s="78">
        <v>0.3411764705882353</v>
      </c>
      <c r="AB33" s="74">
        <v>175994</v>
      </c>
      <c r="AC33" s="74">
        <v>175540</v>
      </c>
      <c r="AD33" s="74">
        <v>129293</v>
      </c>
      <c r="AE33" s="74">
        <v>117934</v>
      </c>
      <c r="AF33" s="74">
        <v>35652</v>
      </c>
      <c r="AG33" s="74"/>
      <c r="AH33" s="74">
        <v>16530</v>
      </c>
      <c r="AI33" s="74">
        <v>75222</v>
      </c>
      <c r="AJ33" s="74">
        <v>83788</v>
      </c>
      <c r="AK33" s="79">
        <v>0.47731571151874219</v>
      </c>
      <c r="AL33" s="79">
        <v>0.20309900877292925</v>
      </c>
      <c r="AM33" s="79">
        <v>0.41124643955793549</v>
      </c>
      <c r="AN33" s="79">
        <v>0.73654437734989175</v>
      </c>
      <c r="AO33" s="74">
        <v>91380</v>
      </c>
      <c r="AP33" s="74"/>
      <c r="AQ33" s="78">
        <v>47.24</v>
      </c>
      <c r="AR33" s="78">
        <v>5.03</v>
      </c>
      <c r="AS33" s="78">
        <v>5.03</v>
      </c>
      <c r="AT33" s="78">
        <v>9.391650099403579</v>
      </c>
      <c r="AU33" s="78">
        <v>283.3</v>
      </c>
      <c r="AV33" s="78">
        <v>47.57</v>
      </c>
      <c r="AW33" s="78">
        <v>6.98</v>
      </c>
      <c r="AX33" s="78">
        <v>7.9876629015178251</v>
      </c>
      <c r="AY33" s="79">
        <v>0.20699999999999999</v>
      </c>
      <c r="AZ33" s="78">
        <v>11.5</v>
      </c>
      <c r="BA33" s="78">
        <v>31.5</v>
      </c>
      <c r="BB33" s="74" t="s">
        <v>165</v>
      </c>
      <c r="BC33" s="79">
        <v>0.75</v>
      </c>
      <c r="BD33" s="74">
        <v>36.880000000000003</v>
      </c>
      <c r="BE33" s="74" t="s">
        <v>169</v>
      </c>
      <c r="BF33" s="74">
        <v>28.3</v>
      </c>
      <c r="BG33" s="78">
        <v>46.14</v>
      </c>
      <c r="BH33" s="78">
        <v>9.0129999999999999</v>
      </c>
      <c r="BI33" s="78">
        <v>1.7606018422193324</v>
      </c>
      <c r="BJ33" s="79">
        <v>0.30599999999999999</v>
      </c>
      <c r="BK33" s="78">
        <v>39</v>
      </c>
      <c r="BL33" s="78">
        <v>19.82</v>
      </c>
      <c r="BM33" s="79">
        <v>0.16286621955524178</v>
      </c>
      <c r="BN33" s="79">
        <v>6.7858071717151414E-2</v>
      </c>
      <c r="BO33" s="78">
        <v>77.69</v>
      </c>
      <c r="BP33" s="78">
        <v>18.62</v>
      </c>
      <c r="BQ33" s="78">
        <v>4.4626644355772944</v>
      </c>
      <c r="BR33" s="79">
        <v>0.2</v>
      </c>
      <c r="BS33" s="78">
        <v>32</v>
      </c>
      <c r="BT33" s="78">
        <v>20.34</v>
      </c>
      <c r="BU33" s="79">
        <v>0.27423226261913164</v>
      </c>
      <c r="BV33" s="79">
        <v>0.79912381399328614</v>
      </c>
      <c r="BW33" s="78">
        <v>9.3000000000000007</v>
      </c>
      <c r="BX33" s="78">
        <v>19.690000000000001</v>
      </c>
      <c r="BY33" s="78">
        <v>39.299999999999997</v>
      </c>
      <c r="BZ33" s="74">
        <v>2</v>
      </c>
      <c r="CA33" s="75">
        <v>8</v>
      </c>
      <c r="CB33" s="79">
        <v>1.143</v>
      </c>
      <c r="CC33" s="79">
        <v>0.43180000000000002</v>
      </c>
      <c r="CD33" s="78">
        <v>6.22</v>
      </c>
      <c r="CE33" s="78">
        <v>2.68</v>
      </c>
      <c r="CF33" s="79">
        <v>0.32429999999999998</v>
      </c>
      <c r="CG33" s="78">
        <v>340.72204968944095</v>
      </c>
      <c r="CH33" s="78">
        <v>619.62583833392159</v>
      </c>
      <c r="CI33" s="80">
        <v>0.29917875663585103</v>
      </c>
      <c r="CJ33" s="74">
        <v>2670</v>
      </c>
      <c r="CK33" s="74">
        <v>3080</v>
      </c>
      <c r="CL33" s="74"/>
      <c r="CM33" s="74"/>
      <c r="CN33" s="74">
        <v>1524</v>
      </c>
      <c r="CO33" s="74">
        <v>1524</v>
      </c>
      <c r="CP33" s="74">
        <v>1725</v>
      </c>
      <c r="CQ33" s="74">
        <v>1725</v>
      </c>
      <c r="CR33" s="74">
        <v>163</v>
      </c>
      <c r="CS33" s="74">
        <v>140</v>
      </c>
      <c r="CT33" s="74">
        <v>360</v>
      </c>
      <c r="CU33" s="74">
        <v>0.86</v>
      </c>
      <c r="CV33" s="74"/>
      <c r="CW33" s="74"/>
      <c r="CX33" s="78">
        <v>2.0327211096162277</v>
      </c>
      <c r="CY33" s="78">
        <v>2.3818810312057317</v>
      </c>
      <c r="CZ33" s="74">
        <v>488</v>
      </c>
      <c r="DA33" s="74">
        <v>39000</v>
      </c>
      <c r="DB33" s="74">
        <v>5015</v>
      </c>
      <c r="DC33" s="74">
        <v>459</v>
      </c>
      <c r="DD33" s="74">
        <v>39000</v>
      </c>
      <c r="DE33" s="74">
        <v>3770</v>
      </c>
      <c r="DF33" s="74">
        <v>5050</v>
      </c>
      <c r="DG33" s="74">
        <v>6805</v>
      </c>
      <c r="DH33" s="74">
        <v>6500</v>
      </c>
      <c r="DI33" s="74"/>
      <c r="DJ33" s="78">
        <v>2551.9870196786273</v>
      </c>
      <c r="DK33" s="78">
        <v>3249.9200993772833</v>
      </c>
      <c r="DL33" s="80">
        <v>5.1175606171932404E-2</v>
      </c>
      <c r="DM33" s="74">
        <v>1469880</v>
      </c>
    </row>
    <row r="34" spans="1:117" x14ac:dyDescent="0.2">
      <c r="A34" s="73" t="s">
        <v>289</v>
      </c>
      <c r="B34" s="66">
        <v>30</v>
      </c>
      <c r="C34" s="98" t="s">
        <v>2</v>
      </c>
      <c r="D34" s="67">
        <v>767</v>
      </c>
      <c r="E34" s="67">
        <v>300</v>
      </c>
      <c r="F34" s="74">
        <v>1982</v>
      </c>
      <c r="G34" s="82" t="s">
        <v>55</v>
      </c>
      <c r="H34" s="82" t="s">
        <v>55</v>
      </c>
      <c r="I34" s="82" t="s">
        <v>55</v>
      </c>
      <c r="J34" s="82" t="s">
        <v>55</v>
      </c>
      <c r="K34" s="82" t="s">
        <v>55</v>
      </c>
      <c r="L34" s="82" t="s">
        <v>55</v>
      </c>
      <c r="M34" s="82" t="s">
        <v>55</v>
      </c>
      <c r="N34" s="82" t="s">
        <v>55</v>
      </c>
      <c r="O34" s="82" t="s">
        <v>55</v>
      </c>
      <c r="P34" s="83" t="s">
        <v>55</v>
      </c>
      <c r="Q34" s="83" t="s">
        <v>55</v>
      </c>
      <c r="R34" s="74" t="s">
        <v>62</v>
      </c>
      <c r="S34" s="74" t="s">
        <v>98</v>
      </c>
      <c r="T34" s="74">
        <v>2</v>
      </c>
      <c r="U34" s="77">
        <v>223.5</v>
      </c>
      <c r="V34" s="74">
        <v>290</v>
      </c>
      <c r="W34" s="74">
        <v>261</v>
      </c>
      <c r="X34" s="74">
        <v>216</v>
      </c>
      <c r="Y34" s="74">
        <v>8</v>
      </c>
      <c r="Z34" s="78">
        <v>114.1</v>
      </c>
      <c r="AA34" s="78">
        <v>0.39344827586206893</v>
      </c>
      <c r="AB34" s="74">
        <v>157396</v>
      </c>
      <c r="AC34" s="74">
        <v>156489</v>
      </c>
      <c r="AD34" s="74">
        <v>136078</v>
      </c>
      <c r="AE34" s="74">
        <v>126099</v>
      </c>
      <c r="AF34" s="74">
        <v>39140</v>
      </c>
      <c r="AG34" s="74">
        <v>19050</v>
      </c>
      <c r="AH34" s="74">
        <v>24795</v>
      </c>
      <c r="AI34" s="74">
        <v>44559</v>
      </c>
      <c r="AJ34" s="74">
        <v>87135</v>
      </c>
      <c r="AK34" s="79">
        <v>0.55681229990606373</v>
      </c>
      <c r="AL34" s="79">
        <v>0.25011342650282131</v>
      </c>
      <c r="AM34" s="79">
        <v>0.31913195176657783</v>
      </c>
      <c r="AN34" s="79">
        <v>0.86956910709378932</v>
      </c>
      <c r="AO34" s="74">
        <v>63216</v>
      </c>
      <c r="AP34" s="74"/>
      <c r="AQ34" s="78">
        <v>53.67</v>
      </c>
      <c r="AR34" s="78">
        <v>5.03</v>
      </c>
      <c r="AS34" s="78">
        <v>5.03</v>
      </c>
      <c r="AT34" s="78">
        <v>10.669980119284293</v>
      </c>
      <c r="AU34" s="78">
        <v>283.3</v>
      </c>
      <c r="AV34" s="78">
        <v>47.57</v>
      </c>
      <c r="AW34" s="78">
        <v>6.98</v>
      </c>
      <c r="AX34" s="78">
        <v>7.9876629015178251</v>
      </c>
      <c r="AY34" s="79">
        <v>0.20699999999999999</v>
      </c>
      <c r="AZ34" s="78">
        <v>11.5</v>
      </c>
      <c r="BA34" s="78">
        <v>31.5</v>
      </c>
      <c r="BB34" s="74" t="s">
        <v>165</v>
      </c>
      <c r="BC34" s="79">
        <v>0.75</v>
      </c>
      <c r="BD34" s="74">
        <v>36.880000000000003</v>
      </c>
      <c r="BE34" s="74" t="s">
        <v>169</v>
      </c>
      <c r="BF34" s="74">
        <v>28.3</v>
      </c>
      <c r="BG34" s="78">
        <v>46.14</v>
      </c>
      <c r="BH34" s="78">
        <v>9.01</v>
      </c>
      <c r="BI34" s="78">
        <v>1.7594299956653661</v>
      </c>
      <c r="BJ34" s="79">
        <v>0.30599999999999999</v>
      </c>
      <c r="BK34" s="78">
        <v>39</v>
      </c>
      <c r="BL34" s="78">
        <v>23.17</v>
      </c>
      <c r="BM34" s="79">
        <v>0.16286621955524178</v>
      </c>
      <c r="BN34" s="79">
        <v>7.9327523798506466E-2</v>
      </c>
      <c r="BO34" s="78">
        <v>77.69</v>
      </c>
      <c r="BP34" s="78">
        <v>18.62</v>
      </c>
      <c r="BQ34" s="78">
        <v>4.4626644355772944</v>
      </c>
      <c r="BR34" s="79">
        <v>0.2</v>
      </c>
      <c r="BS34" s="78">
        <v>32</v>
      </c>
      <c r="BT34" s="78">
        <v>23.69</v>
      </c>
      <c r="BU34" s="79">
        <v>0.27423226261913164</v>
      </c>
      <c r="BV34" s="79">
        <v>0.93073958473455998</v>
      </c>
      <c r="BW34" s="78">
        <v>9.3000000000000007</v>
      </c>
      <c r="BX34" s="78">
        <v>22.76</v>
      </c>
      <c r="BY34" s="78">
        <v>39.299999999999997</v>
      </c>
      <c r="BZ34" s="74">
        <v>2</v>
      </c>
      <c r="CA34" s="75">
        <v>8</v>
      </c>
      <c r="CB34" s="79">
        <v>1.143</v>
      </c>
      <c r="CC34" s="79">
        <v>0.43180000000000002</v>
      </c>
      <c r="CD34" s="78">
        <v>6.22</v>
      </c>
      <c r="CE34" s="78">
        <v>2.68</v>
      </c>
      <c r="CF34" s="79">
        <v>0.32429999999999998</v>
      </c>
      <c r="CG34" s="78">
        <v>350.08724832214767</v>
      </c>
      <c r="CH34" s="78">
        <v>552.37910342393218</v>
      </c>
      <c r="CI34" s="80">
        <v>0.29117541319501056</v>
      </c>
      <c r="CJ34" s="74">
        <v>2545</v>
      </c>
      <c r="CK34" s="74">
        <v>2850</v>
      </c>
      <c r="CL34" s="74"/>
      <c r="CM34" s="74"/>
      <c r="CN34" s="74">
        <v>1646</v>
      </c>
      <c r="CO34" s="74">
        <v>1646</v>
      </c>
      <c r="CP34" s="74">
        <v>1859</v>
      </c>
      <c r="CQ34" s="74">
        <v>1859</v>
      </c>
      <c r="CR34" s="74">
        <v>161</v>
      </c>
      <c r="CS34" s="74">
        <v>141</v>
      </c>
      <c r="CT34" s="74">
        <v>360</v>
      </c>
      <c r="CU34" s="74">
        <v>0.86</v>
      </c>
      <c r="CV34" s="74"/>
      <c r="CW34" s="74"/>
      <c r="CX34" s="78">
        <v>1.857415114900749</v>
      </c>
      <c r="CY34" s="78">
        <v>2.4714442425017409</v>
      </c>
      <c r="CZ34" s="74">
        <v>489</v>
      </c>
      <c r="DA34" s="74">
        <v>39000</v>
      </c>
      <c r="DB34" s="74">
        <v>5395</v>
      </c>
      <c r="DC34" s="74">
        <v>460</v>
      </c>
      <c r="DD34" s="74">
        <v>39000</v>
      </c>
      <c r="DE34" s="74">
        <v>3855</v>
      </c>
      <c r="DF34" s="74">
        <v>3221</v>
      </c>
      <c r="DG34" s="74">
        <v>4020</v>
      </c>
      <c r="DH34" s="74">
        <v>5354</v>
      </c>
      <c r="DI34" s="74"/>
      <c r="DJ34" s="78">
        <v>2192.5799139629821</v>
      </c>
      <c r="DK34" s="78">
        <v>2868.9680150309164</v>
      </c>
      <c r="DL34" s="80">
        <v>4.246869102762052E-2</v>
      </c>
      <c r="DM34" s="74">
        <v>1049220</v>
      </c>
    </row>
    <row r="35" spans="1:117" x14ac:dyDescent="0.2">
      <c r="A35" s="73" t="s">
        <v>290</v>
      </c>
      <c r="B35" s="66">
        <v>31</v>
      </c>
      <c r="C35" s="98" t="s">
        <v>2</v>
      </c>
      <c r="D35" s="67">
        <v>767</v>
      </c>
      <c r="E35" s="67" t="s">
        <v>18</v>
      </c>
      <c r="F35" s="74">
        <v>1982</v>
      </c>
      <c r="G35" s="75">
        <v>9</v>
      </c>
      <c r="H35" s="75">
        <v>145</v>
      </c>
      <c r="I35" s="75">
        <v>125</v>
      </c>
      <c r="J35" s="75">
        <v>210</v>
      </c>
      <c r="K35" s="75">
        <v>489</v>
      </c>
      <c r="L35" s="75">
        <v>0</v>
      </c>
      <c r="M35" s="75">
        <v>8</v>
      </c>
      <c r="N35" s="75">
        <v>5</v>
      </c>
      <c r="O35" s="75">
        <v>39</v>
      </c>
      <c r="P35" s="74">
        <f>SUM(L35:O35)</f>
        <v>52</v>
      </c>
      <c r="Q35" s="74">
        <f>P35+K35</f>
        <v>541</v>
      </c>
      <c r="R35" s="74" t="s">
        <v>62</v>
      </c>
      <c r="S35" s="74" t="s">
        <v>99</v>
      </c>
      <c r="T35" s="74">
        <v>2</v>
      </c>
      <c r="U35" s="77">
        <v>273.60000000000002</v>
      </c>
      <c r="V35" s="74">
        <v>290</v>
      </c>
      <c r="W35" s="74">
        <v>261</v>
      </c>
      <c r="X35" s="74">
        <v>216</v>
      </c>
      <c r="Y35" s="74">
        <v>8</v>
      </c>
      <c r="Z35" s="78">
        <v>114.1</v>
      </c>
      <c r="AA35" s="78">
        <v>0.39344827586206893</v>
      </c>
      <c r="AB35" s="74">
        <v>181890</v>
      </c>
      <c r="AC35" s="74">
        <v>181437</v>
      </c>
      <c r="AD35" s="74">
        <v>145149</v>
      </c>
      <c r="AE35" s="74">
        <v>130634</v>
      </c>
      <c r="AF35" s="74">
        <v>45541</v>
      </c>
      <c r="AG35" s="74"/>
      <c r="AH35" s="74">
        <v>20520</v>
      </c>
      <c r="AI35" s="74">
        <v>71015</v>
      </c>
      <c r="AJ35" s="74">
        <v>89902</v>
      </c>
      <c r="AK35" s="79">
        <v>0.49549981536290832</v>
      </c>
      <c r="AL35" s="79">
        <v>0.25100172511670715</v>
      </c>
      <c r="AM35" s="79">
        <v>0.39788025595661303</v>
      </c>
      <c r="AN35" s="79">
        <v>0.79999669306701504</v>
      </c>
      <c r="AO35" s="74">
        <v>91380</v>
      </c>
      <c r="AP35" s="74"/>
      <c r="AQ35" s="78">
        <v>53.67</v>
      </c>
      <c r="AR35" s="78">
        <v>5.03</v>
      </c>
      <c r="AS35" s="78">
        <v>5.03</v>
      </c>
      <c r="AT35" s="78">
        <v>10.669980119284293</v>
      </c>
      <c r="AU35" s="78">
        <v>283.3</v>
      </c>
      <c r="AV35" s="78">
        <v>47.57</v>
      </c>
      <c r="AW35" s="78">
        <v>6.98</v>
      </c>
      <c r="AX35" s="78">
        <v>7.9876629015178251</v>
      </c>
      <c r="AY35" s="79">
        <v>0.20699999999999999</v>
      </c>
      <c r="AZ35" s="78">
        <v>11.5</v>
      </c>
      <c r="BA35" s="78">
        <v>31.5</v>
      </c>
      <c r="BB35" s="74" t="s">
        <v>165</v>
      </c>
      <c r="BC35" s="79">
        <v>0.75</v>
      </c>
      <c r="BD35" s="74">
        <v>36.880000000000003</v>
      </c>
      <c r="BE35" s="74" t="s">
        <v>169</v>
      </c>
      <c r="BF35" s="74">
        <v>28.3</v>
      </c>
      <c r="BG35" s="78">
        <v>46.14</v>
      </c>
      <c r="BH35" s="78">
        <v>9.01</v>
      </c>
      <c r="BI35" s="78">
        <v>1.7594299956653661</v>
      </c>
      <c r="BJ35" s="79">
        <v>0.30599999999999999</v>
      </c>
      <c r="BK35" s="78">
        <v>39</v>
      </c>
      <c r="BL35" s="78">
        <v>23.17</v>
      </c>
      <c r="BM35" s="79">
        <v>0.16286621955524178</v>
      </c>
      <c r="BN35" s="79">
        <v>7.9327523798506466E-2</v>
      </c>
      <c r="BO35" s="78">
        <v>77.69</v>
      </c>
      <c r="BP35" s="78">
        <v>18.62</v>
      </c>
      <c r="BQ35" s="78">
        <v>4.4626644355772944</v>
      </c>
      <c r="BR35" s="79">
        <v>0.2</v>
      </c>
      <c r="BS35" s="78">
        <v>32</v>
      </c>
      <c r="BT35" s="78">
        <v>23.69</v>
      </c>
      <c r="BU35" s="79">
        <v>0.27423226261913164</v>
      </c>
      <c r="BV35" s="79">
        <v>0.93073958473455998</v>
      </c>
      <c r="BW35" s="78">
        <v>9.3000000000000007</v>
      </c>
      <c r="BX35" s="78">
        <v>22.76</v>
      </c>
      <c r="BY35" s="78">
        <v>39.299999999999997</v>
      </c>
      <c r="BZ35" s="74">
        <v>2</v>
      </c>
      <c r="CA35" s="75">
        <v>8</v>
      </c>
      <c r="CB35" s="79">
        <v>1.143</v>
      </c>
      <c r="CC35" s="79">
        <v>0.43180000000000002</v>
      </c>
      <c r="CD35" s="78">
        <v>6.22</v>
      </c>
      <c r="CE35" s="78">
        <v>2.68</v>
      </c>
      <c r="CF35" s="79">
        <v>0.32429999999999998</v>
      </c>
      <c r="CG35" s="78">
        <v>331.57346491228066</v>
      </c>
      <c r="CH35" s="78">
        <v>640.44122837980933</v>
      </c>
      <c r="CI35" s="80">
        <v>0.30743352521129352</v>
      </c>
      <c r="CJ35" s="74">
        <v>2926</v>
      </c>
      <c r="CK35" s="74">
        <v>3996</v>
      </c>
      <c r="CL35" s="74"/>
      <c r="CM35" s="74"/>
      <c r="CN35" s="74">
        <v>1740</v>
      </c>
      <c r="CO35" s="74">
        <v>1740</v>
      </c>
      <c r="CP35" s="74">
        <v>1966</v>
      </c>
      <c r="CQ35" s="74">
        <v>1966</v>
      </c>
      <c r="CR35" s="74">
        <v>173</v>
      </c>
      <c r="CS35" s="74">
        <v>145</v>
      </c>
      <c r="CT35" s="74">
        <v>360</v>
      </c>
      <c r="CU35" s="74">
        <v>0.86</v>
      </c>
      <c r="CV35" s="74"/>
      <c r="CW35" s="74"/>
      <c r="CX35" s="78">
        <v>1.8651362467912043</v>
      </c>
      <c r="CY35" s="78">
        <v>2.4927525445827743</v>
      </c>
      <c r="CZ35" s="74">
        <v>486</v>
      </c>
      <c r="DA35" s="74">
        <v>39000</v>
      </c>
      <c r="DB35" s="74">
        <v>5171</v>
      </c>
      <c r="DC35" s="74">
        <v>459</v>
      </c>
      <c r="DD35" s="74">
        <v>39000</v>
      </c>
      <c r="DE35" s="74">
        <v>3815</v>
      </c>
      <c r="DF35" s="74">
        <v>3500</v>
      </c>
      <c r="DG35" s="74">
        <v>5760</v>
      </c>
      <c r="DH35" s="74">
        <v>6100</v>
      </c>
      <c r="DI35" s="74"/>
      <c r="DJ35" s="78">
        <v>2520.3979689277598</v>
      </c>
      <c r="DK35" s="78">
        <v>3123.5097912678821</v>
      </c>
      <c r="DL35" s="80">
        <v>4.7237521285653471E-2</v>
      </c>
      <c r="DM35" s="74">
        <v>1503360</v>
      </c>
    </row>
    <row r="36" spans="1:117" x14ac:dyDescent="0.2">
      <c r="A36" s="73" t="s">
        <v>291</v>
      </c>
      <c r="B36" s="66">
        <v>32</v>
      </c>
      <c r="C36" s="98" t="s">
        <v>2</v>
      </c>
      <c r="D36" s="67">
        <v>777</v>
      </c>
      <c r="E36" s="67" t="s">
        <v>19</v>
      </c>
      <c r="F36" s="74">
        <v>2000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4">
        <f>SUM(L36:O36)</f>
        <v>0</v>
      </c>
      <c r="Q36" s="74">
        <f>P36+K36</f>
        <v>0</v>
      </c>
      <c r="R36" s="74" t="s">
        <v>64</v>
      </c>
      <c r="S36" s="74" t="s">
        <v>84</v>
      </c>
      <c r="T36" s="74">
        <v>2</v>
      </c>
      <c r="U36" s="77">
        <v>400</v>
      </c>
      <c r="V36" s="74">
        <v>330</v>
      </c>
      <c r="W36" s="74"/>
      <c r="X36" s="74">
        <v>271</v>
      </c>
      <c r="Y36" s="74">
        <v>10</v>
      </c>
      <c r="Z36" s="78"/>
      <c r="AA36" s="78"/>
      <c r="AB36" s="74"/>
      <c r="AC36" s="74">
        <v>286621</v>
      </c>
      <c r="AD36" s="74"/>
      <c r="AE36" s="74"/>
      <c r="AF36" s="74"/>
      <c r="AG36" s="74"/>
      <c r="AH36" s="74">
        <v>25745</v>
      </c>
      <c r="AI36" s="74"/>
      <c r="AJ36" s="74"/>
      <c r="AK36" s="79"/>
      <c r="AL36" s="79"/>
      <c r="AM36" s="79"/>
      <c r="AN36" s="79"/>
      <c r="AO36" s="74"/>
      <c r="AP36" s="74"/>
      <c r="AQ36" s="78">
        <v>56.4</v>
      </c>
      <c r="AR36" s="78">
        <v>6.2</v>
      </c>
      <c r="AS36" s="78">
        <v>6.2</v>
      </c>
      <c r="AT36" s="78">
        <v>9.0967741935483861</v>
      </c>
      <c r="AU36" s="78">
        <v>427.8</v>
      </c>
      <c r="AV36" s="78">
        <v>60.9</v>
      </c>
      <c r="AW36" s="78">
        <v>8.75</v>
      </c>
      <c r="AX36" s="78">
        <v>8.6694950911640944</v>
      </c>
      <c r="AY36" s="79">
        <v>0.14899999999999999</v>
      </c>
      <c r="AZ36" s="78"/>
      <c r="BA36" s="78">
        <v>31.6</v>
      </c>
      <c r="BB36" s="74" t="s">
        <v>165</v>
      </c>
      <c r="BC36" s="79">
        <v>0.75800000000000001</v>
      </c>
      <c r="BD36" s="74"/>
      <c r="BE36" s="74" t="s">
        <v>169</v>
      </c>
      <c r="BF36" s="74"/>
      <c r="BG36" s="78">
        <v>53.23</v>
      </c>
      <c r="BH36" s="78">
        <v>9.24</v>
      </c>
      <c r="BI36" s="78">
        <v>1.6039376291564909</v>
      </c>
      <c r="BJ36" s="79">
        <v>0.28999999999999998</v>
      </c>
      <c r="BK36" s="78">
        <v>46</v>
      </c>
      <c r="BL36" s="78">
        <v>23.41</v>
      </c>
      <c r="BM36" s="79">
        <v>0.12442730247779335</v>
      </c>
      <c r="BN36" s="79">
        <v>4.7829936798113995E-2</v>
      </c>
      <c r="BO36" s="78">
        <v>101.26</v>
      </c>
      <c r="BP36" s="78">
        <v>21.35</v>
      </c>
      <c r="BQ36" s="78">
        <v>4.5015060240963862</v>
      </c>
      <c r="BR36" s="79">
        <v>0.3</v>
      </c>
      <c r="BS36" s="78">
        <v>35</v>
      </c>
      <c r="BT36" s="78">
        <v>24.71</v>
      </c>
      <c r="BU36" s="79">
        <v>0.2366993922393642</v>
      </c>
      <c r="BV36" s="79">
        <v>0.66843908368396443</v>
      </c>
      <c r="BW36" s="78">
        <v>11</v>
      </c>
      <c r="BX36" s="78">
        <v>25.8</v>
      </c>
      <c r="BY36" s="78">
        <v>41</v>
      </c>
      <c r="BZ36" s="74">
        <v>2</v>
      </c>
      <c r="CA36" s="75">
        <v>12</v>
      </c>
      <c r="CB36" s="79">
        <v>1.1175999999999999</v>
      </c>
      <c r="CC36" s="79">
        <v>0.4572</v>
      </c>
      <c r="CD36" s="78">
        <v>7.3</v>
      </c>
      <c r="CE36" s="78">
        <v>3.2</v>
      </c>
      <c r="CF36" s="79">
        <v>0.32600000000000001</v>
      </c>
      <c r="CG36" s="78">
        <v>358.27625</v>
      </c>
      <c r="CH36" s="78">
        <v>669.98831229546511</v>
      </c>
      <c r="CI36" s="80">
        <v>0.28452011313757358</v>
      </c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8"/>
      <c r="CY36" s="78"/>
      <c r="CZ36" s="74"/>
      <c r="DA36" s="74"/>
      <c r="DB36" s="74"/>
      <c r="DC36" s="74"/>
      <c r="DD36" s="74"/>
      <c r="DE36" s="74"/>
      <c r="DF36" s="74"/>
      <c r="DG36" s="74">
        <v>7625</v>
      </c>
      <c r="DH36" s="74"/>
      <c r="DI36" s="74"/>
      <c r="DJ36" s="78"/>
      <c r="DK36" s="78"/>
      <c r="DL36" s="80"/>
      <c r="DM36" s="74"/>
    </row>
    <row r="37" spans="1:117" x14ac:dyDescent="0.2">
      <c r="A37" s="73" t="s">
        <v>292</v>
      </c>
      <c r="B37" s="66">
        <v>33</v>
      </c>
      <c r="C37" s="98" t="s">
        <v>2</v>
      </c>
      <c r="D37" s="67">
        <v>777</v>
      </c>
      <c r="E37" s="67" t="s">
        <v>20</v>
      </c>
      <c r="F37" s="74">
        <v>2000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4">
        <f>SUM(L37:O37)</f>
        <v>0</v>
      </c>
      <c r="Q37" s="74">
        <f>P37+K37</f>
        <v>0</v>
      </c>
      <c r="R37" s="74" t="s">
        <v>64</v>
      </c>
      <c r="S37" s="74" t="s">
        <v>84</v>
      </c>
      <c r="T37" s="74">
        <v>2</v>
      </c>
      <c r="U37" s="77">
        <v>400</v>
      </c>
      <c r="V37" s="74">
        <v>330</v>
      </c>
      <c r="W37" s="74"/>
      <c r="X37" s="74">
        <v>250</v>
      </c>
      <c r="Y37" s="74">
        <v>10</v>
      </c>
      <c r="Z37" s="78"/>
      <c r="AA37" s="78"/>
      <c r="AB37" s="74"/>
      <c r="AC37" s="74">
        <v>299320</v>
      </c>
      <c r="AD37" s="74"/>
      <c r="AE37" s="74"/>
      <c r="AF37" s="74"/>
      <c r="AG37" s="74"/>
      <c r="AH37" s="74">
        <v>23750</v>
      </c>
      <c r="AI37" s="74"/>
      <c r="AJ37" s="74"/>
      <c r="AK37" s="79"/>
      <c r="AL37" s="79"/>
      <c r="AM37" s="79"/>
      <c r="AN37" s="79"/>
      <c r="AO37" s="74"/>
      <c r="AP37" s="74"/>
      <c r="AQ37" s="78">
        <v>59.6</v>
      </c>
      <c r="AR37" s="78">
        <v>6.2</v>
      </c>
      <c r="AS37" s="78">
        <v>6.2</v>
      </c>
      <c r="AT37" s="78">
        <v>9.612903225806452</v>
      </c>
      <c r="AU37" s="78">
        <v>427.8</v>
      </c>
      <c r="AV37" s="78">
        <v>60.9</v>
      </c>
      <c r="AW37" s="78">
        <v>8.75</v>
      </c>
      <c r="AX37" s="78">
        <v>8.6694950911640944</v>
      </c>
      <c r="AY37" s="79">
        <v>0.14899999999999999</v>
      </c>
      <c r="AZ37" s="78"/>
      <c r="BA37" s="78">
        <v>31.6</v>
      </c>
      <c r="BB37" s="74" t="s">
        <v>165</v>
      </c>
      <c r="BC37" s="79">
        <v>0.75800000000000001</v>
      </c>
      <c r="BD37" s="74"/>
      <c r="BE37" s="74" t="s">
        <v>169</v>
      </c>
      <c r="BF37" s="74"/>
      <c r="BG37" s="78">
        <v>53.23</v>
      </c>
      <c r="BH37" s="78">
        <v>9.24</v>
      </c>
      <c r="BI37" s="78">
        <v>1.6039376291564909</v>
      </c>
      <c r="BJ37" s="79">
        <v>0.28999999999999998</v>
      </c>
      <c r="BK37" s="78">
        <v>46</v>
      </c>
      <c r="BL37" s="78">
        <v>25.01</v>
      </c>
      <c r="BM37" s="79">
        <v>0.12442730247779335</v>
      </c>
      <c r="BN37" s="79">
        <v>5.109896280738279E-2</v>
      </c>
      <c r="BO37" s="78">
        <v>101.26</v>
      </c>
      <c r="BP37" s="78">
        <v>21.35</v>
      </c>
      <c r="BQ37" s="78">
        <v>4.5015060240963862</v>
      </c>
      <c r="BR37" s="79">
        <v>0.3</v>
      </c>
      <c r="BS37" s="78">
        <v>35</v>
      </c>
      <c r="BT37" s="78">
        <v>26.31</v>
      </c>
      <c r="BU37" s="79">
        <v>0.2366993922393642</v>
      </c>
      <c r="BV37" s="79">
        <v>0.71172125826487675</v>
      </c>
      <c r="BW37" s="78">
        <v>11</v>
      </c>
      <c r="BX37" s="78">
        <v>25.8</v>
      </c>
      <c r="BY37" s="78">
        <v>41</v>
      </c>
      <c r="BZ37" s="74">
        <v>2</v>
      </c>
      <c r="CA37" s="75">
        <v>12</v>
      </c>
      <c r="CB37" s="79">
        <v>1.1175999999999999</v>
      </c>
      <c r="CC37" s="79">
        <v>0.4572</v>
      </c>
      <c r="CD37" s="78">
        <v>7.3</v>
      </c>
      <c r="CE37" s="78">
        <v>3.2</v>
      </c>
      <c r="CF37" s="79">
        <v>0.32600000000000001</v>
      </c>
      <c r="CG37" s="78">
        <v>374.15</v>
      </c>
      <c r="CH37" s="78">
        <v>699.6727442730247</v>
      </c>
      <c r="CI37" s="80">
        <v>0.27244901559402807</v>
      </c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8"/>
      <c r="CY37" s="78"/>
      <c r="CZ37" s="74"/>
      <c r="DA37" s="74"/>
      <c r="DB37" s="74"/>
      <c r="DC37" s="74"/>
      <c r="DD37" s="74"/>
      <c r="DE37" s="74"/>
      <c r="DF37" s="74"/>
      <c r="DG37" s="74">
        <v>8420</v>
      </c>
      <c r="DH37" s="74"/>
      <c r="DI37" s="74"/>
      <c r="DJ37" s="78"/>
      <c r="DK37" s="78"/>
      <c r="DL37" s="80"/>
      <c r="DM37" s="74"/>
    </row>
    <row r="38" spans="1:117" x14ac:dyDescent="0.2">
      <c r="A38" s="73" t="s">
        <v>293</v>
      </c>
      <c r="B38" s="66">
        <v>34</v>
      </c>
      <c r="C38" s="98" t="s">
        <v>2</v>
      </c>
      <c r="D38" s="67">
        <v>777</v>
      </c>
      <c r="E38" s="67">
        <v>200</v>
      </c>
      <c r="F38" s="74">
        <v>1995</v>
      </c>
      <c r="G38" s="75" t="s">
        <v>55</v>
      </c>
      <c r="H38" s="75" t="s">
        <v>55</v>
      </c>
      <c r="I38" s="75" t="s">
        <v>55</v>
      </c>
      <c r="J38" s="75" t="s">
        <v>55</v>
      </c>
      <c r="K38" s="75" t="s">
        <v>55</v>
      </c>
      <c r="L38" s="75" t="s">
        <v>55</v>
      </c>
      <c r="M38" s="75" t="s">
        <v>55</v>
      </c>
      <c r="N38" s="75" t="s">
        <v>55</v>
      </c>
      <c r="O38" s="75" t="s">
        <v>55</v>
      </c>
      <c r="P38" s="74" t="s">
        <v>55</v>
      </c>
      <c r="Q38" s="74" t="s">
        <v>55</v>
      </c>
      <c r="R38" s="74" t="s">
        <v>64</v>
      </c>
      <c r="S38" s="74" t="s">
        <v>84</v>
      </c>
      <c r="T38" s="74">
        <v>2</v>
      </c>
      <c r="U38" s="77">
        <v>342.52</v>
      </c>
      <c r="V38" s="74">
        <v>440</v>
      </c>
      <c r="W38" s="74">
        <v>375</v>
      </c>
      <c r="X38" s="74">
        <v>310</v>
      </c>
      <c r="Y38" s="74">
        <v>10</v>
      </c>
      <c r="Z38" s="78">
        <v>160</v>
      </c>
      <c r="AA38" s="78">
        <v>0.36363636363636365</v>
      </c>
      <c r="AB38" s="74">
        <v>243577</v>
      </c>
      <c r="AC38" s="74">
        <v>242670</v>
      </c>
      <c r="AD38" s="74">
        <v>201850</v>
      </c>
      <c r="AE38" s="74">
        <v>190510</v>
      </c>
      <c r="AF38" s="74">
        <v>54635</v>
      </c>
      <c r="AG38" s="74"/>
      <c r="AH38" s="74">
        <v>35625</v>
      </c>
      <c r="AI38" s="74">
        <v>71170</v>
      </c>
      <c r="AJ38" s="74">
        <v>135875</v>
      </c>
      <c r="AK38" s="79">
        <v>0.55991675938517327</v>
      </c>
      <c r="AL38" s="79">
        <v>0.22514113817117898</v>
      </c>
      <c r="AM38" s="79">
        <v>0.38202052169613054</v>
      </c>
      <c r="AN38" s="79">
        <v>0.831788024889768</v>
      </c>
      <c r="AO38" s="74">
        <v>117348</v>
      </c>
      <c r="AP38" s="74"/>
      <c r="AQ38" s="78">
        <v>62.78</v>
      </c>
      <c r="AR38" s="78">
        <v>6.2</v>
      </c>
      <c r="AS38" s="78">
        <v>6.2</v>
      </c>
      <c r="AT38" s="78">
        <v>10.125806451612902</v>
      </c>
      <c r="AU38" s="78">
        <v>427.8</v>
      </c>
      <c r="AV38" s="78">
        <v>60.9</v>
      </c>
      <c r="AW38" s="78">
        <v>8.75</v>
      </c>
      <c r="AX38" s="78">
        <v>8.6694950911640944</v>
      </c>
      <c r="AY38" s="79">
        <v>0.14899999999999999</v>
      </c>
      <c r="AZ38" s="78"/>
      <c r="BA38" s="78">
        <v>31.6</v>
      </c>
      <c r="BB38" s="74" t="s">
        <v>165</v>
      </c>
      <c r="BC38" s="79">
        <v>0.75800000000000001</v>
      </c>
      <c r="BD38" s="74"/>
      <c r="BE38" s="74" t="s">
        <v>169</v>
      </c>
      <c r="BF38" s="74"/>
      <c r="BG38" s="78">
        <v>53.23</v>
      </c>
      <c r="BH38" s="78">
        <v>9.24</v>
      </c>
      <c r="BI38" s="78">
        <v>1.6039376291564909</v>
      </c>
      <c r="BJ38" s="79">
        <v>0.28999999999999998</v>
      </c>
      <c r="BK38" s="78">
        <v>46</v>
      </c>
      <c r="BL38" s="78">
        <v>26.6</v>
      </c>
      <c r="BM38" s="79">
        <v>0.12442730247779335</v>
      </c>
      <c r="BN38" s="79">
        <v>5.4347557404093645E-2</v>
      </c>
      <c r="BO38" s="78">
        <v>101.26</v>
      </c>
      <c r="BP38" s="78">
        <v>21.35</v>
      </c>
      <c r="BQ38" s="78">
        <v>4.5015060240963862</v>
      </c>
      <c r="BR38" s="79">
        <v>0.3</v>
      </c>
      <c r="BS38" s="78">
        <v>35</v>
      </c>
      <c r="BT38" s="78">
        <v>27.9</v>
      </c>
      <c r="BU38" s="79">
        <v>0.2366993922393642</v>
      </c>
      <c r="BV38" s="79">
        <v>0.75473291925465835</v>
      </c>
      <c r="BW38" s="78">
        <v>11</v>
      </c>
      <c r="BX38" s="78">
        <v>25.8</v>
      </c>
      <c r="BY38" s="78">
        <v>41</v>
      </c>
      <c r="BZ38" s="74">
        <v>2</v>
      </c>
      <c r="CA38" s="75">
        <v>12</v>
      </c>
      <c r="CB38" s="79">
        <v>1.1175999999999999</v>
      </c>
      <c r="CC38" s="79">
        <v>0.4572</v>
      </c>
      <c r="CD38" s="78">
        <v>7.3</v>
      </c>
      <c r="CE38" s="78">
        <v>3.2</v>
      </c>
      <c r="CF38" s="79">
        <v>0.32600000000000001</v>
      </c>
      <c r="CG38" s="78">
        <v>354.24208805325236</v>
      </c>
      <c r="CH38" s="78">
        <v>567.25105189340809</v>
      </c>
      <c r="CI38" s="80">
        <v>0.2877602707930676</v>
      </c>
      <c r="CJ38" s="74">
        <v>2135</v>
      </c>
      <c r="CK38" s="74">
        <v>2440</v>
      </c>
      <c r="CL38" s="74"/>
      <c r="CM38" s="74"/>
      <c r="CN38" s="74">
        <v>1585</v>
      </c>
      <c r="CO38" s="74">
        <v>1585</v>
      </c>
      <c r="CP38" s="74">
        <v>1875</v>
      </c>
      <c r="CQ38" s="74">
        <v>1875</v>
      </c>
      <c r="CR38" s="74"/>
      <c r="CS38" s="74">
        <v>138</v>
      </c>
      <c r="CT38" s="81">
        <v>330</v>
      </c>
      <c r="CU38" s="81">
        <v>0.87</v>
      </c>
      <c r="CV38" s="81"/>
      <c r="CW38" s="81"/>
      <c r="CX38" s="78"/>
      <c r="CY38" s="78">
        <v>2.5344136550630454</v>
      </c>
      <c r="CZ38" s="74">
        <v>499</v>
      </c>
      <c r="DA38" s="74">
        <v>39000</v>
      </c>
      <c r="DB38" s="74"/>
      <c r="DC38" s="74">
        <v>476</v>
      </c>
      <c r="DD38" s="74">
        <v>39000</v>
      </c>
      <c r="DE38" s="74"/>
      <c r="DF38" s="74"/>
      <c r="DG38" s="74">
        <v>4820</v>
      </c>
      <c r="DH38" s="74"/>
      <c r="DI38" s="74"/>
      <c r="DJ38" s="78"/>
      <c r="DK38" s="78"/>
      <c r="DL38" s="80"/>
      <c r="DM38" s="74"/>
    </row>
    <row r="39" spans="1:117" x14ac:dyDescent="0.2">
      <c r="A39" s="73" t="s">
        <v>294</v>
      </c>
      <c r="B39" s="66">
        <v>35</v>
      </c>
      <c r="C39" s="98" t="s">
        <v>2</v>
      </c>
      <c r="D39" s="67">
        <v>777</v>
      </c>
      <c r="E39" s="67" t="s">
        <v>21</v>
      </c>
      <c r="F39" s="74">
        <v>1995</v>
      </c>
      <c r="G39" s="75">
        <v>3</v>
      </c>
      <c r="H39" s="75">
        <v>90</v>
      </c>
      <c r="I39" s="75">
        <v>26</v>
      </c>
      <c r="J39" s="75">
        <v>38</v>
      </c>
      <c r="K39" s="75">
        <v>157</v>
      </c>
      <c r="L39" s="75">
        <v>4</v>
      </c>
      <c r="M39" s="75">
        <v>74</v>
      </c>
      <c r="N39" s="75">
        <v>39</v>
      </c>
      <c r="O39" s="75">
        <v>78</v>
      </c>
      <c r="P39" s="74">
        <f>SUM(L39:O39)</f>
        <v>195</v>
      </c>
      <c r="Q39" s="74">
        <f>P39+K39</f>
        <v>352</v>
      </c>
      <c r="R39" s="74" t="s">
        <v>64</v>
      </c>
      <c r="S39" s="74" t="s">
        <v>84</v>
      </c>
      <c r="T39" s="74">
        <v>2</v>
      </c>
      <c r="U39" s="77">
        <v>373.66</v>
      </c>
      <c r="V39" s="74">
        <v>440</v>
      </c>
      <c r="W39" s="74">
        <v>375</v>
      </c>
      <c r="X39" s="74">
        <v>310</v>
      </c>
      <c r="Y39" s="74">
        <v>10</v>
      </c>
      <c r="Z39" s="78">
        <v>160</v>
      </c>
      <c r="AA39" s="78">
        <v>0.36363636363636365</v>
      </c>
      <c r="AB39" s="74">
        <v>287804</v>
      </c>
      <c r="AC39" s="74">
        <v>286897</v>
      </c>
      <c r="AD39" s="74">
        <v>208652</v>
      </c>
      <c r="AE39" s="74">
        <v>195045</v>
      </c>
      <c r="AF39" s="74">
        <v>56925</v>
      </c>
      <c r="AG39" s="74"/>
      <c r="AH39" s="74">
        <v>29450</v>
      </c>
      <c r="AI39" s="74">
        <v>119327</v>
      </c>
      <c r="AJ39" s="74">
        <v>138120</v>
      </c>
      <c r="AK39" s="79">
        <v>0.48142713238549029</v>
      </c>
      <c r="AL39" s="79">
        <v>0.19841615632090959</v>
      </c>
      <c r="AM39" s="79">
        <v>0.46593139698219221</v>
      </c>
      <c r="AN39" s="79">
        <v>0.72727145979219021</v>
      </c>
      <c r="AO39" s="74">
        <v>169208</v>
      </c>
      <c r="AP39" s="74"/>
      <c r="AQ39" s="78">
        <v>62.78</v>
      </c>
      <c r="AR39" s="78">
        <v>6.2</v>
      </c>
      <c r="AS39" s="78">
        <v>6.2</v>
      </c>
      <c r="AT39" s="78">
        <v>10.125806451612902</v>
      </c>
      <c r="AU39" s="78">
        <v>427.8</v>
      </c>
      <c r="AV39" s="78">
        <v>60.9</v>
      </c>
      <c r="AW39" s="78">
        <v>8.75</v>
      </c>
      <c r="AX39" s="78">
        <v>8.6694950911640944</v>
      </c>
      <c r="AY39" s="79">
        <v>0.14899999999999999</v>
      </c>
      <c r="AZ39" s="78"/>
      <c r="BA39" s="78">
        <v>31.6</v>
      </c>
      <c r="BB39" s="74" t="s">
        <v>165</v>
      </c>
      <c r="BC39" s="79">
        <v>0.75800000000000001</v>
      </c>
      <c r="BD39" s="74"/>
      <c r="BE39" s="74" t="s">
        <v>169</v>
      </c>
      <c r="BF39" s="74"/>
      <c r="BG39" s="78">
        <v>53.23</v>
      </c>
      <c r="BH39" s="78">
        <v>9.24</v>
      </c>
      <c r="BI39" s="78">
        <v>1.6039376291564909</v>
      </c>
      <c r="BJ39" s="79">
        <v>0.28999999999999998</v>
      </c>
      <c r="BK39" s="78">
        <v>46</v>
      </c>
      <c r="BL39" s="78">
        <v>26.6</v>
      </c>
      <c r="BM39" s="79">
        <v>0.12442730247779335</v>
      </c>
      <c r="BN39" s="79">
        <v>5.4347557404093645E-2</v>
      </c>
      <c r="BO39" s="78">
        <v>101.26</v>
      </c>
      <c r="BP39" s="78">
        <v>21.35</v>
      </c>
      <c r="BQ39" s="78">
        <v>4.5015060240963862</v>
      </c>
      <c r="BR39" s="79">
        <v>0.3</v>
      </c>
      <c r="BS39" s="78">
        <v>35</v>
      </c>
      <c r="BT39" s="78">
        <v>27.9</v>
      </c>
      <c r="BU39" s="79">
        <v>0.2366993922393642</v>
      </c>
      <c r="BV39" s="79">
        <v>0.75473291925465835</v>
      </c>
      <c r="BW39" s="78">
        <v>11</v>
      </c>
      <c r="BX39" s="78">
        <v>25.8</v>
      </c>
      <c r="BY39" s="78">
        <v>41</v>
      </c>
      <c r="BZ39" s="74">
        <v>2</v>
      </c>
      <c r="CA39" s="75">
        <v>12</v>
      </c>
      <c r="CB39" s="79">
        <v>1.1175999999999999</v>
      </c>
      <c r="CC39" s="79">
        <v>0.4572</v>
      </c>
      <c r="CD39" s="78">
        <v>7.3</v>
      </c>
      <c r="CE39" s="78">
        <v>3.2</v>
      </c>
      <c r="CF39" s="79">
        <v>0.32600000000000001</v>
      </c>
      <c r="CG39" s="78">
        <v>383.90114007386393</v>
      </c>
      <c r="CH39" s="78">
        <v>670.63347358578778</v>
      </c>
      <c r="CI39" s="80">
        <v>0.26552877432167199</v>
      </c>
      <c r="CJ39" s="74"/>
      <c r="CK39" s="74">
        <v>3050</v>
      </c>
      <c r="CL39" s="74"/>
      <c r="CM39" s="74"/>
      <c r="CN39" s="74">
        <v>1620</v>
      </c>
      <c r="CO39" s="74">
        <v>1620</v>
      </c>
      <c r="CP39" s="74">
        <v>1940</v>
      </c>
      <c r="CQ39" s="74">
        <v>1940</v>
      </c>
      <c r="CR39" s="74"/>
      <c r="CS39" s="74">
        <v>140</v>
      </c>
      <c r="CT39" s="74">
        <v>330</v>
      </c>
      <c r="CU39" s="74">
        <v>0.87</v>
      </c>
      <c r="CV39" s="74"/>
      <c r="CW39" s="74"/>
      <c r="CX39" s="78"/>
      <c r="CY39" s="78">
        <v>2.5455017471546744</v>
      </c>
      <c r="CZ39" s="74">
        <v>499</v>
      </c>
      <c r="DA39" s="74">
        <v>39000</v>
      </c>
      <c r="DB39" s="74"/>
      <c r="DC39" s="74">
        <v>476</v>
      </c>
      <c r="DD39" s="74">
        <v>39000</v>
      </c>
      <c r="DE39" s="74"/>
      <c r="DF39" s="74"/>
      <c r="DG39" s="74">
        <v>7380</v>
      </c>
      <c r="DH39" s="74"/>
      <c r="DI39" s="74"/>
      <c r="DJ39" s="78"/>
      <c r="DK39" s="78"/>
      <c r="DL39" s="80"/>
      <c r="DM39" s="74"/>
    </row>
    <row r="40" spans="1:117" x14ac:dyDescent="0.2">
      <c r="A40" s="73" t="s">
        <v>295</v>
      </c>
      <c r="B40" s="66">
        <v>36</v>
      </c>
      <c r="C40" s="98" t="s">
        <v>2</v>
      </c>
      <c r="D40" s="67">
        <v>777</v>
      </c>
      <c r="E40" s="67" t="s">
        <v>22</v>
      </c>
      <c r="F40" s="74">
        <v>2000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4">
        <f>SUM(L40:O40)</f>
        <v>0</v>
      </c>
      <c r="Q40" s="74">
        <f>P40+K40</f>
        <v>0</v>
      </c>
      <c r="R40" s="74" t="s">
        <v>64</v>
      </c>
      <c r="S40" s="74" t="s">
        <v>84</v>
      </c>
      <c r="T40" s="74">
        <v>2</v>
      </c>
      <c r="U40" s="77">
        <v>413.8</v>
      </c>
      <c r="V40" s="74">
        <v>440</v>
      </c>
      <c r="W40" s="74">
        <v>375</v>
      </c>
      <c r="X40" s="74">
        <v>298</v>
      </c>
      <c r="Y40" s="74">
        <v>10</v>
      </c>
      <c r="Z40" s="78">
        <v>160</v>
      </c>
      <c r="AA40" s="78">
        <v>0.36363636363636365</v>
      </c>
      <c r="AB40" s="74"/>
      <c r="AC40" s="74">
        <v>299320</v>
      </c>
      <c r="AD40" s="74"/>
      <c r="AE40" s="74"/>
      <c r="AF40" s="74"/>
      <c r="AG40" s="74"/>
      <c r="AH40" s="74"/>
      <c r="AI40" s="74"/>
      <c r="AJ40" s="74"/>
      <c r="AK40" s="79"/>
      <c r="AL40" s="79"/>
      <c r="AM40" s="79"/>
      <c r="AN40" s="79"/>
      <c r="AO40" s="74">
        <v>174735</v>
      </c>
      <c r="AP40" s="74"/>
      <c r="AQ40" s="78">
        <v>62.78</v>
      </c>
      <c r="AR40" s="78">
        <v>6.2</v>
      </c>
      <c r="AS40" s="78">
        <v>6.2</v>
      </c>
      <c r="AT40" s="78">
        <v>10.125806451612902</v>
      </c>
      <c r="AU40" s="78">
        <v>427.8</v>
      </c>
      <c r="AV40" s="78">
        <v>60.9</v>
      </c>
      <c r="AW40" s="78">
        <v>8.75</v>
      </c>
      <c r="AX40" s="78">
        <v>8.6694950911640944</v>
      </c>
      <c r="AY40" s="79">
        <v>0.14899999999999999</v>
      </c>
      <c r="AZ40" s="78"/>
      <c r="BA40" s="78">
        <v>31.6</v>
      </c>
      <c r="BB40" s="74" t="s">
        <v>165</v>
      </c>
      <c r="BC40" s="79">
        <v>1.758</v>
      </c>
      <c r="BD40" s="74"/>
      <c r="BE40" s="74" t="s">
        <v>169</v>
      </c>
      <c r="BF40" s="74"/>
      <c r="BG40" s="78">
        <v>53.23</v>
      </c>
      <c r="BH40" s="78">
        <v>9.24</v>
      </c>
      <c r="BI40" s="78">
        <v>1.6039376291564909</v>
      </c>
      <c r="BJ40" s="79">
        <v>0.28999999999999998</v>
      </c>
      <c r="BK40" s="78">
        <v>46</v>
      </c>
      <c r="BL40" s="78">
        <v>26.6</v>
      </c>
      <c r="BM40" s="79">
        <v>0.12442730247779335</v>
      </c>
      <c r="BN40" s="79">
        <v>5.4347557404093645E-2</v>
      </c>
      <c r="BO40" s="78">
        <v>101.26</v>
      </c>
      <c r="BP40" s="78">
        <v>21.35</v>
      </c>
      <c r="BQ40" s="78">
        <v>4.5015060240963862</v>
      </c>
      <c r="BR40" s="79">
        <v>0.3</v>
      </c>
      <c r="BS40" s="78">
        <v>35</v>
      </c>
      <c r="BT40" s="78">
        <v>27.9</v>
      </c>
      <c r="BU40" s="79">
        <v>0.2366993922393642</v>
      </c>
      <c r="BV40" s="79">
        <v>0.75473291925465835</v>
      </c>
      <c r="BW40" s="78">
        <v>11</v>
      </c>
      <c r="BX40" s="78">
        <v>25.8</v>
      </c>
      <c r="BY40" s="78">
        <v>41</v>
      </c>
      <c r="BZ40" s="74">
        <v>2</v>
      </c>
      <c r="CA40" s="75">
        <v>12</v>
      </c>
      <c r="CB40" s="79">
        <v>1.1175999999999999</v>
      </c>
      <c r="CC40" s="79">
        <v>0.4572</v>
      </c>
      <c r="CD40" s="78">
        <v>7.3</v>
      </c>
      <c r="CE40" s="78">
        <v>3.2</v>
      </c>
      <c r="CF40" s="79">
        <v>0.32600000000000001</v>
      </c>
      <c r="CG40" s="78">
        <v>361.6723054615756</v>
      </c>
      <c r="CH40" s="78">
        <v>699.6727442730247</v>
      </c>
      <c r="CI40" s="80">
        <v>0.28184850663202204</v>
      </c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8"/>
      <c r="CY40" s="78"/>
      <c r="CZ40" s="74"/>
      <c r="DA40" s="74"/>
      <c r="DB40" s="74"/>
      <c r="DC40" s="74"/>
      <c r="DD40" s="74"/>
      <c r="DE40" s="74"/>
      <c r="DF40" s="74"/>
      <c r="DG40" s="74">
        <v>7455</v>
      </c>
      <c r="DH40" s="74"/>
      <c r="DI40" s="74"/>
      <c r="DJ40" s="78"/>
      <c r="DK40" s="78"/>
      <c r="DL40" s="80"/>
      <c r="DM40" s="74"/>
    </row>
    <row r="41" spans="1:117" x14ac:dyDescent="0.2">
      <c r="A41" s="73" t="s">
        <v>296</v>
      </c>
      <c r="B41" s="66">
        <v>37</v>
      </c>
      <c r="C41" s="98" t="s">
        <v>2</v>
      </c>
      <c r="D41" s="67">
        <v>777</v>
      </c>
      <c r="E41" s="67" t="s">
        <v>23</v>
      </c>
      <c r="F41" s="74">
        <v>2000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4">
        <f>SUM(L41:O41)</f>
        <v>0</v>
      </c>
      <c r="Q41" s="74">
        <f>P41+K41</f>
        <v>0</v>
      </c>
      <c r="R41" s="74" t="s">
        <v>64</v>
      </c>
      <c r="S41" s="74" t="s">
        <v>84</v>
      </c>
      <c r="T41" s="74">
        <v>2</v>
      </c>
      <c r="U41" s="85">
        <v>436</v>
      </c>
      <c r="V41" s="74">
        <v>440</v>
      </c>
      <c r="W41" s="74">
        <v>375</v>
      </c>
      <c r="X41" s="74">
        <v>298</v>
      </c>
      <c r="Y41" s="74">
        <v>10</v>
      </c>
      <c r="Z41" s="78">
        <v>160</v>
      </c>
      <c r="AA41" s="78">
        <v>0.36363636363636365</v>
      </c>
      <c r="AB41" s="74"/>
      <c r="AC41" s="74">
        <v>312925</v>
      </c>
      <c r="AD41" s="74"/>
      <c r="AE41" s="74"/>
      <c r="AF41" s="74"/>
      <c r="AG41" s="74"/>
      <c r="AH41" s="74"/>
      <c r="AI41" s="74"/>
      <c r="AJ41" s="74"/>
      <c r="AK41" s="79"/>
      <c r="AL41" s="79"/>
      <c r="AM41" s="79"/>
      <c r="AN41" s="79"/>
      <c r="AO41" s="74">
        <v>174735</v>
      </c>
      <c r="AP41" s="74"/>
      <c r="AQ41" s="78">
        <v>62.78</v>
      </c>
      <c r="AR41" s="78">
        <v>6.2</v>
      </c>
      <c r="AS41" s="78">
        <v>6.2</v>
      </c>
      <c r="AT41" s="78">
        <v>10.125806451612902</v>
      </c>
      <c r="AU41" s="78">
        <v>427.8</v>
      </c>
      <c r="AV41" s="78">
        <v>60.9</v>
      </c>
      <c r="AW41" s="78">
        <v>8.75</v>
      </c>
      <c r="AX41" s="78">
        <v>8.6694950911640944</v>
      </c>
      <c r="AY41" s="79">
        <v>0.14899999999999999</v>
      </c>
      <c r="AZ41" s="78"/>
      <c r="BA41" s="78">
        <v>31.6</v>
      </c>
      <c r="BB41" s="74" t="s">
        <v>165</v>
      </c>
      <c r="BC41" s="79">
        <v>2.758</v>
      </c>
      <c r="BD41" s="74"/>
      <c r="BE41" s="74" t="s">
        <v>169</v>
      </c>
      <c r="BF41" s="74"/>
      <c r="BG41" s="78">
        <v>53.23</v>
      </c>
      <c r="BH41" s="78">
        <v>9.24</v>
      </c>
      <c r="BI41" s="78">
        <v>1.6039376291564909</v>
      </c>
      <c r="BJ41" s="79">
        <v>0.28999999999999998</v>
      </c>
      <c r="BK41" s="78">
        <v>46</v>
      </c>
      <c r="BL41" s="78">
        <v>26.6</v>
      </c>
      <c r="BM41" s="79">
        <v>0.12442730247779335</v>
      </c>
      <c r="BN41" s="79">
        <v>5.4347557404093645E-2</v>
      </c>
      <c r="BO41" s="78">
        <v>101.26</v>
      </c>
      <c r="BP41" s="78">
        <v>21.35</v>
      </c>
      <c r="BQ41" s="78">
        <v>4.5015060240963862</v>
      </c>
      <c r="BR41" s="79">
        <v>0.3</v>
      </c>
      <c r="BS41" s="78">
        <v>35</v>
      </c>
      <c r="BT41" s="78">
        <v>27.9</v>
      </c>
      <c r="BU41" s="79">
        <v>0.2366993922393642</v>
      </c>
      <c r="BV41" s="79">
        <v>0.75473291925465835</v>
      </c>
      <c r="BW41" s="78">
        <v>11</v>
      </c>
      <c r="BX41" s="78">
        <v>25.8</v>
      </c>
      <c r="BY41" s="78">
        <v>41</v>
      </c>
      <c r="BZ41" s="74">
        <v>2</v>
      </c>
      <c r="CA41" s="75">
        <v>12</v>
      </c>
      <c r="CB41" s="79">
        <v>1.1175999999999999</v>
      </c>
      <c r="CC41" s="79">
        <v>0.4572</v>
      </c>
      <c r="CD41" s="78">
        <v>7.3</v>
      </c>
      <c r="CE41" s="78">
        <v>3.2</v>
      </c>
      <c r="CF41" s="79">
        <v>0.32600000000000001</v>
      </c>
      <c r="CG41" s="78">
        <v>358.85894495412845</v>
      </c>
      <c r="CH41" s="78">
        <v>731.47498831229541</v>
      </c>
      <c r="CI41" s="80">
        <v>0.28405812539390873</v>
      </c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8"/>
      <c r="CY41" s="78"/>
      <c r="CZ41" s="74"/>
      <c r="DA41" s="74"/>
      <c r="DB41" s="74"/>
      <c r="DC41" s="74"/>
      <c r="DD41" s="74"/>
      <c r="DE41" s="74"/>
      <c r="DF41" s="74"/>
      <c r="DG41" s="74">
        <v>7970</v>
      </c>
      <c r="DH41" s="74"/>
      <c r="DI41" s="74"/>
      <c r="DJ41" s="78"/>
      <c r="DK41" s="78"/>
      <c r="DL41" s="80"/>
      <c r="DM41" s="74"/>
    </row>
    <row r="42" spans="1:117" x14ac:dyDescent="0.2">
      <c r="A42" s="73" t="s">
        <v>297</v>
      </c>
      <c r="B42" s="66">
        <v>38</v>
      </c>
      <c r="C42" s="98" t="s">
        <v>2</v>
      </c>
      <c r="D42" s="67">
        <v>777</v>
      </c>
      <c r="E42" s="67">
        <v>300</v>
      </c>
      <c r="F42" s="74">
        <v>1998</v>
      </c>
      <c r="G42" s="75">
        <v>0</v>
      </c>
      <c r="H42" s="75">
        <v>11</v>
      </c>
      <c r="I42" s="75">
        <v>0</v>
      </c>
      <c r="J42" s="75">
        <v>0</v>
      </c>
      <c r="K42" s="75">
        <v>11</v>
      </c>
      <c r="L42" s="75">
        <v>0</v>
      </c>
      <c r="M42" s="75">
        <v>37</v>
      </c>
      <c r="N42" s="75">
        <v>0</v>
      </c>
      <c r="O42" s="75">
        <v>0</v>
      </c>
      <c r="P42" s="74">
        <f>SUM(L42:O42)</f>
        <v>37</v>
      </c>
      <c r="Q42" s="74">
        <f>P42+K42</f>
        <v>48</v>
      </c>
      <c r="R42" s="74" t="s">
        <v>63</v>
      </c>
      <c r="S42" s="74" t="s">
        <v>100</v>
      </c>
      <c r="T42" s="74">
        <v>2</v>
      </c>
      <c r="U42" s="77">
        <v>423</v>
      </c>
      <c r="V42" s="74">
        <v>550</v>
      </c>
      <c r="W42" s="74">
        <v>479</v>
      </c>
      <c r="X42" s="74">
        <v>394</v>
      </c>
      <c r="Y42" s="74">
        <v>10</v>
      </c>
      <c r="Z42" s="78">
        <v>200.5</v>
      </c>
      <c r="AA42" s="78">
        <v>0.36454545454545456</v>
      </c>
      <c r="AB42" s="74">
        <v>299600</v>
      </c>
      <c r="AC42" s="74">
        <v>299370</v>
      </c>
      <c r="AD42" s="74">
        <v>237685</v>
      </c>
      <c r="AE42" s="74">
        <v>224530</v>
      </c>
      <c r="AF42" s="74">
        <v>68570</v>
      </c>
      <c r="AG42" s="74"/>
      <c r="AH42" s="74"/>
      <c r="AI42" s="74"/>
      <c r="AJ42" s="74">
        <v>155960</v>
      </c>
      <c r="AK42" s="79">
        <v>0.52096068410328356</v>
      </c>
      <c r="AL42" s="79">
        <v>0.2290476667668771</v>
      </c>
      <c r="AM42" s="79">
        <v>0.45169622874703552</v>
      </c>
      <c r="AN42" s="79">
        <v>0.79395062965561014</v>
      </c>
      <c r="AO42" s="74">
        <v>171170</v>
      </c>
      <c r="AP42" s="74"/>
      <c r="AQ42" s="78">
        <v>72.88</v>
      </c>
      <c r="AR42" s="78">
        <v>6.2</v>
      </c>
      <c r="AS42" s="78">
        <v>6.2</v>
      </c>
      <c r="AT42" s="78">
        <v>11.754838709677419</v>
      </c>
      <c r="AU42" s="78">
        <v>427.8</v>
      </c>
      <c r="AV42" s="78">
        <v>60.9</v>
      </c>
      <c r="AW42" s="78">
        <v>8.75</v>
      </c>
      <c r="AX42" s="78">
        <v>8.6694950911640944</v>
      </c>
      <c r="AY42" s="79">
        <v>0.14899999999999999</v>
      </c>
      <c r="AZ42" s="78"/>
      <c r="BA42" s="78">
        <v>31.6</v>
      </c>
      <c r="BB42" s="74" t="s">
        <v>165</v>
      </c>
      <c r="BC42" s="79">
        <v>2.758</v>
      </c>
      <c r="BD42" s="74"/>
      <c r="BE42" s="74" t="s">
        <v>169</v>
      </c>
      <c r="BF42" s="74"/>
      <c r="BG42" s="78">
        <v>53.23</v>
      </c>
      <c r="BH42" s="78">
        <v>9.24</v>
      </c>
      <c r="BI42" s="78">
        <v>1.6039376291564909</v>
      </c>
      <c r="BJ42" s="79">
        <v>0.28999999999999998</v>
      </c>
      <c r="BK42" s="78">
        <v>46</v>
      </c>
      <c r="BL42" s="78">
        <v>31.65</v>
      </c>
      <c r="BM42" s="79">
        <v>0.12442730247779335</v>
      </c>
      <c r="BN42" s="79">
        <v>6.4665420745848273E-2</v>
      </c>
      <c r="BO42" s="78">
        <v>101.26</v>
      </c>
      <c r="BP42" s="78">
        <v>21.35</v>
      </c>
      <c r="BQ42" s="78">
        <v>4.5015060240963862</v>
      </c>
      <c r="BR42" s="79">
        <v>0.3</v>
      </c>
      <c r="BS42" s="78">
        <v>35</v>
      </c>
      <c r="BT42" s="78">
        <v>32.950000000000003</v>
      </c>
      <c r="BU42" s="79">
        <v>0.2366993922393642</v>
      </c>
      <c r="BV42" s="79">
        <v>0.89134228277566285</v>
      </c>
      <c r="BW42" s="78">
        <v>11</v>
      </c>
      <c r="BX42" s="78">
        <v>25.8</v>
      </c>
      <c r="BY42" s="78">
        <v>41</v>
      </c>
      <c r="BZ42" s="74">
        <v>2</v>
      </c>
      <c r="CA42" s="75">
        <v>12</v>
      </c>
      <c r="CB42" s="79">
        <v>1.1175999999999999</v>
      </c>
      <c r="CC42" s="79">
        <v>0.4572</v>
      </c>
      <c r="CD42" s="78">
        <v>7.3</v>
      </c>
      <c r="CE42" s="78">
        <v>3.2</v>
      </c>
      <c r="CF42" s="79">
        <v>0.32600000000000001</v>
      </c>
      <c r="CG42" s="78">
        <v>353.86524822695037</v>
      </c>
      <c r="CH42" s="78">
        <v>699.78962131837307</v>
      </c>
      <c r="CI42" s="80">
        <v>0.28806671379928428</v>
      </c>
      <c r="CJ42" s="74"/>
      <c r="CK42" s="74">
        <v>3540</v>
      </c>
      <c r="CL42" s="74"/>
      <c r="CM42" s="74"/>
      <c r="CN42" s="74">
        <v>1860</v>
      </c>
      <c r="CO42" s="74">
        <v>1860</v>
      </c>
      <c r="CP42" s="74"/>
      <c r="CQ42" s="74"/>
      <c r="CR42" s="74"/>
      <c r="CS42" s="74"/>
      <c r="CT42" s="74">
        <v>330</v>
      </c>
      <c r="CU42" s="74">
        <v>0.87</v>
      </c>
      <c r="CV42" s="74"/>
      <c r="CW42" s="74"/>
      <c r="CX42" s="78"/>
      <c r="CY42" s="78"/>
      <c r="CZ42" s="74"/>
      <c r="DA42" s="74"/>
      <c r="DB42" s="74"/>
      <c r="DC42" s="74"/>
      <c r="DD42" s="74"/>
      <c r="DE42" s="74"/>
      <c r="DF42" s="74"/>
      <c r="DG42" s="74">
        <v>5604</v>
      </c>
      <c r="DH42" s="74"/>
      <c r="DI42" s="74"/>
      <c r="DJ42" s="78"/>
      <c r="DK42" s="78"/>
      <c r="DL42" s="80"/>
      <c r="DM42" s="74"/>
    </row>
    <row r="43" spans="1:117" x14ac:dyDescent="0.2">
      <c r="A43" s="73" t="s">
        <v>24</v>
      </c>
      <c r="B43" s="66">
        <v>39</v>
      </c>
      <c r="C43" s="98" t="s">
        <v>3</v>
      </c>
      <c r="D43" s="67" t="s">
        <v>237</v>
      </c>
      <c r="E43" s="67">
        <v>63</v>
      </c>
      <c r="F43" s="74">
        <v>1959</v>
      </c>
      <c r="G43" s="75" t="s">
        <v>55</v>
      </c>
      <c r="H43" s="75" t="s">
        <v>55</v>
      </c>
      <c r="I43" s="75" t="s">
        <v>55</v>
      </c>
      <c r="J43" s="75" t="s">
        <v>55</v>
      </c>
      <c r="K43" s="75" t="s">
        <v>55</v>
      </c>
      <c r="L43" s="75" t="s">
        <v>55</v>
      </c>
      <c r="M43" s="75" t="s">
        <v>55</v>
      </c>
      <c r="N43" s="75" t="s">
        <v>55</v>
      </c>
      <c r="O43" s="75" t="s">
        <v>55</v>
      </c>
      <c r="P43" s="74" t="s">
        <v>55</v>
      </c>
      <c r="Q43" s="74" t="s">
        <v>55</v>
      </c>
      <c r="R43" s="74" t="s">
        <v>66</v>
      </c>
      <c r="S43" s="74" t="s">
        <v>101</v>
      </c>
      <c r="T43" s="74">
        <v>4</v>
      </c>
      <c r="U43" s="74">
        <v>80.099999999999994</v>
      </c>
      <c r="V43" s="74">
        <v>259</v>
      </c>
      <c r="W43" s="74">
        <v>189</v>
      </c>
      <c r="X43" s="74" t="s">
        <v>52</v>
      </c>
      <c r="Y43" s="74">
        <v>5</v>
      </c>
      <c r="Z43" s="74">
        <v>70.8</v>
      </c>
      <c r="AA43" s="78">
        <v>0.27335907335907333</v>
      </c>
      <c r="AB43" s="74">
        <v>160120</v>
      </c>
      <c r="AC43" s="74">
        <v>158760</v>
      </c>
      <c r="AD43" s="74">
        <v>111130</v>
      </c>
      <c r="AE43" s="74">
        <v>100458</v>
      </c>
      <c r="AF43" s="74">
        <v>30719</v>
      </c>
      <c r="AG43" s="74">
        <v>15516.2</v>
      </c>
      <c r="AH43" s="74">
        <v>17955</v>
      </c>
      <c r="AI43" s="74">
        <v>71066</v>
      </c>
      <c r="AJ43" s="74">
        <v>69739</v>
      </c>
      <c r="AK43" s="79">
        <v>0.43927311665406904</v>
      </c>
      <c r="AL43" s="79">
        <v>0.19349332325522803</v>
      </c>
      <c r="AM43" s="79">
        <v>0.45720578231292519</v>
      </c>
      <c r="AN43" s="79">
        <v>0.69998740236835477</v>
      </c>
      <c r="AO43" s="74">
        <v>91881</v>
      </c>
      <c r="AP43" s="74"/>
      <c r="AQ43" s="78">
        <v>55.7</v>
      </c>
      <c r="AR43" s="78">
        <v>3.8</v>
      </c>
      <c r="AS43" s="78">
        <v>3.8</v>
      </c>
      <c r="AT43" s="78">
        <v>14.657894736842106</v>
      </c>
      <c r="AU43" s="78">
        <v>271.89999999999998</v>
      </c>
      <c r="AV43" s="78">
        <v>45.23</v>
      </c>
      <c r="AW43" s="78">
        <v>7.1</v>
      </c>
      <c r="AX43" s="78">
        <v>7.5239165134240524</v>
      </c>
      <c r="AY43" s="74">
        <v>0.18099999999999999</v>
      </c>
      <c r="AZ43" s="78">
        <v>11</v>
      </c>
      <c r="BA43" s="78">
        <v>30</v>
      </c>
      <c r="BB43" s="74" t="s">
        <v>162</v>
      </c>
      <c r="BC43" s="79">
        <v>0.73</v>
      </c>
      <c r="BD43" s="74"/>
      <c r="BE43" s="74" t="s">
        <v>170</v>
      </c>
      <c r="BF43" s="74"/>
      <c r="BG43" s="78">
        <v>23.6</v>
      </c>
      <c r="BH43" s="78">
        <v>6.4</v>
      </c>
      <c r="BI43" s="78">
        <v>1.7355932203389832</v>
      </c>
      <c r="BJ43" s="79">
        <v>0.33300000000000002</v>
      </c>
      <c r="BK43" s="78">
        <v>35</v>
      </c>
      <c r="BL43" s="78">
        <v>25.7</v>
      </c>
      <c r="BM43" s="79">
        <v>8.6796616403089388E-2</v>
      </c>
      <c r="BN43" s="79">
        <v>4.9318440007945989E-2</v>
      </c>
      <c r="BO43" s="78">
        <v>51.1</v>
      </c>
      <c r="BP43" s="78">
        <v>14.48</v>
      </c>
      <c r="BQ43" s="78">
        <v>4.1031389432485321</v>
      </c>
      <c r="BR43" s="74">
        <v>0.34100000000000003</v>
      </c>
      <c r="BS43" s="78">
        <v>35</v>
      </c>
      <c r="BT43" s="78">
        <v>24.95</v>
      </c>
      <c r="BU43" s="79">
        <v>0.18793674144906217</v>
      </c>
      <c r="BV43" s="79">
        <v>0.66042559143015511</v>
      </c>
      <c r="BW43" s="74"/>
      <c r="BX43" s="78">
        <v>23.6</v>
      </c>
      <c r="BY43" s="78">
        <v>32.6</v>
      </c>
      <c r="BZ43" s="74">
        <v>2</v>
      </c>
      <c r="CA43" s="74">
        <v>8</v>
      </c>
      <c r="CB43" s="74"/>
      <c r="CC43" s="74"/>
      <c r="CD43" s="78">
        <v>6</v>
      </c>
      <c r="CE43" s="78">
        <v>1.6</v>
      </c>
      <c r="CF43" s="78"/>
      <c r="CG43" s="78">
        <v>469.70414201183434</v>
      </c>
      <c r="CH43" s="78">
        <v>583.89113644722329</v>
      </c>
      <c r="CI43" s="79">
        <v>0.21702341978056747</v>
      </c>
      <c r="CJ43" s="74">
        <v>3505</v>
      </c>
      <c r="CK43" s="74"/>
      <c r="CL43" s="74"/>
      <c r="CM43" s="74"/>
      <c r="CN43" s="74">
        <v>1801</v>
      </c>
      <c r="CO43" s="74"/>
      <c r="CP43" s="74"/>
      <c r="CQ43" s="74"/>
      <c r="CR43" s="74"/>
      <c r="CS43" s="74"/>
      <c r="CT43" s="74">
        <v>352</v>
      </c>
      <c r="CU43" s="74">
        <v>0.88</v>
      </c>
      <c r="CV43" s="74">
        <v>406</v>
      </c>
      <c r="CW43" s="74">
        <v>0.95</v>
      </c>
      <c r="CX43" s="78"/>
      <c r="CY43" s="78"/>
      <c r="CZ43" s="74"/>
      <c r="DA43" s="74"/>
      <c r="DB43" s="74"/>
      <c r="DC43" s="74"/>
      <c r="DD43" s="74"/>
      <c r="DE43" s="74"/>
      <c r="DF43" s="74"/>
      <c r="DG43" s="74">
        <v>3907</v>
      </c>
      <c r="DH43" s="74"/>
      <c r="DI43" s="74">
        <v>6686</v>
      </c>
      <c r="DJ43" s="78"/>
      <c r="DK43" s="78"/>
      <c r="DL43" s="80">
        <v>9.6240230870381874E-2</v>
      </c>
      <c r="DM43" s="74">
        <v>738423</v>
      </c>
    </row>
    <row r="44" spans="1:117" x14ac:dyDescent="0.2">
      <c r="A44" s="73" t="s">
        <v>25</v>
      </c>
      <c r="B44" s="66">
        <v>40</v>
      </c>
      <c r="C44" s="98" t="s">
        <v>3</v>
      </c>
      <c r="D44" s="67" t="s">
        <v>237</v>
      </c>
      <c r="E44" s="67">
        <v>73</v>
      </c>
      <c r="F44" s="74">
        <v>1980</v>
      </c>
      <c r="G44" s="75">
        <v>11</v>
      </c>
      <c r="H44" s="75">
        <v>0</v>
      </c>
      <c r="I44" s="75">
        <v>7</v>
      </c>
      <c r="J44" s="75">
        <v>235</v>
      </c>
      <c r="K44" s="75">
        <v>253</v>
      </c>
      <c r="L44" s="75">
        <v>0</v>
      </c>
      <c r="M44" s="75">
        <v>0</v>
      </c>
      <c r="N44" s="75">
        <v>0</v>
      </c>
      <c r="O44" s="75">
        <v>0</v>
      </c>
      <c r="P44" s="74">
        <f>SUM(L44:O44)</f>
        <v>0</v>
      </c>
      <c r="Q44" s="74">
        <f>P44+K44</f>
        <v>253</v>
      </c>
      <c r="R44" s="74" t="s">
        <v>61</v>
      </c>
      <c r="S44" s="74" t="s">
        <v>102</v>
      </c>
      <c r="T44" s="74">
        <v>4</v>
      </c>
      <c r="U44" s="74">
        <v>98</v>
      </c>
      <c r="V44" s="74">
        <v>259</v>
      </c>
      <c r="W44" s="74">
        <v>189</v>
      </c>
      <c r="X44" s="74" t="s">
        <v>52</v>
      </c>
      <c r="Y44" s="74">
        <v>5</v>
      </c>
      <c r="Z44" s="74">
        <v>70.8</v>
      </c>
      <c r="AA44" s="78">
        <v>0.27335907335907333</v>
      </c>
      <c r="AB44" s="74">
        <v>162000</v>
      </c>
      <c r="AC44" s="74">
        <v>161000</v>
      </c>
      <c r="AD44" s="74">
        <v>117000</v>
      </c>
      <c r="AE44" s="74">
        <v>104800</v>
      </c>
      <c r="AF44" s="74">
        <v>29257</v>
      </c>
      <c r="AG44" s="74">
        <v>11988</v>
      </c>
      <c r="AH44" s="74">
        <v>17955</v>
      </c>
      <c r="AI44" s="74">
        <v>67545</v>
      </c>
      <c r="AJ44" s="74">
        <v>75500</v>
      </c>
      <c r="AK44" s="79">
        <v>0.46894409937888198</v>
      </c>
      <c r="AL44" s="79">
        <v>0.18172049689440994</v>
      </c>
      <c r="AM44" s="79">
        <v>0.45088881987577645</v>
      </c>
      <c r="AN44" s="79">
        <v>0.72670807453416153</v>
      </c>
      <c r="AO44" s="74">
        <v>91890</v>
      </c>
      <c r="AP44" s="74"/>
      <c r="AQ44" s="78">
        <v>55.7</v>
      </c>
      <c r="AR44" s="78">
        <v>3.8</v>
      </c>
      <c r="AS44" s="78">
        <v>3.8</v>
      </c>
      <c r="AT44" s="78">
        <v>14.657894736842106</v>
      </c>
      <c r="AU44" s="78">
        <v>271.89999999999998</v>
      </c>
      <c r="AV44" s="78">
        <v>45.23</v>
      </c>
      <c r="AW44" s="78">
        <v>7.1</v>
      </c>
      <c r="AX44" s="78">
        <v>7.5239165134240524</v>
      </c>
      <c r="AY44" s="74">
        <v>0.18099999999999999</v>
      </c>
      <c r="AZ44" s="78">
        <v>11</v>
      </c>
      <c r="BA44" s="78">
        <v>30</v>
      </c>
      <c r="BB44" s="74" t="s">
        <v>162</v>
      </c>
      <c r="BC44" s="79">
        <v>0.73</v>
      </c>
      <c r="BD44" s="74"/>
      <c r="BE44" s="74" t="s">
        <v>170</v>
      </c>
      <c r="BF44" s="74"/>
      <c r="BG44" s="78">
        <v>23.6</v>
      </c>
      <c r="BH44" s="78">
        <v>6.4</v>
      </c>
      <c r="BI44" s="78">
        <v>1.7355932203389832</v>
      </c>
      <c r="BJ44" s="79">
        <v>0.33300000000000002</v>
      </c>
      <c r="BK44" s="78">
        <v>35</v>
      </c>
      <c r="BL44" s="78">
        <v>25.7</v>
      </c>
      <c r="BM44" s="79">
        <v>8.6796616403089388E-2</v>
      </c>
      <c r="BN44" s="79">
        <v>4.9318440007945989E-2</v>
      </c>
      <c r="BO44" s="78">
        <v>51.1</v>
      </c>
      <c r="BP44" s="78">
        <v>14.48</v>
      </c>
      <c r="BQ44" s="78">
        <v>4.1031389432485321</v>
      </c>
      <c r="BR44" s="74">
        <v>0.34100000000000003</v>
      </c>
      <c r="BS44" s="78">
        <v>35</v>
      </c>
      <c r="BT44" s="78">
        <v>24.95</v>
      </c>
      <c r="BU44" s="79">
        <v>0.18793674144906217</v>
      </c>
      <c r="BV44" s="79">
        <v>0.66042559143015511</v>
      </c>
      <c r="BW44" s="74"/>
      <c r="BX44" s="78">
        <v>23.6</v>
      </c>
      <c r="BY44" s="78">
        <v>32.6</v>
      </c>
      <c r="BZ44" s="74">
        <v>2</v>
      </c>
      <c r="CA44" s="74">
        <v>8</v>
      </c>
      <c r="CB44" s="74"/>
      <c r="CC44" s="74"/>
      <c r="CD44" s="78">
        <v>4.7</v>
      </c>
      <c r="CE44" s="78">
        <v>2</v>
      </c>
      <c r="CF44" s="78"/>
      <c r="CG44" s="78">
        <v>410.71428571428572</v>
      </c>
      <c r="CH44" s="78">
        <v>592.12945936005895</v>
      </c>
      <c r="CI44" s="79">
        <v>0.24819394584053539</v>
      </c>
      <c r="CJ44" s="74">
        <v>3048</v>
      </c>
      <c r="CK44" s="74">
        <v>3139</v>
      </c>
      <c r="CL44" s="74">
        <v>3962</v>
      </c>
      <c r="CM44" s="74">
        <v>4023</v>
      </c>
      <c r="CN44" s="74">
        <v>1981</v>
      </c>
      <c r="CO44" s="74">
        <v>1981</v>
      </c>
      <c r="CP44" s="74">
        <v>2286</v>
      </c>
      <c r="CQ44" s="74">
        <v>2286</v>
      </c>
      <c r="CR44" s="74"/>
      <c r="CS44" s="74"/>
      <c r="CT44" s="74">
        <v>352</v>
      </c>
      <c r="CU44" s="74">
        <v>0.88</v>
      </c>
      <c r="CV44" s="74">
        <v>406</v>
      </c>
      <c r="CW44" s="74">
        <v>0.95</v>
      </c>
      <c r="CX44" s="74"/>
      <c r="CY44" s="74"/>
      <c r="CZ44" s="74">
        <v>479</v>
      </c>
      <c r="DA44" s="74">
        <v>35000</v>
      </c>
      <c r="DB44" s="74">
        <v>4881</v>
      </c>
      <c r="DC44" s="74"/>
      <c r="DD44" s="74"/>
      <c r="DE44" s="74"/>
      <c r="DF44" s="74">
        <v>4190</v>
      </c>
      <c r="DG44" s="74"/>
      <c r="DH44" s="74"/>
      <c r="DI44" s="74"/>
      <c r="DJ44" s="74"/>
      <c r="DK44" s="74"/>
      <c r="DL44" s="80"/>
      <c r="DM44" s="74"/>
    </row>
    <row r="45" spans="1:117" x14ac:dyDescent="0.2">
      <c r="A45" s="73" t="s">
        <v>298</v>
      </c>
      <c r="B45" s="66">
        <v>41</v>
      </c>
      <c r="C45" s="98" t="s">
        <v>3</v>
      </c>
      <c r="D45" s="67" t="s">
        <v>247</v>
      </c>
      <c r="E45" s="67">
        <v>10</v>
      </c>
      <c r="F45" s="74">
        <v>1965</v>
      </c>
      <c r="G45" s="75">
        <v>0</v>
      </c>
      <c r="H45" s="75">
        <v>0</v>
      </c>
      <c r="I45" s="75">
        <v>2</v>
      </c>
      <c r="J45" s="75">
        <v>92</v>
      </c>
      <c r="K45" s="75">
        <v>94</v>
      </c>
      <c r="L45" s="75">
        <v>0</v>
      </c>
      <c r="M45" s="75">
        <v>0</v>
      </c>
      <c r="N45" s="75">
        <v>0</v>
      </c>
      <c r="O45" s="75">
        <v>0</v>
      </c>
      <c r="P45" s="74">
        <f>SUM(L45:O45)</f>
        <v>0</v>
      </c>
      <c r="Q45" s="74">
        <f>P45+K45</f>
        <v>94</v>
      </c>
      <c r="R45" s="74" t="s">
        <v>66</v>
      </c>
      <c r="S45" s="74" t="s">
        <v>103</v>
      </c>
      <c r="T45" s="74">
        <v>2</v>
      </c>
      <c r="U45" s="74">
        <v>54.5</v>
      </c>
      <c r="V45" s="74">
        <v>90</v>
      </c>
      <c r="W45" s="74">
        <v>68</v>
      </c>
      <c r="X45" s="74" t="s">
        <v>52</v>
      </c>
      <c r="Y45" s="74">
        <v>5</v>
      </c>
      <c r="Z45" s="74">
        <v>17</v>
      </c>
      <c r="AA45" s="78">
        <v>0.18888888888888888</v>
      </c>
      <c r="AB45" s="74">
        <v>35605</v>
      </c>
      <c r="AC45" s="74">
        <v>35245</v>
      </c>
      <c r="AD45" s="74">
        <v>33565</v>
      </c>
      <c r="AE45" s="74">
        <v>30120</v>
      </c>
      <c r="AF45" s="74">
        <v>9570</v>
      </c>
      <c r="AG45" s="74">
        <v>3495</v>
      </c>
      <c r="AH45" s="74">
        <v>6460</v>
      </c>
      <c r="AI45" s="74">
        <v>8235</v>
      </c>
      <c r="AJ45" s="74">
        <v>20550</v>
      </c>
      <c r="AK45" s="79">
        <v>0.58306142715278764</v>
      </c>
      <c r="AL45" s="79">
        <v>0.27152787629450986</v>
      </c>
      <c r="AM45" s="79">
        <v>0.31380337636544192</v>
      </c>
      <c r="AN45" s="79">
        <v>0.95233366434955313</v>
      </c>
      <c r="AO45" s="74">
        <v>14000</v>
      </c>
      <c r="AP45" s="74"/>
      <c r="AQ45" s="78">
        <v>27.91</v>
      </c>
      <c r="AR45" s="78">
        <v>3.6</v>
      </c>
      <c r="AS45" s="78">
        <v>3.6</v>
      </c>
      <c r="AT45" s="78">
        <v>7.7527777777777773</v>
      </c>
      <c r="AU45" s="78">
        <v>86.77</v>
      </c>
      <c r="AV45" s="78">
        <v>27.25</v>
      </c>
      <c r="AW45" s="78">
        <v>3.67</v>
      </c>
      <c r="AX45" s="78">
        <v>8.5578252852368326</v>
      </c>
      <c r="AY45" s="74">
        <v>0.19400000000000001</v>
      </c>
      <c r="AZ45" s="78">
        <v>11.65</v>
      </c>
      <c r="BA45" s="78">
        <v>24</v>
      </c>
      <c r="BB45" s="74" t="s">
        <v>162</v>
      </c>
      <c r="BC45" s="79">
        <v>0.67</v>
      </c>
      <c r="BD45" s="74">
        <v>19.579999999999998</v>
      </c>
      <c r="BE45" s="74" t="s">
        <v>173</v>
      </c>
      <c r="BF45" s="74" t="s">
        <v>52</v>
      </c>
      <c r="BG45" s="78">
        <v>14.96</v>
      </c>
      <c r="BH45" s="78">
        <v>3.9</v>
      </c>
      <c r="BI45" s="78">
        <v>1.016711229946524</v>
      </c>
      <c r="BJ45" s="79">
        <v>0.75</v>
      </c>
      <c r="BK45" s="78">
        <v>42</v>
      </c>
      <c r="BL45" s="78">
        <v>11.7</v>
      </c>
      <c r="BM45" s="79">
        <v>0.17240981906188776</v>
      </c>
      <c r="BN45" s="79">
        <v>7.4025500294461893E-2</v>
      </c>
      <c r="BO45" s="78">
        <v>25.6</v>
      </c>
      <c r="BP45" s="78">
        <v>11.23</v>
      </c>
      <c r="BQ45" s="78">
        <v>4.9262851562500005</v>
      </c>
      <c r="BR45" s="74">
        <v>0.318</v>
      </c>
      <c r="BS45" s="78">
        <v>30</v>
      </c>
      <c r="BT45" s="78">
        <v>14.35</v>
      </c>
      <c r="BU45" s="79">
        <v>0.29503284545349778</v>
      </c>
      <c r="BV45" s="79">
        <v>1.1536025428495076</v>
      </c>
      <c r="BW45" s="74">
        <v>5.03</v>
      </c>
      <c r="BX45" s="78">
        <v>13.32</v>
      </c>
      <c r="BY45" s="78"/>
      <c r="BZ45" s="74">
        <v>2</v>
      </c>
      <c r="CA45" s="74">
        <v>4</v>
      </c>
      <c r="CB45" s="74">
        <v>1.024</v>
      </c>
      <c r="CC45" s="74">
        <v>0.35799999999999998</v>
      </c>
      <c r="CD45" s="78">
        <v>5.3</v>
      </c>
      <c r="CE45" s="78">
        <v>1.56</v>
      </c>
      <c r="CF45" s="78" t="s">
        <v>52</v>
      </c>
      <c r="CG45" s="78">
        <v>323.348623853211</v>
      </c>
      <c r="CH45" s="78">
        <v>406.18877492220815</v>
      </c>
      <c r="CI45" s="79">
        <v>0.31525354266168565</v>
      </c>
      <c r="CJ45" s="74">
        <v>1615</v>
      </c>
      <c r="CK45" s="74"/>
      <c r="CL45" s="74"/>
      <c r="CM45" s="74"/>
      <c r="CN45" s="74">
        <v>1411</v>
      </c>
      <c r="CO45" s="74"/>
      <c r="CP45" s="74"/>
      <c r="CQ45" s="74"/>
      <c r="CR45" s="74">
        <v>127</v>
      </c>
      <c r="CS45" s="74">
        <v>115</v>
      </c>
      <c r="CT45" s="74">
        <v>425</v>
      </c>
      <c r="CU45" s="74"/>
      <c r="CV45" s="74">
        <v>350</v>
      </c>
      <c r="CW45" s="74"/>
      <c r="CX45" s="78">
        <v>2.1950476996333861</v>
      </c>
      <c r="CY45" s="78">
        <v>2.9920515553618574</v>
      </c>
      <c r="CZ45" s="74">
        <v>501</v>
      </c>
      <c r="DA45" s="74">
        <v>25000</v>
      </c>
      <c r="DB45" s="74"/>
      <c r="DC45" s="74">
        <v>431</v>
      </c>
      <c r="DD45" s="74">
        <v>35000</v>
      </c>
      <c r="DE45" s="74"/>
      <c r="DF45" s="74"/>
      <c r="DG45" s="74">
        <v>1311</v>
      </c>
      <c r="DH45" s="74"/>
      <c r="DI45" s="74"/>
      <c r="DJ45" s="75">
        <v>1331.7657828609686</v>
      </c>
      <c r="DK45" s="75">
        <v>1609.5069352306955</v>
      </c>
      <c r="DL45" s="80">
        <v>9.2374478395477189E-2</v>
      </c>
      <c r="DM45" s="74">
        <v>89148</v>
      </c>
    </row>
    <row r="46" spans="1:117" x14ac:dyDescent="0.2">
      <c r="A46" s="73" t="s">
        <v>26</v>
      </c>
      <c r="B46" s="66">
        <v>42</v>
      </c>
      <c r="C46" s="98" t="s">
        <v>3</v>
      </c>
      <c r="D46" s="67" t="s">
        <v>246</v>
      </c>
      <c r="E46" s="67">
        <v>30</v>
      </c>
      <c r="F46" s="74">
        <v>1967</v>
      </c>
      <c r="G46" s="75">
        <v>10</v>
      </c>
      <c r="H46" s="75">
        <v>10</v>
      </c>
      <c r="I46" s="75">
        <v>38</v>
      </c>
      <c r="J46" s="75">
        <v>448</v>
      </c>
      <c r="K46" s="75">
        <v>506</v>
      </c>
      <c r="L46" s="75">
        <v>0</v>
      </c>
      <c r="M46" s="75">
        <v>0</v>
      </c>
      <c r="N46" s="75">
        <v>0</v>
      </c>
      <c r="O46" s="75">
        <v>0</v>
      </c>
      <c r="P46" s="74">
        <f>SUM(L46:O46)</f>
        <v>0</v>
      </c>
      <c r="Q46" s="74">
        <f>P46+K46</f>
        <v>506</v>
      </c>
      <c r="R46" s="74" t="s">
        <v>66</v>
      </c>
      <c r="S46" s="74" t="s">
        <v>104</v>
      </c>
      <c r="T46" s="74">
        <v>2</v>
      </c>
      <c r="U46" s="74">
        <v>62</v>
      </c>
      <c r="V46" s="74">
        <v>119</v>
      </c>
      <c r="W46" s="74">
        <v>97</v>
      </c>
      <c r="X46" s="74" t="s">
        <v>52</v>
      </c>
      <c r="Y46" s="74">
        <v>5</v>
      </c>
      <c r="Z46" s="74">
        <v>25.3</v>
      </c>
      <c r="AA46" s="78">
        <v>0.21260504201680672</v>
      </c>
      <c r="AB46" s="74">
        <v>49500</v>
      </c>
      <c r="AC46" s="74">
        <v>49000</v>
      </c>
      <c r="AD46" s="74">
        <v>45000</v>
      </c>
      <c r="AE46" s="74">
        <v>39500</v>
      </c>
      <c r="AF46" s="74">
        <v>14000</v>
      </c>
      <c r="AG46" s="74">
        <v>12484</v>
      </c>
      <c r="AH46" s="74">
        <v>9215</v>
      </c>
      <c r="AI46" s="74">
        <v>14385</v>
      </c>
      <c r="AJ46" s="74">
        <v>25400</v>
      </c>
      <c r="AK46" s="79">
        <v>0.51836734693877551</v>
      </c>
      <c r="AL46" s="79">
        <v>0.2857142857142857</v>
      </c>
      <c r="AM46" s="79">
        <v>0.22450510204081633</v>
      </c>
      <c r="AN46" s="79">
        <v>0.91836734693877553</v>
      </c>
      <c r="AO46" s="74">
        <v>13925</v>
      </c>
      <c r="AP46" s="74"/>
      <c r="AQ46" s="78">
        <v>32.28</v>
      </c>
      <c r="AR46" s="78">
        <v>3.6</v>
      </c>
      <c r="AS46" s="78">
        <v>3.6</v>
      </c>
      <c r="AT46" s="78">
        <v>8.9666666666666668</v>
      </c>
      <c r="AU46" s="78">
        <v>92.97</v>
      </c>
      <c r="AV46" s="78">
        <v>28.47</v>
      </c>
      <c r="AW46" s="78">
        <v>3.73</v>
      </c>
      <c r="AX46" s="78">
        <v>8.7183059051306877</v>
      </c>
      <c r="AY46" s="74">
        <v>0.20599999999999999</v>
      </c>
      <c r="AZ46" s="78">
        <v>11.6</v>
      </c>
      <c r="BA46" s="78">
        <v>24</v>
      </c>
      <c r="BB46" s="74" t="s">
        <v>164</v>
      </c>
      <c r="BC46" s="79">
        <v>0.67</v>
      </c>
      <c r="BD46" s="74">
        <v>19.579999999999998</v>
      </c>
      <c r="BE46" s="74" t="s">
        <v>169</v>
      </c>
      <c r="BF46" s="74">
        <v>11.58</v>
      </c>
      <c r="BG46" s="78">
        <v>14.96</v>
      </c>
      <c r="BH46" s="78">
        <v>4.9000000000000004</v>
      </c>
      <c r="BI46" s="78">
        <v>1.6049465240641714</v>
      </c>
      <c r="BJ46" s="79">
        <v>0.75</v>
      </c>
      <c r="BK46" s="78">
        <v>42</v>
      </c>
      <c r="BL46" s="78">
        <v>13.1</v>
      </c>
      <c r="BM46" s="79">
        <v>0.16091212218995377</v>
      </c>
      <c r="BN46" s="79">
        <v>7.4041053764959397E-2</v>
      </c>
      <c r="BO46" s="78">
        <v>25.6</v>
      </c>
      <c r="BP46" s="78">
        <v>11.23</v>
      </c>
      <c r="BQ46" s="78">
        <v>4.9262851562500005</v>
      </c>
      <c r="BR46" s="74">
        <v>0.318</v>
      </c>
      <c r="BS46" s="78">
        <v>30</v>
      </c>
      <c r="BT46" s="78">
        <v>15.82</v>
      </c>
      <c r="BU46" s="79">
        <v>0.27535764225018827</v>
      </c>
      <c r="BV46" s="79">
        <v>1.1678707507769379</v>
      </c>
      <c r="BW46" s="74">
        <v>5.03</v>
      </c>
      <c r="BX46" s="78">
        <v>16.22</v>
      </c>
      <c r="BY46" s="78">
        <v>19.8</v>
      </c>
      <c r="BZ46" s="74">
        <v>2</v>
      </c>
      <c r="CA46" s="74">
        <v>4</v>
      </c>
      <c r="CB46" s="74">
        <v>1.024</v>
      </c>
      <c r="CC46" s="74">
        <v>0.35799999999999998</v>
      </c>
      <c r="CD46" s="78">
        <v>5.3</v>
      </c>
      <c r="CE46" s="78">
        <v>1.56</v>
      </c>
      <c r="CF46" s="78" t="s">
        <v>52</v>
      </c>
      <c r="CG46" s="78">
        <v>395.16129032258067</v>
      </c>
      <c r="CH46" s="78">
        <v>527.0517371195009</v>
      </c>
      <c r="CI46" s="79">
        <v>0.25796251222201416</v>
      </c>
      <c r="CJ46" s="74">
        <v>1777</v>
      </c>
      <c r="CK46" s="74">
        <v>2000</v>
      </c>
      <c r="CL46" s="74">
        <v>2940</v>
      </c>
      <c r="CM46" s="74">
        <v>3860</v>
      </c>
      <c r="CN46" s="74">
        <v>1317</v>
      </c>
      <c r="CO46" s="74">
        <v>1310</v>
      </c>
      <c r="CP46" s="74">
        <v>1485</v>
      </c>
      <c r="CQ46" s="74">
        <v>1485</v>
      </c>
      <c r="CR46" s="74">
        <v>137</v>
      </c>
      <c r="CS46" s="74">
        <v>126</v>
      </c>
      <c r="CT46" s="74">
        <v>425</v>
      </c>
      <c r="CU46" s="74"/>
      <c r="CV46" s="74">
        <v>350</v>
      </c>
      <c r="CW46" s="74"/>
      <c r="CX46" s="78">
        <v>2.4475727050270488</v>
      </c>
      <c r="CY46" s="78">
        <v>3.118719327422371</v>
      </c>
      <c r="CZ46" s="74">
        <v>503</v>
      </c>
      <c r="DA46" s="74">
        <v>26000</v>
      </c>
      <c r="DB46" s="74">
        <v>4050</v>
      </c>
      <c r="DC46" s="74">
        <v>431</v>
      </c>
      <c r="DD46" s="74">
        <v>35000</v>
      </c>
      <c r="DE46" s="74">
        <v>2100</v>
      </c>
      <c r="DF46" s="74">
        <v>1546</v>
      </c>
      <c r="DG46" s="74">
        <v>1725</v>
      </c>
      <c r="DH46" s="74">
        <v>1922</v>
      </c>
      <c r="DI46" s="74"/>
      <c r="DJ46" s="75">
        <v>1657.8527909453248</v>
      </c>
      <c r="DK46" s="75">
        <v>2448.5802526475218</v>
      </c>
      <c r="DL46" s="80">
        <v>8.597041685342896E-2</v>
      </c>
      <c r="DM46" s="74">
        <v>167325</v>
      </c>
    </row>
    <row r="47" spans="1:117" x14ac:dyDescent="0.2">
      <c r="A47" s="73" t="s">
        <v>27</v>
      </c>
      <c r="B47" s="66">
        <v>43</v>
      </c>
      <c r="C47" s="98" t="s">
        <v>3</v>
      </c>
      <c r="D47" s="67" t="s">
        <v>246</v>
      </c>
      <c r="E47" s="67">
        <v>40</v>
      </c>
      <c r="F47" s="74">
        <v>1968</v>
      </c>
      <c r="G47" s="75">
        <v>0</v>
      </c>
      <c r="H47" s="75">
        <v>0</v>
      </c>
      <c r="I47" s="75">
        <v>22</v>
      </c>
      <c r="J47" s="75">
        <v>47</v>
      </c>
      <c r="K47" s="75">
        <v>69</v>
      </c>
      <c r="L47" s="75">
        <v>0</v>
      </c>
      <c r="M47" s="75">
        <v>0</v>
      </c>
      <c r="N47" s="75">
        <v>0</v>
      </c>
      <c r="O47" s="75">
        <v>0</v>
      </c>
      <c r="P47" s="74">
        <f>SUM(L47:O47)</f>
        <v>0</v>
      </c>
      <c r="Q47" s="74">
        <f>P47+K47</f>
        <v>69</v>
      </c>
      <c r="R47" s="74" t="s">
        <v>66</v>
      </c>
      <c r="S47" s="74" t="s">
        <v>86</v>
      </c>
      <c r="T47" s="74">
        <v>2</v>
      </c>
      <c r="U47" s="74">
        <v>68.900000000000006</v>
      </c>
      <c r="V47" s="74">
        <v>125</v>
      </c>
      <c r="W47" s="74">
        <v>105</v>
      </c>
      <c r="X47" s="74" t="s">
        <v>52</v>
      </c>
      <c r="Y47" s="74">
        <v>5</v>
      </c>
      <c r="Z47" s="74">
        <v>28.9</v>
      </c>
      <c r="AA47" s="78">
        <v>0.23119999999999999</v>
      </c>
      <c r="AB47" s="74">
        <v>52168</v>
      </c>
      <c r="AC47" s="74">
        <v>51710</v>
      </c>
      <c r="AD47" s="74">
        <v>46265</v>
      </c>
      <c r="AE47" s="74">
        <v>42184</v>
      </c>
      <c r="AF47" s="74">
        <v>15510</v>
      </c>
      <c r="AG47" s="74">
        <v>12792</v>
      </c>
      <c r="AH47" s="74">
        <v>9975</v>
      </c>
      <c r="AI47" s="74">
        <v>13935</v>
      </c>
      <c r="AJ47" s="74">
        <v>27800</v>
      </c>
      <c r="AK47" s="79">
        <v>0.53761361438793265</v>
      </c>
      <c r="AL47" s="79">
        <v>0.29994198414233225</v>
      </c>
      <c r="AM47" s="79">
        <v>0.21273931541287952</v>
      </c>
      <c r="AN47" s="79">
        <v>0.89470121833301097</v>
      </c>
      <c r="AO47" s="74">
        <v>13925</v>
      </c>
      <c r="AP47" s="74"/>
      <c r="AQ47" s="78">
        <v>34.700000000000003</v>
      </c>
      <c r="AR47" s="78">
        <v>3.6</v>
      </c>
      <c r="AS47" s="78">
        <v>3.6</v>
      </c>
      <c r="AT47" s="78">
        <v>9.6388888888888893</v>
      </c>
      <c r="AU47" s="78">
        <v>92.97</v>
      </c>
      <c r="AV47" s="78">
        <v>28.47</v>
      </c>
      <c r="AW47" s="78">
        <v>3.73</v>
      </c>
      <c r="AX47" s="78">
        <v>8.7183059051306877</v>
      </c>
      <c r="AY47" s="74">
        <v>0.20599999999999999</v>
      </c>
      <c r="AZ47" s="78">
        <v>11.6</v>
      </c>
      <c r="BA47" s="78">
        <v>24</v>
      </c>
      <c r="BB47" s="74" t="s">
        <v>164</v>
      </c>
      <c r="BC47" s="79">
        <v>0.67</v>
      </c>
      <c r="BD47" s="74">
        <v>19.579999999999998</v>
      </c>
      <c r="BE47" s="74" t="s">
        <v>169</v>
      </c>
      <c r="BF47" s="74">
        <v>11.58</v>
      </c>
      <c r="BG47" s="78">
        <v>14.96</v>
      </c>
      <c r="BH47" s="78">
        <v>5.9</v>
      </c>
      <c r="BI47" s="78">
        <v>2.3268716577540105</v>
      </c>
      <c r="BJ47" s="79">
        <v>0.75</v>
      </c>
      <c r="BK47" s="78">
        <v>42</v>
      </c>
      <c r="BL47" s="78">
        <v>14.5</v>
      </c>
      <c r="BM47" s="79">
        <v>0.16091212218995377</v>
      </c>
      <c r="BN47" s="79">
        <v>8.1953838136787124E-2</v>
      </c>
      <c r="BO47" s="78">
        <v>25.6</v>
      </c>
      <c r="BP47" s="78">
        <v>11.23</v>
      </c>
      <c r="BQ47" s="78">
        <v>4.9262851562500005</v>
      </c>
      <c r="BR47" s="74">
        <v>0.318</v>
      </c>
      <c r="BS47" s="78">
        <v>30</v>
      </c>
      <c r="BT47" s="78">
        <v>17.23</v>
      </c>
      <c r="BU47" s="79">
        <v>0.27535764225018827</v>
      </c>
      <c r="BV47" s="79">
        <v>1.2719603688929608</v>
      </c>
      <c r="BW47" s="74">
        <v>5.03</v>
      </c>
      <c r="BX47" s="78">
        <v>17.100000000000001</v>
      </c>
      <c r="BY47" s="78">
        <v>20.7</v>
      </c>
      <c r="BZ47" s="74">
        <v>2</v>
      </c>
      <c r="CA47" s="74">
        <v>4</v>
      </c>
      <c r="CB47" s="74">
        <v>1.024</v>
      </c>
      <c r="CC47" s="74">
        <v>0.35799999999999998</v>
      </c>
      <c r="CD47" s="78">
        <v>5.3</v>
      </c>
      <c r="CE47" s="78">
        <v>1.56</v>
      </c>
      <c r="CF47" s="78" t="s">
        <v>52</v>
      </c>
      <c r="CG47" s="78">
        <v>375.25399129172712</v>
      </c>
      <c r="CH47" s="78">
        <v>556.20092502957948</v>
      </c>
      <c r="CI47" s="79">
        <v>0.27164747491055641</v>
      </c>
      <c r="CJ47" s="74">
        <v>2091</v>
      </c>
      <c r="CK47" s="74">
        <v>2402</v>
      </c>
      <c r="CL47" s="74">
        <v>3734</v>
      </c>
      <c r="CM47" s="74">
        <v>3831</v>
      </c>
      <c r="CN47" s="74">
        <v>1457</v>
      </c>
      <c r="CO47" s="74">
        <v>1457</v>
      </c>
      <c r="CP47" s="74">
        <v>1655</v>
      </c>
      <c r="CQ47" s="74">
        <v>1655</v>
      </c>
      <c r="CR47" s="74">
        <v>151</v>
      </c>
      <c r="CS47" s="74">
        <v>131</v>
      </c>
      <c r="CT47" s="74">
        <v>425</v>
      </c>
      <c r="CU47" s="74"/>
      <c r="CV47" s="74">
        <v>350</v>
      </c>
      <c r="CW47" s="74"/>
      <c r="CX47" s="78">
        <v>2.1261862185822049</v>
      </c>
      <c r="CY47" s="78">
        <v>2.9662984399645436</v>
      </c>
      <c r="CZ47" s="74">
        <v>501</v>
      </c>
      <c r="DA47" s="74">
        <v>27000</v>
      </c>
      <c r="DB47" s="74">
        <v>3980</v>
      </c>
      <c r="DC47" s="74">
        <v>440</v>
      </c>
      <c r="DD47" s="74">
        <v>35000</v>
      </c>
      <c r="DE47" s="74">
        <v>2280</v>
      </c>
      <c r="DF47" s="74">
        <v>1423</v>
      </c>
      <c r="DG47" s="74">
        <v>1685</v>
      </c>
      <c r="DH47" s="74">
        <v>1790</v>
      </c>
      <c r="DI47" s="74"/>
      <c r="DJ47" s="75">
        <v>1839.4410356785932</v>
      </c>
      <c r="DK47" s="75">
        <v>2579.9136723958159</v>
      </c>
      <c r="DL47" s="80">
        <v>7.8762187367528616E-2</v>
      </c>
      <c r="DM47" s="74">
        <v>176925</v>
      </c>
    </row>
    <row r="48" spans="1:117" x14ac:dyDescent="0.2">
      <c r="A48" s="73" t="s">
        <v>28</v>
      </c>
      <c r="B48" s="66">
        <v>44</v>
      </c>
      <c r="C48" s="98" t="s">
        <v>3</v>
      </c>
      <c r="D48" s="67" t="s">
        <v>246</v>
      </c>
      <c r="E48" s="67">
        <v>50</v>
      </c>
      <c r="F48" s="74">
        <v>1975</v>
      </c>
      <c r="G48" s="75">
        <v>2</v>
      </c>
      <c r="H48" s="75">
        <v>0</v>
      </c>
      <c r="I48" s="75">
        <v>18</v>
      </c>
      <c r="J48" s="75">
        <v>72</v>
      </c>
      <c r="K48" s="75">
        <v>92</v>
      </c>
      <c r="L48" s="75">
        <v>0</v>
      </c>
      <c r="M48" s="75">
        <v>0</v>
      </c>
      <c r="N48" s="75">
        <v>0</v>
      </c>
      <c r="O48" s="75">
        <v>0</v>
      </c>
      <c r="P48" s="74">
        <f>SUM(L48:O48)</f>
        <v>0</v>
      </c>
      <c r="Q48" s="74">
        <f>P48+K48</f>
        <v>92</v>
      </c>
      <c r="R48" s="74" t="s">
        <v>66</v>
      </c>
      <c r="S48" s="74" t="s">
        <v>86</v>
      </c>
      <c r="T48" s="74">
        <v>2</v>
      </c>
      <c r="U48" s="74">
        <v>68.900000000000006</v>
      </c>
      <c r="V48" s="74">
        <v>139</v>
      </c>
      <c r="W48" s="74">
        <v>122</v>
      </c>
      <c r="X48" s="74" t="s">
        <v>52</v>
      </c>
      <c r="Y48" s="74">
        <v>5</v>
      </c>
      <c r="Z48" s="74">
        <v>28.4</v>
      </c>
      <c r="AA48" s="78">
        <v>0.20431654676258992</v>
      </c>
      <c r="AB48" s="74">
        <v>54700</v>
      </c>
      <c r="AC48" s="74">
        <v>54420</v>
      </c>
      <c r="AD48" s="74">
        <v>49885</v>
      </c>
      <c r="AE48" s="74">
        <v>44670</v>
      </c>
      <c r="AF48" s="74">
        <v>15265</v>
      </c>
      <c r="AG48" s="74">
        <v>12600</v>
      </c>
      <c r="AH48" s="74">
        <v>11590</v>
      </c>
      <c r="AI48" s="74">
        <v>13530</v>
      </c>
      <c r="AJ48" s="74">
        <v>29300</v>
      </c>
      <c r="AK48" s="79">
        <v>0.53840499816244025</v>
      </c>
      <c r="AL48" s="79">
        <v>0.2805034913634693</v>
      </c>
      <c r="AM48" s="79">
        <v>0.23400955531054762</v>
      </c>
      <c r="AN48" s="79">
        <v>0.91666666666666663</v>
      </c>
      <c r="AO48" s="74">
        <v>16120</v>
      </c>
      <c r="AP48" s="74"/>
      <c r="AQ48" s="78">
        <v>37.14</v>
      </c>
      <c r="AR48" s="78">
        <v>3.6</v>
      </c>
      <c r="AS48" s="78">
        <v>3.6</v>
      </c>
      <c r="AT48" s="78">
        <v>10.316666666666666</v>
      </c>
      <c r="AU48" s="78">
        <v>92.97</v>
      </c>
      <c r="AV48" s="78">
        <v>28.47</v>
      </c>
      <c r="AW48" s="78">
        <v>3.73</v>
      </c>
      <c r="AX48" s="78">
        <v>8.7183059051306877</v>
      </c>
      <c r="AY48" s="74">
        <v>0.20599999999999999</v>
      </c>
      <c r="AZ48" s="78">
        <v>11.6</v>
      </c>
      <c r="BA48" s="78">
        <v>24</v>
      </c>
      <c r="BB48" s="74" t="s">
        <v>164</v>
      </c>
      <c r="BC48" s="79">
        <v>0.67</v>
      </c>
      <c r="BD48" s="74">
        <v>19.579999999999998</v>
      </c>
      <c r="BE48" s="74" t="s">
        <v>169</v>
      </c>
      <c r="BF48" s="74">
        <v>11.58</v>
      </c>
      <c r="BG48" s="78">
        <v>14.96</v>
      </c>
      <c r="BH48" s="78">
        <v>6.9</v>
      </c>
      <c r="BI48" s="78">
        <v>3.1824866310160429</v>
      </c>
      <c r="BJ48" s="79">
        <v>0.75</v>
      </c>
      <c r="BK48" s="78">
        <v>42</v>
      </c>
      <c r="BL48" s="78">
        <v>15.72</v>
      </c>
      <c r="BM48" s="79">
        <v>0.16091212218995377</v>
      </c>
      <c r="BN48" s="79">
        <v>8.8849264517951276E-2</v>
      </c>
      <c r="BO48" s="78">
        <v>25.6</v>
      </c>
      <c r="BP48" s="78">
        <v>11.23</v>
      </c>
      <c r="BQ48" s="78">
        <v>4.9262851562500005</v>
      </c>
      <c r="BR48" s="74">
        <v>0.318</v>
      </c>
      <c r="BS48" s="78">
        <v>30</v>
      </c>
      <c r="BT48" s="78">
        <v>18.45</v>
      </c>
      <c r="BU48" s="79">
        <v>0.27535764225018827</v>
      </c>
      <c r="BV48" s="79">
        <v>1.3620237264117889</v>
      </c>
      <c r="BW48" s="74">
        <v>5.03</v>
      </c>
      <c r="BX48" s="78">
        <v>18.600000000000001</v>
      </c>
      <c r="BY48" s="78">
        <v>23</v>
      </c>
      <c r="BZ48" s="74">
        <v>2</v>
      </c>
      <c r="CA48" s="74">
        <v>4</v>
      </c>
      <c r="CB48" s="74">
        <v>1.024</v>
      </c>
      <c r="CC48" s="74">
        <v>0.35799999999999998</v>
      </c>
      <c r="CD48" s="78">
        <v>5.3</v>
      </c>
      <c r="CE48" s="78">
        <v>1.56</v>
      </c>
      <c r="CF48" s="78" t="s">
        <v>52</v>
      </c>
      <c r="CG48" s="78">
        <v>394.92017416545713</v>
      </c>
      <c r="CH48" s="78">
        <v>585.35011293965795</v>
      </c>
      <c r="CI48" s="79">
        <v>0.25812000969542209</v>
      </c>
      <c r="CJ48" s="74">
        <v>2362</v>
      </c>
      <c r="CK48" s="74">
        <v>3130</v>
      </c>
      <c r="CL48" s="74">
        <v>3680</v>
      </c>
      <c r="CM48" s="74">
        <v>3570</v>
      </c>
      <c r="CN48" s="74">
        <v>1439</v>
      </c>
      <c r="CO48" s="74">
        <v>1439</v>
      </c>
      <c r="CP48" s="74">
        <v>1580</v>
      </c>
      <c r="CQ48" s="74">
        <v>1525</v>
      </c>
      <c r="CR48" s="74">
        <v>160</v>
      </c>
      <c r="CS48" s="74">
        <v>132</v>
      </c>
      <c r="CT48" s="74">
        <v>425</v>
      </c>
      <c r="CU48" s="74"/>
      <c r="CV48" s="74">
        <v>350</v>
      </c>
      <c r="CW48" s="74"/>
      <c r="CX48" s="78">
        <v>1.9929629624661338</v>
      </c>
      <c r="CY48" s="78">
        <v>3.1501191606507368</v>
      </c>
      <c r="CZ48" s="74">
        <v>501</v>
      </c>
      <c r="DA48" s="74">
        <v>27000</v>
      </c>
      <c r="DB48" s="74">
        <v>4525</v>
      </c>
      <c r="DC48" s="74">
        <v>441</v>
      </c>
      <c r="DD48" s="74">
        <v>35000</v>
      </c>
      <c r="DE48" s="74">
        <v>2650</v>
      </c>
      <c r="DF48" s="74">
        <v>1361</v>
      </c>
      <c r="DG48" s="74">
        <v>1500</v>
      </c>
      <c r="DH48" s="74">
        <v>1914</v>
      </c>
      <c r="DI48" s="74"/>
      <c r="DJ48" s="75">
        <v>1822.8785373159758</v>
      </c>
      <c r="DK48" s="75">
        <v>2690.6737045954187</v>
      </c>
      <c r="DL48" s="80">
        <v>7.3934426229508188E-2</v>
      </c>
      <c r="DM48" s="74">
        <v>183000</v>
      </c>
    </row>
    <row r="49" spans="1:117" x14ac:dyDescent="0.2">
      <c r="A49" s="86" t="s">
        <v>29</v>
      </c>
      <c r="B49" s="66">
        <v>45</v>
      </c>
      <c r="C49" s="98" t="s">
        <v>236</v>
      </c>
      <c r="D49" s="67" t="s">
        <v>29</v>
      </c>
      <c r="E49" s="67"/>
      <c r="F49" s="74">
        <v>1980</v>
      </c>
      <c r="G49" s="75" t="s">
        <v>55</v>
      </c>
      <c r="H49" s="75" t="s">
        <v>55</v>
      </c>
      <c r="I49" s="75" t="s">
        <v>55</v>
      </c>
      <c r="J49" s="75" t="s">
        <v>55</v>
      </c>
      <c r="K49" s="75" t="s">
        <v>55</v>
      </c>
      <c r="L49" s="75" t="s">
        <v>55</v>
      </c>
      <c r="M49" s="75" t="s">
        <v>55</v>
      </c>
      <c r="N49" s="75" t="s">
        <v>55</v>
      </c>
      <c r="O49" s="75" t="s">
        <v>55</v>
      </c>
      <c r="P49" s="74" t="s">
        <v>55</v>
      </c>
      <c r="Q49" s="74" t="s">
        <v>55</v>
      </c>
      <c r="R49" s="74" t="s">
        <v>66</v>
      </c>
      <c r="S49" s="74" t="s">
        <v>105</v>
      </c>
      <c r="T49" s="74">
        <v>2</v>
      </c>
      <c r="U49" s="77">
        <v>85.6</v>
      </c>
      <c r="V49" s="74">
        <v>172</v>
      </c>
      <c r="W49" s="74">
        <v>155</v>
      </c>
      <c r="X49" s="74" t="s">
        <v>52</v>
      </c>
      <c r="Y49" s="74">
        <v>5</v>
      </c>
      <c r="Z49" s="78">
        <v>35.200000000000003</v>
      </c>
      <c r="AA49" s="78">
        <v>0.2046511627906977</v>
      </c>
      <c r="AB49" s="74">
        <v>63950</v>
      </c>
      <c r="AC49" s="74">
        <v>63500</v>
      </c>
      <c r="AD49" s="74">
        <v>58000</v>
      </c>
      <c r="AE49" s="74">
        <v>53500</v>
      </c>
      <c r="AF49" s="74">
        <v>17953</v>
      </c>
      <c r="AG49" s="74">
        <v>10252</v>
      </c>
      <c r="AH49" s="74">
        <v>14725</v>
      </c>
      <c r="AI49" s="74">
        <v>13205</v>
      </c>
      <c r="AJ49" s="74">
        <v>35570</v>
      </c>
      <c r="AK49" s="79">
        <v>0.5601574803149606</v>
      </c>
      <c r="AL49" s="79">
        <v>0.28272440944881888</v>
      </c>
      <c r="AM49" s="79">
        <v>0.27501952755905512</v>
      </c>
      <c r="AN49" s="79">
        <v>0.91338582677165359</v>
      </c>
      <c r="AO49" s="74">
        <v>22106</v>
      </c>
      <c r="AP49" s="74"/>
      <c r="AQ49" s="78">
        <v>41.3</v>
      </c>
      <c r="AR49" s="78">
        <v>3.61</v>
      </c>
      <c r="AS49" s="78">
        <v>3.61</v>
      </c>
      <c r="AT49" s="78">
        <v>11.440443213296399</v>
      </c>
      <c r="AU49" s="78">
        <v>112.3</v>
      </c>
      <c r="AV49" s="78">
        <v>32.869999999999997</v>
      </c>
      <c r="AW49" s="78">
        <v>4.08</v>
      </c>
      <c r="AX49" s="78">
        <v>9.6209875333926984</v>
      </c>
      <c r="AY49" s="79">
        <v>0.19500000000000001</v>
      </c>
      <c r="AZ49" s="78">
        <v>11</v>
      </c>
      <c r="BA49" s="78">
        <v>24.5</v>
      </c>
      <c r="BB49" s="74" t="s">
        <v>162</v>
      </c>
      <c r="BC49" s="79">
        <v>0.67</v>
      </c>
      <c r="BD49" s="74"/>
      <c r="BE49" s="74" t="s">
        <v>169</v>
      </c>
      <c r="BF49" s="74"/>
      <c r="BG49" s="78">
        <v>15.6</v>
      </c>
      <c r="BH49" s="78">
        <v>4.0999999999999996</v>
      </c>
      <c r="BI49" s="78">
        <v>1.0775641025641025</v>
      </c>
      <c r="BJ49" s="79">
        <v>0.70699999999999996</v>
      </c>
      <c r="BK49" s="78">
        <v>42</v>
      </c>
      <c r="BL49" s="78">
        <v>15.7</v>
      </c>
      <c r="BM49" s="79">
        <v>0.13891362422083706</v>
      </c>
      <c r="BN49" s="79">
        <v>6.6350590211960506E-2</v>
      </c>
      <c r="BO49" s="78">
        <v>29.17</v>
      </c>
      <c r="BP49" s="78">
        <v>12.24</v>
      </c>
      <c r="BQ49" s="78">
        <v>5.1360164552622551</v>
      </c>
      <c r="BR49" s="79">
        <v>0.33</v>
      </c>
      <c r="BS49" s="78">
        <v>30</v>
      </c>
      <c r="BT49" s="78">
        <v>18</v>
      </c>
      <c r="BU49" s="79">
        <v>0.25975066785396261</v>
      </c>
      <c r="BV49" s="79">
        <v>1.1459588287674822</v>
      </c>
      <c r="BW49" s="78">
        <v>5.08</v>
      </c>
      <c r="BX49" s="78">
        <v>22.07</v>
      </c>
      <c r="BY49" s="78">
        <v>22.8</v>
      </c>
      <c r="BZ49" s="74">
        <v>2</v>
      </c>
      <c r="CA49" s="74">
        <v>4</v>
      </c>
      <c r="CB49" s="79">
        <v>1.1299999999999999</v>
      </c>
      <c r="CC49" s="79">
        <v>0.50800000000000001</v>
      </c>
      <c r="CD49" s="78">
        <v>6.1</v>
      </c>
      <c r="CE49" s="78">
        <v>2</v>
      </c>
      <c r="CF49" s="79" t="s">
        <v>52</v>
      </c>
      <c r="CG49" s="78">
        <v>370.91121495327104</v>
      </c>
      <c r="CH49" s="78">
        <v>565.44968833481744</v>
      </c>
      <c r="CI49" s="79">
        <v>0.27482803181712379</v>
      </c>
      <c r="CJ49" s="74">
        <v>2195</v>
      </c>
      <c r="CK49" s="74">
        <v>2646</v>
      </c>
      <c r="CL49" s="74">
        <v>2804</v>
      </c>
      <c r="CM49" s="74">
        <v>2987</v>
      </c>
      <c r="CN49" s="74">
        <v>1481</v>
      </c>
      <c r="CO49" s="74">
        <v>1481</v>
      </c>
      <c r="CP49" s="74">
        <v>1664</v>
      </c>
      <c r="CQ49" s="74">
        <v>1664</v>
      </c>
      <c r="CR49" s="74">
        <v>148</v>
      </c>
      <c r="CS49" s="74">
        <v>133</v>
      </c>
      <c r="CT49" s="74">
        <v>340</v>
      </c>
      <c r="CU49" s="74">
        <v>0.84</v>
      </c>
      <c r="CV49" s="74">
        <v>395</v>
      </c>
      <c r="CW49" s="74">
        <v>0.9</v>
      </c>
      <c r="CX49" s="78">
        <v>2.2500596150746182</v>
      </c>
      <c r="CY49" s="78">
        <v>2.9867072384640259</v>
      </c>
      <c r="CZ49" s="74">
        <v>499</v>
      </c>
      <c r="DA49" s="74">
        <v>27000</v>
      </c>
      <c r="DB49" s="74">
        <v>4077</v>
      </c>
      <c r="DC49" s="74">
        <v>439</v>
      </c>
      <c r="DD49" s="74">
        <v>35000</v>
      </c>
      <c r="DE49" s="74">
        <v>2560</v>
      </c>
      <c r="DF49" s="74">
        <v>1385</v>
      </c>
      <c r="DG49" s="74">
        <v>1564</v>
      </c>
      <c r="DH49" s="74">
        <v>2851</v>
      </c>
      <c r="DI49" s="74"/>
      <c r="DJ49" s="75">
        <v>1857.249807121118</v>
      </c>
      <c r="DK49" s="75">
        <v>2574.7452755620134</v>
      </c>
      <c r="DL49" s="80">
        <v>5.4471578252619418E-2</v>
      </c>
      <c r="DM49" s="74">
        <v>242420</v>
      </c>
    </row>
    <row r="50" spans="1:117" x14ac:dyDescent="0.2">
      <c r="A50" s="86" t="s">
        <v>30</v>
      </c>
      <c r="B50" s="66">
        <v>46</v>
      </c>
      <c r="C50" s="98" t="s">
        <v>236</v>
      </c>
      <c r="D50" s="67" t="s">
        <v>30</v>
      </c>
      <c r="E50" s="67"/>
      <c r="F50" s="74">
        <v>1980</v>
      </c>
      <c r="G50" s="75" t="s">
        <v>55</v>
      </c>
      <c r="H50" s="75" t="s">
        <v>55</v>
      </c>
      <c r="I50" s="75" t="s">
        <v>55</v>
      </c>
      <c r="J50" s="75" t="s">
        <v>55</v>
      </c>
      <c r="K50" s="75" t="s">
        <v>55</v>
      </c>
      <c r="L50" s="75" t="s">
        <v>55</v>
      </c>
      <c r="M50" s="75" t="s">
        <v>55</v>
      </c>
      <c r="N50" s="75" t="s">
        <v>55</v>
      </c>
      <c r="O50" s="75" t="s">
        <v>55</v>
      </c>
      <c r="P50" s="74" t="s">
        <v>55</v>
      </c>
      <c r="Q50" s="74" t="s">
        <v>55</v>
      </c>
      <c r="R50" s="74" t="s">
        <v>66</v>
      </c>
      <c r="S50" s="74" t="s">
        <v>106</v>
      </c>
      <c r="T50" s="74">
        <v>2</v>
      </c>
      <c r="U50" s="77">
        <v>92.7</v>
      </c>
      <c r="V50" s="74">
        <v>172</v>
      </c>
      <c r="W50" s="74">
        <v>155</v>
      </c>
      <c r="X50" s="74" t="s">
        <v>52</v>
      </c>
      <c r="Y50" s="74">
        <v>5</v>
      </c>
      <c r="Z50" s="78">
        <v>35.200000000000003</v>
      </c>
      <c r="AA50" s="78">
        <v>0.2046511627906977</v>
      </c>
      <c r="AB50" s="74">
        <v>68270</v>
      </c>
      <c r="AC50" s="74">
        <v>67812</v>
      </c>
      <c r="AD50" s="74">
        <v>58970</v>
      </c>
      <c r="AE50" s="74">
        <v>55340</v>
      </c>
      <c r="AF50" s="74">
        <v>18802</v>
      </c>
      <c r="AG50" s="74">
        <v>14620</v>
      </c>
      <c r="AH50" s="74">
        <v>14725</v>
      </c>
      <c r="AI50" s="74">
        <v>17457</v>
      </c>
      <c r="AJ50" s="74">
        <v>35630</v>
      </c>
      <c r="AK50" s="79">
        <v>0.52542322892703353</v>
      </c>
      <c r="AL50" s="79">
        <v>0.27726656049076859</v>
      </c>
      <c r="AM50" s="79">
        <v>0.25753170530289626</v>
      </c>
      <c r="AN50" s="79">
        <v>0.86961009850763882</v>
      </c>
      <c r="AO50" s="74">
        <v>22106</v>
      </c>
      <c r="AP50" s="74">
        <v>26384</v>
      </c>
      <c r="AQ50" s="78">
        <v>41.3</v>
      </c>
      <c r="AR50" s="78">
        <v>3.61</v>
      </c>
      <c r="AS50" s="78">
        <v>3.61</v>
      </c>
      <c r="AT50" s="78">
        <v>11.440443213296399</v>
      </c>
      <c r="AU50" s="78">
        <v>112.3</v>
      </c>
      <c r="AV50" s="78">
        <v>32.869999999999997</v>
      </c>
      <c r="AW50" s="78">
        <v>4.08</v>
      </c>
      <c r="AX50" s="78">
        <v>9.6209875333926984</v>
      </c>
      <c r="AY50" s="79">
        <v>0.19500000000000001</v>
      </c>
      <c r="AZ50" s="78">
        <v>11</v>
      </c>
      <c r="BA50" s="78">
        <v>24.5</v>
      </c>
      <c r="BB50" s="74" t="s">
        <v>162</v>
      </c>
      <c r="BC50" s="79">
        <v>0.67</v>
      </c>
      <c r="BD50" s="74"/>
      <c r="BE50" s="74" t="s">
        <v>169</v>
      </c>
      <c r="BF50" s="74"/>
      <c r="BG50" s="78">
        <v>15.6</v>
      </c>
      <c r="BH50" s="78">
        <v>4.0999999999999996</v>
      </c>
      <c r="BI50" s="78">
        <v>1.0775641025641025</v>
      </c>
      <c r="BJ50" s="79">
        <v>0.70699999999999996</v>
      </c>
      <c r="BK50" s="78">
        <v>42</v>
      </c>
      <c r="BL50" s="78">
        <v>15.7</v>
      </c>
      <c r="BM50" s="79">
        <v>0.13891362422083706</v>
      </c>
      <c r="BN50" s="79">
        <v>6.6350590211960506E-2</v>
      </c>
      <c r="BO50" s="78">
        <v>29.17</v>
      </c>
      <c r="BP50" s="78">
        <v>12.24</v>
      </c>
      <c r="BQ50" s="78">
        <v>5.1360164552622551</v>
      </c>
      <c r="BR50" s="79">
        <v>0.33</v>
      </c>
      <c r="BS50" s="78">
        <v>30</v>
      </c>
      <c r="BT50" s="78">
        <v>18</v>
      </c>
      <c r="BU50" s="79">
        <v>0.25975066785396261</v>
      </c>
      <c r="BV50" s="79">
        <v>1.1459588287674822</v>
      </c>
      <c r="BW50" s="78">
        <v>5.08</v>
      </c>
      <c r="BX50" s="78">
        <v>22.07</v>
      </c>
      <c r="BY50" s="78">
        <v>22.8</v>
      </c>
      <c r="BZ50" s="74">
        <v>2</v>
      </c>
      <c r="CA50" s="74">
        <v>4</v>
      </c>
      <c r="CB50" s="79">
        <v>1.1299999999999999</v>
      </c>
      <c r="CC50" s="79">
        <v>0.50800000000000001</v>
      </c>
      <c r="CD50" s="78">
        <v>6.1</v>
      </c>
      <c r="CE50" s="78">
        <v>2</v>
      </c>
      <c r="CF50" s="79" t="s">
        <v>52</v>
      </c>
      <c r="CG50" s="78">
        <v>365.76051779935273</v>
      </c>
      <c r="CH50" s="78">
        <v>603.84683882457705</v>
      </c>
      <c r="CI50" s="79">
        <v>0.27869820339773693</v>
      </c>
      <c r="CJ50" s="74">
        <v>2274</v>
      </c>
      <c r="CK50" s="74">
        <v>2612</v>
      </c>
      <c r="CL50" s="74">
        <v>2804</v>
      </c>
      <c r="CM50" s="74">
        <v>2987</v>
      </c>
      <c r="CN50" s="74">
        <v>1500</v>
      </c>
      <c r="CO50" s="74">
        <v>1500</v>
      </c>
      <c r="CP50" s="74">
        <v>1682</v>
      </c>
      <c r="CQ50" s="74">
        <v>1682</v>
      </c>
      <c r="CR50" s="74">
        <v>153</v>
      </c>
      <c r="CS50" s="74">
        <v>134</v>
      </c>
      <c r="CT50" s="74">
        <v>340</v>
      </c>
      <c r="CU50" s="74">
        <v>0.84</v>
      </c>
      <c r="CV50" s="74">
        <v>395</v>
      </c>
      <c r="CW50" s="74">
        <v>0.9</v>
      </c>
      <c r="CX50" s="78">
        <v>2.2483681372245665</v>
      </c>
      <c r="CY50" s="78">
        <v>2.9915032149468668</v>
      </c>
      <c r="CZ50" s="74">
        <v>499</v>
      </c>
      <c r="DA50" s="74">
        <v>27000</v>
      </c>
      <c r="DB50" s="74">
        <v>4077</v>
      </c>
      <c r="DC50" s="74">
        <v>439</v>
      </c>
      <c r="DD50" s="74">
        <v>35000</v>
      </c>
      <c r="DE50" s="74">
        <v>2560</v>
      </c>
      <c r="DF50" s="74">
        <v>1860</v>
      </c>
      <c r="DG50" s="74">
        <v>2050</v>
      </c>
      <c r="DH50" s="74">
        <v>2668</v>
      </c>
      <c r="DI50" s="74"/>
      <c r="DJ50" s="75">
        <v>1980.187572345402</v>
      </c>
      <c r="DK50" s="75">
        <v>2707.0553590433528</v>
      </c>
      <c r="DL50" s="80">
        <v>5.4939417781274584E-2</v>
      </c>
      <c r="DM50" s="74">
        <v>317750</v>
      </c>
    </row>
    <row r="51" spans="1:117" x14ac:dyDescent="0.2">
      <c r="A51" s="86" t="s">
        <v>31</v>
      </c>
      <c r="B51" s="66">
        <v>47</v>
      </c>
      <c r="C51" s="98" t="s">
        <v>236</v>
      </c>
      <c r="D51" s="67" t="s">
        <v>31</v>
      </c>
      <c r="E51" s="67"/>
      <c r="F51" s="74">
        <v>1980</v>
      </c>
      <c r="G51" s="75" t="s">
        <v>55</v>
      </c>
      <c r="H51" s="75" t="s">
        <v>55</v>
      </c>
      <c r="I51" s="75" t="s">
        <v>55</v>
      </c>
      <c r="J51" s="75" t="s">
        <v>55</v>
      </c>
      <c r="K51" s="75" t="s">
        <v>55</v>
      </c>
      <c r="L51" s="75" t="s">
        <v>55</v>
      </c>
      <c r="M51" s="75" t="s">
        <v>55</v>
      </c>
      <c r="N51" s="75" t="s">
        <v>55</v>
      </c>
      <c r="O51" s="75" t="s">
        <v>55</v>
      </c>
      <c r="P51" s="74" t="s">
        <v>55</v>
      </c>
      <c r="Q51" s="74" t="s">
        <v>55</v>
      </c>
      <c r="R51" s="74" t="s">
        <v>66</v>
      </c>
      <c r="S51" s="74" t="s">
        <v>107</v>
      </c>
      <c r="T51" s="74">
        <v>2</v>
      </c>
      <c r="U51" s="77">
        <v>96.5</v>
      </c>
      <c r="V51" s="74">
        <v>172</v>
      </c>
      <c r="W51" s="74">
        <v>155</v>
      </c>
      <c r="X51" s="74" t="s">
        <v>52</v>
      </c>
      <c r="Y51" s="74">
        <v>5</v>
      </c>
      <c r="Z51" s="78">
        <v>28.7</v>
      </c>
      <c r="AA51" s="78">
        <v>0.16686046511627906</v>
      </c>
      <c r="AB51" s="74">
        <v>73030</v>
      </c>
      <c r="AC51" s="74">
        <v>72580</v>
      </c>
      <c r="AD51" s="74">
        <v>63280</v>
      </c>
      <c r="AE51" s="74">
        <v>55340</v>
      </c>
      <c r="AF51" s="74">
        <v>18721</v>
      </c>
      <c r="AG51" s="74">
        <v>14887</v>
      </c>
      <c r="AH51" s="74">
        <v>14725</v>
      </c>
      <c r="AI51" s="74">
        <v>21235</v>
      </c>
      <c r="AJ51" s="74">
        <v>36620</v>
      </c>
      <c r="AK51" s="79">
        <v>0.50454670708184068</v>
      </c>
      <c r="AL51" s="79">
        <v>0.25793607054284928</v>
      </c>
      <c r="AM51" s="79">
        <v>0.28838591898594651</v>
      </c>
      <c r="AN51" s="79">
        <v>0.8718655276935795</v>
      </c>
      <c r="AO51" s="74">
        <v>26495</v>
      </c>
      <c r="AP51" s="74"/>
      <c r="AQ51" s="78">
        <v>41.3</v>
      </c>
      <c r="AR51" s="78">
        <v>3.61</v>
      </c>
      <c r="AS51" s="78">
        <v>3.61</v>
      </c>
      <c r="AT51" s="78">
        <v>11.440443213296399</v>
      </c>
      <c r="AU51" s="78">
        <v>112.3</v>
      </c>
      <c r="AV51" s="78">
        <v>32.869999999999997</v>
      </c>
      <c r="AW51" s="78">
        <v>4.08</v>
      </c>
      <c r="AX51" s="78">
        <v>9.6209875333926984</v>
      </c>
      <c r="AY51" s="79">
        <v>0.19500000000000001</v>
      </c>
      <c r="AZ51" s="78">
        <v>11</v>
      </c>
      <c r="BA51" s="78">
        <v>24.5</v>
      </c>
      <c r="BB51" s="74" t="s">
        <v>162</v>
      </c>
      <c r="BC51" s="79">
        <v>0.67</v>
      </c>
      <c r="BD51" s="74"/>
      <c r="BE51" s="74" t="s">
        <v>169</v>
      </c>
      <c r="BF51" s="74"/>
      <c r="BG51" s="78">
        <v>15.6</v>
      </c>
      <c r="BH51" s="78">
        <v>4.0999999999999996</v>
      </c>
      <c r="BI51" s="78">
        <v>1.0775641025641025</v>
      </c>
      <c r="BJ51" s="79">
        <v>0.70699999999999996</v>
      </c>
      <c r="BK51" s="78">
        <v>42</v>
      </c>
      <c r="BL51" s="78">
        <v>15.7</v>
      </c>
      <c r="BM51" s="79">
        <v>0.13891362422083706</v>
      </c>
      <c r="BN51" s="79">
        <v>6.6350590211960506E-2</v>
      </c>
      <c r="BO51" s="78">
        <v>29.17</v>
      </c>
      <c r="BP51" s="78">
        <v>12.24</v>
      </c>
      <c r="BQ51" s="78">
        <v>5.1360164552622551</v>
      </c>
      <c r="BR51" s="79">
        <v>0.33</v>
      </c>
      <c r="BS51" s="78">
        <v>30</v>
      </c>
      <c r="BT51" s="78">
        <v>18</v>
      </c>
      <c r="BU51" s="79">
        <v>0.25975066785396261</v>
      </c>
      <c r="BV51" s="79">
        <v>1.1459588287674822</v>
      </c>
      <c r="BW51" s="78">
        <v>5.08</v>
      </c>
      <c r="BX51" s="78">
        <v>22.07</v>
      </c>
      <c r="BY51" s="78">
        <v>22.8</v>
      </c>
      <c r="BZ51" s="74">
        <v>2</v>
      </c>
      <c r="CA51" s="74">
        <v>4</v>
      </c>
      <c r="CB51" s="79">
        <v>1.1299999999999999</v>
      </c>
      <c r="CC51" s="79">
        <v>0.50800000000000001</v>
      </c>
      <c r="CD51" s="78">
        <v>6.1</v>
      </c>
      <c r="CE51" s="78">
        <v>2</v>
      </c>
      <c r="CF51" s="79" t="s">
        <v>52</v>
      </c>
      <c r="CG51" s="78">
        <v>376.06217616580312</v>
      </c>
      <c r="CH51" s="78">
        <v>646.30454140694565</v>
      </c>
      <c r="CI51" s="79">
        <v>0.27106368479759685</v>
      </c>
      <c r="CJ51" s="74">
        <v>2551</v>
      </c>
      <c r="CK51" s="74">
        <v>3066</v>
      </c>
      <c r="CL51" s="74">
        <v>2804</v>
      </c>
      <c r="CM51" s="74">
        <v>2987</v>
      </c>
      <c r="CN51" s="74">
        <v>1585</v>
      </c>
      <c r="CO51" s="74">
        <v>1585</v>
      </c>
      <c r="CP51" s="74">
        <v>1783</v>
      </c>
      <c r="CQ51" s="74">
        <v>1783</v>
      </c>
      <c r="CR51" s="74">
        <v>153</v>
      </c>
      <c r="CS51" s="74">
        <v>139</v>
      </c>
      <c r="CT51" s="74">
        <v>340</v>
      </c>
      <c r="CU51" s="74">
        <v>0.84</v>
      </c>
      <c r="CV51" s="74">
        <v>395</v>
      </c>
      <c r="CW51" s="74">
        <v>0.9</v>
      </c>
      <c r="CX51" s="78">
        <v>2.40645548575118</v>
      </c>
      <c r="CY51" s="78">
        <v>2.9833541630694072</v>
      </c>
      <c r="CZ51" s="74">
        <v>499</v>
      </c>
      <c r="DA51" s="74">
        <v>27000</v>
      </c>
      <c r="DB51" s="74">
        <v>4027</v>
      </c>
      <c r="DC51" s="74">
        <v>439</v>
      </c>
      <c r="DD51" s="74">
        <v>35000</v>
      </c>
      <c r="DE51" s="74">
        <v>2518</v>
      </c>
      <c r="DF51" s="74">
        <v>2369</v>
      </c>
      <c r="DG51" s="74">
        <v>2502</v>
      </c>
      <c r="DH51" s="74">
        <v>3147</v>
      </c>
      <c r="DI51" s="74"/>
      <c r="DJ51" s="75">
        <v>2125.2078045869716</v>
      </c>
      <c r="DK51" s="75">
        <v>2987.1363039731491</v>
      </c>
      <c r="DL51" s="80">
        <v>5.4756195043964832E-2</v>
      </c>
      <c r="DM51" s="74">
        <v>387810</v>
      </c>
    </row>
    <row r="52" spans="1:117" x14ac:dyDescent="0.2">
      <c r="A52" s="86" t="s">
        <v>32</v>
      </c>
      <c r="B52" s="66">
        <v>48</v>
      </c>
      <c r="C52" s="98" t="s">
        <v>236</v>
      </c>
      <c r="D52" s="67" t="s">
        <v>32</v>
      </c>
      <c r="E52" s="67"/>
      <c r="F52" s="74">
        <v>1980</v>
      </c>
      <c r="G52" s="75">
        <v>8</v>
      </c>
      <c r="H52" s="75">
        <v>94</v>
      </c>
      <c r="I52" s="75">
        <v>336</v>
      </c>
      <c r="J52" s="75">
        <v>706</v>
      </c>
      <c r="K52" s="75">
        <v>1144</v>
      </c>
      <c r="L52" s="75">
        <v>0</v>
      </c>
      <c r="M52" s="75">
        <v>0</v>
      </c>
      <c r="N52" s="75">
        <v>0</v>
      </c>
      <c r="O52" s="75">
        <v>29</v>
      </c>
      <c r="P52" s="74">
        <f>SUM(L52:O52)</f>
        <v>29</v>
      </c>
      <c r="Q52" s="74">
        <f>P52+K52</f>
        <v>1173</v>
      </c>
      <c r="R52" s="74" t="s">
        <v>66</v>
      </c>
      <c r="S52" s="74" t="s">
        <v>108</v>
      </c>
      <c r="T52" s="74">
        <v>2</v>
      </c>
      <c r="U52" s="77">
        <v>92.7</v>
      </c>
      <c r="V52" s="74">
        <v>130</v>
      </c>
      <c r="W52" s="74">
        <v>114</v>
      </c>
      <c r="X52" s="74" t="s">
        <v>52</v>
      </c>
      <c r="Y52" s="74">
        <v>5</v>
      </c>
      <c r="Z52" s="78">
        <v>26.6</v>
      </c>
      <c r="AA52" s="78">
        <v>0.20461538461538462</v>
      </c>
      <c r="AB52" s="74">
        <v>63950</v>
      </c>
      <c r="AC52" s="74">
        <v>63500</v>
      </c>
      <c r="AD52" s="74">
        <v>58000</v>
      </c>
      <c r="AE52" s="74">
        <v>53524</v>
      </c>
      <c r="AF52" s="74">
        <v>17619</v>
      </c>
      <c r="AG52" s="74">
        <v>12728</v>
      </c>
      <c r="AH52" s="74">
        <v>10830</v>
      </c>
      <c r="AI52" s="74">
        <v>19417</v>
      </c>
      <c r="AJ52" s="74">
        <v>33253</v>
      </c>
      <c r="AK52" s="79">
        <v>0.52366929133858264</v>
      </c>
      <c r="AL52" s="79">
        <v>0.27746456692913385</v>
      </c>
      <c r="AM52" s="79">
        <v>0.27501952755905512</v>
      </c>
      <c r="AN52" s="79">
        <v>0.91338582677165359</v>
      </c>
      <c r="AO52" s="74">
        <v>22106</v>
      </c>
      <c r="AP52" s="74">
        <v>26495</v>
      </c>
      <c r="AQ52" s="78">
        <v>36.299999999999997</v>
      </c>
      <c r="AR52" s="78">
        <v>3.61</v>
      </c>
      <c r="AS52" s="78">
        <v>3.61</v>
      </c>
      <c r="AT52" s="78">
        <v>10.055401662049862</v>
      </c>
      <c r="AU52" s="78">
        <v>112.3</v>
      </c>
      <c r="AV52" s="78">
        <v>32.869999999999997</v>
      </c>
      <c r="AW52" s="78">
        <v>4.08</v>
      </c>
      <c r="AX52" s="78">
        <v>9.6209875333926984</v>
      </c>
      <c r="AY52" s="79">
        <v>0.19500000000000001</v>
      </c>
      <c r="AZ52" s="78">
        <v>11</v>
      </c>
      <c r="BA52" s="78">
        <v>24.5</v>
      </c>
      <c r="BB52" s="74" t="s">
        <v>162</v>
      </c>
      <c r="BC52" s="79">
        <v>0.67</v>
      </c>
      <c r="BD52" s="74"/>
      <c r="BE52" s="74" t="s">
        <v>169</v>
      </c>
      <c r="BF52" s="74"/>
      <c r="BG52" s="78">
        <v>18.5</v>
      </c>
      <c r="BH52" s="78">
        <v>4.2</v>
      </c>
      <c r="BI52" s="78">
        <v>0.95351351351351354</v>
      </c>
      <c r="BJ52" s="79">
        <v>0.75</v>
      </c>
      <c r="BK52" s="78">
        <v>42.5</v>
      </c>
      <c r="BL52" s="78">
        <v>13.6</v>
      </c>
      <c r="BM52" s="79">
        <v>0.1647373107747106</v>
      </c>
      <c r="BN52" s="79">
        <v>6.8160250274903078E-2</v>
      </c>
      <c r="BO52" s="78">
        <v>29.17</v>
      </c>
      <c r="BP52" s="78">
        <v>12.24</v>
      </c>
      <c r="BQ52" s="78">
        <v>5.1360164552622551</v>
      </c>
      <c r="BR52" s="79">
        <v>0.4</v>
      </c>
      <c r="BS52" s="78">
        <v>30</v>
      </c>
      <c r="BT52" s="78">
        <v>16.3</v>
      </c>
      <c r="BU52" s="79">
        <v>0.25975066785396261</v>
      </c>
      <c r="BV52" s="79">
        <v>1.0377293838283312</v>
      </c>
      <c r="BW52" s="78">
        <v>5.08</v>
      </c>
      <c r="BX52" s="78">
        <v>19.18</v>
      </c>
      <c r="BY52" s="78">
        <v>20.6</v>
      </c>
      <c r="BZ52" s="74">
        <v>2</v>
      </c>
      <c r="CA52" s="74">
        <v>4</v>
      </c>
      <c r="CB52" s="79">
        <v>1.1299999999999999</v>
      </c>
      <c r="CC52" s="79">
        <v>0.50800000000000001</v>
      </c>
      <c r="CD52" s="78">
        <v>6.1</v>
      </c>
      <c r="CE52" s="78">
        <v>1.95</v>
      </c>
      <c r="CF52" s="79" t="s">
        <v>52</v>
      </c>
      <c r="CG52" s="78">
        <v>342.50269687162893</v>
      </c>
      <c r="CH52" s="78">
        <v>565.44968833481744</v>
      </c>
      <c r="CI52" s="79">
        <v>0.29762334754027309</v>
      </c>
      <c r="CJ52" s="74">
        <v>1865</v>
      </c>
      <c r="CK52" s="74">
        <v>2161</v>
      </c>
      <c r="CL52" s="74">
        <v>2643</v>
      </c>
      <c r="CM52" s="74">
        <v>2987</v>
      </c>
      <c r="CN52" s="74">
        <v>1451</v>
      </c>
      <c r="CO52" s="74">
        <v>1451</v>
      </c>
      <c r="CP52" s="74">
        <v>1614</v>
      </c>
      <c r="CQ52" s="74">
        <v>1614</v>
      </c>
      <c r="CR52" s="74">
        <v>141</v>
      </c>
      <c r="CS52" s="74">
        <v>133</v>
      </c>
      <c r="CT52" s="74">
        <v>340</v>
      </c>
      <c r="CU52" s="74">
        <v>0.84</v>
      </c>
      <c r="CV52" s="74">
        <v>395</v>
      </c>
      <c r="CW52" s="74">
        <v>0.9</v>
      </c>
      <c r="CX52" s="78">
        <v>2.4790154322516198</v>
      </c>
      <c r="CY52" s="78">
        <v>2.9867072384640259</v>
      </c>
      <c r="CZ52" s="74">
        <v>499</v>
      </c>
      <c r="DA52" s="74">
        <v>27000</v>
      </c>
      <c r="DB52" s="74">
        <v>3924</v>
      </c>
      <c r="DC52" s="74">
        <v>439</v>
      </c>
      <c r="DD52" s="74">
        <v>35000</v>
      </c>
      <c r="DE52" s="74">
        <v>2458</v>
      </c>
      <c r="DF52" s="74">
        <v>1863</v>
      </c>
      <c r="DG52" s="74">
        <v>2372</v>
      </c>
      <c r="DH52" s="74">
        <v>2958</v>
      </c>
      <c r="DI52" s="74"/>
      <c r="DJ52" s="75">
        <v>1857.249807121118</v>
      </c>
      <c r="DK52" s="75">
        <v>2377.542562978515</v>
      </c>
      <c r="DL52" s="80">
        <v>7.1806307505695111E-2</v>
      </c>
      <c r="DM52" s="74">
        <v>270408</v>
      </c>
    </row>
    <row r="53" spans="1:117" x14ac:dyDescent="0.2">
      <c r="A53" s="86" t="s">
        <v>33</v>
      </c>
      <c r="B53" s="66">
        <v>49</v>
      </c>
      <c r="C53" s="98" t="s">
        <v>236</v>
      </c>
      <c r="D53" s="67" t="s">
        <v>248</v>
      </c>
      <c r="E53" s="67">
        <v>30</v>
      </c>
      <c r="F53" s="74">
        <v>1995</v>
      </c>
      <c r="G53" s="75">
        <v>2</v>
      </c>
      <c r="H53" s="75">
        <v>52</v>
      </c>
      <c r="I53" s="75">
        <v>10</v>
      </c>
      <c r="J53" s="75">
        <v>21</v>
      </c>
      <c r="K53" s="75">
        <v>85</v>
      </c>
      <c r="L53" s="75">
        <v>0</v>
      </c>
      <c r="M53" s="75">
        <v>43</v>
      </c>
      <c r="N53" s="75">
        <v>0</v>
      </c>
      <c r="O53" s="75">
        <v>0</v>
      </c>
      <c r="P53" s="74">
        <f>SUM(L53:O53)</f>
        <v>43</v>
      </c>
      <c r="Q53" s="74">
        <f>P53+K53</f>
        <v>128</v>
      </c>
      <c r="R53" s="74" t="s">
        <v>67</v>
      </c>
      <c r="S53" s="74" t="s">
        <v>109</v>
      </c>
      <c r="T53" s="74">
        <v>2</v>
      </c>
      <c r="U53" s="77">
        <v>111.21</v>
      </c>
      <c r="V53" s="74">
        <v>182</v>
      </c>
      <c r="W53" s="74">
        <v>153</v>
      </c>
      <c r="X53" s="74" t="s">
        <v>52</v>
      </c>
      <c r="Y53" s="74">
        <v>5</v>
      </c>
      <c r="Z53" s="78">
        <v>38.03</v>
      </c>
      <c r="AA53" s="78">
        <v>0.20895604395604397</v>
      </c>
      <c r="AB53" s="74">
        <v>71215</v>
      </c>
      <c r="AC53" s="74">
        <v>70760</v>
      </c>
      <c r="AD53" s="74">
        <v>64410</v>
      </c>
      <c r="AE53" s="74">
        <v>58965</v>
      </c>
      <c r="AF53" s="74">
        <v>17350</v>
      </c>
      <c r="AG53" s="74">
        <v>13659.4</v>
      </c>
      <c r="AH53" s="74">
        <v>14535</v>
      </c>
      <c r="AI53" s="74">
        <v>16810</v>
      </c>
      <c r="AJ53" s="74">
        <v>39415</v>
      </c>
      <c r="AK53" s="79">
        <v>0.55702374222724704</v>
      </c>
      <c r="AL53" s="79">
        <v>0.24519502543810062</v>
      </c>
      <c r="AM53" s="79">
        <v>0.24681359525155458</v>
      </c>
      <c r="AN53" s="79">
        <v>0.91026003391746746</v>
      </c>
      <c r="AO53" s="74">
        <v>22107</v>
      </c>
      <c r="AP53" s="74"/>
      <c r="AQ53" s="78">
        <v>43</v>
      </c>
      <c r="AR53" s="78">
        <v>3.61</v>
      </c>
      <c r="AS53" s="78">
        <v>3.61</v>
      </c>
      <c r="AT53" s="78">
        <v>11.911357340720222</v>
      </c>
      <c r="AU53" s="78">
        <v>112.3</v>
      </c>
      <c r="AV53" s="78">
        <v>32.869999999999997</v>
      </c>
      <c r="AW53" s="78">
        <v>4.08</v>
      </c>
      <c r="AX53" s="78">
        <v>9.6209875333926984</v>
      </c>
      <c r="AY53" s="79">
        <v>0.19500000000000001</v>
      </c>
      <c r="AZ53" s="78">
        <v>11</v>
      </c>
      <c r="BA53" s="78">
        <v>24.5</v>
      </c>
      <c r="BB53" s="74" t="s">
        <v>162</v>
      </c>
      <c r="BC53" s="79">
        <v>0.63</v>
      </c>
      <c r="BD53" s="74"/>
      <c r="BE53" s="74" t="s">
        <v>169</v>
      </c>
      <c r="BF53" s="74"/>
      <c r="BG53" s="78">
        <v>21.4</v>
      </c>
      <c r="BH53" s="78">
        <v>4.7</v>
      </c>
      <c r="BI53" s="78">
        <v>1.0322429906542059</v>
      </c>
      <c r="BJ53" s="79">
        <v>0.77</v>
      </c>
      <c r="BK53" s="78">
        <v>43</v>
      </c>
      <c r="BL53" s="78">
        <v>15.6</v>
      </c>
      <c r="BM53" s="79">
        <v>0.19056099732858414</v>
      </c>
      <c r="BN53" s="79">
        <v>9.0439657995920686E-2</v>
      </c>
      <c r="BO53" s="78">
        <v>33</v>
      </c>
      <c r="BP53" s="78">
        <v>12.24</v>
      </c>
      <c r="BQ53" s="78">
        <v>4.5399272727272724</v>
      </c>
      <c r="BR53" s="79">
        <v>0.36</v>
      </c>
      <c r="BS53" s="78">
        <v>30</v>
      </c>
      <c r="BT53" s="78">
        <v>18.600000000000001</v>
      </c>
      <c r="BU53" s="79">
        <v>0.2938557435440784</v>
      </c>
      <c r="BV53" s="79">
        <v>1.339636477921534</v>
      </c>
      <c r="BW53" s="78">
        <v>5.09</v>
      </c>
      <c r="BX53" s="78">
        <v>23.53</v>
      </c>
      <c r="BY53" s="78"/>
      <c r="BZ53" s="74">
        <v>2</v>
      </c>
      <c r="CA53" s="74">
        <v>4</v>
      </c>
      <c r="CB53" s="78"/>
      <c r="CC53" s="78"/>
      <c r="CD53" s="78">
        <v>5.75</v>
      </c>
      <c r="CE53" s="78">
        <v>1.55</v>
      </c>
      <c r="CF53" s="79" t="s">
        <v>52</v>
      </c>
      <c r="CG53" s="78">
        <v>318.13685819620537</v>
      </c>
      <c r="CH53" s="78">
        <v>630.09795191451474</v>
      </c>
      <c r="CI53" s="79">
        <v>0.32041807341178258</v>
      </c>
      <c r="CJ53" s="74">
        <v>2135</v>
      </c>
      <c r="CK53" s="74"/>
      <c r="CL53" s="74"/>
      <c r="CM53" s="74"/>
      <c r="CN53" s="74">
        <v>1564</v>
      </c>
      <c r="CO53" s="74"/>
      <c r="CP53" s="74"/>
      <c r="CQ53" s="74"/>
      <c r="CR53" s="74"/>
      <c r="CS53" s="74"/>
      <c r="CT53" s="74"/>
      <c r="CU53" s="74">
        <v>0.76</v>
      </c>
      <c r="CV53" s="74"/>
      <c r="CW53" s="74"/>
      <c r="CX53" s="78"/>
      <c r="CY53" s="78"/>
      <c r="CZ53" s="74"/>
      <c r="DA53" s="74"/>
      <c r="DB53" s="74"/>
      <c r="DC53" s="74">
        <v>437</v>
      </c>
      <c r="DD53" s="74">
        <v>35000</v>
      </c>
      <c r="DE53" s="74"/>
      <c r="DF53" s="74"/>
      <c r="DG53" s="74">
        <v>2275</v>
      </c>
      <c r="DH53" s="74">
        <v>2267</v>
      </c>
      <c r="DI53" s="74"/>
      <c r="DJ53" s="78"/>
      <c r="DK53" s="78"/>
      <c r="DL53" s="80">
        <v>4.8294189470660061E-2</v>
      </c>
      <c r="DM53" s="74">
        <v>348075</v>
      </c>
    </row>
    <row r="54" spans="1:117" x14ac:dyDescent="0.2">
      <c r="A54" s="73" t="s">
        <v>34</v>
      </c>
      <c r="B54" s="66">
        <v>50</v>
      </c>
      <c r="C54" s="98" t="s">
        <v>3</v>
      </c>
      <c r="D54" s="67" t="s">
        <v>249</v>
      </c>
      <c r="E54" s="67">
        <v>10</v>
      </c>
      <c r="F54" s="74">
        <v>1971</v>
      </c>
      <c r="G54" s="75" t="s">
        <v>55</v>
      </c>
      <c r="H54" s="75" t="s">
        <v>55</v>
      </c>
      <c r="I54" s="75" t="s">
        <v>55</v>
      </c>
      <c r="J54" s="75" t="s">
        <v>55</v>
      </c>
      <c r="K54" s="75" t="s">
        <v>55</v>
      </c>
      <c r="L54" s="75" t="s">
        <v>55</v>
      </c>
      <c r="M54" s="75" t="s">
        <v>55</v>
      </c>
      <c r="N54" s="75" t="s">
        <v>55</v>
      </c>
      <c r="O54" s="75" t="s">
        <v>55</v>
      </c>
      <c r="P54" s="74" t="s">
        <v>55</v>
      </c>
      <c r="Q54" s="74" t="s">
        <v>55</v>
      </c>
      <c r="R54" s="74" t="s">
        <v>62</v>
      </c>
      <c r="S54" s="74" t="s">
        <v>110</v>
      </c>
      <c r="T54" s="74">
        <v>3</v>
      </c>
      <c r="U54" s="77">
        <v>178</v>
      </c>
      <c r="V54" s="74">
        <v>380</v>
      </c>
      <c r="W54" s="74">
        <v>277</v>
      </c>
      <c r="X54" s="74">
        <v>231</v>
      </c>
      <c r="Y54" s="74">
        <v>9</v>
      </c>
      <c r="Z54" s="78">
        <v>132.19999999999999</v>
      </c>
      <c r="AA54" s="78">
        <v>0.34789473684210526</v>
      </c>
      <c r="AB54" s="74">
        <v>192218</v>
      </c>
      <c r="AC54" s="74">
        <v>190854</v>
      </c>
      <c r="AD54" s="74">
        <v>164854</v>
      </c>
      <c r="AE54" s="74">
        <v>151956</v>
      </c>
      <c r="AF54" s="74">
        <v>48330</v>
      </c>
      <c r="AG54" s="74">
        <v>32000</v>
      </c>
      <c r="AH54" s="74">
        <v>26315</v>
      </c>
      <c r="AI54" s="74">
        <v>53195</v>
      </c>
      <c r="AJ54" s="74">
        <v>111344</v>
      </c>
      <c r="AK54" s="79">
        <v>0.5833988284238214</v>
      </c>
      <c r="AL54" s="79">
        <v>0.25323021786286898</v>
      </c>
      <c r="AM54" s="79">
        <v>0.57190496400389834</v>
      </c>
      <c r="AN54" s="79">
        <v>0.86377021178492464</v>
      </c>
      <c r="AO54" s="74">
        <v>138165</v>
      </c>
      <c r="AP54" s="74"/>
      <c r="AQ54" s="78">
        <v>51.97</v>
      </c>
      <c r="AR54" s="78">
        <v>6.02</v>
      </c>
      <c r="AS54" s="78">
        <v>6.02</v>
      </c>
      <c r="AT54" s="78">
        <v>8.632890365448505</v>
      </c>
      <c r="AU54" s="78">
        <v>367.7</v>
      </c>
      <c r="AV54" s="78">
        <v>50.4</v>
      </c>
      <c r="AW54" s="78">
        <v>8.5860000000000003</v>
      </c>
      <c r="AX54" s="78">
        <v>6.9082404133804731</v>
      </c>
      <c r="AY54" s="78">
        <v>0.222</v>
      </c>
      <c r="AZ54" s="78">
        <v>11</v>
      </c>
      <c r="BA54" s="78">
        <v>35</v>
      </c>
      <c r="BB54" s="74" t="s">
        <v>162</v>
      </c>
      <c r="BC54" s="79">
        <v>0.68</v>
      </c>
      <c r="BD54" s="74">
        <v>62.1</v>
      </c>
      <c r="BE54" s="74" t="s">
        <v>169</v>
      </c>
      <c r="BF54" s="74">
        <v>43.84</v>
      </c>
      <c r="BG54" s="78">
        <v>56.21</v>
      </c>
      <c r="BH54" s="78">
        <v>11.16</v>
      </c>
      <c r="BI54" s="78">
        <v>2.2157196228429106</v>
      </c>
      <c r="BJ54" s="79">
        <v>0.47499999999999998</v>
      </c>
      <c r="BK54" s="78">
        <v>40</v>
      </c>
      <c r="BL54" s="78">
        <v>20.65</v>
      </c>
      <c r="BM54" s="79">
        <v>0.15286918683709547</v>
      </c>
      <c r="BN54" s="79">
        <v>6.2633902940198841E-2</v>
      </c>
      <c r="BO54" s="78">
        <v>124.3</v>
      </c>
      <c r="BP54" s="78">
        <v>21.69</v>
      </c>
      <c r="BQ54" s="78">
        <v>3.7848439259855193</v>
      </c>
      <c r="BR54" s="79">
        <v>0.34399999999999997</v>
      </c>
      <c r="BS54" s="78">
        <v>35</v>
      </c>
      <c r="BT54" s="78">
        <v>19.8</v>
      </c>
      <c r="BU54" s="79">
        <v>0.33804732118574926</v>
      </c>
      <c r="BV54" s="79">
        <v>0.77956405304889764</v>
      </c>
      <c r="BW54" s="78">
        <v>10.67</v>
      </c>
      <c r="BX54" s="78">
        <v>22.05</v>
      </c>
      <c r="BY54" s="78">
        <v>39</v>
      </c>
      <c r="BZ54" s="74">
        <v>2</v>
      </c>
      <c r="CA54" s="74">
        <v>8</v>
      </c>
      <c r="CB54" s="78"/>
      <c r="CC54" s="78"/>
      <c r="CD54" s="78">
        <v>6.5</v>
      </c>
      <c r="CE54" s="78">
        <v>2.7</v>
      </c>
      <c r="CF54" s="79">
        <v>0.34300000000000003</v>
      </c>
      <c r="CG54" s="78">
        <v>357.40449438202245</v>
      </c>
      <c r="CH54" s="78">
        <v>519.04813706826224</v>
      </c>
      <c r="CI54" s="79">
        <v>0.28521409435760314</v>
      </c>
      <c r="CJ54" s="74">
        <v>2625</v>
      </c>
      <c r="CK54" s="74">
        <v>3816</v>
      </c>
      <c r="CL54" s="74">
        <v>4154</v>
      </c>
      <c r="CM54" s="74">
        <v>4135</v>
      </c>
      <c r="CN54" s="74">
        <v>1720</v>
      </c>
      <c r="CO54" s="74">
        <v>1720</v>
      </c>
      <c r="CP54" s="74">
        <v>2012</v>
      </c>
      <c r="CQ54" s="74">
        <v>2012</v>
      </c>
      <c r="CR54" s="74">
        <v>157</v>
      </c>
      <c r="CS54" s="74">
        <v>140</v>
      </c>
      <c r="CT54" s="74">
        <v>356</v>
      </c>
      <c r="CU54" s="74">
        <v>0.88</v>
      </c>
      <c r="CV54" s="74">
        <v>400</v>
      </c>
      <c r="CW54" s="74">
        <v>0.95</v>
      </c>
      <c r="CX54" s="78">
        <v>1.8354046110100635</v>
      </c>
      <c r="CY54" s="78">
        <v>2.339901022400305</v>
      </c>
      <c r="CZ54" s="74">
        <v>475</v>
      </c>
      <c r="DA54" s="74">
        <v>31000</v>
      </c>
      <c r="DB54" s="74">
        <v>9445</v>
      </c>
      <c r="DC54" s="74">
        <v>490</v>
      </c>
      <c r="DD54" s="74">
        <v>31000</v>
      </c>
      <c r="DE54" s="74">
        <v>6920</v>
      </c>
      <c r="DF54" s="74">
        <v>3300</v>
      </c>
      <c r="DG54" s="74">
        <v>4000</v>
      </c>
      <c r="DH54" s="74">
        <v>5750</v>
      </c>
      <c r="DI54" s="74"/>
      <c r="DJ54" s="75">
        <v>2176.1015427124116</v>
      </c>
      <c r="DK54" s="75">
        <v>2906.9204649259191</v>
      </c>
      <c r="DL54" s="80">
        <v>4.8009927797833939E-2</v>
      </c>
      <c r="DM54" s="74">
        <v>1108000</v>
      </c>
    </row>
    <row r="55" spans="1:117" x14ac:dyDescent="0.2">
      <c r="A55" s="73" t="s">
        <v>35</v>
      </c>
      <c r="B55" s="66">
        <v>51</v>
      </c>
      <c r="C55" s="98" t="s">
        <v>3</v>
      </c>
      <c r="D55" s="67" t="s">
        <v>249</v>
      </c>
      <c r="E55" s="67">
        <v>30</v>
      </c>
      <c r="F55" s="74">
        <v>1973</v>
      </c>
      <c r="G55" s="75">
        <v>5</v>
      </c>
      <c r="H55" s="75">
        <v>32</v>
      </c>
      <c r="I55" s="75">
        <v>51</v>
      </c>
      <c r="J55" s="75">
        <v>251</v>
      </c>
      <c r="K55" s="75">
        <v>339</v>
      </c>
      <c r="L55" s="75">
        <v>0</v>
      </c>
      <c r="M55" s="75">
        <v>0</v>
      </c>
      <c r="N55" s="75">
        <v>0</v>
      </c>
      <c r="O55" s="75">
        <v>0</v>
      </c>
      <c r="P55" s="74">
        <f t="shared" ref="P55:P67" si="2">SUM(L55:O55)</f>
        <v>0</v>
      </c>
      <c r="Q55" s="74">
        <f t="shared" ref="Q55:Q67" si="3">P55+K55</f>
        <v>339</v>
      </c>
      <c r="R55" s="74" t="s">
        <v>62</v>
      </c>
      <c r="S55" s="74" t="s">
        <v>110</v>
      </c>
      <c r="T55" s="74">
        <v>3</v>
      </c>
      <c r="U55" s="77">
        <v>236</v>
      </c>
      <c r="V55" s="74">
        <v>380</v>
      </c>
      <c r="W55" s="74">
        <v>277</v>
      </c>
      <c r="X55" s="74">
        <v>231</v>
      </c>
      <c r="Y55" s="74">
        <v>9</v>
      </c>
      <c r="Z55" s="78">
        <v>132.19999999999999</v>
      </c>
      <c r="AA55" s="78">
        <v>0.34789473684210526</v>
      </c>
      <c r="AB55" s="74">
        <v>265000</v>
      </c>
      <c r="AC55" s="74">
        <v>263636</v>
      </c>
      <c r="AD55" s="74">
        <v>182798</v>
      </c>
      <c r="AE55" s="74">
        <v>166922</v>
      </c>
      <c r="AF55" s="74">
        <v>48330</v>
      </c>
      <c r="AG55" s="74">
        <v>32000</v>
      </c>
      <c r="AH55" s="74">
        <v>26315</v>
      </c>
      <c r="AI55" s="74">
        <v>115957</v>
      </c>
      <c r="AJ55" s="74">
        <v>121364</v>
      </c>
      <c r="AK55" s="79">
        <v>0.46034684185771291</v>
      </c>
      <c r="AL55" s="79">
        <v>0.18332094251164485</v>
      </c>
      <c r="AM55" s="79">
        <v>0.41401914002640006</v>
      </c>
      <c r="AN55" s="79">
        <v>0.69337268051404211</v>
      </c>
      <c r="AO55" s="74">
        <v>138165</v>
      </c>
      <c r="AP55" s="74">
        <v>153434</v>
      </c>
      <c r="AQ55" s="78">
        <v>51.97</v>
      </c>
      <c r="AR55" s="78">
        <v>6.02</v>
      </c>
      <c r="AS55" s="78">
        <v>6.02</v>
      </c>
      <c r="AT55" s="78">
        <v>8.632890365448505</v>
      </c>
      <c r="AU55" s="78">
        <v>367.7</v>
      </c>
      <c r="AV55" s="78">
        <v>50.4</v>
      </c>
      <c r="AW55" s="78">
        <v>8.5860000000000003</v>
      </c>
      <c r="AX55" s="78">
        <v>6.9082404133804731</v>
      </c>
      <c r="AY55" s="78">
        <v>0.222</v>
      </c>
      <c r="AZ55" s="78">
        <v>11</v>
      </c>
      <c r="BA55" s="78">
        <v>35</v>
      </c>
      <c r="BB55" s="74" t="s">
        <v>162</v>
      </c>
      <c r="BC55" s="79">
        <v>0.68</v>
      </c>
      <c r="BD55" s="74">
        <v>62.1</v>
      </c>
      <c r="BE55" s="74" t="s">
        <v>169</v>
      </c>
      <c r="BF55" s="74">
        <v>43.84</v>
      </c>
      <c r="BG55" s="78">
        <v>56.21</v>
      </c>
      <c r="BH55" s="78">
        <v>11.16</v>
      </c>
      <c r="BI55" s="78">
        <v>2.2157196228429106</v>
      </c>
      <c r="BJ55" s="79">
        <v>0.47499999999999998</v>
      </c>
      <c r="BK55" s="78">
        <v>40</v>
      </c>
      <c r="BL55" s="78">
        <v>20.65</v>
      </c>
      <c r="BM55" s="79">
        <v>0.15286918683709547</v>
      </c>
      <c r="BN55" s="79">
        <v>6.2633902940198841E-2</v>
      </c>
      <c r="BO55" s="78">
        <v>124.3</v>
      </c>
      <c r="BP55" s="78">
        <v>21.69</v>
      </c>
      <c r="BQ55" s="78">
        <v>3.7848439259855193</v>
      </c>
      <c r="BR55" s="79">
        <v>0.34399999999999997</v>
      </c>
      <c r="BS55" s="78">
        <v>35</v>
      </c>
      <c r="BT55" s="78">
        <v>19.8</v>
      </c>
      <c r="BU55" s="79">
        <v>0.33804732118574926</v>
      </c>
      <c r="BV55" s="79">
        <v>0.77956405304889764</v>
      </c>
      <c r="BW55" s="78">
        <v>10.67</v>
      </c>
      <c r="BX55" s="78">
        <v>22.05</v>
      </c>
      <c r="BY55" s="78">
        <v>39</v>
      </c>
      <c r="BZ55" s="74">
        <v>2</v>
      </c>
      <c r="CA55" s="74">
        <v>10</v>
      </c>
      <c r="CB55" s="79"/>
      <c r="CC55" s="79"/>
      <c r="CD55" s="78">
        <v>6.5</v>
      </c>
      <c r="CE55" s="78">
        <v>2.7</v>
      </c>
      <c r="CF55" s="79">
        <v>0.34300000000000003</v>
      </c>
      <c r="CG55" s="78">
        <v>372.3672316384181</v>
      </c>
      <c r="CH55" s="78">
        <v>716.98667391895572</v>
      </c>
      <c r="CI55" s="79">
        <v>0.27375340933191966</v>
      </c>
      <c r="CJ55" s="74">
        <v>2996</v>
      </c>
      <c r="CK55" s="74">
        <v>3194</v>
      </c>
      <c r="CL55" s="74">
        <v>4340</v>
      </c>
      <c r="CM55" s="74">
        <v>4255</v>
      </c>
      <c r="CN55" s="74">
        <v>1820</v>
      </c>
      <c r="CO55" s="74">
        <v>1820</v>
      </c>
      <c r="CP55" s="74">
        <v>2063</v>
      </c>
      <c r="CQ55" s="74">
        <v>2063</v>
      </c>
      <c r="CR55" s="74">
        <v>184</v>
      </c>
      <c r="CS55" s="74">
        <v>147</v>
      </c>
      <c r="CT55" s="74">
        <v>356</v>
      </c>
      <c r="CU55" s="74">
        <v>0.88</v>
      </c>
      <c r="CV55" s="74">
        <v>400</v>
      </c>
      <c r="CW55" s="74">
        <v>0.95</v>
      </c>
      <c r="CX55" s="78">
        <v>1.8458607044104809</v>
      </c>
      <c r="CY55" s="78">
        <v>2.3533733956785063</v>
      </c>
      <c r="CZ55" s="74">
        <v>530</v>
      </c>
      <c r="DA55" s="74">
        <v>31000</v>
      </c>
      <c r="DB55" s="74">
        <v>9743</v>
      </c>
      <c r="DC55" s="74">
        <v>490</v>
      </c>
      <c r="DD55" s="74">
        <v>31000</v>
      </c>
      <c r="DE55" s="74">
        <v>7313</v>
      </c>
      <c r="DF55" s="74">
        <v>4000</v>
      </c>
      <c r="DG55" s="74">
        <v>5373</v>
      </c>
      <c r="DH55" s="74">
        <v>6400</v>
      </c>
      <c r="DI55" s="74"/>
      <c r="DJ55" s="75">
        <v>2988.7476777211855</v>
      </c>
      <c r="DK55" s="75">
        <v>4159.6298946220923</v>
      </c>
      <c r="DL55" s="80">
        <v>7.7911283923293426E-2</v>
      </c>
      <c r="DM55" s="74">
        <v>1488321</v>
      </c>
    </row>
    <row r="56" spans="1:117" x14ac:dyDescent="0.2">
      <c r="A56" s="86" t="s">
        <v>36</v>
      </c>
      <c r="B56" s="66">
        <v>52</v>
      </c>
      <c r="C56" s="98" t="s">
        <v>236</v>
      </c>
      <c r="D56" s="67" t="s">
        <v>36</v>
      </c>
      <c r="E56" s="67"/>
      <c r="F56" s="74">
        <v>1990</v>
      </c>
      <c r="G56" s="75">
        <v>0</v>
      </c>
      <c r="H56" s="75">
        <v>46</v>
      </c>
      <c r="I56" s="75">
        <v>55</v>
      </c>
      <c r="J56" s="75">
        <v>77</v>
      </c>
      <c r="K56" s="75">
        <v>178</v>
      </c>
      <c r="L56" s="75">
        <v>0</v>
      </c>
      <c r="M56" s="75">
        <v>3</v>
      </c>
      <c r="N56" s="75">
        <v>10</v>
      </c>
      <c r="O56" s="75">
        <v>3</v>
      </c>
      <c r="P56" s="74">
        <f t="shared" si="2"/>
        <v>16</v>
      </c>
      <c r="Q56" s="74">
        <f t="shared" si="3"/>
        <v>194</v>
      </c>
      <c r="R56" s="74" t="s">
        <v>62</v>
      </c>
      <c r="S56" s="74" t="s">
        <v>111</v>
      </c>
      <c r="T56" s="74">
        <v>3</v>
      </c>
      <c r="U56" s="77">
        <v>274</v>
      </c>
      <c r="V56" s="74">
        <v>405</v>
      </c>
      <c r="W56" s="74">
        <v>323</v>
      </c>
      <c r="X56" s="74">
        <v>293</v>
      </c>
      <c r="Y56" s="74">
        <v>10</v>
      </c>
      <c r="Z56" s="78">
        <v>194</v>
      </c>
      <c r="AA56" s="78">
        <v>0.47901234567901235</v>
      </c>
      <c r="AB56" s="74">
        <v>285081</v>
      </c>
      <c r="AC56" s="74">
        <v>283720</v>
      </c>
      <c r="AD56" s="74">
        <v>207744</v>
      </c>
      <c r="AE56" s="74">
        <v>195043</v>
      </c>
      <c r="AF56" s="74">
        <v>55566</v>
      </c>
      <c r="AG56" s="74">
        <v>30343</v>
      </c>
      <c r="AH56" s="74">
        <v>30685</v>
      </c>
      <c r="AI56" s="74">
        <v>118954</v>
      </c>
      <c r="AJ56" s="74">
        <v>134081</v>
      </c>
      <c r="AK56" s="79">
        <v>0.47258212322007614</v>
      </c>
      <c r="AL56" s="79">
        <v>0.19584801917383335</v>
      </c>
      <c r="AM56" s="79">
        <v>0.42353489355702806</v>
      </c>
      <c r="AN56" s="79">
        <v>0.73221485972085154</v>
      </c>
      <c r="AO56" s="74">
        <v>152108</v>
      </c>
      <c r="AP56" s="74">
        <v>161226</v>
      </c>
      <c r="AQ56" s="78">
        <v>58.65</v>
      </c>
      <c r="AR56" s="78">
        <v>6.02</v>
      </c>
      <c r="AS56" s="78">
        <v>6.02</v>
      </c>
      <c r="AT56" s="78">
        <v>9.7425249169435215</v>
      </c>
      <c r="AU56" s="78">
        <v>338.9</v>
      </c>
      <c r="AV56" s="78">
        <v>51.77</v>
      </c>
      <c r="AW56" s="78">
        <v>7.68</v>
      </c>
      <c r="AX56" s="78">
        <v>7.9083295957509607</v>
      </c>
      <c r="AY56" s="79">
        <v>0.23899999999999999</v>
      </c>
      <c r="AZ56" s="79">
        <v>9.35</v>
      </c>
      <c r="BA56" s="78">
        <v>35</v>
      </c>
      <c r="BB56" s="74" t="s">
        <v>162</v>
      </c>
      <c r="BC56" s="79">
        <v>0.7</v>
      </c>
      <c r="BD56" s="74"/>
      <c r="BE56" s="74" t="s">
        <v>169</v>
      </c>
      <c r="BF56" s="74"/>
      <c r="BG56" s="78">
        <v>56.2</v>
      </c>
      <c r="BH56" s="78">
        <v>11.16</v>
      </c>
      <c r="BI56" s="78">
        <v>2.2161138790035588</v>
      </c>
      <c r="BJ56" s="79">
        <v>0.36899999999999999</v>
      </c>
      <c r="BK56" s="78">
        <v>40</v>
      </c>
      <c r="BL56" s="78">
        <v>20.92</v>
      </c>
      <c r="BM56" s="79">
        <v>0.1658306285039835</v>
      </c>
      <c r="BN56" s="79">
        <v>6.7011333751271676E-2</v>
      </c>
      <c r="BO56" s="78">
        <v>85.5</v>
      </c>
      <c r="BP56" s="78">
        <v>18.03</v>
      </c>
      <c r="BQ56" s="78">
        <v>3.8021157894736848</v>
      </c>
      <c r="BR56" s="79">
        <v>0.38300000000000001</v>
      </c>
      <c r="BS56" s="78">
        <v>35</v>
      </c>
      <c r="BT56" s="78">
        <v>20.92</v>
      </c>
      <c r="BU56" s="79">
        <v>0.25228681026851579</v>
      </c>
      <c r="BV56" s="79">
        <v>0.68721875922100917</v>
      </c>
      <c r="BW56" s="78">
        <v>10.6</v>
      </c>
      <c r="BX56" s="78">
        <v>24.6</v>
      </c>
      <c r="BY56" s="78">
        <v>41</v>
      </c>
      <c r="BZ56" s="74">
        <v>2</v>
      </c>
      <c r="CA56" s="74">
        <v>10</v>
      </c>
      <c r="CB56" s="79"/>
      <c r="CC56" s="79"/>
      <c r="CD56" s="78">
        <v>6.5</v>
      </c>
      <c r="CE56" s="78">
        <v>2.7</v>
      </c>
      <c r="CF56" s="79">
        <v>0.308</v>
      </c>
      <c r="CG56" s="78">
        <v>345.15815085158152</v>
      </c>
      <c r="CH56" s="78">
        <v>837.17910888167603</v>
      </c>
      <c r="CI56" s="79">
        <v>0.295333599780289</v>
      </c>
      <c r="CJ56" s="74">
        <v>2926</v>
      </c>
      <c r="CK56" s="74">
        <v>3078</v>
      </c>
      <c r="CL56" s="74">
        <v>3633</v>
      </c>
      <c r="CM56" s="74">
        <v>4031</v>
      </c>
      <c r="CN56" s="74">
        <v>1966</v>
      </c>
      <c r="CO56" s="74">
        <v>1966</v>
      </c>
      <c r="CP56" s="74">
        <v>2234</v>
      </c>
      <c r="CQ56" s="74">
        <v>2234</v>
      </c>
      <c r="CR56" s="74">
        <v>177</v>
      </c>
      <c r="CS56" s="74">
        <v>148</v>
      </c>
      <c r="CT56" s="74">
        <v>365</v>
      </c>
      <c r="CU56" s="74">
        <v>0.87</v>
      </c>
      <c r="CV56" s="74">
        <v>400</v>
      </c>
      <c r="CW56" s="74">
        <v>0.92</v>
      </c>
      <c r="CX56" s="78">
        <v>2.3291386180512683</v>
      </c>
      <c r="CY56" s="78">
        <v>2.862735271689044</v>
      </c>
      <c r="CZ56" s="74" t="s">
        <v>218</v>
      </c>
      <c r="DA56" s="74">
        <v>31000</v>
      </c>
      <c r="DB56" s="74">
        <v>8970</v>
      </c>
      <c r="DC56" s="74" t="s">
        <v>221</v>
      </c>
      <c r="DD56" s="74">
        <v>31000</v>
      </c>
      <c r="DE56" s="74">
        <v>7060</v>
      </c>
      <c r="DF56" s="74">
        <v>5994</v>
      </c>
      <c r="DG56" s="74">
        <v>6787</v>
      </c>
      <c r="DH56" s="74">
        <v>8234</v>
      </c>
      <c r="DI56" s="74"/>
      <c r="DJ56" s="75">
        <v>2868.8391620939674</v>
      </c>
      <c r="DK56" s="75">
        <v>3700.9934581468228</v>
      </c>
      <c r="DL56" s="80">
        <v>5.4262360066435519E-2</v>
      </c>
      <c r="DM56" s="74">
        <v>2192201</v>
      </c>
    </row>
    <row r="57" spans="1:117" x14ac:dyDescent="0.2">
      <c r="A57" s="86" t="s">
        <v>299</v>
      </c>
      <c r="B57" s="66">
        <v>53</v>
      </c>
      <c r="C57" s="98" t="s">
        <v>236</v>
      </c>
      <c r="D57" s="67" t="s">
        <v>250</v>
      </c>
      <c r="E57" s="67" t="s">
        <v>251</v>
      </c>
      <c r="F57" s="74" t="s">
        <v>173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4">
        <f t="shared" si="2"/>
        <v>0</v>
      </c>
      <c r="Q57" s="74">
        <f t="shared" si="3"/>
        <v>0</v>
      </c>
      <c r="R57" s="74" t="s">
        <v>64</v>
      </c>
      <c r="S57" s="74" t="s">
        <v>84</v>
      </c>
      <c r="T57" s="74">
        <v>4</v>
      </c>
      <c r="U57" s="77">
        <v>284.7</v>
      </c>
      <c r="V57" s="74">
        <v>660</v>
      </c>
      <c r="W57" s="74"/>
      <c r="X57" s="74">
        <v>481</v>
      </c>
      <c r="Y57" s="74" t="s">
        <v>382</v>
      </c>
      <c r="Z57" s="78">
        <v>126.4</v>
      </c>
      <c r="AA57" s="78">
        <v>0.19151515151515153</v>
      </c>
      <c r="AB57" s="74"/>
      <c r="AC57" s="74">
        <v>430846</v>
      </c>
      <c r="AD57" s="74">
        <v>291468</v>
      </c>
      <c r="AE57" s="74">
        <v>273308</v>
      </c>
      <c r="AF57" s="74">
        <v>85489</v>
      </c>
      <c r="AG57" s="74"/>
      <c r="AH57" s="74">
        <v>45695</v>
      </c>
      <c r="AI57" s="74">
        <v>197332</v>
      </c>
      <c r="AJ57" s="74">
        <v>187819</v>
      </c>
      <c r="AK57" s="79">
        <v>0.43593070377814813</v>
      </c>
      <c r="AL57" s="79"/>
      <c r="AM57" s="79"/>
      <c r="AN57" s="79">
        <v>0.67650158061116961</v>
      </c>
      <c r="AO57" s="74"/>
      <c r="AP57" s="74"/>
      <c r="AQ57" s="78">
        <v>58.82</v>
      </c>
      <c r="AR57" s="78">
        <v>8.51</v>
      </c>
      <c r="AS57" s="78">
        <v>7.47</v>
      </c>
      <c r="AT57" s="78">
        <v>7.8741633199464527</v>
      </c>
      <c r="AU57" s="78">
        <v>543</v>
      </c>
      <c r="AV57" s="78">
        <v>64.92</v>
      </c>
      <c r="AW57" s="78">
        <v>9.8000000000000007</v>
      </c>
      <c r="AX57" s="78">
        <v>7.7617060773480677</v>
      </c>
      <c r="AY57" s="79">
        <v>0.215</v>
      </c>
      <c r="AZ57" s="79"/>
      <c r="BA57" s="78">
        <v>35</v>
      </c>
      <c r="BB57" s="74" t="s">
        <v>162</v>
      </c>
      <c r="BC57" s="79"/>
      <c r="BD57" s="74"/>
      <c r="BE57" s="74" t="s">
        <v>169</v>
      </c>
      <c r="BF57" s="74"/>
      <c r="BG57" s="78">
        <v>96.1</v>
      </c>
      <c r="BH57" s="78">
        <v>12.9</v>
      </c>
      <c r="BI57" s="78">
        <v>1.7316337148803331</v>
      </c>
      <c r="BJ57" s="79">
        <v>0.34499999999999997</v>
      </c>
      <c r="BK57" s="78">
        <v>40</v>
      </c>
      <c r="BL57" s="78">
        <v>24.5</v>
      </c>
      <c r="BM57" s="79">
        <v>0.17697974217311233</v>
      </c>
      <c r="BN57" s="79">
        <v>6.6789951990777141E-2</v>
      </c>
      <c r="BO57" s="78">
        <v>113.8</v>
      </c>
      <c r="BP57" s="78">
        <v>22.55</v>
      </c>
      <c r="BQ57" s="78">
        <v>4.4683875219683662</v>
      </c>
      <c r="BR57" s="79">
        <v>0.32600000000000001</v>
      </c>
      <c r="BS57" s="78">
        <v>35</v>
      </c>
      <c r="BT57" s="78">
        <v>24.67</v>
      </c>
      <c r="BU57" s="79">
        <v>0.20957642725598527</v>
      </c>
      <c r="BV57" s="79">
        <v>0.52757657759236287</v>
      </c>
      <c r="BW57" s="78">
        <v>11.59</v>
      </c>
      <c r="BX57" s="78">
        <v>26.84</v>
      </c>
      <c r="BY57" s="78"/>
      <c r="BZ57" s="74">
        <v>2</v>
      </c>
      <c r="CA57" s="74">
        <v>16</v>
      </c>
      <c r="CB57" s="79"/>
      <c r="CC57" s="79"/>
      <c r="CD57" s="78">
        <v>7.27</v>
      </c>
      <c r="CE57" s="78">
        <v>3.1</v>
      </c>
      <c r="CF57" s="79" t="s">
        <v>195</v>
      </c>
      <c r="CG57" s="78">
        <v>378.33333333333337</v>
      </c>
      <c r="CH57" s="78">
        <v>793.45488029465935</v>
      </c>
      <c r="CI57" s="79">
        <v>0.26943647361543333</v>
      </c>
      <c r="CJ57" s="74">
        <v>3080</v>
      </c>
      <c r="CK57" s="74"/>
      <c r="CL57" s="74"/>
      <c r="CM57" s="74"/>
      <c r="CN57" s="74">
        <v>2577</v>
      </c>
      <c r="CO57" s="74"/>
      <c r="CP57" s="74"/>
      <c r="CQ57" s="74"/>
      <c r="CR57" s="74"/>
      <c r="CS57" s="74"/>
      <c r="CT57" s="74"/>
      <c r="CU57" s="74">
        <v>0.85</v>
      </c>
      <c r="CV57" s="74"/>
      <c r="CW57" s="74"/>
      <c r="CX57" s="78"/>
      <c r="CY57" s="78"/>
      <c r="CZ57" s="74"/>
      <c r="DA57" s="74"/>
      <c r="DB57" s="74"/>
      <c r="DC57" s="74"/>
      <c r="DD57" s="74"/>
      <c r="DE57" s="74"/>
      <c r="DF57" s="74">
        <v>8000</v>
      </c>
      <c r="DG57" s="74"/>
      <c r="DH57" s="74"/>
      <c r="DI57" s="74"/>
      <c r="DJ57" s="75"/>
      <c r="DK57" s="75"/>
      <c r="DL57" s="80"/>
      <c r="DM57" s="74"/>
    </row>
    <row r="58" spans="1:117" x14ac:dyDescent="0.2">
      <c r="A58" s="86" t="s">
        <v>300</v>
      </c>
      <c r="B58" s="66">
        <v>54</v>
      </c>
      <c r="C58" s="98" t="s">
        <v>236</v>
      </c>
      <c r="D58" s="67" t="s">
        <v>250</v>
      </c>
      <c r="E58" s="67" t="s">
        <v>252</v>
      </c>
      <c r="F58" s="74" t="s">
        <v>173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4">
        <f t="shared" si="2"/>
        <v>0</v>
      </c>
      <c r="Q58" s="74">
        <f t="shared" si="3"/>
        <v>0</v>
      </c>
      <c r="R58" s="74" t="s">
        <v>64</v>
      </c>
      <c r="S58" s="74" t="s">
        <v>84</v>
      </c>
      <c r="T58" s="74">
        <v>4</v>
      </c>
      <c r="U58" s="77">
        <v>284.7</v>
      </c>
      <c r="V58" s="74">
        <v>660</v>
      </c>
      <c r="W58" s="74"/>
      <c r="X58" s="74">
        <v>511</v>
      </c>
      <c r="Y58" s="74" t="s">
        <v>382</v>
      </c>
      <c r="Z58" s="78">
        <v>126.4</v>
      </c>
      <c r="AA58" s="78">
        <v>0.19151515151515153</v>
      </c>
      <c r="AB58" s="74"/>
      <c r="AC58" s="74">
        <v>430846</v>
      </c>
      <c r="AD58" s="74">
        <v>291468</v>
      </c>
      <c r="AE58" s="74">
        <v>273308</v>
      </c>
      <c r="AF58" s="74">
        <v>78452</v>
      </c>
      <c r="AG58" s="74"/>
      <c r="AH58" s="74">
        <v>48545</v>
      </c>
      <c r="AI58" s="74">
        <v>187445</v>
      </c>
      <c r="AJ58" s="74">
        <v>194856</v>
      </c>
      <c r="AK58" s="79">
        <v>0.45226368586455484</v>
      </c>
      <c r="AL58" s="79"/>
      <c r="AM58" s="79"/>
      <c r="AN58" s="79">
        <v>0.67650158061116961</v>
      </c>
      <c r="AO58" s="74"/>
      <c r="AP58" s="74"/>
      <c r="AQ58" s="78">
        <v>58.82</v>
      </c>
      <c r="AR58" s="78">
        <v>8.51</v>
      </c>
      <c r="AS58" s="78">
        <v>7.47</v>
      </c>
      <c r="AT58" s="78">
        <v>7.8741633199464527</v>
      </c>
      <c r="AU58" s="78">
        <v>543</v>
      </c>
      <c r="AV58" s="78">
        <v>64.92</v>
      </c>
      <c r="AW58" s="78">
        <v>9.8000000000000007</v>
      </c>
      <c r="AX58" s="78">
        <v>7.7617060773480677</v>
      </c>
      <c r="AY58" s="79">
        <v>0.215</v>
      </c>
      <c r="AZ58" s="79"/>
      <c r="BA58" s="78">
        <v>35</v>
      </c>
      <c r="BB58" s="74" t="s">
        <v>162</v>
      </c>
      <c r="BC58" s="79"/>
      <c r="BD58" s="74"/>
      <c r="BE58" s="74" t="s">
        <v>169</v>
      </c>
      <c r="BF58" s="74"/>
      <c r="BG58" s="78">
        <v>96.1</v>
      </c>
      <c r="BH58" s="78">
        <v>12.9</v>
      </c>
      <c r="BI58" s="78">
        <v>1.7316337148803331</v>
      </c>
      <c r="BJ58" s="79">
        <v>0.34499999999999997</v>
      </c>
      <c r="BK58" s="78">
        <v>40</v>
      </c>
      <c r="BL58" s="78">
        <v>24.5</v>
      </c>
      <c r="BM58" s="79">
        <v>0.17697974217311233</v>
      </c>
      <c r="BN58" s="79">
        <v>6.6789951990777141E-2</v>
      </c>
      <c r="BO58" s="78">
        <v>113.8</v>
      </c>
      <c r="BP58" s="78">
        <v>22.55</v>
      </c>
      <c r="BQ58" s="78">
        <v>4.4683875219683662</v>
      </c>
      <c r="BR58" s="79">
        <v>0.32600000000000001</v>
      </c>
      <c r="BS58" s="78">
        <v>35</v>
      </c>
      <c r="BT58" s="78">
        <v>24.67</v>
      </c>
      <c r="BU58" s="79">
        <v>0.20957642725598527</v>
      </c>
      <c r="BV58" s="79">
        <v>0.52757657759236287</v>
      </c>
      <c r="BW58" s="78">
        <v>11.59</v>
      </c>
      <c r="BX58" s="78">
        <v>26.84</v>
      </c>
      <c r="BY58" s="78"/>
      <c r="BZ58" s="74">
        <v>2</v>
      </c>
      <c r="CA58" s="74">
        <v>16</v>
      </c>
      <c r="CB58" s="79"/>
      <c r="CC58" s="79"/>
      <c r="CD58" s="78">
        <v>7.27</v>
      </c>
      <c r="CE58" s="78">
        <v>3.1</v>
      </c>
      <c r="CF58" s="79" t="s">
        <v>195</v>
      </c>
      <c r="CG58" s="78">
        <v>378.33333333333337</v>
      </c>
      <c r="CH58" s="78">
        <v>793.45488029465935</v>
      </c>
      <c r="CI58" s="79">
        <v>0.26943647361543333</v>
      </c>
      <c r="CJ58" s="74">
        <v>3080</v>
      </c>
      <c r="CK58" s="74"/>
      <c r="CL58" s="74"/>
      <c r="CM58" s="74"/>
      <c r="CN58" s="74">
        <v>2577</v>
      </c>
      <c r="CO58" s="74"/>
      <c r="CP58" s="74"/>
      <c r="CQ58" s="74"/>
      <c r="CR58" s="74"/>
      <c r="CS58" s="74"/>
      <c r="CT58" s="74"/>
      <c r="CU58" s="74">
        <v>0.85</v>
      </c>
      <c r="CV58" s="74"/>
      <c r="CW58" s="74"/>
      <c r="CX58" s="78"/>
      <c r="CY58" s="78"/>
      <c r="CZ58" s="74"/>
      <c r="DA58" s="74"/>
      <c r="DB58" s="74"/>
      <c r="DC58" s="74"/>
      <c r="DD58" s="74"/>
      <c r="DE58" s="74"/>
      <c r="DF58" s="74">
        <v>7200</v>
      </c>
      <c r="DG58" s="74"/>
      <c r="DH58" s="74"/>
      <c r="DI58" s="74"/>
      <c r="DJ58" s="75"/>
      <c r="DK58" s="75"/>
      <c r="DL58" s="80"/>
      <c r="DM58" s="74"/>
    </row>
    <row r="59" spans="1:117" x14ac:dyDescent="0.2">
      <c r="A59" s="73" t="s">
        <v>37</v>
      </c>
      <c r="B59" s="66">
        <v>55</v>
      </c>
      <c r="C59" s="98" t="s">
        <v>4</v>
      </c>
      <c r="D59" s="67" t="s">
        <v>253</v>
      </c>
      <c r="E59" s="67">
        <v>100</v>
      </c>
      <c r="F59" s="74">
        <v>1973</v>
      </c>
      <c r="G59" s="75">
        <v>1</v>
      </c>
      <c r="H59" s="75">
        <v>27</v>
      </c>
      <c r="I59" s="75">
        <v>17</v>
      </c>
      <c r="J59" s="75">
        <v>111</v>
      </c>
      <c r="K59" s="75">
        <v>156</v>
      </c>
      <c r="L59" s="75">
        <v>0</v>
      </c>
      <c r="M59" s="75">
        <v>0</v>
      </c>
      <c r="N59" s="75">
        <v>0</v>
      </c>
      <c r="O59" s="75">
        <v>0</v>
      </c>
      <c r="P59" s="74">
        <f t="shared" si="2"/>
        <v>0</v>
      </c>
      <c r="Q59" s="74">
        <f t="shared" si="3"/>
        <v>156</v>
      </c>
      <c r="R59" s="74" t="s">
        <v>63</v>
      </c>
      <c r="S59" s="74" t="s">
        <v>112</v>
      </c>
      <c r="T59" s="74">
        <v>3</v>
      </c>
      <c r="U59" s="74">
        <v>187</v>
      </c>
      <c r="V59" s="74">
        <v>400</v>
      </c>
      <c r="W59" s="74">
        <v>304</v>
      </c>
      <c r="X59" s="74" t="s">
        <v>52</v>
      </c>
      <c r="Y59" s="74">
        <v>10</v>
      </c>
      <c r="Z59" s="78">
        <v>110.4</v>
      </c>
      <c r="AA59" s="74">
        <v>0.27600000000000002</v>
      </c>
      <c r="AB59" s="74">
        <v>212281</v>
      </c>
      <c r="AC59" s="74">
        <v>211374</v>
      </c>
      <c r="AD59" s="74">
        <v>166922</v>
      </c>
      <c r="AE59" s="74">
        <v>145150</v>
      </c>
      <c r="AF59" s="74">
        <v>33355</v>
      </c>
      <c r="AG59" s="74">
        <v>19138</v>
      </c>
      <c r="AH59" s="74">
        <v>28880</v>
      </c>
      <c r="AI59" s="74">
        <v>70699</v>
      </c>
      <c r="AJ59" s="74">
        <v>111795</v>
      </c>
      <c r="AK59" s="79">
        <v>0.52889664764824429</v>
      </c>
      <c r="AL59" s="79">
        <v>0.15780086481781108</v>
      </c>
      <c r="AM59" s="79">
        <v>0.37374511529327165</v>
      </c>
      <c r="AN59" s="79">
        <v>0.78969977386055046</v>
      </c>
      <c r="AO59" s="74">
        <v>100000</v>
      </c>
      <c r="AP59" s="74"/>
      <c r="AQ59" s="78">
        <v>54.2</v>
      </c>
      <c r="AR59" s="78">
        <v>6.06</v>
      </c>
      <c r="AS59" s="78">
        <v>6.06</v>
      </c>
      <c r="AT59" s="78">
        <v>8.9438943894389453</v>
      </c>
      <c r="AU59" s="78">
        <v>321.5</v>
      </c>
      <c r="AV59" s="78">
        <v>47.35</v>
      </c>
      <c r="AW59" s="78">
        <v>7.9</v>
      </c>
      <c r="AX59" s="78">
        <v>6.9736314152410577</v>
      </c>
      <c r="AY59" s="79">
        <v>0.25900000000000001</v>
      </c>
      <c r="AZ59" s="79">
        <v>10.7</v>
      </c>
      <c r="BA59" s="78">
        <v>35</v>
      </c>
      <c r="BB59" s="74" t="s">
        <v>162</v>
      </c>
      <c r="BC59" s="74">
        <v>0.77</v>
      </c>
      <c r="BD59" s="74">
        <v>49.8</v>
      </c>
      <c r="BE59" s="74" t="s">
        <v>169</v>
      </c>
      <c r="BF59" s="74">
        <v>33.450000000000003</v>
      </c>
      <c r="BG59" s="78">
        <v>51.1</v>
      </c>
      <c r="BH59" s="78">
        <v>9.9</v>
      </c>
      <c r="BI59" s="78">
        <v>1.918003913894325</v>
      </c>
      <c r="BJ59" s="79">
        <v>0.28999999999999998</v>
      </c>
      <c r="BK59" s="78">
        <v>35</v>
      </c>
      <c r="BL59" s="78">
        <v>20.6</v>
      </c>
      <c r="BM59" s="79">
        <v>0.15894245723172629</v>
      </c>
      <c r="BN59" s="79">
        <v>6.914919997832232E-2</v>
      </c>
      <c r="BO59" s="78">
        <v>119.1</v>
      </c>
      <c r="BP59" s="78">
        <v>21.9</v>
      </c>
      <c r="BQ59" s="78">
        <v>4.0269521410579348</v>
      </c>
      <c r="BR59" s="79">
        <v>0.31</v>
      </c>
      <c r="BS59" s="78">
        <v>35</v>
      </c>
      <c r="BT59" s="78">
        <v>17.7</v>
      </c>
      <c r="BU59" s="79">
        <v>0.37045101088646964</v>
      </c>
      <c r="BV59" s="79">
        <v>0.82999783451778641</v>
      </c>
      <c r="BW59" s="78">
        <v>10.9</v>
      </c>
      <c r="BX59" s="78">
        <v>21.33</v>
      </c>
      <c r="BY59" s="78">
        <v>43</v>
      </c>
      <c r="BZ59" s="74">
        <v>2</v>
      </c>
      <c r="CA59" s="74">
        <v>8</v>
      </c>
      <c r="CB59" s="74"/>
      <c r="CC59" s="74"/>
      <c r="CD59" s="74">
        <v>6.3</v>
      </c>
      <c r="CE59" s="74">
        <v>2.75</v>
      </c>
      <c r="CF59" s="79" t="s">
        <v>196</v>
      </c>
      <c r="CG59" s="78">
        <v>376.78074866310158</v>
      </c>
      <c r="CH59" s="78">
        <v>657.46189735614303</v>
      </c>
      <c r="CI59" s="79">
        <v>0.27054672922170009</v>
      </c>
      <c r="CJ59" s="74">
        <v>3292</v>
      </c>
      <c r="CK59" s="74">
        <v>3475</v>
      </c>
      <c r="CL59" s="74">
        <v>4115</v>
      </c>
      <c r="CM59" s="74">
        <v>3719</v>
      </c>
      <c r="CN59" s="74">
        <v>1768</v>
      </c>
      <c r="CO59" s="74">
        <v>1768</v>
      </c>
      <c r="CP59" s="74">
        <v>1996</v>
      </c>
      <c r="CQ59" s="74">
        <v>1996</v>
      </c>
      <c r="CR59" s="74">
        <v>159</v>
      </c>
      <c r="CS59" s="74">
        <v>143</v>
      </c>
      <c r="CT59" s="74">
        <v>375</v>
      </c>
      <c r="CU59" s="74">
        <v>0.9</v>
      </c>
      <c r="CV59" s="74">
        <v>435</v>
      </c>
      <c r="CW59" s="74">
        <v>0.95</v>
      </c>
      <c r="CX59" s="78">
        <v>2.2667301783665539</v>
      </c>
      <c r="CY59" s="78">
        <v>2.5972169383824384</v>
      </c>
      <c r="CZ59" s="74">
        <v>512</v>
      </c>
      <c r="DA59" s="74">
        <v>33000</v>
      </c>
      <c r="DB59" s="74">
        <v>7938</v>
      </c>
      <c r="DC59" s="74">
        <v>483</v>
      </c>
      <c r="DD59" s="74">
        <v>33000</v>
      </c>
      <c r="DE59" s="74">
        <v>6895</v>
      </c>
      <c r="DF59" s="74"/>
      <c r="DG59" s="74">
        <v>3455</v>
      </c>
      <c r="DH59" s="74">
        <v>4685</v>
      </c>
      <c r="DI59" s="74"/>
      <c r="DJ59" s="75">
        <v>2483.3124710331954</v>
      </c>
      <c r="DK59" s="75">
        <v>3497.1483639276576</v>
      </c>
      <c r="DL59" s="80">
        <v>6.7311866859623731E-2</v>
      </c>
      <c r="DM59" s="74">
        <v>1050320</v>
      </c>
    </row>
    <row r="60" spans="1:117" x14ac:dyDescent="0.2">
      <c r="A60" s="73" t="s">
        <v>301</v>
      </c>
      <c r="B60" s="66">
        <v>56</v>
      </c>
      <c r="C60" s="98" t="s">
        <v>5</v>
      </c>
      <c r="D60" s="67" t="s">
        <v>258</v>
      </c>
      <c r="E60" s="67" t="s">
        <v>257</v>
      </c>
      <c r="F60" s="74">
        <v>1974</v>
      </c>
      <c r="G60" s="75">
        <v>2</v>
      </c>
      <c r="H60" s="75">
        <v>4</v>
      </c>
      <c r="I60" s="75">
        <v>109</v>
      </c>
      <c r="J60" s="75">
        <v>9</v>
      </c>
      <c r="K60" s="75">
        <v>124</v>
      </c>
      <c r="L60" s="75">
        <v>0</v>
      </c>
      <c r="M60" s="75">
        <v>0</v>
      </c>
      <c r="N60" s="75">
        <v>2</v>
      </c>
      <c r="O60" s="75">
        <v>0</v>
      </c>
      <c r="P60" s="74">
        <f t="shared" si="2"/>
        <v>2</v>
      </c>
      <c r="Q60" s="74">
        <f t="shared" si="3"/>
        <v>126</v>
      </c>
      <c r="R60" s="74" t="s">
        <v>68</v>
      </c>
      <c r="S60" s="74" t="s">
        <v>113</v>
      </c>
      <c r="T60" s="74">
        <v>4</v>
      </c>
      <c r="U60" s="77">
        <v>107.9</v>
      </c>
      <c r="V60" s="74">
        <v>174</v>
      </c>
      <c r="W60" s="74">
        <v>140</v>
      </c>
      <c r="X60" s="74" t="s">
        <v>52</v>
      </c>
      <c r="Y60" s="74">
        <v>6</v>
      </c>
      <c r="Z60" s="78">
        <v>48</v>
      </c>
      <c r="AA60" s="78">
        <v>0.27586206896551724</v>
      </c>
      <c r="AB60" s="74"/>
      <c r="AC60" s="74">
        <v>165000</v>
      </c>
      <c r="AD60" s="74">
        <v>105000</v>
      </c>
      <c r="AE60" s="74">
        <v>94600</v>
      </c>
      <c r="AF60" s="74">
        <v>23000</v>
      </c>
      <c r="AG60" s="74">
        <v>9160</v>
      </c>
      <c r="AH60" s="74">
        <v>13300</v>
      </c>
      <c r="AI60" s="74">
        <v>80100</v>
      </c>
      <c r="AJ60" s="74">
        <v>71600</v>
      </c>
      <c r="AK60" s="79">
        <v>0.43393939393939396</v>
      </c>
      <c r="AL60" s="79">
        <v>0.1393939393939394</v>
      </c>
      <c r="AM60" s="79">
        <v>0.50416363636363637</v>
      </c>
      <c r="AN60" s="79">
        <v>0.63636363636363635</v>
      </c>
      <c r="AO60" s="74">
        <v>105300</v>
      </c>
      <c r="AP60" s="74"/>
      <c r="AQ60" s="78">
        <v>49</v>
      </c>
      <c r="AR60" s="78">
        <v>4.3</v>
      </c>
      <c r="AS60" s="78">
        <v>4.3</v>
      </c>
      <c r="AT60" s="78">
        <v>11.395348837209303</v>
      </c>
      <c r="AU60" s="78">
        <v>279.55</v>
      </c>
      <c r="AV60" s="78">
        <v>43.2</v>
      </c>
      <c r="AW60" s="78">
        <v>7.47</v>
      </c>
      <c r="AX60" s="78">
        <v>6.6758719370416744</v>
      </c>
      <c r="AY60" s="79">
        <v>0.254</v>
      </c>
      <c r="AZ60" s="78"/>
      <c r="BA60" s="78">
        <v>32.5</v>
      </c>
      <c r="BB60" s="74" t="s">
        <v>162</v>
      </c>
      <c r="BC60" s="79">
        <v>0.72</v>
      </c>
      <c r="BD60" s="74">
        <v>43.48</v>
      </c>
      <c r="BE60" s="74" t="s">
        <v>173</v>
      </c>
      <c r="BF60" s="74"/>
      <c r="BG60" s="78">
        <v>35.6</v>
      </c>
      <c r="BH60" s="78">
        <v>6.05</v>
      </c>
      <c r="BI60" s="78">
        <v>1.0281601123595505</v>
      </c>
      <c r="BJ60" s="79">
        <v>0.54</v>
      </c>
      <c r="BK60" s="78">
        <v>40</v>
      </c>
      <c r="BL60" s="78">
        <v>16.600000000000001</v>
      </c>
      <c r="BM60" s="79">
        <v>0.12734752280450726</v>
      </c>
      <c r="BN60" s="79">
        <v>4.8934464781361577E-2</v>
      </c>
      <c r="BO60" s="78">
        <v>50.5</v>
      </c>
      <c r="BP60" s="78">
        <v>12.23</v>
      </c>
      <c r="BQ60" s="78">
        <v>2.9618396039603962</v>
      </c>
      <c r="BR60" s="79">
        <v>0.36</v>
      </c>
      <c r="BS60" s="78">
        <v>35</v>
      </c>
      <c r="BT60" s="78">
        <v>22.5</v>
      </c>
      <c r="BU60" s="79">
        <v>0.18064746914684313</v>
      </c>
      <c r="BV60" s="79">
        <v>0.54411888297241917</v>
      </c>
      <c r="BW60" s="78">
        <v>6.8</v>
      </c>
      <c r="BX60" s="78">
        <v>24.49</v>
      </c>
      <c r="BY60" s="78"/>
      <c r="BZ60" s="74">
        <v>2</v>
      </c>
      <c r="CA60" s="74">
        <v>8</v>
      </c>
      <c r="CB60" s="79">
        <v>1.45</v>
      </c>
      <c r="CC60" s="79">
        <v>0.45</v>
      </c>
      <c r="CD60" s="78">
        <v>6.15</v>
      </c>
      <c r="CE60" s="78">
        <v>2.35</v>
      </c>
      <c r="CF60" s="79"/>
      <c r="CG60" s="78">
        <v>382.29842446709915</v>
      </c>
      <c r="CH60" s="78">
        <v>590.23430513324979</v>
      </c>
      <c r="CI60" s="79">
        <v>0.26664195471534918</v>
      </c>
      <c r="CJ60" s="74">
        <v>3300</v>
      </c>
      <c r="CK60" s="74"/>
      <c r="CL60" s="74"/>
      <c r="CM60" s="74"/>
      <c r="CN60" s="74">
        <v>2500</v>
      </c>
      <c r="CO60" s="74"/>
      <c r="CP60" s="74"/>
      <c r="CQ60" s="74"/>
      <c r="CR60" s="74">
        <v>145</v>
      </c>
      <c r="CS60" s="74">
        <v>129</v>
      </c>
      <c r="CT60" s="74">
        <v>486</v>
      </c>
      <c r="CU60" s="74"/>
      <c r="CV60" s="74"/>
      <c r="CW60" s="74"/>
      <c r="CX60" s="78">
        <v>2.4468758226830047</v>
      </c>
      <c r="CY60" s="78">
        <v>2.3088625580124367</v>
      </c>
      <c r="CZ60" s="74">
        <v>486</v>
      </c>
      <c r="DA60" s="74">
        <v>33000</v>
      </c>
      <c r="DB60" s="74"/>
      <c r="DC60" s="74">
        <v>442</v>
      </c>
      <c r="DD60" s="74">
        <v>39400</v>
      </c>
      <c r="DE60" s="74"/>
      <c r="DF60" s="74">
        <v>4160</v>
      </c>
      <c r="DG60" s="74"/>
      <c r="DH60" s="74">
        <v>4963</v>
      </c>
      <c r="DI60" s="74"/>
      <c r="DJ60" s="75">
        <v>2507.8142972449691</v>
      </c>
      <c r="DK60" s="75">
        <v>3583.3717475944209</v>
      </c>
      <c r="DL60" s="74"/>
      <c r="DM60" s="74"/>
    </row>
    <row r="61" spans="1:117" x14ac:dyDescent="0.2">
      <c r="A61" s="73" t="s">
        <v>38</v>
      </c>
      <c r="B61" s="66">
        <v>57</v>
      </c>
      <c r="C61" s="98" t="s">
        <v>5</v>
      </c>
      <c r="D61" s="67" t="s">
        <v>38</v>
      </c>
      <c r="E61" s="67"/>
      <c r="F61" s="74">
        <v>1980</v>
      </c>
      <c r="G61" s="75">
        <v>0</v>
      </c>
      <c r="H61" s="75">
        <v>3</v>
      </c>
      <c r="I61" s="75">
        <v>92</v>
      </c>
      <c r="J61" s="75">
        <v>0</v>
      </c>
      <c r="K61" s="75">
        <v>95</v>
      </c>
      <c r="L61" s="75">
        <v>0</v>
      </c>
      <c r="M61" s="75">
        <v>0</v>
      </c>
      <c r="N61" s="75">
        <v>0</v>
      </c>
      <c r="O61" s="75">
        <v>0</v>
      </c>
      <c r="P61" s="74">
        <f t="shared" si="2"/>
        <v>0</v>
      </c>
      <c r="Q61" s="74">
        <f t="shared" si="3"/>
        <v>95</v>
      </c>
      <c r="R61" s="74" t="s">
        <v>69</v>
      </c>
      <c r="S61" s="74" t="s">
        <v>114</v>
      </c>
      <c r="T61" s="74">
        <v>4</v>
      </c>
      <c r="U61" s="77">
        <v>127.5</v>
      </c>
      <c r="V61" s="74">
        <v>350</v>
      </c>
      <c r="W61" s="74">
        <v>234</v>
      </c>
      <c r="X61" s="74" t="s">
        <v>52</v>
      </c>
      <c r="Y61" s="74">
        <v>9</v>
      </c>
      <c r="Z61" s="78">
        <v>71.52</v>
      </c>
      <c r="AA61" s="78">
        <v>0.20434285714285713</v>
      </c>
      <c r="AB61" s="74"/>
      <c r="AC61" s="74">
        <v>208000</v>
      </c>
      <c r="AD61" s="74">
        <v>175000</v>
      </c>
      <c r="AE61" s="74"/>
      <c r="AF61" s="74">
        <v>42000</v>
      </c>
      <c r="AG61" s="74"/>
      <c r="AH61" s="74">
        <v>22230</v>
      </c>
      <c r="AI61" s="74">
        <v>185770</v>
      </c>
      <c r="AJ61" s="74"/>
      <c r="AK61" s="79"/>
      <c r="AL61" s="79">
        <v>0.20192307692307693</v>
      </c>
      <c r="AM61" s="79">
        <v>0.43298076923076922</v>
      </c>
      <c r="AN61" s="79">
        <v>0.84134615384615385</v>
      </c>
      <c r="AO61" s="74">
        <v>114000</v>
      </c>
      <c r="AP61" s="74"/>
      <c r="AQ61" s="78">
        <v>56.1</v>
      </c>
      <c r="AR61" s="78">
        <v>6.08</v>
      </c>
      <c r="AS61" s="78">
        <v>6.08</v>
      </c>
      <c r="AT61" s="78">
        <v>9.2269736842105257</v>
      </c>
      <c r="AU61" s="78">
        <v>320</v>
      </c>
      <c r="AV61" s="78">
        <v>48.06</v>
      </c>
      <c r="AW61" s="78">
        <v>7.69</v>
      </c>
      <c r="AX61" s="78">
        <v>7.2180112500000009</v>
      </c>
      <c r="AY61" s="79">
        <v>0.26500000000000001</v>
      </c>
      <c r="AZ61" s="78"/>
      <c r="BA61" s="78">
        <v>35</v>
      </c>
      <c r="BB61" s="74" t="s">
        <v>162</v>
      </c>
      <c r="BC61" s="79">
        <v>0.74</v>
      </c>
      <c r="BD61" s="74"/>
      <c r="BE61" s="74" t="s">
        <v>169</v>
      </c>
      <c r="BF61" s="74"/>
      <c r="BG61" s="78">
        <v>57.1</v>
      </c>
      <c r="BH61" s="78">
        <v>8.8000000000000007</v>
      </c>
      <c r="BI61" s="78">
        <v>1.3562171628721542</v>
      </c>
      <c r="BJ61" s="79">
        <v>0.33</v>
      </c>
      <c r="BK61" s="78">
        <v>44</v>
      </c>
      <c r="BL61" s="78">
        <v>24.9</v>
      </c>
      <c r="BM61" s="79">
        <v>0.1784375</v>
      </c>
      <c r="BN61" s="79">
        <v>9.2448892009987516E-2</v>
      </c>
      <c r="BO61" s="78">
        <v>90.9</v>
      </c>
      <c r="BP61" s="78">
        <v>20.57</v>
      </c>
      <c r="BQ61" s="78">
        <v>4.6548393839383939</v>
      </c>
      <c r="BR61" s="79">
        <v>0.41</v>
      </c>
      <c r="BS61" s="78">
        <v>36</v>
      </c>
      <c r="BT61" s="78">
        <v>25.3</v>
      </c>
      <c r="BU61" s="79">
        <v>0.2840625</v>
      </c>
      <c r="BV61" s="79">
        <v>0.93456193107932373</v>
      </c>
      <c r="BW61" s="78">
        <v>11.15</v>
      </c>
      <c r="BX61" s="78">
        <v>21.34</v>
      </c>
      <c r="BY61" s="78"/>
      <c r="BZ61" s="74">
        <v>2</v>
      </c>
      <c r="CA61" s="74">
        <v>8</v>
      </c>
      <c r="CB61" s="79">
        <v>1.3</v>
      </c>
      <c r="CC61" s="79">
        <v>0.48</v>
      </c>
      <c r="CD61" s="78">
        <v>7</v>
      </c>
      <c r="CE61" s="78">
        <v>2</v>
      </c>
      <c r="CF61" s="79" t="s">
        <v>197</v>
      </c>
      <c r="CG61" s="74">
        <v>407.84313725490193</v>
      </c>
      <c r="CH61" s="74">
        <v>650</v>
      </c>
      <c r="CI61" s="74">
        <v>0.24994119030816278</v>
      </c>
      <c r="CJ61" s="74">
        <v>2600</v>
      </c>
      <c r="CK61" s="74"/>
      <c r="CL61" s="74"/>
      <c r="CM61" s="74"/>
      <c r="CN61" s="74">
        <v>2300</v>
      </c>
      <c r="CO61" s="74"/>
      <c r="CP61" s="74"/>
      <c r="CQ61" s="74"/>
      <c r="CR61" s="74"/>
      <c r="CS61" s="74">
        <v>140</v>
      </c>
      <c r="CT61" s="74"/>
      <c r="CU61" s="74"/>
      <c r="CV61" s="74"/>
      <c r="CW61" s="74"/>
      <c r="CX61" s="74"/>
      <c r="CY61" s="74">
        <v>2.8541690874748191</v>
      </c>
      <c r="CZ61" s="74">
        <v>512</v>
      </c>
      <c r="DA61" s="74">
        <v>9000</v>
      </c>
      <c r="DB61" s="74"/>
      <c r="DC61" s="74">
        <v>486</v>
      </c>
      <c r="DD61" s="74">
        <v>11000</v>
      </c>
      <c r="DE61" s="74"/>
      <c r="DF61" s="74">
        <v>1944</v>
      </c>
      <c r="DG61" s="74"/>
      <c r="DH61" s="74">
        <v>2480</v>
      </c>
      <c r="DI61" s="74"/>
      <c r="DJ61" s="74">
        <v>2234.1002948923074</v>
      </c>
      <c r="DK61" s="74">
        <v>3405.5699714980915</v>
      </c>
      <c r="DL61" s="74"/>
      <c r="DM61" s="74"/>
    </row>
    <row r="62" spans="1:117" x14ac:dyDescent="0.2">
      <c r="A62" s="73" t="s">
        <v>39</v>
      </c>
      <c r="B62" s="66">
        <v>58</v>
      </c>
      <c r="C62" s="98" t="s">
        <v>5</v>
      </c>
      <c r="D62" s="67" t="s">
        <v>254</v>
      </c>
      <c r="E62" s="67">
        <v>300</v>
      </c>
      <c r="F62" s="74">
        <v>1994</v>
      </c>
      <c r="G62" s="75">
        <v>0</v>
      </c>
      <c r="H62" s="75">
        <v>0</v>
      </c>
      <c r="I62" s="75">
        <v>9</v>
      </c>
      <c r="J62" s="75">
        <v>0</v>
      </c>
      <c r="K62" s="75">
        <v>9</v>
      </c>
      <c r="L62" s="75">
        <v>0</v>
      </c>
      <c r="M62" s="75">
        <v>0</v>
      </c>
      <c r="N62" s="75">
        <v>9</v>
      </c>
      <c r="O62" s="75">
        <v>0</v>
      </c>
      <c r="P62" s="74">
        <f t="shared" si="2"/>
        <v>9</v>
      </c>
      <c r="Q62" s="74">
        <f t="shared" si="3"/>
        <v>18</v>
      </c>
      <c r="R62" s="74" t="s">
        <v>68</v>
      </c>
      <c r="S62" s="74" t="s">
        <v>115</v>
      </c>
      <c r="T62" s="74">
        <v>4</v>
      </c>
      <c r="U62" s="77">
        <v>156.9</v>
      </c>
      <c r="V62" s="74">
        <v>300</v>
      </c>
      <c r="W62" s="74"/>
      <c r="X62" s="74">
        <v>235</v>
      </c>
      <c r="Y62" s="74">
        <v>9</v>
      </c>
      <c r="Z62" s="78">
        <v>115.9</v>
      </c>
      <c r="AA62" s="78">
        <v>0.38633333333333336</v>
      </c>
      <c r="AB62" s="74"/>
      <c r="AC62" s="74">
        <v>216000</v>
      </c>
      <c r="AD62" s="74">
        <v>175000</v>
      </c>
      <c r="AE62" s="74">
        <v>157000</v>
      </c>
      <c r="AF62" s="74">
        <v>40000</v>
      </c>
      <c r="AG62" s="74">
        <v>0</v>
      </c>
      <c r="AH62" s="74">
        <v>22325</v>
      </c>
      <c r="AI62" s="74">
        <v>76675</v>
      </c>
      <c r="AJ62" s="74">
        <v>117000</v>
      </c>
      <c r="AK62" s="79">
        <v>0.54166666666666663</v>
      </c>
      <c r="AL62" s="79">
        <v>0.18518518518518517</v>
      </c>
      <c r="AM62" s="79">
        <v>0.55002652777777783</v>
      </c>
      <c r="AN62" s="79">
        <v>0.81018518518518523</v>
      </c>
      <c r="AO62" s="74">
        <v>150387</v>
      </c>
      <c r="AP62" s="74"/>
      <c r="AQ62" s="78">
        <v>51.15</v>
      </c>
      <c r="AR62" s="78">
        <v>6.08</v>
      </c>
      <c r="AS62" s="78">
        <v>6.08</v>
      </c>
      <c r="AT62" s="78">
        <v>8.4128289473684212</v>
      </c>
      <c r="AU62" s="78">
        <v>391.6</v>
      </c>
      <c r="AV62" s="78">
        <v>55.57</v>
      </c>
      <c r="AW62" s="78">
        <v>8.0399999999999991</v>
      </c>
      <c r="AX62" s="78">
        <v>7.8856611338100091</v>
      </c>
      <c r="AY62" s="79">
        <v>0.27900000000000003</v>
      </c>
      <c r="AZ62" s="78"/>
      <c r="BA62" s="78">
        <v>30</v>
      </c>
      <c r="BB62" s="74" t="s">
        <v>162</v>
      </c>
      <c r="BC62" s="79">
        <v>0.79</v>
      </c>
      <c r="BD62" s="74"/>
      <c r="BE62" s="74" t="s">
        <v>169</v>
      </c>
      <c r="BF62" s="74"/>
      <c r="BG62" s="78">
        <v>61</v>
      </c>
      <c r="BH62" s="78">
        <v>9.4</v>
      </c>
      <c r="BI62" s="78">
        <v>1.4485245901639348</v>
      </c>
      <c r="BJ62" s="79">
        <v>0.28000000000000003</v>
      </c>
      <c r="BK62" s="78">
        <v>45</v>
      </c>
      <c r="BL62" s="78">
        <v>23.55</v>
      </c>
      <c r="BM62" s="79">
        <v>0.1557711950970378</v>
      </c>
      <c r="BN62" s="79">
        <v>6.6014245897700913E-2</v>
      </c>
      <c r="BO62" s="78">
        <v>96.5</v>
      </c>
      <c r="BP62" s="78">
        <v>20.57</v>
      </c>
      <c r="BQ62" s="78">
        <v>4.384713989637306</v>
      </c>
      <c r="BR62" s="79">
        <v>0.28999999999999998</v>
      </c>
      <c r="BS62" s="78">
        <v>37.5</v>
      </c>
      <c r="BT62" s="78">
        <v>24.25</v>
      </c>
      <c r="BU62" s="79">
        <v>0.24642492339121552</v>
      </c>
      <c r="BV62" s="79">
        <v>0.74325925276579308</v>
      </c>
      <c r="BW62" s="78">
        <v>10.4</v>
      </c>
      <c r="BX62" s="78">
        <v>20.07</v>
      </c>
      <c r="BY62" s="78"/>
      <c r="BZ62" s="74">
        <v>2</v>
      </c>
      <c r="CA62" s="74">
        <v>8</v>
      </c>
      <c r="CB62" s="79">
        <v>1.3</v>
      </c>
      <c r="CC62" s="79">
        <v>0.48</v>
      </c>
      <c r="CD62" s="78">
        <v>5.9</v>
      </c>
      <c r="CE62" s="78">
        <v>2.2000000000000002</v>
      </c>
      <c r="CF62" s="79" t="s">
        <v>198</v>
      </c>
      <c r="CG62" s="74">
        <v>344.16826003824093</v>
      </c>
      <c r="CH62" s="74">
        <v>551.58324821246163</v>
      </c>
      <c r="CI62" s="74">
        <v>0.29618303318609129</v>
      </c>
      <c r="CJ62" s="74">
        <v>2760</v>
      </c>
      <c r="CK62" s="74"/>
      <c r="CL62" s="74"/>
      <c r="CM62" s="74"/>
      <c r="CN62" s="74">
        <v>1980</v>
      </c>
      <c r="CO62" s="74"/>
      <c r="CP62" s="74"/>
      <c r="CQ62" s="74"/>
      <c r="CR62" s="74"/>
      <c r="CS62" s="74">
        <v>140</v>
      </c>
      <c r="CT62" s="74"/>
      <c r="CU62" s="74"/>
      <c r="CV62" s="74"/>
      <c r="CW62" s="74"/>
      <c r="CX62" s="74"/>
      <c r="CY62" s="74">
        <v>2.3323138610621603</v>
      </c>
      <c r="CZ62" s="74">
        <v>486</v>
      </c>
      <c r="DA62" s="74">
        <v>10100</v>
      </c>
      <c r="DB62" s="74"/>
      <c r="DC62" s="74">
        <v>459</v>
      </c>
      <c r="DD62" s="74">
        <v>12100</v>
      </c>
      <c r="DE62" s="74"/>
      <c r="DF62" s="74">
        <v>4050</v>
      </c>
      <c r="DG62" s="74">
        <v>4860</v>
      </c>
      <c r="DH62" s="74">
        <v>5940</v>
      </c>
      <c r="DI62" s="74"/>
      <c r="DJ62" s="74">
        <v>2320.0272293112421</v>
      </c>
      <c r="DK62" s="74">
        <v>2984.4058414116221</v>
      </c>
      <c r="DL62" s="74"/>
      <c r="DM62" s="74"/>
    </row>
    <row r="63" spans="1:117" x14ac:dyDescent="0.2">
      <c r="A63" s="73" t="s">
        <v>302</v>
      </c>
      <c r="B63" s="66">
        <v>59</v>
      </c>
      <c r="C63" s="98" t="s">
        <v>5</v>
      </c>
      <c r="D63" s="67" t="s">
        <v>254</v>
      </c>
      <c r="E63" s="67" t="s">
        <v>255</v>
      </c>
      <c r="F63" s="74">
        <v>1996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23</v>
      </c>
      <c r="O63" s="75">
        <v>0</v>
      </c>
      <c r="P63" s="74">
        <f t="shared" si="2"/>
        <v>23</v>
      </c>
      <c r="Q63" s="74">
        <f t="shared" si="3"/>
        <v>23</v>
      </c>
      <c r="R63" s="74" t="s">
        <v>66</v>
      </c>
      <c r="S63" s="74">
        <v>2337</v>
      </c>
      <c r="T63" s="74">
        <v>4</v>
      </c>
      <c r="U63" s="77">
        <v>164.6</v>
      </c>
      <c r="V63" s="74">
        <v>375</v>
      </c>
      <c r="W63" s="74">
        <v>335</v>
      </c>
      <c r="X63" s="74">
        <v>312</v>
      </c>
      <c r="Y63" s="74">
        <v>9</v>
      </c>
      <c r="Z63" s="78">
        <v>143.04</v>
      </c>
      <c r="AA63" s="78">
        <v>0.38144</v>
      </c>
      <c r="AB63" s="74"/>
      <c r="AC63" s="74">
        <v>270000</v>
      </c>
      <c r="AD63" s="74">
        <v>175158</v>
      </c>
      <c r="AE63" s="74">
        <v>190423</v>
      </c>
      <c r="AF63" s="74">
        <v>58000</v>
      </c>
      <c r="AG63" s="75">
        <v>17290.400000000001</v>
      </c>
      <c r="AH63" s="74">
        <v>29640</v>
      </c>
      <c r="AI63" s="74">
        <v>107960</v>
      </c>
      <c r="AJ63" s="74">
        <v>132400</v>
      </c>
      <c r="AK63" s="79">
        <v>0.49037037037037035</v>
      </c>
      <c r="AL63" s="79">
        <v>0.21481481481481482</v>
      </c>
      <c r="AM63" s="79">
        <v>0.44002122222222229</v>
      </c>
      <c r="AN63" s="79">
        <v>0.64873333333333338</v>
      </c>
      <c r="AO63" s="74">
        <v>150387</v>
      </c>
      <c r="AP63" s="74"/>
      <c r="AQ63" s="78">
        <v>60.5</v>
      </c>
      <c r="AR63" s="78">
        <v>6.08</v>
      </c>
      <c r="AS63" s="78">
        <v>6.08</v>
      </c>
      <c r="AT63" s="78">
        <v>9.9506578947368425</v>
      </c>
      <c r="AU63" s="78">
        <v>391.6</v>
      </c>
      <c r="AV63" s="78">
        <v>55.57</v>
      </c>
      <c r="AW63" s="78">
        <v>8.0399999999999991</v>
      </c>
      <c r="AX63" s="78">
        <v>7.8856611338100091</v>
      </c>
      <c r="AY63" s="79">
        <v>0.27900000000000003</v>
      </c>
      <c r="AZ63" s="78"/>
      <c r="BA63" s="78">
        <v>30</v>
      </c>
      <c r="BB63" s="74" t="s">
        <v>162</v>
      </c>
      <c r="BC63" s="79">
        <v>0.79</v>
      </c>
      <c r="BD63" s="74"/>
      <c r="BE63" s="74" t="s">
        <v>169</v>
      </c>
      <c r="BF63" s="74"/>
      <c r="BG63" s="78">
        <v>56.2</v>
      </c>
      <c r="BH63" s="78">
        <v>8</v>
      </c>
      <c r="BI63" s="78">
        <v>1.1387900355871885</v>
      </c>
      <c r="BJ63" s="79">
        <v>0.4</v>
      </c>
      <c r="BK63" s="78">
        <v>45</v>
      </c>
      <c r="BL63" s="78">
        <v>25.9</v>
      </c>
      <c r="BM63" s="79">
        <v>0.14351378958120531</v>
      </c>
      <c r="BN63" s="79">
        <v>6.6888737630973846E-2</v>
      </c>
      <c r="BO63" s="78">
        <v>96.5</v>
      </c>
      <c r="BP63" s="78">
        <v>20.57</v>
      </c>
      <c r="BQ63" s="78">
        <v>4.384713989637306</v>
      </c>
      <c r="BR63" s="79">
        <v>0.28999999999999998</v>
      </c>
      <c r="BS63" s="78">
        <v>37.5</v>
      </c>
      <c r="BT63" s="78">
        <v>26.5</v>
      </c>
      <c r="BU63" s="79">
        <v>0.24642492339121552</v>
      </c>
      <c r="BV63" s="79">
        <v>0.81222145147602132</v>
      </c>
      <c r="BW63" s="78">
        <v>10.4</v>
      </c>
      <c r="BX63" s="78">
        <v>27.35</v>
      </c>
      <c r="BY63" s="78"/>
      <c r="BZ63" s="74">
        <v>2</v>
      </c>
      <c r="CA63" s="74">
        <v>8</v>
      </c>
      <c r="CB63" s="79">
        <v>1.3</v>
      </c>
      <c r="CC63" s="79">
        <v>0.48</v>
      </c>
      <c r="CD63" s="78">
        <v>6</v>
      </c>
      <c r="CE63" s="78">
        <v>2.6</v>
      </c>
      <c r="CF63" s="79" t="s">
        <v>198</v>
      </c>
      <c r="CG63" s="74">
        <v>410.08505467800728</v>
      </c>
      <c r="CH63" s="74">
        <v>689.47906026557712</v>
      </c>
      <c r="CI63" s="74">
        <v>0.24857477252992033</v>
      </c>
      <c r="CJ63" s="74">
        <v>3350</v>
      </c>
      <c r="CK63" s="74"/>
      <c r="CL63" s="74"/>
      <c r="CM63" s="74"/>
      <c r="CN63" s="74">
        <v>2250</v>
      </c>
      <c r="CO63" s="74"/>
      <c r="CP63" s="74"/>
      <c r="CQ63" s="74"/>
      <c r="CR63" s="74"/>
      <c r="CS63" s="74"/>
      <c r="CT63" s="74"/>
      <c r="CU63" s="74">
        <v>0.86</v>
      </c>
      <c r="CV63" s="74"/>
      <c r="CW63" s="74"/>
      <c r="CX63" s="74"/>
      <c r="CY63" s="74"/>
      <c r="CZ63" s="74">
        <v>469</v>
      </c>
      <c r="DA63" s="74">
        <v>9000</v>
      </c>
      <c r="DB63" s="74"/>
      <c r="DC63" s="74">
        <v>459</v>
      </c>
      <c r="DD63" s="74">
        <v>12000</v>
      </c>
      <c r="DE63" s="74"/>
      <c r="DF63" s="74"/>
      <c r="DG63" s="74">
        <v>6195</v>
      </c>
      <c r="DH63" s="74"/>
      <c r="DI63" s="74"/>
      <c r="DJ63" s="74"/>
      <c r="DK63" s="74"/>
      <c r="DL63" s="74">
        <v>5.2020767831544454E-2</v>
      </c>
      <c r="DM63" s="74">
        <v>2075325</v>
      </c>
    </row>
    <row r="64" spans="1:117" x14ac:dyDescent="0.2">
      <c r="A64" s="73" t="s">
        <v>40</v>
      </c>
      <c r="B64" s="66">
        <v>60</v>
      </c>
      <c r="C64" s="98" t="s">
        <v>6</v>
      </c>
      <c r="D64" s="67" t="s">
        <v>40</v>
      </c>
      <c r="E64" s="67"/>
      <c r="F64" s="74">
        <v>1967</v>
      </c>
      <c r="G64" s="75">
        <v>1</v>
      </c>
      <c r="H64" s="75">
        <v>11</v>
      </c>
      <c r="I64" s="75">
        <v>353</v>
      </c>
      <c r="J64" s="75">
        <v>0</v>
      </c>
      <c r="K64" s="75">
        <v>365</v>
      </c>
      <c r="L64" s="75">
        <v>0</v>
      </c>
      <c r="M64" s="75">
        <v>0</v>
      </c>
      <c r="N64" s="75">
        <v>0</v>
      </c>
      <c r="O64" s="75">
        <v>0</v>
      </c>
      <c r="P64" s="74">
        <f t="shared" si="2"/>
        <v>0</v>
      </c>
      <c r="Q64" s="74">
        <f t="shared" si="3"/>
        <v>365</v>
      </c>
      <c r="R64" s="74" t="s">
        <v>68</v>
      </c>
      <c r="S64" s="74" t="s">
        <v>116</v>
      </c>
      <c r="T64" s="74">
        <v>2</v>
      </c>
      <c r="U64" s="74">
        <v>66.7</v>
      </c>
      <c r="V64" s="74">
        <v>84</v>
      </c>
      <c r="W64" s="74">
        <v>68</v>
      </c>
      <c r="X64" s="74" t="s">
        <v>52</v>
      </c>
      <c r="Y64" s="74">
        <v>4</v>
      </c>
      <c r="Z64" s="74">
        <v>14.5</v>
      </c>
      <c r="AA64" s="78">
        <v>0.17261904761904762</v>
      </c>
      <c r="AB64" s="74">
        <v>47200</v>
      </c>
      <c r="AC64" s="74">
        <v>47000</v>
      </c>
      <c r="AD64" s="74">
        <v>43000</v>
      </c>
      <c r="AE64" s="74">
        <v>37250</v>
      </c>
      <c r="AF64" s="74">
        <v>8200</v>
      </c>
      <c r="AG64" s="74">
        <v>3550</v>
      </c>
      <c r="AH64" s="74">
        <v>6460</v>
      </c>
      <c r="AI64" s="74">
        <v>11490</v>
      </c>
      <c r="AJ64" s="74">
        <v>29050</v>
      </c>
      <c r="AK64" s="79">
        <v>0.61808510638297876</v>
      </c>
      <c r="AL64" s="79">
        <v>0.17446808510638298</v>
      </c>
      <c r="AM64" s="79">
        <v>0.30255319148936172</v>
      </c>
      <c r="AN64" s="79">
        <v>0.91489361702127658</v>
      </c>
      <c r="AO64" s="74">
        <v>18000</v>
      </c>
      <c r="AP64" s="74"/>
      <c r="AQ64" s="78">
        <v>33.200000000000003</v>
      </c>
      <c r="AR64" s="78">
        <v>2.9</v>
      </c>
      <c r="AS64" s="78">
        <v>2.9</v>
      </c>
      <c r="AT64" s="78">
        <v>11.448275862068966</v>
      </c>
      <c r="AU64" s="78">
        <v>127.3</v>
      </c>
      <c r="AV64" s="78">
        <v>29</v>
      </c>
      <c r="AW64" s="78">
        <v>5.13</v>
      </c>
      <c r="AX64" s="78">
        <v>6.6064414768263946</v>
      </c>
      <c r="AY64" s="79">
        <v>0.255</v>
      </c>
      <c r="AZ64" s="78"/>
      <c r="BA64" s="78">
        <v>35</v>
      </c>
      <c r="BB64" s="74" t="s">
        <v>162</v>
      </c>
      <c r="BC64" s="79">
        <v>0.60499999999999998</v>
      </c>
      <c r="BD64" s="74">
        <v>22.5</v>
      </c>
      <c r="BE64" s="74" t="s">
        <v>173</v>
      </c>
      <c r="BF64" s="74" t="s">
        <v>52</v>
      </c>
      <c r="BG64" s="78">
        <v>21.25</v>
      </c>
      <c r="BH64" s="78">
        <v>5.25</v>
      </c>
      <c r="BI64" s="78">
        <v>1.2970588235294118</v>
      </c>
      <c r="BJ64" s="79">
        <v>0.56000000000000005</v>
      </c>
      <c r="BK64" s="78">
        <v>40</v>
      </c>
      <c r="BL64" s="78">
        <v>13.2</v>
      </c>
      <c r="BM64" s="79">
        <v>0.16692851531814612</v>
      </c>
      <c r="BN64" s="79">
        <v>7.5981255248259619E-2</v>
      </c>
      <c r="BO64" s="78">
        <v>30.68</v>
      </c>
      <c r="BP64" s="78">
        <v>11.8</v>
      </c>
      <c r="BQ64" s="78">
        <v>4.5384615384615392</v>
      </c>
      <c r="BR64" s="79">
        <v>0.39600000000000002</v>
      </c>
      <c r="BS64" s="78">
        <v>35</v>
      </c>
      <c r="BT64" s="78">
        <v>14.9</v>
      </c>
      <c r="BU64" s="79">
        <v>0.24100549882168107</v>
      </c>
      <c r="BV64" s="79">
        <v>0.69999647805907372</v>
      </c>
      <c r="BW64" s="78">
        <v>10.5</v>
      </c>
      <c r="BX64" s="78">
        <v>15.8</v>
      </c>
      <c r="BY64" s="78"/>
      <c r="BZ64" s="74">
        <v>2</v>
      </c>
      <c r="CA64" s="74">
        <v>8</v>
      </c>
      <c r="CB64" s="79">
        <v>0.93</v>
      </c>
      <c r="CC64" s="79">
        <v>0.30499999999999999</v>
      </c>
      <c r="CD64" s="78">
        <v>5.75</v>
      </c>
      <c r="CE64" s="78">
        <v>1.55</v>
      </c>
      <c r="CF64" s="79" t="s">
        <v>52</v>
      </c>
      <c r="CG64" s="74">
        <v>352.32383808095949</v>
      </c>
      <c r="CH64" s="74">
        <v>369.20659858601726</v>
      </c>
      <c r="CI64" s="74">
        <v>0.28932700023857549</v>
      </c>
      <c r="CJ64" s="74">
        <v>2400</v>
      </c>
      <c r="CK64" s="74"/>
      <c r="CL64" s="74"/>
      <c r="CM64" s="74"/>
      <c r="CN64" s="74">
        <v>2200</v>
      </c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>
        <v>458</v>
      </c>
      <c r="DA64" s="74">
        <v>32800</v>
      </c>
      <c r="DB64" s="74"/>
      <c r="DC64" s="74">
        <v>432</v>
      </c>
      <c r="DD64" s="74">
        <v>36100</v>
      </c>
      <c r="DE64" s="74"/>
      <c r="DF64" s="74">
        <v>1020</v>
      </c>
      <c r="DG64" s="74">
        <v>1550</v>
      </c>
      <c r="DH64" s="74"/>
      <c r="DI64" s="74"/>
      <c r="DJ64" s="74"/>
      <c r="DK64" s="74"/>
      <c r="DL64" s="74">
        <v>0.10901328273244781</v>
      </c>
      <c r="DM64" s="74">
        <v>105400</v>
      </c>
    </row>
    <row r="65" spans="1:117" x14ac:dyDescent="0.2">
      <c r="A65" s="73" t="s">
        <v>41</v>
      </c>
      <c r="B65" s="66">
        <v>61</v>
      </c>
      <c r="C65" s="98" t="s">
        <v>6</v>
      </c>
      <c r="D65" s="67" t="s">
        <v>41</v>
      </c>
      <c r="E65" s="67"/>
      <c r="F65" s="74">
        <v>1972</v>
      </c>
      <c r="G65" s="75">
        <v>1</v>
      </c>
      <c r="H65" s="75">
        <v>60</v>
      </c>
      <c r="I65" s="75">
        <v>521</v>
      </c>
      <c r="J65" s="75">
        <v>6</v>
      </c>
      <c r="K65" s="75">
        <v>580</v>
      </c>
      <c r="L65" s="75">
        <v>0</v>
      </c>
      <c r="M65" s="75">
        <v>0</v>
      </c>
      <c r="N65" s="75">
        <v>0</v>
      </c>
      <c r="O65" s="75">
        <v>0</v>
      </c>
      <c r="P65" s="74">
        <f t="shared" si="2"/>
        <v>0</v>
      </c>
      <c r="Q65" s="74">
        <f t="shared" si="3"/>
        <v>580</v>
      </c>
      <c r="R65" s="74" t="s">
        <v>70</v>
      </c>
      <c r="S65" s="74" t="s">
        <v>117</v>
      </c>
      <c r="T65" s="74">
        <v>3</v>
      </c>
      <c r="U65" s="77">
        <v>104</v>
      </c>
      <c r="V65" s="74">
        <v>180</v>
      </c>
      <c r="W65" s="74">
        <v>154</v>
      </c>
      <c r="X65" s="74" t="s">
        <v>52</v>
      </c>
      <c r="Y65" s="74">
        <v>6</v>
      </c>
      <c r="Z65" s="78">
        <v>43</v>
      </c>
      <c r="AA65" s="78">
        <v>0.2388888888888889</v>
      </c>
      <c r="AB65" s="74">
        <v>100450</v>
      </c>
      <c r="AC65" s="74">
        <v>100000</v>
      </c>
      <c r="AD65" s="74">
        <v>80000</v>
      </c>
      <c r="AE65" s="74">
        <v>74000</v>
      </c>
      <c r="AF65" s="74">
        <v>18000</v>
      </c>
      <c r="AG65" s="74">
        <v>11660</v>
      </c>
      <c r="AH65" s="74">
        <v>14630</v>
      </c>
      <c r="AI65" s="74">
        <v>30070</v>
      </c>
      <c r="AJ65" s="74">
        <v>55300</v>
      </c>
      <c r="AK65" s="79">
        <v>0.55300000000000005</v>
      </c>
      <c r="AL65" s="79">
        <v>0.18</v>
      </c>
      <c r="AM65" s="79">
        <v>0.32627</v>
      </c>
      <c r="AN65" s="79">
        <v>0.8</v>
      </c>
      <c r="AO65" s="74">
        <v>41300</v>
      </c>
      <c r="AP65" s="74">
        <v>47000</v>
      </c>
      <c r="AQ65" s="78">
        <v>43.5</v>
      </c>
      <c r="AR65" s="78">
        <v>3.8</v>
      </c>
      <c r="AS65" s="78">
        <v>3.8</v>
      </c>
      <c r="AT65" s="78">
        <v>11.447368421052632</v>
      </c>
      <c r="AU65" s="78">
        <v>201.45</v>
      </c>
      <c r="AV65" s="78">
        <v>37.549999999999997</v>
      </c>
      <c r="AW65" s="78">
        <v>6.25</v>
      </c>
      <c r="AX65" s="78">
        <v>6.9992678083891784</v>
      </c>
      <c r="AY65" s="79">
        <v>0.26700000000000002</v>
      </c>
      <c r="AZ65" s="78"/>
      <c r="BA65" s="78">
        <v>35</v>
      </c>
      <c r="BB65" s="74" t="s">
        <v>164</v>
      </c>
      <c r="BC65" s="79">
        <v>0.75</v>
      </c>
      <c r="BD65" s="74"/>
      <c r="BE65" s="74" t="s">
        <v>169</v>
      </c>
      <c r="BF65" s="74"/>
      <c r="BG65" s="78">
        <v>31.7</v>
      </c>
      <c r="BH65" s="78">
        <v>5.6</v>
      </c>
      <c r="BI65" s="78">
        <v>0.98927444794952668</v>
      </c>
      <c r="BJ65" s="79">
        <v>0.65</v>
      </c>
      <c r="BK65" s="78">
        <v>45</v>
      </c>
      <c r="BL65" s="78">
        <v>14.4</v>
      </c>
      <c r="BM65" s="79">
        <v>0.15735914619012162</v>
      </c>
      <c r="BN65" s="79">
        <v>6.0345451534960098E-2</v>
      </c>
      <c r="BO65" s="78">
        <v>42.2</v>
      </c>
      <c r="BP65" s="78">
        <v>13.4</v>
      </c>
      <c r="BQ65" s="78">
        <v>4.2549763033175356</v>
      </c>
      <c r="BR65" s="79">
        <v>0.48</v>
      </c>
      <c r="BS65" s="78">
        <v>40</v>
      </c>
      <c r="BT65" s="78">
        <v>18.3</v>
      </c>
      <c r="BU65" s="79">
        <v>0.20948126085877392</v>
      </c>
      <c r="BV65" s="79">
        <v>0.61336113179449003</v>
      </c>
      <c r="BW65" s="78">
        <v>11.5</v>
      </c>
      <c r="BX65" s="78">
        <v>18.920000000000002</v>
      </c>
      <c r="BY65" s="78">
        <v>36</v>
      </c>
      <c r="BZ65" s="74">
        <v>2</v>
      </c>
      <c r="CA65" s="74">
        <v>12</v>
      </c>
      <c r="CB65" s="79">
        <v>0.93</v>
      </c>
      <c r="CC65" s="79">
        <v>0.30499999999999999</v>
      </c>
      <c r="CD65" s="78">
        <v>7.1</v>
      </c>
      <c r="CE65" s="78">
        <v>2.2000000000000002</v>
      </c>
      <c r="CF65" s="79" t="s">
        <v>52</v>
      </c>
      <c r="CG65" s="74">
        <v>320.5128205128205</v>
      </c>
      <c r="CH65" s="74">
        <v>496.40109208240261</v>
      </c>
      <c r="CI65" s="74">
        <v>0.31804281345565749</v>
      </c>
      <c r="CJ65" s="74">
        <v>2100</v>
      </c>
      <c r="CK65" s="74">
        <v>2420</v>
      </c>
      <c r="CL65" s="74">
        <v>2500</v>
      </c>
      <c r="CM65" s="74">
        <v>3240</v>
      </c>
      <c r="CN65" s="74">
        <v>2060</v>
      </c>
      <c r="CO65" s="74">
        <v>2210</v>
      </c>
      <c r="CP65" s="74">
        <v>2330</v>
      </c>
      <c r="CQ65" s="74">
        <v>2600</v>
      </c>
      <c r="CR65" s="74">
        <v>138</v>
      </c>
      <c r="CS65" s="74">
        <v>121</v>
      </c>
      <c r="CT65" s="74">
        <v>310</v>
      </c>
      <c r="CU65" s="74">
        <v>0.9</v>
      </c>
      <c r="CV65" s="74"/>
      <c r="CW65" s="74"/>
      <c r="CX65" s="74">
        <v>2.2719461951454849</v>
      </c>
      <c r="CY65" s="74">
        <v>2.7745954756123417</v>
      </c>
      <c r="CZ65" s="74">
        <v>514</v>
      </c>
      <c r="DA65" s="74">
        <v>31000</v>
      </c>
      <c r="DB65" s="74">
        <v>4600</v>
      </c>
      <c r="DC65" s="74">
        <v>459</v>
      </c>
      <c r="DD65" s="74">
        <v>36000</v>
      </c>
      <c r="DE65" s="74">
        <v>3650</v>
      </c>
      <c r="DF65" s="74">
        <v>2019</v>
      </c>
      <c r="DG65" s="74">
        <v>2805</v>
      </c>
      <c r="DH65" s="74">
        <v>3564</v>
      </c>
      <c r="DI65" s="74"/>
      <c r="DJ65" s="74">
        <v>1755.1007907751484</v>
      </c>
      <c r="DK65" s="74">
        <v>2102.5263675029173</v>
      </c>
      <c r="DL65" s="74">
        <v>6.9611315600620421E-2</v>
      </c>
      <c r="DM65" s="74">
        <v>431970</v>
      </c>
    </row>
    <row r="66" spans="1:117" x14ac:dyDescent="0.2">
      <c r="A66" s="73" t="s">
        <v>303</v>
      </c>
      <c r="B66" s="66">
        <v>62</v>
      </c>
      <c r="C66" s="98" t="s">
        <v>6</v>
      </c>
      <c r="D66" s="67" t="s">
        <v>12</v>
      </c>
      <c r="E66" s="67">
        <v>200</v>
      </c>
      <c r="F66" s="74">
        <v>1997</v>
      </c>
      <c r="G66" s="75">
        <v>2</v>
      </c>
      <c r="H66" s="75">
        <v>0</v>
      </c>
      <c r="I66" s="75">
        <v>8</v>
      </c>
      <c r="J66" s="75">
        <v>0</v>
      </c>
      <c r="K66" s="75">
        <v>10</v>
      </c>
      <c r="L66" s="75">
        <v>0</v>
      </c>
      <c r="M66" s="75">
        <v>0</v>
      </c>
      <c r="N66" s="75">
        <v>0</v>
      </c>
      <c r="O66" s="75">
        <v>0</v>
      </c>
      <c r="P66" s="74">
        <f t="shared" si="2"/>
        <v>0</v>
      </c>
      <c r="Q66" s="74">
        <f t="shared" si="3"/>
        <v>10</v>
      </c>
      <c r="R66" s="74" t="s">
        <v>68</v>
      </c>
      <c r="S66" s="74" t="s">
        <v>115</v>
      </c>
      <c r="T66" s="74">
        <v>2</v>
      </c>
      <c r="U66" s="77">
        <v>157</v>
      </c>
      <c r="V66" s="74">
        <v>214</v>
      </c>
      <c r="W66" s="74">
        <v>196</v>
      </c>
      <c r="X66" s="74">
        <v>190</v>
      </c>
      <c r="Y66" s="74">
        <v>6</v>
      </c>
      <c r="Z66" s="78">
        <v>26.4</v>
      </c>
      <c r="AA66" s="78">
        <v>0.12336448598130841</v>
      </c>
      <c r="AB66" s="74">
        <v>111750</v>
      </c>
      <c r="AC66" s="74">
        <v>110750</v>
      </c>
      <c r="AD66" s="74">
        <v>89500</v>
      </c>
      <c r="AE66" s="74">
        <v>84200</v>
      </c>
      <c r="AF66" s="74">
        <v>25200</v>
      </c>
      <c r="AG66" s="74">
        <v>18999.599999999999</v>
      </c>
      <c r="AH66" s="74">
        <v>18620</v>
      </c>
      <c r="AI66" s="74">
        <v>33130</v>
      </c>
      <c r="AJ66" s="74">
        <v>59000</v>
      </c>
      <c r="AK66" s="79">
        <v>0.53273137697516926</v>
      </c>
      <c r="AL66" s="79">
        <v>0.22753950338600451</v>
      </c>
      <c r="AM66" s="79">
        <v>0.29201823927765236</v>
      </c>
      <c r="AN66" s="79">
        <v>0.80812641083521441</v>
      </c>
      <c r="AO66" s="74">
        <v>40938</v>
      </c>
      <c r="AP66" s="74"/>
      <c r="AQ66" s="78">
        <v>46.7</v>
      </c>
      <c r="AR66" s="78">
        <v>3.8</v>
      </c>
      <c r="AS66" s="78">
        <v>4.0999999999999996</v>
      </c>
      <c r="AT66" s="78">
        <v>11.390243902439027</v>
      </c>
      <c r="AU66" s="78">
        <v>182.4</v>
      </c>
      <c r="AV66" s="78">
        <v>40.299999999999997</v>
      </c>
      <c r="AW66" s="78">
        <v>5.4</v>
      </c>
      <c r="AX66" s="78">
        <v>8.9040021929824533</v>
      </c>
      <c r="AY66" s="79">
        <v>0.22800000000000001</v>
      </c>
      <c r="AZ66" s="78"/>
      <c r="BA66" s="78">
        <v>28</v>
      </c>
      <c r="BB66" s="74" t="s">
        <v>162</v>
      </c>
      <c r="BC66" s="79">
        <v>0.77</v>
      </c>
      <c r="BD66" s="74"/>
      <c r="BE66" s="74" t="s">
        <v>169</v>
      </c>
      <c r="BF66" s="74"/>
      <c r="BG66" s="78">
        <v>34.200000000000003</v>
      </c>
      <c r="BH66" s="78">
        <v>7.7</v>
      </c>
      <c r="BI66" s="78">
        <v>1.7336257309941521</v>
      </c>
      <c r="BJ66" s="79">
        <v>0.34</v>
      </c>
      <c r="BK66" s="78">
        <v>36</v>
      </c>
      <c r="BL66" s="78">
        <v>21.8</v>
      </c>
      <c r="BM66" s="79">
        <v>0.1875</v>
      </c>
      <c r="BN66" s="79">
        <v>0.10142679900744418</v>
      </c>
      <c r="BO66" s="78">
        <v>44.6</v>
      </c>
      <c r="BP66" s="78">
        <v>15.1</v>
      </c>
      <c r="BQ66" s="78">
        <v>5.112331838565022</v>
      </c>
      <c r="BR66" s="79">
        <v>0.3</v>
      </c>
      <c r="BS66" s="78">
        <v>34</v>
      </c>
      <c r="BT66" s="78">
        <v>21.3</v>
      </c>
      <c r="BU66" s="79">
        <v>0.24451754385964913</v>
      </c>
      <c r="BV66" s="79">
        <v>0.96448586744639364</v>
      </c>
      <c r="BW66" s="78">
        <v>7.82</v>
      </c>
      <c r="BX66" s="78">
        <v>17</v>
      </c>
      <c r="BY66" s="78"/>
      <c r="BZ66" s="74">
        <v>2</v>
      </c>
      <c r="CA66" s="74">
        <v>8</v>
      </c>
      <c r="CB66" s="79"/>
      <c r="CC66" s="79"/>
      <c r="CD66" s="78">
        <v>6</v>
      </c>
      <c r="CE66" s="78">
        <v>2.6</v>
      </c>
      <c r="CF66" s="79">
        <v>0.33</v>
      </c>
      <c r="CG66" s="74">
        <v>352.70700636942678</v>
      </c>
      <c r="CH66" s="74">
        <v>607.18201754385962</v>
      </c>
      <c r="CI66" s="74">
        <v>0.28901268572401589</v>
      </c>
      <c r="CJ66" s="74">
        <v>2500</v>
      </c>
      <c r="CK66" s="74"/>
      <c r="CL66" s="74"/>
      <c r="CM66" s="74"/>
      <c r="CN66" s="74">
        <v>2130</v>
      </c>
      <c r="CO66" s="74"/>
      <c r="CP66" s="74"/>
      <c r="CQ66" s="74"/>
      <c r="CR66" s="74">
        <v>151</v>
      </c>
      <c r="CS66" s="74"/>
      <c r="CT66" s="74">
        <v>314</v>
      </c>
      <c r="CU66" s="74"/>
      <c r="CV66" s="74">
        <v>340</v>
      </c>
      <c r="CW66" s="74"/>
      <c r="CX66" s="74">
        <v>2.3210713606850559</v>
      </c>
      <c r="CY66" s="74"/>
      <c r="CZ66" s="74">
        <v>458</v>
      </c>
      <c r="DA66" s="74">
        <v>40000</v>
      </c>
      <c r="DB66" s="74">
        <v>3270</v>
      </c>
      <c r="DC66" s="74"/>
      <c r="DD66" s="74"/>
      <c r="DE66" s="74"/>
      <c r="DF66" s="74">
        <v>1565</v>
      </c>
      <c r="DG66" s="74"/>
      <c r="DH66" s="74">
        <v>2079</v>
      </c>
      <c r="DI66" s="74"/>
      <c r="DJ66" s="74"/>
      <c r="DK66" s="74"/>
      <c r="DL66" s="74"/>
      <c r="DM66" s="74"/>
    </row>
    <row r="67" spans="1:117" x14ac:dyDescent="0.2">
      <c r="A67" s="73" t="s">
        <v>42</v>
      </c>
      <c r="B67" s="66">
        <v>63</v>
      </c>
      <c r="C67" s="98" t="s">
        <v>6</v>
      </c>
      <c r="D67" s="67" t="s">
        <v>42</v>
      </c>
      <c r="E67" s="67"/>
      <c r="F67" s="74" t="s">
        <v>173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74">
        <f t="shared" si="2"/>
        <v>0</v>
      </c>
      <c r="Q67" s="74">
        <f t="shared" si="3"/>
        <v>0</v>
      </c>
      <c r="R67" s="74" t="s">
        <v>71</v>
      </c>
      <c r="S67" s="74" t="s">
        <v>118</v>
      </c>
      <c r="T67" s="74">
        <v>2</v>
      </c>
      <c r="U67" s="77">
        <v>73.55</v>
      </c>
      <c r="V67" s="74">
        <v>102</v>
      </c>
      <c r="W67" s="74">
        <v>85</v>
      </c>
      <c r="X67" s="74" t="s">
        <v>52</v>
      </c>
      <c r="Y67" s="74">
        <v>6</v>
      </c>
      <c r="Z67" s="78"/>
      <c r="AA67" s="78">
        <v>0</v>
      </c>
      <c r="AB67" s="74">
        <v>46700</v>
      </c>
      <c r="AC67" s="74">
        <v>46500</v>
      </c>
      <c r="AD67" s="74">
        <v>43404</v>
      </c>
      <c r="AE67" s="74">
        <v>41050</v>
      </c>
      <c r="AF67" s="74">
        <v>11000</v>
      </c>
      <c r="AG67" s="74">
        <v>6910</v>
      </c>
      <c r="AH67" s="74">
        <v>9690</v>
      </c>
      <c r="AI67" s="74">
        <v>6760</v>
      </c>
      <c r="AJ67" s="74">
        <v>30050</v>
      </c>
      <c r="AK67" s="79">
        <v>0.64623655913978495</v>
      </c>
      <c r="AL67" s="79">
        <v>0.23655913978494625</v>
      </c>
      <c r="AM67" s="79">
        <v>0.20259677419354838</v>
      </c>
      <c r="AN67" s="79">
        <v>0.93341935483870964</v>
      </c>
      <c r="AO67" s="74">
        <v>11925</v>
      </c>
      <c r="AP67" s="74"/>
      <c r="AQ67" s="78">
        <v>25.9</v>
      </c>
      <c r="AR67" s="78">
        <v>4.05</v>
      </c>
      <c r="AS67" s="78">
        <v>4.05</v>
      </c>
      <c r="AT67" s="78">
        <v>6.3950617283950617</v>
      </c>
      <c r="AU67" s="78">
        <v>83.225999999999999</v>
      </c>
      <c r="AV67" s="78">
        <v>28</v>
      </c>
      <c r="AW67" s="78">
        <v>3.53</v>
      </c>
      <c r="AX67" s="78">
        <v>9.420133131473337</v>
      </c>
      <c r="AY67" s="79">
        <v>0.22800000000000001</v>
      </c>
      <c r="AZ67" s="78"/>
      <c r="BA67" s="78">
        <v>24</v>
      </c>
      <c r="BB67" s="74" t="s">
        <v>162</v>
      </c>
      <c r="BC67" s="79">
        <v>0.67</v>
      </c>
      <c r="BD67" s="74"/>
      <c r="BE67" s="74" t="s">
        <v>169</v>
      </c>
      <c r="BF67" s="74"/>
      <c r="BG67" s="78">
        <v>23.5</v>
      </c>
      <c r="BH67" s="78">
        <v>4.6500000000000004</v>
      </c>
      <c r="BI67" s="78">
        <v>0.92010638297872349</v>
      </c>
      <c r="BJ67" s="79">
        <v>0.83</v>
      </c>
      <c r="BK67" s="78">
        <v>37.5</v>
      </c>
      <c r="BL67" s="78">
        <v>10.199999999999999</v>
      </c>
      <c r="BM67" s="79">
        <v>0.28236368442554011</v>
      </c>
      <c r="BN67" s="79">
        <v>0.10286105646930389</v>
      </c>
      <c r="BO67" s="78">
        <v>22.3</v>
      </c>
      <c r="BP67" s="78">
        <v>10.7</v>
      </c>
      <c r="BQ67" s="78">
        <v>5.1340807174887884</v>
      </c>
      <c r="BR67" s="79">
        <v>0.36</v>
      </c>
      <c r="BS67" s="78">
        <v>27</v>
      </c>
      <c r="BT67" s="78">
        <v>12.8</v>
      </c>
      <c r="BU67" s="79">
        <v>0.26794511330593807</v>
      </c>
      <c r="BV67" s="79">
        <v>0.97158567997620593</v>
      </c>
      <c r="BW67" s="78">
        <v>4.7</v>
      </c>
      <c r="BX67" s="78">
        <v>11.25</v>
      </c>
      <c r="BY67" s="78"/>
      <c r="BZ67" s="74">
        <v>2</v>
      </c>
      <c r="CA67" s="74">
        <v>4</v>
      </c>
      <c r="CB67" s="79"/>
      <c r="CC67" s="79"/>
      <c r="CD67" s="78">
        <v>5</v>
      </c>
      <c r="CE67" s="78">
        <v>1.9</v>
      </c>
      <c r="CF67" s="78" t="s">
        <v>52</v>
      </c>
      <c r="CG67" s="74">
        <v>316.11148878314071</v>
      </c>
      <c r="CH67" s="74">
        <v>558.71963088457937</v>
      </c>
      <c r="CI67" s="74">
        <v>0.32247103569980162</v>
      </c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>
        <v>448</v>
      </c>
      <c r="DA67" s="74"/>
      <c r="DB67" s="74"/>
      <c r="DC67" s="74"/>
      <c r="DD67" s="74">
        <v>36500</v>
      </c>
      <c r="DE67" s="74"/>
      <c r="DF67" s="74">
        <v>1080</v>
      </c>
      <c r="DG67" s="74"/>
      <c r="DH67" s="74">
        <v>1566</v>
      </c>
      <c r="DI67" s="74"/>
      <c r="DJ67" s="74"/>
      <c r="DK67" s="74"/>
      <c r="DL67" s="74"/>
      <c r="DM67" s="74"/>
    </row>
    <row r="68" spans="1:117" x14ac:dyDescent="0.2">
      <c r="A68" s="72" t="s">
        <v>43</v>
      </c>
      <c r="B68" s="66">
        <v>64</v>
      </c>
      <c r="C68" s="99" t="s">
        <v>7</v>
      </c>
      <c r="D68" s="97" t="s">
        <v>43</v>
      </c>
      <c r="E68" s="66"/>
      <c r="F68" s="66">
        <v>1982</v>
      </c>
      <c r="G68" s="82" t="s">
        <v>55</v>
      </c>
      <c r="H68" s="82" t="s">
        <v>55</v>
      </c>
      <c r="I68" s="82" t="s">
        <v>55</v>
      </c>
      <c r="J68" s="82" t="s">
        <v>55</v>
      </c>
      <c r="K68" s="82" t="s">
        <v>55</v>
      </c>
      <c r="L68" s="82" t="s">
        <v>55</v>
      </c>
      <c r="M68" s="82" t="s">
        <v>55</v>
      </c>
      <c r="N68" s="82" t="s">
        <v>55</v>
      </c>
      <c r="O68" s="82" t="s">
        <v>55</v>
      </c>
      <c r="P68" s="83" t="s">
        <v>55</v>
      </c>
      <c r="Q68" s="83" t="s">
        <v>55</v>
      </c>
      <c r="R68" s="96" t="s">
        <v>72</v>
      </c>
      <c r="S68" s="96" t="s">
        <v>119</v>
      </c>
      <c r="T68" s="66">
        <v>4</v>
      </c>
      <c r="U68" s="66">
        <v>27.27</v>
      </c>
      <c r="V68" s="66">
        <v>94</v>
      </c>
      <c r="W68" s="66">
        <v>70</v>
      </c>
      <c r="X68" s="66" t="s">
        <v>52</v>
      </c>
      <c r="Y68" s="66">
        <v>6</v>
      </c>
      <c r="Z68" s="66">
        <v>13.7</v>
      </c>
      <c r="AA68" s="78">
        <v>0.14574468085106382</v>
      </c>
      <c r="AB68" s="66">
        <v>41049</v>
      </c>
      <c r="AC68" s="66">
        <v>40823</v>
      </c>
      <c r="AD68" s="66">
        <v>37875</v>
      </c>
      <c r="AE68" s="66">
        <v>32432</v>
      </c>
      <c r="AF68" s="66">
        <v>9072</v>
      </c>
      <c r="AG68" s="66">
        <v>7213</v>
      </c>
      <c r="AH68" s="66">
        <v>6650</v>
      </c>
      <c r="AI68" s="66">
        <v>10813</v>
      </c>
      <c r="AJ68" s="66">
        <v>23360</v>
      </c>
      <c r="AK68" s="79">
        <v>0.57222644097690023</v>
      </c>
      <c r="AL68" s="79">
        <v>0.22222766577664552</v>
      </c>
      <c r="AM68" s="79">
        <v>0.2269583323126669</v>
      </c>
      <c r="AN68" s="79">
        <v>0.92778580702055213</v>
      </c>
      <c r="AO68" s="66">
        <v>11728</v>
      </c>
      <c r="AP68" s="66">
        <v>12901</v>
      </c>
      <c r="AQ68" s="78">
        <v>24</v>
      </c>
      <c r="AR68" s="78">
        <v>3.56</v>
      </c>
      <c r="AS68" s="78">
        <v>3.56</v>
      </c>
      <c r="AT68" s="78">
        <v>6.7415730337078648</v>
      </c>
      <c r="AU68" s="78">
        <v>77.3</v>
      </c>
      <c r="AV68" s="78">
        <v>26.21</v>
      </c>
      <c r="AW68" s="78">
        <v>3.17</v>
      </c>
      <c r="AX68" s="78">
        <v>8.8869870633893928</v>
      </c>
      <c r="AY68" s="79">
        <v>0.35599999999999998</v>
      </c>
      <c r="AZ68" s="78">
        <v>12.975</v>
      </c>
      <c r="BA68" s="78">
        <v>15</v>
      </c>
      <c r="BB68" s="74" t="s">
        <v>161</v>
      </c>
      <c r="BC68" s="79">
        <v>0.78</v>
      </c>
      <c r="BD68" s="74">
        <v>19.510000000000002</v>
      </c>
      <c r="BE68" s="74" t="s">
        <v>173</v>
      </c>
      <c r="BF68" s="74"/>
      <c r="BG68" s="78">
        <v>15.51</v>
      </c>
      <c r="BH68" s="78">
        <v>4.8499999999999996</v>
      </c>
      <c r="BI68" s="78">
        <v>1.5166021921341069</v>
      </c>
      <c r="BJ68" s="79">
        <v>0.67</v>
      </c>
      <c r="BK68" s="78">
        <v>36</v>
      </c>
      <c r="BL68" s="78">
        <v>12.85</v>
      </c>
      <c r="BM68" s="79">
        <v>0.20064683053040103</v>
      </c>
      <c r="BN68" s="79">
        <v>9.8371299973889867E-2</v>
      </c>
      <c r="BO68" s="78">
        <v>15.61</v>
      </c>
      <c r="BP68" s="78">
        <v>11.09</v>
      </c>
      <c r="BQ68" s="78">
        <v>7.8788020499679696</v>
      </c>
      <c r="BR68" s="79">
        <v>0.41</v>
      </c>
      <c r="BS68" s="78">
        <v>20</v>
      </c>
      <c r="BT68" s="78">
        <v>10.85</v>
      </c>
      <c r="BU68" s="79">
        <v>0.20194049159120311</v>
      </c>
      <c r="BV68" s="79">
        <v>0.69118433241784027</v>
      </c>
      <c r="BW68" s="78">
        <v>4.72</v>
      </c>
      <c r="BX68" s="78">
        <v>10.09</v>
      </c>
      <c r="BY68" s="78">
        <v>18.03</v>
      </c>
      <c r="BZ68" s="74">
        <v>2</v>
      </c>
      <c r="CA68" s="74">
        <v>4</v>
      </c>
      <c r="CB68" s="79"/>
      <c r="CC68" s="79">
        <v>0.19</v>
      </c>
      <c r="CD68" s="78">
        <v>2.6</v>
      </c>
      <c r="CE68" s="78">
        <v>1.4</v>
      </c>
      <c r="CF68" s="79" t="s">
        <v>199</v>
      </c>
      <c r="CG68" s="78">
        <v>374.24825815914926</v>
      </c>
      <c r="CH68" s="78">
        <v>528.11125485122898</v>
      </c>
      <c r="CI68" s="80">
        <v>0.27237748462988687</v>
      </c>
      <c r="CJ68" s="74">
        <v>1440</v>
      </c>
      <c r="CK68" s="74">
        <v>1791</v>
      </c>
      <c r="CL68" s="74">
        <v>1840</v>
      </c>
      <c r="CM68" s="74">
        <v>2404</v>
      </c>
      <c r="CN68" s="74">
        <v>1170</v>
      </c>
      <c r="CO68" s="74">
        <v>1170</v>
      </c>
      <c r="CP68" s="74">
        <v>1323</v>
      </c>
      <c r="CQ68" s="74">
        <v>1323</v>
      </c>
      <c r="CR68" s="74">
        <v>119</v>
      </c>
      <c r="CS68" s="74">
        <v>121</v>
      </c>
      <c r="CT68" s="74">
        <v>300</v>
      </c>
      <c r="CU68" s="74">
        <v>0.73</v>
      </c>
      <c r="CV68" s="74"/>
      <c r="CW68" s="74"/>
      <c r="CX68" s="78">
        <v>3.2505360495970903</v>
      </c>
      <c r="CY68" s="78">
        <v>3.4233405632341163</v>
      </c>
      <c r="CZ68" s="74">
        <v>432</v>
      </c>
      <c r="DA68" s="74">
        <v>29000</v>
      </c>
      <c r="DB68" s="74">
        <v>2150</v>
      </c>
      <c r="DC68" s="74">
        <v>356</v>
      </c>
      <c r="DD68" s="74">
        <v>29000</v>
      </c>
      <c r="DE68" s="74">
        <v>1635</v>
      </c>
      <c r="DF68" s="74">
        <v>1105</v>
      </c>
      <c r="DG68" s="74">
        <v>1952</v>
      </c>
      <c r="DH68" s="74">
        <v>1613</v>
      </c>
      <c r="DI68" s="74"/>
      <c r="DJ68" s="75">
        <v>1513.3672254904579</v>
      </c>
      <c r="DK68" s="75">
        <v>2116.8890435101598</v>
      </c>
      <c r="DL68" s="80">
        <v>7.9134953161592511E-2</v>
      </c>
      <c r="DM68" s="74">
        <v>136640</v>
      </c>
    </row>
    <row r="69" spans="1:117" x14ac:dyDescent="0.2">
      <c r="A69" s="72" t="s">
        <v>44</v>
      </c>
      <c r="B69" s="66">
        <v>65</v>
      </c>
      <c r="C69" s="99" t="s">
        <v>256</v>
      </c>
      <c r="D69" s="97" t="s">
        <v>44</v>
      </c>
      <c r="E69" s="66"/>
      <c r="F69" s="66">
        <v>1982</v>
      </c>
      <c r="G69" s="82" t="s">
        <v>55</v>
      </c>
      <c r="H69" s="82" t="s">
        <v>55</v>
      </c>
      <c r="I69" s="82" t="s">
        <v>55</v>
      </c>
      <c r="J69" s="82" t="s">
        <v>55</v>
      </c>
      <c r="K69" s="82" t="s">
        <v>55</v>
      </c>
      <c r="L69" s="82" t="s">
        <v>55</v>
      </c>
      <c r="M69" s="82" t="s">
        <v>55</v>
      </c>
      <c r="N69" s="82" t="s">
        <v>55</v>
      </c>
      <c r="O69" s="82" t="s">
        <v>55</v>
      </c>
      <c r="P69" s="83" t="s">
        <v>55</v>
      </c>
      <c r="Q69" s="83" t="s">
        <v>55</v>
      </c>
      <c r="R69" s="96" t="s">
        <v>72</v>
      </c>
      <c r="S69" s="96" t="s">
        <v>119</v>
      </c>
      <c r="T69" s="66">
        <v>4</v>
      </c>
      <c r="U69" s="66">
        <v>31.14</v>
      </c>
      <c r="V69" s="66">
        <v>112</v>
      </c>
      <c r="W69" s="66">
        <v>85</v>
      </c>
      <c r="X69" s="66" t="s">
        <v>52</v>
      </c>
      <c r="Y69" s="66">
        <v>6</v>
      </c>
      <c r="Z69" s="66">
        <v>18.3</v>
      </c>
      <c r="AA69" s="78">
        <v>0.16339285714285715</v>
      </c>
      <c r="AB69" s="66">
        <v>42410</v>
      </c>
      <c r="AC69" s="66">
        <v>42184</v>
      </c>
      <c r="AD69" s="66">
        <v>38555</v>
      </c>
      <c r="AE69" s="66">
        <v>35834</v>
      </c>
      <c r="AF69" s="66">
        <v>11749</v>
      </c>
      <c r="AG69" s="66">
        <v>7848</v>
      </c>
      <c r="AH69" s="66">
        <v>8075</v>
      </c>
      <c r="AI69" s="66">
        <v>10023</v>
      </c>
      <c r="AJ69" s="66">
        <v>24086</v>
      </c>
      <c r="AK69" s="79">
        <v>0.57097477716669831</v>
      </c>
      <c r="AL69" s="79">
        <v>0.27851792148681964</v>
      </c>
      <c r="AM69" s="79">
        <v>0.21963588090271194</v>
      </c>
      <c r="AN69" s="79">
        <v>0.91397212213161383</v>
      </c>
      <c r="AO69" s="66">
        <v>11728</v>
      </c>
      <c r="AP69" s="66">
        <v>12901</v>
      </c>
      <c r="AQ69" s="78">
        <v>26.5</v>
      </c>
      <c r="AR69" s="78">
        <v>3.56</v>
      </c>
      <c r="AS69" s="78">
        <v>3.56</v>
      </c>
      <c r="AT69" s="78">
        <v>7.4438202247191008</v>
      </c>
      <c r="AU69" s="78">
        <v>77.3</v>
      </c>
      <c r="AV69" s="78">
        <v>26.21</v>
      </c>
      <c r="AW69" s="78">
        <v>3.17</v>
      </c>
      <c r="AX69" s="78">
        <v>8.8869870633893928</v>
      </c>
      <c r="AY69" s="79">
        <v>0.35599999999999998</v>
      </c>
      <c r="AZ69" s="78">
        <v>12.975</v>
      </c>
      <c r="BA69" s="78">
        <v>15</v>
      </c>
      <c r="BB69" s="74" t="s">
        <v>161</v>
      </c>
      <c r="BC69" s="79">
        <v>0.78</v>
      </c>
      <c r="BD69" s="74">
        <v>19.510000000000002</v>
      </c>
      <c r="BE69" s="74" t="s">
        <v>173</v>
      </c>
      <c r="BF69" s="74"/>
      <c r="BG69" s="78">
        <v>15.51</v>
      </c>
      <c r="BH69" s="78">
        <v>4.8499999999999996</v>
      </c>
      <c r="BI69" s="78">
        <v>1.5166021921341069</v>
      </c>
      <c r="BJ69" s="79">
        <v>0.67</v>
      </c>
      <c r="BK69" s="78">
        <v>36</v>
      </c>
      <c r="BL69" s="78">
        <v>14.35</v>
      </c>
      <c r="BM69" s="79">
        <v>0.20064683053040103</v>
      </c>
      <c r="BN69" s="79">
        <v>0.10985433109924667</v>
      </c>
      <c r="BO69" s="78">
        <v>15.61</v>
      </c>
      <c r="BP69" s="78">
        <v>11.09</v>
      </c>
      <c r="BQ69" s="78">
        <v>7.8788020499679696</v>
      </c>
      <c r="BR69" s="79">
        <v>0.41</v>
      </c>
      <c r="BS69" s="78">
        <v>20</v>
      </c>
      <c r="BT69" s="78">
        <v>12.35</v>
      </c>
      <c r="BU69" s="79">
        <v>0.20194049159120311</v>
      </c>
      <c r="BV69" s="79">
        <v>0.78673977007929274</v>
      </c>
      <c r="BW69" s="78">
        <v>4.72</v>
      </c>
      <c r="BX69" s="78">
        <v>11.2</v>
      </c>
      <c r="BY69" s="78">
        <v>18.03</v>
      </c>
      <c r="BZ69" s="74">
        <v>2</v>
      </c>
      <c r="CA69" s="74">
        <v>4</v>
      </c>
      <c r="CB69" s="79"/>
      <c r="CC69" s="79">
        <v>0.19</v>
      </c>
      <c r="CD69" s="78">
        <v>2.6</v>
      </c>
      <c r="CE69" s="78">
        <v>1.4</v>
      </c>
      <c r="CF69" s="79" t="s">
        <v>199</v>
      </c>
      <c r="CG69" s="78">
        <v>338.6640976236352</v>
      </c>
      <c r="CH69" s="78">
        <v>545.71798188874516</v>
      </c>
      <c r="CI69" s="80">
        <v>0.30099676906936318</v>
      </c>
      <c r="CJ69" s="74">
        <v>1646</v>
      </c>
      <c r="CK69" s="74">
        <v>1996</v>
      </c>
      <c r="CL69" s="74">
        <v>2103</v>
      </c>
      <c r="CM69" s="74">
        <v>2652</v>
      </c>
      <c r="CN69" s="74">
        <v>1192</v>
      </c>
      <c r="CO69" s="74">
        <v>1192</v>
      </c>
      <c r="CP69" s="74">
        <v>1335</v>
      </c>
      <c r="CQ69" s="74">
        <v>1335</v>
      </c>
      <c r="CR69" s="74">
        <v>124</v>
      </c>
      <c r="CS69" s="74">
        <v>122</v>
      </c>
      <c r="CT69" s="74">
        <v>300</v>
      </c>
      <c r="CU69" s="74">
        <v>0.73</v>
      </c>
      <c r="CV69" s="74"/>
      <c r="CW69" s="74"/>
      <c r="CX69" s="78">
        <v>3.0934876082800078</v>
      </c>
      <c r="CY69" s="78">
        <v>3.4279087398490402</v>
      </c>
      <c r="CZ69" s="74">
        <v>432</v>
      </c>
      <c r="DA69" s="74">
        <v>29000</v>
      </c>
      <c r="DB69" s="74">
        <v>2237</v>
      </c>
      <c r="DC69" s="74">
        <v>356</v>
      </c>
      <c r="DD69" s="74">
        <v>29000</v>
      </c>
      <c r="DE69" s="74">
        <v>1744</v>
      </c>
      <c r="DF69" s="74">
        <v>1148</v>
      </c>
      <c r="DG69" s="74">
        <v>1782</v>
      </c>
      <c r="DH69" s="74">
        <v>1454</v>
      </c>
      <c r="DI69" s="74"/>
      <c r="DJ69" s="75">
        <v>1561.7374348665855</v>
      </c>
      <c r="DK69" s="75">
        <v>1976.8383711356364</v>
      </c>
      <c r="DL69" s="80">
        <v>6.6171519112695587E-2</v>
      </c>
      <c r="DM69" s="74">
        <v>151470</v>
      </c>
    </row>
    <row r="70" spans="1:117" x14ac:dyDescent="0.2">
      <c r="A70" s="72" t="s">
        <v>45</v>
      </c>
      <c r="B70" s="66">
        <v>66</v>
      </c>
      <c r="C70" s="99" t="s">
        <v>7</v>
      </c>
      <c r="D70" s="97" t="s">
        <v>45</v>
      </c>
      <c r="E70" s="66"/>
      <c r="F70" s="66">
        <v>1982</v>
      </c>
      <c r="G70" s="82" t="s">
        <v>55</v>
      </c>
      <c r="H70" s="82" t="s">
        <v>55</v>
      </c>
      <c r="I70" s="82" t="s">
        <v>55</v>
      </c>
      <c r="J70" s="82" t="s">
        <v>55</v>
      </c>
      <c r="K70" s="82" t="s">
        <v>55</v>
      </c>
      <c r="L70" s="82" t="s">
        <v>55</v>
      </c>
      <c r="M70" s="82" t="s">
        <v>55</v>
      </c>
      <c r="N70" s="82" t="s">
        <v>55</v>
      </c>
      <c r="O70" s="82" t="s">
        <v>55</v>
      </c>
      <c r="P70" s="83" t="s">
        <v>55</v>
      </c>
      <c r="Q70" s="83" t="s">
        <v>55</v>
      </c>
      <c r="R70" s="96" t="s">
        <v>72</v>
      </c>
      <c r="S70" s="96" t="s">
        <v>119</v>
      </c>
      <c r="T70" s="66">
        <v>4</v>
      </c>
      <c r="U70" s="66">
        <v>31.14</v>
      </c>
      <c r="V70" s="66">
        <v>112</v>
      </c>
      <c r="W70" s="66">
        <v>100</v>
      </c>
      <c r="X70" s="66" t="s">
        <v>52</v>
      </c>
      <c r="Y70" s="66">
        <v>6</v>
      </c>
      <c r="Z70" s="66">
        <v>22.99</v>
      </c>
      <c r="AA70" s="78">
        <v>0.20526785714285714</v>
      </c>
      <c r="AB70" s="66">
        <v>44452</v>
      </c>
      <c r="AC70" s="66">
        <v>44225</v>
      </c>
      <c r="AD70" s="66">
        <v>40143</v>
      </c>
      <c r="AE70" s="66">
        <v>37421</v>
      </c>
      <c r="AF70" s="66">
        <v>12429</v>
      </c>
      <c r="AG70" s="66">
        <v>8982</v>
      </c>
      <c r="AH70" s="66">
        <v>9500</v>
      </c>
      <c r="AI70" s="66">
        <v>9732</v>
      </c>
      <c r="AJ70" s="66">
        <v>24993</v>
      </c>
      <c r="AK70" s="79">
        <v>0.56513284341435843</v>
      </c>
      <c r="AL70" s="79">
        <v>0.28104013566986996</v>
      </c>
      <c r="AM70" s="79">
        <v>0.20949960429621256</v>
      </c>
      <c r="AN70" s="79">
        <v>0.90769926512153765</v>
      </c>
      <c r="AO70" s="66">
        <v>11728</v>
      </c>
      <c r="AP70" s="66">
        <v>12901</v>
      </c>
      <c r="AQ70" s="78">
        <v>28.9</v>
      </c>
      <c r="AR70" s="78">
        <v>3.56</v>
      </c>
      <c r="AS70" s="78">
        <v>3.56</v>
      </c>
      <c r="AT70" s="78">
        <v>8.1179775280898863</v>
      </c>
      <c r="AU70" s="78">
        <v>77.3</v>
      </c>
      <c r="AV70" s="78">
        <v>26.21</v>
      </c>
      <c r="AW70" s="78">
        <v>3.17</v>
      </c>
      <c r="AX70" s="78">
        <v>8.8869870633893928</v>
      </c>
      <c r="AY70" s="79">
        <v>0.35599999999999998</v>
      </c>
      <c r="AZ70" s="78">
        <v>12.975</v>
      </c>
      <c r="BA70" s="78">
        <v>15</v>
      </c>
      <c r="BB70" s="74" t="s">
        <v>161</v>
      </c>
      <c r="BC70" s="79">
        <v>0.78</v>
      </c>
      <c r="BD70" s="74">
        <v>19.510000000000002</v>
      </c>
      <c r="BE70" s="74" t="s">
        <v>173</v>
      </c>
      <c r="BF70" s="74"/>
      <c r="BG70" s="78">
        <v>15.51</v>
      </c>
      <c r="BH70" s="78">
        <v>4.8499999999999996</v>
      </c>
      <c r="BI70" s="78">
        <v>1.5166021921341069</v>
      </c>
      <c r="BJ70" s="79">
        <v>0.67</v>
      </c>
      <c r="BK70" s="78">
        <v>36</v>
      </c>
      <c r="BL70" s="78">
        <v>15.3</v>
      </c>
      <c r="BM70" s="79">
        <v>0.20064683053040103</v>
      </c>
      <c r="BN70" s="79">
        <v>0.11712691747863929</v>
      </c>
      <c r="BO70" s="78">
        <v>15.61</v>
      </c>
      <c r="BP70" s="78">
        <v>11.09</v>
      </c>
      <c r="BQ70" s="78">
        <v>7.8788020499679696</v>
      </c>
      <c r="BR70" s="79">
        <v>0.41</v>
      </c>
      <c r="BS70" s="78">
        <v>20</v>
      </c>
      <c r="BT70" s="78">
        <v>13.45</v>
      </c>
      <c r="BU70" s="79">
        <v>0.20194049159120311</v>
      </c>
      <c r="BV70" s="79">
        <v>0.8568137576976913</v>
      </c>
      <c r="BW70" s="78">
        <v>4.72</v>
      </c>
      <c r="BX70" s="78">
        <v>12.52</v>
      </c>
      <c r="BY70" s="78">
        <v>18.670000000000002</v>
      </c>
      <c r="BZ70" s="74">
        <v>2</v>
      </c>
      <c r="CA70" s="74">
        <v>4</v>
      </c>
      <c r="CB70" s="79"/>
      <c r="CC70" s="79">
        <v>0.19</v>
      </c>
      <c r="CD70" s="78">
        <v>2.6</v>
      </c>
      <c r="CE70" s="78">
        <v>1.4</v>
      </c>
      <c r="CF70" s="79" t="s">
        <v>199</v>
      </c>
      <c r="CG70" s="78">
        <v>355.04977520873473</v>
      </c>
      <c r="CH70" s="78">
        <v>572.12160413971537</v>
      </c>
      <c r="CI70" s="80">
        <v>0.2871056575787907</v>
      </c>
      <c r="CJ70" s="74">
        <v>1829</v>
      </c>
      <c r="CK70" s="74">
        <v>2118</v>
      </c>
      <c r="CL70" s="74">
        <v>2316</v>
      </c>
      <c r="CM70" s="74">
        <v>3033</v>
      </c>
      <c r="CN70" s="74">
        <v>1265</v>
      </c>
      <c r="CO70" s="74">
        <v>1265</v>
      </c>
      <c r="CP70" s="74">
        <v>1402</v>
      </c>
      <c r="CQ70" s="74">
        <v>1402</v>
      </c>
      <c r="CR70" s="74">
        <v>127</v>
      </c>
      <c r="CS70" s="74">
        <v>123</v>
      </c>
      <c r="CT70" s="74">
        <v>305</v>
      </c>
      <c r="CU70" s="74">
        <v>0.73</v>
      </c>
      <c r="CV70" s="74"/>
      <c r="CW70" s="74"/>
      <c r="CX70" s="78">
        <v>3.0917501630072324</v>
      </c>
      <c r="CY70" s="78">
        <v>3.5112989590748538</v>
      </c>
      <c r="CZ70" s="74">
        <v>432</v>
      </c>
      <c r="DA70" s="74">
        <v>29000</v>
      </c>
      <c r="DB70" s="74">
        <v>2310</v>
      </c>
      <c r="DC70" s="74">
        <v>371</v>
      </c>
      <c r="DD70" s="74">
        <v>29000</v>
      </c>
      <c r="DE70" s="74">
        <v>1944</v>
      </c>
      <c r="DF70" s="74">
        <v>1166</v>
      </c>
      <c r="DG70" s="74">
        <v>1671</v>
      </c>
      <c r="DH70" s="74">
        <v>1138</v>
      </c>
      <c r="DI70" s="74"/>
      <c r="DJ70" s="75">
        <v>1598.415003115934</v>
      </c>
      <c r="DK70" s="75">
        <v>2121.1567940629784</v>
      </c>
      <c r="DL70" s="80">
        <v>5.8240574506283664E-2</v>
      </c>
      <c r="DM70" s="74">
        <v>167100</v>
      </c>
    </row>
    <row r="71" spans="1:117" x14ac:dyDescent="0.2">
      <c r="A71" s="72" t="s">
        <v>46</v>
      </c>
      <c r="B71" s="66">
        <v>67</v>
      </c>
      <c r="C71" s="99" t="s">
        <v>7</v>
      </c>
      <c r="D71" s="97" t="s">
        <v>46</v>
      </c>
      <c r="E71" s="66"/>
      <c r="F71" s="66">
        <v>1982</v>
      </c>
      <c r="G71" s="87">
        <v>2</v>
      </c>
      <c r="H71" s="87">
        <v>71</v>
      </c>
      <c r="I71" s="87">
        <v>148</v>
      </c>
      <c r="J71" s="87">
        <v>46</v>
      </c>
      <c r="K71" s="87">
        <v>267</v>
      </c>
      <c r="L71" s="87">
        <v>0</v>
      </c>
      <c r="M71" s="87">
        <v>0</v>
      </c>
      <c r="N71" s="87">
        <v>22</v>
      </c>
      <c r="O71" s="87">
        <v>0</v>
      </c>
      <c r="P71" s="74">
        <f>SUM(L71:O71)</f>
        <v>22</v>
      </c>
      <c r="Q71" s="74">
        <f>P71+K71</f>
        <v>289</v>
      </c>
      <c r="R71" s="96" t="s">
        <v>72</v>
      </c>
      <c r="S71" s="96" t="s">
        <v>119</v>
      </c>
      <c r="T71" s="66">
        <v>4</v>
      </c>
      <c r="U71" s="66">
        <v>31.14</v>
      </c>
      <c r="V71" s="66">
        <v>128</v>
      </c>
      <c r="W71" s="66">
        <v>115</v>
      </c>
      <c r="X71" s="66" t="s">
        <v>52</v>
      </c>
      <c r="Y71" s="66">
        <v>6</v>
      </c>
      <c r="Z71" s="66">
        <v>22.99</v>
      </c>
      <c r="AA71" s="78">
        <v>0.17960937499999999</v>
      </c>
      <c r="AB71" s="66">
        <v>46266</v>
      </c>
      <c r="AC71" s="66">
        <v>46040</v>
      </c>
      <c r="AD71" s="66">
        <v>40143</v>
      </c>
      <c r="AE71" s="66">
        <v>37421</v>
      </c>
      <c r="AF71" s="66">
        <v>11265</v>
      </c>
      <c r="AG71" s="66">
        <v>10095</v>
      </c>
      <c r="AH71" s="66">
        <v>10925</v>
      </c>
      <c r="AI71" s="66">
        <v>8955</v>
      </c>
      <c r="AJ71" s="66">
        <v>26160</v>
      </c>
      <c r="AK71" s="79">
        <v>0.56820156385751519</v>
      </c>
      <c r="AL71" s="79">
        <v>0.24467854039965248</v>
      </c>
      <c r="AM71" s="79">
        <v>0.22136815812337099</v>
      </c>
      <c r="AN71" s="79">
        <v>0.87191572545612506</v>
      </c>
      <c r="AO71" s="66">
        <v>12901</v>
      </c>
      <c r="AP71" s="66"/>
      <c r="AQ71" s="78">
        <v>28.9</v>
      </c>
      <c r="AR71" s="78">
        <v>3.56</v>
      </c>
      <c r="AS71" s="78">
        <v>3.56</v>
      </c>
      <c r="AT71" s="78">
        <v>8.1179775280898863</v>
      </c>
      <c r="AU71" s="78">
        <v>77.3</v>
      </c>
      <c r="AV71" s="78">
        <v>26.21</v>
      </c>
      <c r="AW71" s="78">
        <v>3.17</v>
      </c>
      <c r="AX71" s="78">
        <v>8.8869870633893928</v>
      </c>
      <c r="AY71" s="79">
        <v>0.35599999999999998</v>
      </c>
      <c r="AZ71" s="78">
        <v>12.975</v>
      </c>
      <c r="BA71" s="78">
        <v>15</v>
      </c>
      <c r="BB71" s="74" t="s">
        <v>161</v>
      </c>
      <c r="BC71" s="79">
        <v>0.78</v>
      </c>
      <c r="BD71" s="74">
        <v>19.510000000000002</v>
      </c>
      <c r="BE71" s="74" t="s">
        <v>173</v>
      </c>
      <c r="BF71" s="74"/>
      <c r="BG71" s="78">
        <v>15.51</v>
      </c>
      <c r="BH71" s="78">
        <v>4.8499999999999996</v>
      </c>
      <c r="BI71" s="78">
        <v>1.5166021921341069</v>
      </c>
      <c r="BJ71" s="79">
        <v>0.67</v>
      </c>
      <c r="BK71" s="78">
        <v>36</v>
      </c>
      <c r="BL71" s="78">
        <v>15.3</v>
      </c>
      <c r="BM71" s="79">
        <v>0.20064683053040103</v>
      </c>
      <c r="BN71" s="79">
        <v>0.11712691747863929</v>
      </c>
      <c r="BO71" s="78">
        <v>15.61</v>
      </c>
      <c r="BP71" s="78">
        <v>11.09</v>
      </c>
      <c r="BQ71" s="78">
        <v>7.8788020499679696</v>
      </c>
      <c r="BR71" s="79">
        <v>0.41</v>
      </c>
      <c r="BS71" s="78">
        <v>20</v>
      </c>
      <c r="BT71" s="78">
        <v>13.45</v>
      </c>
      <c r="BU71" s="79">
        <v>0.20194049159120311</v>
      </c>
      <c r="BV71" s="79">
        <v>0.8568137576976913</v>
      </c>
      <c r="BW71" s="78">
        <v>4.72</v>
      </c>
      <c r="BX71" s="78">
        <v>12.52</v>
      </c>
      <c r="BY71" s="78">
        <v>18.670000000000002</v>
      </c>
      <c r="BZ71" s="74">
        <v>2</v>
      </c>
      <c r="CA71" s="74">
        <v>4</v>
      </c>
      <c r="CB71" s="79"/>
      <c r="CC71" s="79">
        <v>0.19</v>
      </c>
      <c r="CD71" s="78">
        <v>2.6</v>
      </c>
      <c r="CE71" s="78">
        <v>1.4</v>
      </c>
      <c r="CF71" s="79" t="s">
        <v>199</v>
      </c>
      <c r="CG71" s="78">
        <v>369.62106615285808</v>
      </c>
      <c r="CH71" s="78">
        <v>595.60155239327298</v>
      </c>
      <c r="CI71" s="80">
        <v>0.27578730900134701</v>
      </c>
      <c r="CJ71" s="74">
        <v>1829</v>
      </c>
      <c r="CK71" s="74">
        <v>2118</v>
      </c>
      <c r="CL71" s="74">
        <v>2316</v>
      </c>
      <c r="CM71" s="74">
        <v>3033</v>
      </c>
      <c r="CN71" s="74">
        <v>1265</v>
      </c>
      <c r="CO71" s="74">
        <v>1265</v>
      </c>
      <c r="CP71" s="74">
        <v>1402</v>
      </c>
      <c r="CQ71" s="74">
        <v>1402</v>
      </c>
      <c r="CR71" s="74">
        <v>127</v>
      </c>
      <c r="CS71" s="74">
        <v>123</v>
      </c>
      <c r="CT71" s="74">
        <v>305</v>
      </c>
      <c r="CU71" s="74">
        <v>0.73</v>
      </c>
      <c r="CV71" s="74"/>
      <c r="CW71" s="74"/>
      <c r="CX71" s="78">
        <v>3.218636009154392</v>
      </c>
      <c r="CY71" s="78">
        <v>3.5112989590748538</v>
      </c>
      <c r="CZ71" s="74">
        <v>432</v>
      </c>
      <c r="DA71" s="74">
        <v>29000</v>
      </c>
      <c r="DB71" s="74">
        <v>2380</v>
      </c>
      <c r="DC71" s="74">
        <v>371</v>
      </c>
      <c r="DD71" s="74">
        <v>29000</v>
      </c>
      <c r="DE71" s="74">
        <v>2028</v>
      </c>
      <c r="DF71" s="74">
        <v>1470</v>
      </c>
      <c r="DG71" s="74">
        <v>1794</v>
      </c>
      <c r="DH71" s="74">
        <v>1328</v>
      </c>
      <c r="DI71" s="74"/>
      <c r="DJ71" s="75">
        <v>1664.0141717005677</v>
      </c>
      <c r="DK71" s="75">
        <v>2298.8345682535369</v>
      </c>
      <c r="DL71" s="80">
        <v>4.3405554747709761E-2</v>
      </c>
      <c r="DM71" s="74">
        <v>206310</v>
      </c>
    </row>
    <row r="72" spans="1:117" x14ac:dyDescent="0.2">
      <c r="A72" s="72" t="s">
        <v>234</v>
      </c>
      <c r="B72" s="66">
        <v>68</v>
      </c>
      <c r="C72" s="99" t="s">
        <v>8</v>
      </c>
      <c r="D72" s="97" t="s">
        <v>234</v>
      </c>
      <c r="E72" s="66"/>
      <c r="F72" s="66">
        <v>1992</v>
      </c>
      <c r="G72" s="82" t="s">
        <v>55</v>
      </c>
      <c r="H72" s="82" t="s">
        <v>55</v>
      </c>
      <c r="I72" s="82" t="s">
        <v>55</v>
      </c>
      <c r="J72" s="82" t="s">
        <v>55</v>
      </c>
      <c r="K72" s="82" t="s">
        <v>55</v>
      </c>
      <c r="L72" s="82" t="s">
        <v>55</v>
      </c>
      <c r="M72" s="82" t="s">
        <v>55</v>
      </c>
      <c r="N72" s="82" t="s">
        <v>55</v>
      </c>
      <c r="O72" s="82" t="s">
        <v>55</v>
      </c>
      <c r="P72" s="83" t="s">
        <v>55</v>
      </c>
      <c r="Q72" s="83" t="s">
        <v>55</v>
      </c>
      <c r="R72" s="96" t="s">
        <v>62</v>
      </c>
      <c r="S72" s="96" t="s">
        <v>120</v>
      </c>
      <c r="T72" s="66">
        <v>2</v>
      </c>
      <c r="U72" s="66">
        <v>41</v>
      </c>
      <c r="V72" s="66">
        <v>52</v>
      </c>
      <c r="W72" s="66" t="s">
        <v>52</v>
      </c>
      <c r="X72" s="66" t="s">
        <v>52</v>
      </c>
      <c r="Y72" s="66">
        <v>4</v>
      </c>
      <c r="Z72" s="66">
        <v>14.04</v>
      </c>
      <c r="AA72" s="78">
        <v>0.27</v>
      </c>
      <c r="AB72" s="66">
        <v>21636</v>
      </c>
      <c r="AC72" s="66">
        <v>21523</v>
      </c>
      <c r="AD72" s="66">
        <v>20275</v>
      </c>
      <c r="AE72" s="66">
        <v>19141</v>
      </c>
      <c r="AF72" s="66">
        <v>5488</v>
      </c>
      <c r="AG72" s="66">
        <v>3630</v>
      </c>
      <c r="AH72" s="66">
        <v>4940</v>
      </c>
      <c r="AI72" s="66">
        <v>2930</v>
      </c>
      <c r="AJ72" s="66">
        <v>13653</v>
      </c>
      <c r="AK72" s="79">
        <v>0.63434465455559175</v>
      </c>
      <c r="AL72" s="79">
        <v>0.25498304139757466</v>
      </c>
      <c r="AM72" s="79">
        <v>0.19453607768433767</v>
      </c>
      <c r="AN72" s="79">
        <v>0.94201551828276731</v>
      </c>
      <c r="AO72" s="66">
        <v>5300</v>
      </c>
      <c r="AP72" s="66"/>
      <c r="AQ72" s="78">
        <v>24.38</v>
      </c>
      <c r="AR72" s="78">
        <v>2.69</v>
      </c>
      <c r="AS72" s="78">
        <v>2.69</v>
      </c>
      <c r="AT72" s="78">
        <v>9.0631970260223049</v>
      </c>
      <c r="AU72" s="78">
        <v>54.54</v>
      </c>
      <c r="AV72" s="78">
        <v>20.52</v>
      </c>
      <c r="AW72" s="78">
        <v>3.15</v>
      </c>
      <c r="AX72" s="78">
        <v>7.720396039603961</v>
      </c>
      <c r="AY72" s="79">
        <v>0.28799999999999998</v>
      </c>
      <c r="AZ72" s="78">
        <v>10.824999999999999</v>
      </c>
      <c r="BA72" s="78">
        <v>24.75</v>
      </c>
      <c r="BB72" s="74" t="s">
        <v>162</v>
      </c>
      <c r="BC72" s="79">
        <v>0.66</v>
      </c>
      <c r="BD72" s="78">
        <v>10.6</v>
      </c>
      <c r="BE72" s="74" t="s">
        <v>169</v>
      </c>
      <c r="BF72" s="74"/>
      <c r="BG72" s="78">
        <v>9.18</v>
      </c>
      <c r="BH72" s="78">
        <v>2.6</v>
      </c>
      <c r="BI72" s="78">
        <v>0.73638344226579533</v>
      </c>
      <c r="BJ72" s="79">
        <v>0.73</v>
      </c>
      <c r="BK72" s="78">
        <v>41</v>
      </c>
      <c r="BL72" s="78">
        <v>10.7</v>
      </c>
      <c r="BM72" s="79">
        <v>0.16831683168316833</v>
      </c>
      <c r="BN72" s="79">
        <v>8.7767548684693025E-2</v>
      </c>
      <c r="BO72" s="78">
        <v>9.44</v>
      </c>
      <c r="BP72" s="78">
        <v>6.35</v>
      </c>
      <c r="BQ72" s="78">
        <v>4.2714512711864403</v>
      </c>
      <c r="BR72" s="79">
        <v>0.55000000000000004</v>
      </c>
      <c r="BS72" s="78">
        <v>30</v>
      </c>
      <c r="BT72" s="78">
        <v>12.9</v>
      </c>
      <c r="BU72" s="79">
        <v>0.17308397506417308</v>
      </c>
      <c r="BV72" s="79">
        <v>0.70882008835804222</v>
      </c>
      <c r="BW72" s="78"/>
      <c r="BX72" s="78">
        <v>11.39</v>
      </c>
      <c r="BY72" s="78">
        <v>22.86</v>
      </c>
      <c r="BZ72" s="74">
        <v>2</v>
      </c>
      <c r="CA72" s="74">
        <v>4</v>
      </c>
      <c r="CB72" s="79">
        <v>0.95</v>
      </c>
      <c r="CC72" s="79">
        <v>0.3</v>
      </c>
      <c r="CD72" s="78">
        <v>3.8</v>
      </c>
      <c r="CE72" s="78">
        <v>1.5</v>
      </c>
      <c r="CF72" s="79" t="s">
        <v>52</v>
      </c>
      <c r="CG72" s="78">
        <v>262.47560975609758</v>
      </c>
      <c r="CH72" s="78">
        <v>394.62779611294462</v>
      </c>
      <c r="CI72" s="80">
        <v>0.38836674873992749</v>
      </c>
      <c r="CJ72" s="74">
        <v>1605</v>
      </c>
      <c r="CK72" s="74"/>
      <c r="CL72" s="74"/>
      <c r="CM72" s="74"/>
      <c r="CN72" s="74">
        <v>1440</v>
      </c>
      <c r="CO72" s="74"/>
      <c r="CP72" s="74"/>
      <c r="CQ72" s="74"/>
      <c r="CR72" s="74"/>
      <c r="CS72" s="74">
        <v>138</v>
      </c>
      <c r="CT72" s="74">
        <v>335</v>
      </c>
      <c r="CU72" s="74">
        <v>0.85</v>
      </c>
      <c r="CV72" s="74"/>
      <c r="CW72" s="74"/>
      <c r="CX72" s="78"/>
      <c r="CY72" s="78">
        <v>1.9968031614396051</v>
      </c>
      <c r="CZ72" s="74">
        <v>459</v>
      </c>
      <c r="DA72" s="74">
        <v>37000</v>
      </c>
      <c r="DB72" s="74"/>
      <c r="DC72" s="74">
        <v>424</v>
      </c>
      <c r="DD72" s="74">
        <v>37000</v>
      </c>
      <c r="DE72" s="74"/>
      <c r="DF72" s="74"/>
      <c r="DG72" s="74">
        <v>980</v>
      </c>
      <c r="DH72" s="74"/>
      <c r="DI72" s="74"/>
      <c r="DJ72" s="75">
        <v>1938.7482725522907</v>
      </c>
      <c r="DK72" s="75">
        <v>1901.9730557238659</v>
      </c>
      <c r="DL72" s="80"/>
      <c r="DM72" s="74"/>
    </row>
    <row r="73" spans="1:117" x14ac:dyDescent="0.2">
      <c r="A73" s="72" t="s">
        <v>235</v>
      </c>
      <c r="B73" s="66">
        <v>69</v>
      </c>
      <c r="C73" s="99" t="s">
        <v>8</v>
      </c>
      <c r="D73" s="97" t="s">
        <v>235</v>
      </c>
      <c r="E73" s="66"/>
      <c r="F73" s="66">
        <v>1992</v>
      </c>
      <c r="G73" s="87">
        <v>6</v>
      </c>
      <c r="H73" s="87">
        <v>5</v>
      </c>
      <c r="I73" s="87">
        <v>84</v>
      </c>
      <c r="J73" s="87">
        <v>158</v>
      </c>
      <c r="K73" s="87">
        <v>253</v>
      </c>
      <c r="L73" s="87">
        <v>0</v>
      </c>
      <c r="M73" s="87">
        <v>0</v>
      </c>
      <c r="N73" s="87">
        <v>46</v>
      </c>
      <c r="O73" s="87">
        <v>182</v>
      </c>
      <c r="P73" s="74">
        <f>SUM(L73:O73)</f>
        <v>228</v>
      </c>
      <c r="Q73" s="74">
        <f>P73+K73</f>
        <v>481</v>
      </c>
      <c r="R73" s="96" t="s">
        <v>62</v>
      </c>
      <c r="S73" s="96" t="s">
        <v>120</v>
      </c>
      <c r="T73" s="66">
        <v>2</v>
      </c>
      <c r="U73" s="66">
        <v>41</v>
      </c>
      <c r="V73" s="66">
        <v>52</v>
      </c>
      <c r="W73" s="66" t="s">
        <v>52</v>
      </c>
      <c r="X73" s="66" t="s">
        <v>52</v>
      </c>
      <c r="Y73" s="66">
        <v>4</v>
      </c>
      <c r="Z73" s="66">
        <v>14.04</v>
      </c>
      <c r="AA73" s="78">
        <v>0.27</v>
      </c>
      <c r="AB73" s="66">
        <v>23246</v>
      </c>
      <c r="AC73" s="66">
        <v>23133</v>
      </c>
      <c r="AD73" s="66">
        <v>21319</v>
      </c>
      <c r="AE73" s="66">
        <v>19958</v>
      </c>
      <c r="AF73" s="66">
        <v>6295</v>
      </c>
      <c r="AG73" s="66">
        <v>3006</v>
      </c>
      <c r="AH73" s="66">
        <v>4940</v>
      </c>
      <c r="AI73" s="66">
        <v>4530</v>
      </c>
      <c r="AJ73" s="66">
        <v>13663</v>
      </c>
      <c r="AK73" s="79">
        <v>0.59062810703324253</v>
      </c>
      <c r="AL73" s="79">
        <v>0.27212207668698396</v>
      </c>
      <c r="AM73" s="79">
        <v>0.2759348117408032</v>
      </c>
      <c r="AN73" s="79">
        <v>0.92158388449401285</v>
      </c>
      <c r="AO73" s="66">
        <v>8080</v>
      </c>
      <c r="AP73" s="66"/>
      <c r="AQ73" s="78">
        <v>24.38</v>
      </c>
      <c r="AR73" s="78">
        <v>2.69</v>
      </c>
      <c r="AS73" s="78">
        <v>2.69</v>
      </c>
      <c r="AT73" s="78">
        <v>9.0631970260223049</v>
      </c>
      <c r="AU73" s="78">
        <v>54.54</v>
      </c>
      <c r="AV73" s="78">
        <v>20.52</v>
      </c>
      <c r="AW73" s="78">
        <v>3.15</v>
      </c>
      <c r="AX73" s="78">
        <v>7.720396039603961</v>
      </c>
      <c r="AY73" s="79">
        <v>0.28799999999999998</v>
      </c>
      <c r="AZ73" s="78">
        <v>10.824999999999999</v>
      </c>
      <c r="BA73" s="78">
        <v>24.75</v>
      </c>
      <c r="BB73" s="74" t="s">
        <v>162</v>
      </c>
      <c r="BC73" s="79">
        <v>0.66</v>
      </c>
      <c r="BD73" s="78">
        <v>10.6</v>
      </c>
      <c r="BE73" s="74" t="s">
        <v>169</v>
      </c>
      <c r="BF73" s="74"/>
      <c r="BG73" s="78">
        <v>9.18</v>
      </c>
      <c r="BH73" s="78">
        <v>2.6</v>
      </c>
      <c r="BI73" s="78">
        <v>0.73638344226579533</v>
      </c>
      <c r="BJ73" s="79">
        <v>0.73</v>
      </c>
      <c r="BK73" s="78">
        <v>41</v>
      </c>
      <c r="BL73" s="78">
        <v>10.7</v>
      </c>
      <c r="BM73" s="79">
        <v>0.16831683168316833</v>
      </c>
      <c r="BN73" s="79">
        <v>8.7767548684693025E-2</v>
      </c>
      <c r="BO73" s="78">
        <v>9.44</v>
      </c>
      <c r="BP73" s="78">
        <v>6.35</v>
      </c>
      <c r="BQ73" s="78">
        <v>4.2714512711864403</v>
      </c>
      <c r="BR73" s="79">
        <v>0.55000000000000004</v>
      </c>
      <c r="BS73" s="78">
        <v>30</v>
      </c>
      <c r="BT73" s="78">
        <v>12.9</v>
      </c>
      <c r="BU73" s="79">
        <v>0.17308397506417308</v>
      </c>
      <c r="BV73" s="79">
        <v>0.70882008835804222</v>
      </c>
      <c r="BW73" s="78"/>
      <c r="BX73" s="78">
        <v>11.39</v>
      </c>
      <c r="BY73" s="78">
        <v>22.86</v>
      </c>
      <c r="BZ73" s="74">
        <v>2</v>
      </c>
      <c r="CA73" s="74">
        <v>4</v>
      </c>
      <c r="CB73" s="79">
        <v>0.95</v>
      </c>
      <c r="CC73" s="79">
        <v>0.3</v>
      </c>
      <c r="CD73" s="78">
        <v>3.8</v>
      </c>
      <c r="CE73" s="78">
        <v>1.5</v>
      </c>
      <c r="CF73" s="79" t="s">
        <v>52</v>
      </c>
      <c r="CG73" s="78">
        <v>282.10975609756099</v>
      </c>
      <c r="CH73" s="78">
        <v>424.14741474147417</v>
      </c>
      <c r="CI73" s="80">
        <v>0.36133737661044651</v>
      </c>
      <c r="CJ73" s="74">
        <v>1605</v>
      </c>
      <c r="CK73" s="74"/>
      <c r="CL73" s="74"/>
      <c r="CM73" s="74"/>
      <c r="CN73" s="74">
        <v>1440</v>
      </c>
      <c r="CO73" s="74"/>
      <c r="CP73" s="74"/>
      <c r="CQ73" s="74"/>
      <c r="CR73" s="74"/>
      <c r="CS73" s="74">
        <v>138</v>
      </c>
      <c r="CT73" s="74">
        <v>335</v>
      </c>
      <c r="CU73" s="74">
        <v>0.85</v>
      </c>
      <c r="CV73" s="74"/>
      <c r="CW73" s="74"/>
      <c r="CX73" s="78"/>
      <c r="CY73" s="78">
        <v>2.0996225202826606</v>
      </c>
      <c r="CZ73" s="74">
        <v>459</v>
      </c>
      <c r="DA73" s="74">
        <v>37000</v>
      </c>
      <c r="DB73" s="74"/>
      <c r="DC73" s="74">
        <v>424</v>
      </c>
      <c r="DD73" s="74">
        <v>37000</v>
      </c>
      <c r="DE73" s="74"/>
      <c r="DF73" s="74"/>
      <c r="DG73" s="74">
        <v>1620</v>
      </c>
      <c r="DH73" s="74"/>
      <c r="DI73" s="74"/>
      <c r="DJ73" s="75">
        <v>1981.7305722429116</v>
      </c>
      <c r="DK73" s="75">
        <v>2089.56890955277</v>
      </c>
      <c r="DL73" s="80"/>
      <c r="DM73" s="74"/>
    </row>
    <row r="74" spans="1:117" x14ac:dyDescent="0.2">
      <c r="A74" s="72" t="s">
        <v>47</v>
      </c>
      <c r="B74" s="66">
        <v>70</v>
      </c>
      <c r="C74" s="99" t="s">
        <v>9</v>
      </c>
      <c r="D74" s="71" t="s">
        <v>47</v>
      </c>
      <c r="E74" s="66"/>
      <c r="F74" s="66">
        <v>1997</v>
      </c>
      <c r="G74" s="87">
        <v>0</v>
      </c>
      <c r="H74" s="87">
        <v>0</v>
      </c>
      <c r="I74" s="87">
        <v>21</v>
      </c>
      <c r="J74" s="87">
        <v>62</v>
      </c>
      <c r="K74" s="87">
        <v>83</v>
      </c>
      <c r="L74" s="87">
        <v>0</v>
      </c>
      <c r="M74" s="87">
        <v>2</v>
      </c>
      <c r="N74" s="87">
        <v>25</v>
      </c>
      <c r="O74" s="87">
        <v>86</v>
      </c>
      <c r="P74" s="74">
        <f>SUM(L74:O74)</f>
        <v>113</v>
      </c>
      <c r="Q74" s="74">
        <f>P74+K74</f>
        <v>196</v>
      </c>
      <c r="R74" s="96" t="s">
        <v>73</v>
      </c>
      <c r="S74" s="96" t="s">
        <v>121</v>
      </c>
      <c r="T74" s="66">
        <v>2</v>
      </c>
      <c r="U74" s="66">
        <v>31.32</v>
      </c>
      <c r="V74" s="66">
        <v>50</v>
      </c>
      <c r="W74" s="66" t="s">
        <v>52</v>
      </c>
      <c r="X74" s="66" t="s">
        <v>52</v>
      </c>
      <c r="Y74" s="66">
        <v>3</v>
      </c>
      <c r="Z74" s="66">
        <v>13.61</v>
      </c>
      <c r="AA74" s="78">
        <v>0.2722</v>
      </c>
      <c r="AB74" s="66">
        <v>19300</v>
      </c>
      <c r="AC74" s="66">
        <v>19200</v>
      </c>
      <c r="AD74" s="66">
        <v>18700</v>
      </c>
      <c r="AE74" s="66">
        <v>17100</v>
      </c>
      <c r="AF74" s="66">
        <v>5515</v>
      </c>
      <c r="AG74" s="66">
        <v>3498.2</v>
      </c>
      <c r="AH74" s="66">
        <v>4750</v>
      </c>
      <c r="AI74" s="66">
        <v>2865</v>
      </c>
      <c r="AJ74" s="66">
        <v>11585</v>
      </c>
      <c r="AK74" s="79">
        <v>0.60338541666666667</v>
      </c>
      <c r="AL74" s="79">
        <v>0.28723958333333333</v>
      </c>
      <c r="AM74" s="79">
        <v>0.21173645833333335</v>
      </c>
      <c r="AN74" s="79">
        <v>0.97395833333333337</v>
      </c>
      <c r="AO74" s="66">
        <v>5146</v>
      </c>
      <c r="AP74" s="66"/>
      <c r="AQ74" s="78">
        <v>27.93</v>
      </c>
      <c r="AR74" s="78">
        <v>2.2799999999999998</v>
      </c>
      <c r="AS74" s="78">
        <v>2.2799999999999998</v>
      </c>
      <c r="AT74" s="78">
        <v>12.25</v>
      </c>
      <c r="AU74" s="78">
        <v>51.18</v>
      </c>
      <c r="AV74" s="78">
        <v>20.04</v>
      </c>
      <c r="AW74" s="78">
        <v>3.13</v>
      </c>
      <c r="AX74" s="78">
        <v>7.8468464243845242</v>
      </c>
      <c r="AY74" s="79">
        <v>0.23100000000000001</v>
      </c>
      <c r="AZ74" s="78">
        <v>11</v>
      </c>
      <c r="BA74" s="78">
        <v>22.73</v>
      </c>
      <c r="BB74" s="74" t="s">
        <v>162</v>
      </c>
      <c r="BC74" s="79">
        <v>0.72</v>
      </c>
      <c r="BD74" s="74">
        <v>8.36</v>
      </c>
      <c r="BE74" s="74" t="s">
        <v>173</v>
      </c>
      <c r="BF74" s="74"/>
      <c r="BG74" s="78">
        <v>7.2</v>
      </c>
      <c r="BH74" s="78">
        <v>3.1</v>
      </c>
      <c r="BI74" s="78">
        <v>1.3347222222222224</v>
      </c>
      <c r="BJ74" s="79">
        <v>0.6</v>
      </c>
      <c r="BK74" s="78">
        <v>32</v>
      </c>
      <c r="BL74" s="78">
        <v>11.5</v>
      </c>
      <c r="BM74" s="79">
        <v>0.1406799531066823</v>
      </c>
      <c r="BN74" s="79">
        <v>8.0729514008325676E-2</v>
      </c>
      <c r="BO74" s="78">
        <v>11.2</v>
      </c>
      <c r="BP74" s="78">
        <v>7.6</v>
      </c>
      <c r="BQ74" s="78">
        <v>5.1571428571428575</v>
      </c>
      <c r="BR74" s="79">
        <v>0.56000000000000005</v>
      </c>
      <c r="BS74" s="78">
        <v>17</v>
      </c>
      <c r="BT74" s="78">
        <v>12.9</v>
      </c>
      <c r="BU74" s="79">
        <v>0.21883548261039468</v>
      </c>
      <c r="BV74" s="79">
        <v>0.90190981650929436</v>
      </c>
      <c r="BW74" s="78">
        <v>4.0999999999999996</v>
      </c>
      <c r="BX74" s="78">
        <v>14.45</v>
      </c>
      <c r="BY74" s="78"/>
      <c r="BZ74" s="74">
        <v>2</v>
      </c>
      <c r="CA74" s="74">
        <v>4</v>
      </c>
      <c r="CB74" s="79">
        <v>0.98</v>
      </c>
      <c r="CC74" s="79">
        <v>0.31</v>
      </c>
      <c r="CD74" s="78">
        <v>4</v>
      </c>
      <c r="CE74" s="78">
        <v>1.5</v>
      </c>
      <c r="CF74" s="79"/>
      <c r="CG74" s="78">
        <v>306.5134099616858</v>
      </c>
      <c r="CH74" s="78">
        <v>375.14654161781948</v>
      </c>
      <c r="CI74" s="80">
        <v>0.33256880733944955</v>
      </c>
      <c r="CJ74" s="74">
        <v>1500</v>
      </c>
      <c r="CK74" s="74"/>
      <c r="CL74" s="74"/>
      <c r="CM74" s="74"/>
      <c r="CN74" s="74">
        <v>1290</v>
      </c>
      <c r="CO74" s="74"/>
      <c r="CP74" s="74"/>
      <c r="CQ74" s="74"/>
      <c r="CR74" s="74"/>
      <c r="CS74" s="74">
        <v>126</v>
      </c>
      <c r="CT74" s="74">
        <v>320</v>
      </c>
      <c r="CU74" s="74">
        <v>0.76</v>
      </c>
      <c r="CV74" s="74"/>
      <c r="CW74" s="74"/>
      <c r="CX74" s="78"/>
      <c r="CY74" s="78">
        <v>2.3542248190602062</v>
      </c>
      <c r="CZ74" s="74">
        <v>410</v>
      </c>
      <c r="DA74" s="74">
        <v>37000</v>
      </c>
      <c r="DB74" s="74">
        <v>1022</v>
      </c>
      <c r="DC74" s="74">
        <v>367</v>
      </c>
      <c r="DD74" s="74">
        <v>32000</v>
      </c>
      <c r="DE74" s="74">
        <v>880</v>
      </c>
      <c r="DF74" s="74">
        <v>850</v>
      </c>
      <c r="DG74" s="74">
        <v>1390</v>
      </c>
      <c r="DH74" s="74">
        <v>1640</v>
      </c>
      <c r="DI74" s="74"/>
      <c r="DJ74" s="75">
        <v>1563.2269031722808</v>
      </c>
      <c r="DK74" s="75">
        <v>1790.875863774942</v>
      </c>
      <c r="DL74" s="80"/>
      <c r="DM74" s="74"/>
    </row>
    <row r="75" spans="1:117" x14ac:dyDescent="0.2">
      <c r="A75" s="72" t="s">
        <v>48</v>
      </c>
      <c r="B75" s="66">
        <v>71</v>
      </c>
      <c r="C75" s="99" t="s">
        <v>10</v>
      </c>
      <c r="D75" s="97" t="s">
        <v>48</v>
      </c>
      <c r="E75" s="66"/>
      <c r="F75" s="66">
        <v>1988</v>
      </c>
      <c r="G75" s="87">
        <v>0</v>
      </c>
      <c r="H75" s="87">
        <v>5</v>
      </c>
      <c r="I75" s="87">
        <v>37</v>
      </c>
      <c r="J75" s="87">
        <v>0</v>
      </c>
      <c r="K75" s="87">
        <v>42</v>
      </c>
      <c r="L75" s="87">
        <v>0</v>
      </c>
      <c r="M75" s="87">
        <v>0</v>
      </c>
      <c r="N75" s="87">
        <v>0</v>
      </c>
      <c r="O75" s="87">
        <v>0</v>
      </c>
      <c r="P75" s="74">
        <f>SUM(L75:O75)</f>
        <v>0</v>
      </c>
      <c r="Q75" s="74">
        <f>P75+K75</f>
        <v>42</v>
      </c>
      <c r="R75" s="96" t="s">
        <v>63</v>
      </c>
      <c r="S75" s="96" t="s">
        <v>122</v>
      </c>
      <c r="T75" s="66">
        <v>2</v>
      </c>
      <c r="U75" s="66">
        <v>61.6</v>
      </c>
      <c r="V75" s="66">
        <v>79</v>
      </c>
      <c r="W75" s="66">
        <v>70</v>
      </c>
      <c r="X75" s="66" t="s">
        <v>52</v>
      </c>
      <c r="Y75" s="66">
        <v>5</v>
      </c>
      <c r="Z75" s="66">
        <v>12.78</v>
      </c>
      <c r="AA75" s="78">
        <v>0.16177215189873417</v>
      </c>
      <c r="AB75" s="66">
        <v>36965</v>
      </c>
      <c r="AC75" s="66">
        <v>36740</v>
      </c>
      <c r="AD75" s="66">
        <v>34020</v>
      </c>
      <c r="AE75" s="66">
        <v>31975</v>
      </c>
      <c r="AF75" s="66">
        <v>9302</v>
      </c>
      <c r="AG75" s="66">
        <v>6355</v>
      </c>
      <c r="AH75" s="66">
        <v>6650</v>
      </c>
      <c r="AI75" s="66">
        <v>7417</v>
      </c>
      <c r="AJ75" s="66">
        <v>22673</v>
      </c>
      <c r="AK75" s="79">
        <v>0.61712030484485569</v>
      </c>
      <c r="AL75" s="79">
        <v>0.2531845400108873</v>
      </c>
      <c r="AM75" s="79">
        <v>0.20728361458900382</v>
      </c>
      <c r="AN75" s="79">
        <v>0.92596624931954274</v>
      </c>
      <c r="AO75" s="66">
        <v>9640</v>
      </c>
      <c r="AP75" s="66">
        <v>13365</v>
      </c>
      <c r="AQ75" s="78">
        <v>27.88</v>
      </c>
      <c r="AR75" s="78">
        <v>3.3</v>
      </c>
      <c r="AS75" s="78">
        <v>3.3</v>
      </c>
      <c r="AT75" s="78">
        <v>8.4484848484848492</v>
      </c>
      <c r="AU75" s="78">
        <v>93.5</v>
      </c>
      <c r="AV75" s="78">
        <v>28.08</v>
      </c>
      <c r="AW75" s="78">
        <v>3.8</v>
      </c>
      <c r="AX75" s="78">
        <v>8.4330096256684488</v>
      </c>
      <c r="AY75" s="79">
        <v>0.23499999999999999</v>
      </c>
      <c r="AZ75" s="78">
        <v>10.275</v>
      </c>
      <c r="BA75" s="78">
        <v>17.45</v>
      </c>
      <c r="BB75" s="74" t="s">
        <v>160</v>
      </c>
      <c r="BC75" s="79">
        <v>0.57999999999999996</v>
      </c>
      <c r="BD75" s="74">
        <v>17.079999999999998</v>
      </c>
      <c r="BE75" s="74" t="s">
        <v>173</v>
      </c>
      <c r="BF75" s="74"/>
      <c r="BG75" s="78">
        <v>12.3</v>
      </c>
      <c r="BH75" s="78">
        <v>3.3</v>
      </c>
      <c r="BI75" s="78">
        <v>0.88536585365853648</v>
      </c>
      <c r="BJ75" s="79">
        <v>0.74</v>
      </c>
      <c r="BK75" s="78">
        <v>41</v>
      </c>
      <c r="BL75" s="78">
        <v>11.4</v>
      </c>
      <c r="BM75" s="79">
        <v>0.13155080213903744</v>
      </c>
      <c r="BN75" s="79">
        <v>5.3407376936788702E-2</v>
      </c>
      <c r="BO75" s="78">
        <v>21.72</v>
      </c>
      <c r="BP75" s="78">
        <v>10.039999999999999</v>
      </c>
      <c r="BQ75" s="78">
        <v>4.6409576427255974</v>
      </c>
      <c r="BR75" s="79">
        <v>0.39</v>
      </c>
      <c r="BS75" s="78">
        <v>26</v>
      </c>
      <c r="BT75" s="78">
        <v>14.4</v>
      </c>
      <c r="BU75" s="79">
        <v>0.23229946524064171</v>
      </c>
      <c r="BV75" s="79">
        <v>0.88029271038558954</v>
      </c>
      <c r="BW75" s="78">
        <v>5.04</v>
      </c>
      <c r="BX75" s="78">
        <v>11.54</v>
      </c>
      <c r="BY75" s="78">
        <v>17.78</v>
      </c>
      <c r="BZ75" s="74">
        <v>2</v>
      </c>
      <c r="CA75" s="74">
        <v>4</v>
      </c>
      <c r="CB75" s="79">
        <v>1.016</v>
      </c>
      <c r="CC75" s="79">
        <v>0.35599999999999998</v>
      </c>
      <c r="CD75" s="78">
        <v>5.0999999999999996</v>
      </c>
      <c r="CE75" s="78">
        <v>1.7</v>
      </c>
      <c r="CF75" s="79"/>
      <c r="CG75" s="78">
        <v>298.21428571428572</v>
      </c>
      <c r="CH75" s="78">
        <v>392.94117647058823</v>
      </c>
      <c r="CI75" s="80">
        <v>0.34182399726540802</v>
      </c>
      <c r="CJ75" s="74">
        <v>1296</v>
      </c>
      <c r="CK75" s="74">
        <v>1434</v>
      </c>
      <c r="CL75" s="74">
        <v>1639</v>
      </c>
      <c r="CM75" s="74">
        <v>1965</v>
      </c>
      <c r="CN75" s="74">
        <v>1210</v>
      </c>
      <c r="CO75" s="74">
        <v>1210</v>
      </c>
      <c r="CP75" s="74">
        <v>1335</v>
      </c>
      <c r="CQ75" s="74">
        <v>1335</v>
      </c>
      <c r="CR75" s="74">
        <v>126</v>
      </c>
      <c r="CS75" s="74">
        <v>119</v>
      </c>
      <c r="CT75" s="74">
        <v>320</v>
      </c>
      <c r="CU75" s="74">
        <v>0.77</v>
      </c>
      <c r="CV75" s="74">
        <v>380</v>
      </c>
      <c r="CW75" s="74">
        <v>0.84</v>
      </c>
      <c r="CX75" s="78">
        <v>2.1572969897552747</v>
      </c>
      <c r="CY75" s="78">
        <v>2.6283093180413153</v>
      </c>
      <c r="CZ75" s="74">
        <v>461</v>
      </c>
      <c r="DA75" s="74">
        <v>26000</v>
      </c>
      <c r="DB75" s="74">
        <v>2391</v>
      </c>
      <c r="DC75" s="74">
        <v>401</v>
      </c>
      <c r="DD75" s="74">
        <v>35000</v>
      </c>
      <c r="DE75" s="74">
        <v>1475</v>
      </c>
      <c r="DF75" s="74">
        <v>1085</v>
      </c>
      <c r="DG75" s="74">
        <v>1080</v>
      </c>
      <c r="DH75" s="74"/>
      <c r="DI75" s="74"/>
      <c r="DJ75" s="75">
        <v>1466.6283434436602</v>
      </c>
      <c r="DK75" s="75">
        <v>1634.7167060309337</v>
      </c>
      <c r="DL75" s="80">
        <v>9.8108465608465617E-2</v>
      </c>
      <c r="DM75" s="74">
        <v>75600</v>
      </c>
    </row>
    <row r="76" spans="1:117" x14ac:dyDescent="0.2">
      <c r="A76" s="72" t="s">
        <v>49</v>
      </c>
      <c r="B76" s="66">
        <v>72</v>
      </c>
      <c r="C76" s="99" t="s">
        <v>10</v>
      </c>
      <c r="D76" s="97" t="s">
        <v>49</v>
      </c>
      <c r="E76" s="66"/>
      <c r="F76" s="66">
        <v>1988</v>
      </c>
      <c r="G76" s="87">
        <v>1</v>
      </c>
      <c r="H76" s="87">
        <v>32</v>
      </c>
      <c r="I76" s="87">
        <v>57</v>
      </c>
      <c r="J76" s="87">
        <v>177</v>
      </c>
      <c r="K76" s="87">
        <v>267</v>
      </c>
      <c r="L76" s="87">
        <v>0</v>
      </c>
      <c r="M76" s="87">
        <v>0</v>
      </c>
      <c r="N76" s="87">
        <v>0</v>
      </c>
      <c r="O76" s="87">
        <v>0</v>
      </c>
      <c r="P76" s="74">
        <f>SUM(L76:O76)</f>
        <v>0</v>
      </c>
      <c r="Q76" s="74">
        <f>P76+K76</f>
        <v>267</v>
      </c>
      <c r="R76" s="96" t="s">
        <v>63</v>
      </c>
      <c r="S76" s="96" t="s">
        <v>122</v>
      </c>
      <c r="T76" s="66">
        <v>2</v>
      </c>
      <c r="U76" s="66">
        <v>61.6</v>
      </c>
      <c r="V76" s="66">
        <v>119</v>
      </c>
      <c r="W76" s="66">
        <v>107</v>
      </c>
      <c r="X76" s="66" t="s">
        <v>52</v>
      </c>
      <c r="Y76" s="66">
        <v>5</v>
      </c>
      <c r="Z76" s="66">
        <v>16.72</v>
      </c>
      <c r="AA76" s="78">
        <v>0.14050420168067226</v>
      </c>
      <c r="AB76" s="66">
        <v>43320</v>
      </c>
      <c r="AC76" s="66">
        <v>43090</v>
      </c>
      <c r="AD76" s="66">
        <v>38780</v>
      </c>
      <c r="AE76" s="66">
        <v>35830</v>
      </c>
      <c r="AF76" s="66">
        <v>11108</v>
      </c>
      <c r="AG76" s="66">
        <v>7805</v>
      </c>
      <c r="AH76" s="66">
        <v>10165</v>
      </c>
      <c r="AI76" s="66">
        <v>8332</v>
      </c>
      <c r="AJ76" s="66">
        <v>24593</v>
      </c>
      <c r="AK76" s="79">
        <v>0.57073566952889299</v>
      </c>
      <c r="AL76" s="79">
        <v>0.2577860292411232</v>
      </c>
      <c r="AM76" s="79">
        <v>0.24503016941285682</v>
      </c>
      <c r="AN76" s="79">
        <v>0.89997679275934095</v>
      </c>
      <c r="AO76" s="66">
        <v>13365</v>
      </c>
      <c r="AP76" s="66"/>
      <c r="AQ76" s="78">
        <v>32.5</v>
      </c>
      <c r="AR76" s="78">
        <v>3.3</v>
      </c>
      <c r="AS76" s="78">
        <v>3.3</v>
      </c>
      <c r="AT76" s="78">
        <v>9.8484848484848495</v>
      </c>
      <c r="AU76" s="78">
        <v>93.5</v>
      </c>
      <c r="AV76" s="78">
        <v>28.08</v>
      </c>
      <c r="AW76" s="78">
        <v>3.8</v>
      </c>
      <c r="AX76" s="78">
        <v>8.4330096256684488</v>
      </c>
      <c r="AY76" s="79">
        <v>0.23499999999999999</v>
      </c>
      <c r="AZ76" s="78">
        <v>10.275</v>
      </c>
      <c r="BA76" s="78">
        <v>17.45</v>
      </c>
      <c r="BB76" s="74" t="s">
        <v>160</v>
      </c>
      <c r="BC76" s="79">
        <v>0.57999999999999996</v>
      </c>
      <c r="BD76" s="74">
        <v>17.079999999999998</v>
      </c>
      <c r="BE76" s="74" t="s">
        <v>173</v>
      </c>
      <c r="BF76" s="74"/>
      <c r="BG76" s="78">
        <v>12.3</v>
      </c>
      <c r="BH76" s="78">
        <v>3.3</v>
      </c>
      <c r="BI76" s="78">
        <v>0.88536585365853648</v>
      </c>
      <c r="BJ76" s="79">
        <v>0.74</v>
      </c>
      <c r="BK76" s="78">
        <v>41</v>
      </c>
      <c r="BL76" s="78">
        <v>13.6</v>
      </c>
      <c r="BM76" s="79">
        <v>0.13155080213903744</v>
      </c>
      <c r="BN76" s="79">
        <v>6.3714063714063712E-2</v>
      </c>
      <c r="BO76" s="78">
        <v>21.72</v>
      </c>
      <c r="BP76" s="78">
        <v>10.039999999999999</v>
      </c>
      <c r="BQ76" s="78">
        <v>4.6409576427255974</v>
      </c>
      <c r="BR76" s="79">
        <v>0.39</v>
      </c>
      <c r="BS76" s="78">
        <v>26</v>
      </c>
      <c r="BT76" s="78">
        <v>16</v>
      </c>
      <c r="BU76" s="79">
        <v>0.23229946524064171</v>
      </c>
      <c r="BV76" s="79">
        <v>0.97810301153954393</v>
      </c>
      <c r="BW76" s="78">
        <v>5.04</v>
      </c>
      <c r="BX76" s="78">
        <v>14.01</v>
      </c>
      <c r="BY76" s="78">
        <v>20.07</v>
      </c>
      <c r="BZ76" s="74">
        <v>2</v>
      </c>
      <c r="CA76" s="74">
        <v>4</v>
      </c>
      <c r="CB76" s="79">
        <v>1.016</v>
      </c>
      <c r="CC76" s="79">
        <v>0.35599999999999998</v>
      </c>
      <c r="CD76" s="78">
        <v>5.0999999999999996</v>
      </c>
      <c r="CE76" s="78">
        <v>1.7</v>
      </c>
      <c r="CF76" s="79"/>
      <c r="CG76" s="78">
        <v>349.75649350649348</v>
      </c>
      <c r="CH76" s="78">
        <v>460.85561497326205</v>
      </c>
      <c r="CI76" s="80">
        <v>0.29145076954121812</v>
      </c>
      <c r="CJ76" s="74">
        <v>1856</v>
      </c>
      <c r="CK76" s="74">
        <v>2307</v>
      </c>
      <c r="CL76" s="74">
        <v>2613</v>
      </c>
      <c r="CM76" s="74">
        <v>3033</v>
      </c>
      <c r="CN76" s="74">
        <v>1321</v>
      </c>
      <c r="CO76" s="74">
        <v>1321</v>
      </c>
      <c r="CP76" s="74">
        <v>1467</v>
      </c>
      <c r="CQ76" s="74">
        <v>1458</v>
      </c>
      <c r="CR76" s="74">
        <v>136</v>
      </c>
      <c r="CS76" s="74">
        <v>128</v>
      </c>
      <c r="CT76" s="74">
        <v>320</v>
      </c>
      <c r="CU76" s="74">
        <v>0.77</v>
      </c>
      <c r="CV76" s="74">
        <v>380</v>
      </c>
      <c r="CW76" s="74">
        <v>0.84</v>
      </c>
      <c r="CX76" s="78">
        <v>2.1717536149485035</v>
      </c>
      <c r="CY76" s="78">
        <v>2.5895479294315318</v>
      </c>
      <c r="CZ76" s="74">
        <v>456</v>
      </c>
      <c r="DA76" s="74">
        <v>26000</v>
      </c>
      <c r="DB76" s="74">
        <v>2565</v>
      </c>
      <c r="DC76" s="74">
        <v>414</v>
      </c>
      <c r="DD76" s="74">
        <v>35000</v>
      </c>
      <c r="DE76" s="74">
        <v>1716</v>
      </c>
      <c r="DF76" s="74">
        <v>1290</v>
      </c>
      <c r="DG76" s="74">
        <v>1290</v>
      </c>
      <c r="DH76" s="74"/>
      <c r="DI76" s="74"/>
      <c r="DJ76" s="75">
        <v>1745.8620987487063</v>
      </c>
      <c r="DK76" s="75">
        <v>2282.2841081199672</v>
      </c>
      <c r="DL76" s="80">
        <v>6.0363689053104401E-2</v>
      </c>
      <c r="DM76" s="74">
        <v>138030</v>
      </c>
    </row>
    <row r="77" spans="1:117" x14ac:dyDescent="0.2">
      <c r="A77" s="72" t="s">
        <v>50</v>
      </c>
      <c r="B77" s="66">
        <v>73</v>
      </c>
      <c r="C77" s="99" t="s">
        <v>10</v>
      </c>
      <c r="D77" s="97" t="s">
        <v>50</v>
      </c>
      <c r="E77" s="66"/>
      <c r="F77" s="96" t="s">
        <v>173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74">
        <f>SUM(L77:O77)</f>
        <v>0</v>
      </c>
      <c r="Q77" s="74">
        <f>P77+K77</f>
        <v>0</v>
      </c>
      <c r="R77" s="96" t="s">
        <v>173</v>
      </c>
      <c r="S77" s="66"/>
      <c r="T77" s="66">
        <v>2</v>
      </c>
      <c r="U77" s="66"/>
      <c r="V77" s="66"/>
      <c r="W77" s="66">
        <v>137</v>
      </c>
      <c r="X77" s="66" t="s">
        <v>52</v>
      </c>
      <c r="Y77" s="66">
        <v>5</v>
      </c>
      <c r="Z77" s="66"/>
      <c r="AA77" s="78"/>
      <c r="AB77" s="66">
        <v>55565</v>
      </c>
      <c r="AC77" s="66">
        <v>55340</v>
      </c>
      <c r="AD77" s="66">
        <v>51255</v>
      </c>
      <c r="AE77" s="66">
        <v>48080</v>
      </c>
      <c r="AF77" s="66">
        <v>16525</v>
      </c>
      <c r="AG77" s="66">
        <v>13093</v>
      </c>
      <c r="AH77" s="66">
        <v>13015</v>
      </c>
      <c r="AI77" s="66">
        <v>10770</v>
      </c>
      <c r="AJ77" s="66">
        <v>31555</v>
      </c>
      <c r="AK77" s="79">
        <v>0.57020238525478861</v>
      </c>
      <c r="AL77" s="79">
        <v>0.29860860137332851</v>
      </c>
      <c r="AM77" s="79">
        <v>0.1907905674015179</v>
      </c>
      <c r="AN77" s="79">
        <v>0.92618359233827252</v>
      </c>
      <c r="AO77" s="66">
        <v>13365</v>
      </c>
      <c r="AP77" s="66"/>
      <c r="AQ77" s="78">
        <v>38.799999999999997</v>
      </c>
      <c r="AR77" s="78">
        <v>3.3</v>
      </c>
      <c r="AS77" s="78">
        <v>3.3</v>
      </c>
      <c r="AT77" s="78">
        <v>11.757575757575758</v>
      </c>
      <c r="AU77" s="78">
        <v>114</v>
      </c>
      <c r="AV77" s="78">
        <v>31.09</v>
      </c>
      <c r="AW77" s="78">
        <v>4.18</v>
      </c>
      <c r="AX77" s="78">
        <v>8.4788429824561398</v>
      </c>
      <c r="AY77" s="79">
        <v>0.23499999999999999</v>
      </c>
      <c r="AZ77" s="78">
        <v>10.275</v>
      </c>
      <c r="BA77" s="78">
        <v>17.45</v>
      </c>
      <c r="BB77" s="74" t="s">
        <v>160</v>
      </c>
      <c r="BC77" s="79">
        <v>0.61599999999999999</v>
      </c>
      <c r="BD77" s="74">
        <v>17.079999999999998</v>
      </c>
      <c r="BE77" s="74" t="s">
        <v>173</v>
      </c>
      <c r="BF77" s="74"/>
      <c r="BG77" s="78">
        <v>12.3</v>
      </c>
      <c r="BH77" s="78">
        <v>3.3</v>
      </c>
      <c r="BI77" s="78">
        <v>0.88536585365853648</v>
      </c>
      <c r="BJ77" s="79">
        <v>0.74</v>
      </c>
      <c r="BK77" s="78">
        <v>41</v>
      </c>
      <c r="BL77" s="78">
        <v>15.7</v>
      </c>
      <c r="BM77" s="79">
        <v>0.10789473684210527</v>
      </c>
      <c r="BN77" s="79">
        <v>5.4485280425250977E-2</v>
      </c>
      <c r="BO77" s="78">
        <v>21.72</v>
      </c>
      <c r="BP77" s="78">
        <v>10.039999999999999</v>
      </c>
      <c r="BQ77" s="78">
        <v>4.6409576427255974</v>
      </c>
      <c r="BR77" s="79">
        <v>0.39</v>
      </c>
      <c r="BS77" s="78">
        <v>26</v>
      </c>
      <c r="BT77" s="78">
        <v>17.3</v>
      </c>
      <c r="BU77" s="79">
        <v>0.19052631578947368</v>
      </c>
      <c r="BV77" s="79">
        <v>0.7885419289851423</v>
      </c>
      <c r="BW77" s="78">
        <v>5.04</v>
      </c>
      <c r="BX77" s="78">
        <v>19.100000000000001</v>
      </c>
      <c r="BY77" s="78"/>
      <c r="BZ77" s="74">
        <v>2</v>
      </c>
      <c r="CA77" s="74">
        <v>4</v>
      </c>
      <c r="CB77" s="79">
        <v>1.016</v>
      </c>
      <c r="CC77" s="79">
        <v>0.35599999999999998</v>
      </c>
      <c r="CD77" s="78">
        <v>4.5999999999999996</v>
      </c>
      <c r="CE77" s="78">
        <v>1.95</v>
      </c>
      <c r="CF77" s="79"/>
      <c r="CG77" s="78"/>
      <c r="CH77" s="78">
        <v>485.43859649122805</v>
      </c>
      <c r="CI77" s="80"/>
      <c r="CJ77" s="74">
        <v>1825</v>
      </c>
      <c r="CK77" s="74"/>
      <c r="CL77" s="74"/>
      <c r="CM77" s="74"/>
      <c r="CN77" s="74">
        <v>1430</v>
      </c>
      <c r="CO77" s="74"/>
      <c r="CP77" s="74"/>
      <c r="CQ77" s="74"/>
      <c r="CR77" s="74"/>
      <c r="CS77" s="74"/>
      <c r="CT77" s="74">
        <v>320</v>
      </c>
      <c r="CU77" s="74">
        <v>0.77</v>
      </c>
      <c r="CV77" s="74">
        <v>380</v>
      </c>
      <c r="CW77" s="74">
        <v>0.84</v>
      </c>
      <c r="CX77" s="78"/>
      <c r="CY77" s="78"/>
      <c r="CZ77" s="74"/>
      <c r="DA77" s="74"/>
      <c r="DB77" s="74"/>
      <c r="DC77" s="74"/>
      <c r="DD77" s="74"/>
      <c r="DE77" s="74"/>
      <c r="DF77" s="74"/>
      <c r="DG77" s="74">
        <v>1700</v>
      </c>
      <c r="DH77" s="74"/>
      <c r="DI77" s="74"/>
      <c r="DJ77" s="75"/>
      <c r="DK77" s="75"/>
      <c r="DL77" s="80">
        <v>4.6243022756547875E-2</v>
      </c>
      <c r="DM77" s="74">
        <v>232900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PublishedVersion xmlns="841ab54c-b081-4e45-a390-4eca183317a9" xsi:nil="true"/>
    <_lisam_Description xmlns="bb5edce1-8301-4e5d-b23d-37ca302aec4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03B5E1C29BB845A508B1E102A28023" ma:contentTypeVersion="5" ma:contentTypeDescription="Create a new document." ma:contentTypeScope="" ma:versionID="6c9eb86aadabb012c67884e6fb01ef04">
  <xsd:schema xmlns:xsd="http://www.w3.org/2001/XMLSchema" xmlns:xs="http://www.w3.org/2001/XMLSchema" xmlns:p="http://schemas.microsoft.com/office/2006/metadata/properties" xmlns:ns2="bb5edce1-8301-4e5d-b23d-37ca302aec4a" xmlns:ns3="841ab54c-b081-4e45-a390-4eca183317a9" targetNamespace="http://schemas.microsoft.com/office/2006/metadata/properties" ma:root="true" ma:fieldsID="4e4998916ab0e546b3a695345251cc0f" ns2:_="" ns3:_="">
    <xsd:import namespace="bb5edce1-8301-4e5d-b23d-37ca302aec4a"/>
    <xsd:import namespace="841ab54c-b081-4e45-a390-4eca183317a9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_lisam_PublishedVersion" minOccurs="0"/>
                <xsd:element ref="ns3:MediaServiceMetadata" minOccurs="0"/>
                <xsd:element ref="ns3:MediaServiceFastMetadata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edce1-8301-4e5d-b23d-37ca302aec4a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b54c-b081-4e45-a390-4eca183317a9" elementFormDefault="qualified">
    <xsd:import namespace="http://schemas.microsoft.com/office/2006/documentManagement/types"/>
    <xsd:import namespace="http://schemas.microsoft.com/office/infopath/2007/PartnerControls"/>
    <xsd:element name="_lisam_PublishedVersion" ma:index="9" nillable="true" ma:displayName="Published Version" ma:internalName="_lisam_PublishedVersion">
      <xsd:simpleType>
        <xsd:restriction base="dms:Text"/>
      </xsd:simple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573195-9F83-44EC-90F5-D30E429EBE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7B5725-1938-48DA-9E4C-5A0C7CF29B37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841ab54c-b081-4e45-a390-4eca183317a9"/>
    <ds:schemaRef ds:uri="http://purl.org/dc/dcmitype/"/>
    <ds:schemaRef ds:uri="bb5edce1-8301-4e5d-b23d-37ca302aec4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8515828-B9B6-4C9E-AE5D-C888F05E9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5edce1-8301-4e5d-b23d-37ca302aec4a"/>
    <ds:schemaRef ds:uri="841ab54c-b081-4e45-a390-4eca183317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actable</vt:lpstr>
      <vt:lpstr>actable_rotated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Lloyd Jenkinson</dc:creator>
  <cp:keywords/>
  <dc:description/>
  <cp:lastModifiedBy>Ingo Staack</cp:lastModifiedBy>
  <dcterms:created xsi:type="dcterms:W3CDTF">2017-08-17T08:34:19Z</dcterms:created>
  <dcterms:modified xsi:type="dcterms:W3CDTF">2018-09-06T15:56:36Z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0x010100CA03B5E1C29BB845A508B1E102A28023</vt:lpwstr>
  </property>
</Properties>
</file>