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 ng\Desktop\"/>
    </mc:Choice>
  </mc:AlternateContent>
  <xr:revisionPtr revIDLastSave="0" documentId="13_ncr:1_{6EFB4D21-96FE-446B-9B10-A40981341EBF}" xr6:coauthVersionLast="41" xr6:coauthVersionMax="41" xr10:uidLastSave="{00000000-0000-0000-0000-000000000000}"/>
  <bookViews>
    <workbookView xWindow="-98" yWindow="-98" windowWidth="19396" windowHeight="11596" xr2:uid="{AB345F5E-DDAD-4D03-BBAA-62D070B785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Q13" i="1"/>
  <c r="P13" i="1"/>
  <c r="O13" i="1"/>
  <c r="R4" i="1"/>
  <c r="Q4" i="1"/>
  <c r="P4" i="1"/>
  <c r="O4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3" i="1"/>
  <c r="M4" i="1" l="1"/>
  <c r="M12" i="1"/>
</calcChain>
</file>

<file path=xl/sharedStrings.xml><?xml version="1.0" encoding="utf-8"?>
<sst xmlns="http://schemas.openxmlformats.org/spreadsheetml/2006/main" count="45" uniqueCount="25">
  <si>
    <t>Thursday</t>
  </si>
  <si>
    <t>Friday</t>
  </si>
  <si>
    <t xml:space="preserve">Monday </t>
  </si>
  <si>
    <t>Tuesday</t>
  </si>
  <si>
    <t>Wednesday</t>
  </si>
  <si>
    <t>Time</t>
  </si>
  <si>
    <t>Count</t>
  </si>
  <si>
    <t>Location</t>
  </si>
  <si>
    <t>Date</t>
  </si>
  <si>
    <t>Day</t>
  </si>
  <si>
    <t>SMU Food Court</t>
  </si>
  <si>
    <t>SMU Food Republic</t>
  </si>
  <si>
    <t>Sengkang Square, Kopitiam Square</t>
  </si>
  <si>
    <t>Koufu @ Rivervale Plaza</t>
  </si>
  <si>
    <t>Cookhouse by Koufu @ Marina Square</t>
  </si>
  <si>
    <t>Cookhouse by Koufu @ Waterway Point</t>
  </si>
  <si>
    <t>Koufu @ Cathay Cineleisure</t>
  </si>
  <si>
    <t>Koufu @ Plaza Singapura</t>
  </si>
  <si>
    <t>Non-Peak Period</t>
  </si>
  <si>
    <t>Peak-Period</t>
  </si>
  <si>
    <t>Average Arrival Time / Sec</t>
  </si>
  <si>
    <t>Observations of groups</t>
  </si>
  <si>
    <t>Total Count</t>
  </si>
  <si>
    <t>average observation of groups</t>
  </si>
  <si>
    <t>average observation of groups(non-peak)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</si>
</sst>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8"/>
  <sheetViews>
    <sheetView tabSelected="1" zoomScale="70" zoomScaleNormal="70" workbookViewId="0">
      <selection activeCell="Q26" sqref="Q26"/>
    </sheetView>
  </sheetViews>
  <sheetFormatPr defaultRowHeight="14.25" x14ac:dyDescent="0.45"/>
  <cols>
    <col min="1" max="1" width="9.53125" bestFit="1" customWidth="1"/>
    <col min="2" max="2" width="10.1328125" bestFit="1" customWidth="1"/>
    <col min="4" max="4" width="11.73046875" bestFit="1" customWidth="1"/>
    <col min="5" max="5" width="32.9296875" bestFit="1" customWidth="1"/>
    <col min="7" max="7" width="10.796875" customWidth="1"/>
    <col min="10" max="10" width="10" bestFit="1" customWidth="1"/>
  </cols>
  <sheetData>
    <row r="1" spans="1:18" x14ac:dyDescent="0.45">
      <c r="A1" s="3" t="s">
        <v>8</v>
      </c>
      <c r="B1" s="3" t="s">
        <v>9</v>
      </c>
      <c r="C1" s="3" t="s">
        <v>5</v>
      </c>
      <c r="D1" s="3" t="s">
        <v>6</v>
      </c>
      <c r="E1" s="3" t="s">
        <v>7</v>
      </c>
      <c r="F1" s="13" t="s">
        <v>21</v>
      </c>
      <c r="G1" s="13"/>
      <c r="H1" s="13"/>
      <c r="I1" s="13"/>
      <c r="J1" s="4"/>
      <c r="K1" s="4"/>
      <c r="L1" s="4"/>
    </row>
    <row r="2" spans="1:18" x14ac:dyDescent="0.45">
      <c r="A2" s="12" t="s">
        <v>19</v>
      </c>
      <c r="B2" s="12"/>
      <c r="C2" s="12"/>
      <c r="D2" s="12"/>
      <c r="E2" s="12"/>
      <c r="F2" s="3">
        <v>1</v>
      </c>
      <c r="G2" s="3">
        <v>2</v>
      </c>
      <c r="H2" s="3">
        <v>3</v>
      </c>
      <c r="I2" s="3">
        <v>4</v>
      </c>
      <c r="J2" s="5" t="s">
        <v>22</v>
      </c>
      <c r="O2" s="9" t="s">
        <v>23</v>
      </c>
      <c r="P2" s="10"/>
      <c r="Q2" s="10"/>
      <c r="R2" s="11"/>
    </row>
    <row r="3" spans="1:18" x14ac:dyDescent="0.45">
      <c r="A3" s="1">
        <v>43535</v>
      </c>
      <c r="B3" t="s">
        <v>2</v>
      </c>
      <c r="C3" s="2">
        <v>0.5</v>
      </c>
      <c r="D3">
        <v>632</v>
      </c>
      <c r="E3" t="s">
        <v>12</v>
      </c>
      <c r="F3">
        <v>38</v>
      </c>
      <c r="G3">
        <v>30</v>
      </c>
      <c r="H3">
        <v>42</v>
      </c>
      <c r="I3">
        <v>102</v>
      </c>
      <c r="J3" s="5">
        <f>SUMPRODUCT($F$2:$I$2,F3:I3)</f>
        <v>632</v>
      </c>
      <c r="O3" s="7">
        <v>1</v>
      </c>
      <c r="P3" s="7">
        <v>2</v>
      </c>
      <c r="Q3" s="7">
        <v>3</v>
      </c>
      <c r="R3" s="7">
        <v>4</v>
      </c>
    </row>
    <row r="4" spans="1:18" ht="57" x14ac:dyDescent="0.45">
      <c r="A4" s="1">
        <v>43535</v>
      </c>
      <c r="B4" t="s">
        <v>2</v>
      </c>
      <c r="C4" s="2">
        <v>0.5</v>
      </c>
      <c r="D4">
        <v>545</v>
      </c>
      <c r="E4" t="s">
        <v>10</v>
      </c>
      <c r="F4">
        <v>41</v>
      </c>
      <c r="G4">
        <v>30</v>
      </c>
      <c r="H4">
        <v>68</v>
      </c>
      <c r="I4">
        <v>60</v>
      </c>
      <c r="J4" s="5">
        <f t="shared" ref="J4:J19" si="0">SUMPRODUCT($F$2:$I$2,F4:I4)</f>
        <v>545</v>
      </c>
      <c r="L4" s="8" t="s">
        <v>20</v>
      </c>
      <c r="M4" s="6">
        <f>AVERAGE(D3:D10)/60/60</f>
        <v>0.18607638888888889</v>
      </c>
      <c r="O4">
        <f>SUM(F3:F10)/SUM(F3:I10)</f>
        <v>0.16413214472994231</v>
      </c>
      <c r="P4">
        <f>SUM(G3:G10)/SUM(F3:I10)</f>
        <v>0.21919244887257472</v>
      </c>
      <c r="Q4">
        <f>SUM(H3:H10)/SUM(F3:I10)</f>
        <v>0.25904562139486104</v>
      </c>
      <c r="R4">
        <f>SUM(I3:I10)/SUM(F3:I10)</f>
        <v>0.35762978500262194</v>
      </c>
    </row>
    <row r="5" spans="1:18" x14ac:dyDescent="0.45">
      <c r="A5" s="1">
        <v>43535</v>
      </c>
      <c r="B5" t="s">
        <v>2</v>
      </c>
      <c r="C5" s="2">
        <v>0.5</v>
      </c>
      <c r="D5">
        <v>612</v>
      </c>
      <c r="E5" t="s">
        <v>11</v>
      </c>
      <c r="F5">
        <v>68</v>
      </c>
      <c r="G5">
        <v>53</v>
      </c>
      <c r="H5">
        <v>50</v>
      </c>
      <c r="I5">
        <v>72</v>
      </c>
      <c r="J5" s="5">
        <f t="shared" si="0"/>
        <v>612</v>
      </c>
    </row>
    <row r="6" spans="1:18" x14ac:dyDescent="0.45">
      <c r="A6" s="1">
        <v>43536</v>
      </c>
      <c r="B6" t="s">
        <v>3</v>
      </c>
      <c r="C6" s="2">
        <v>0.5</v>
      </c>
      <c r="D6">
        <v>612</v>
      </c>
      <c r="E6" t="s">
        <v>13</v>
      </c>
      <c r="F6">
        <v>59</v>
      </c>
      <c r="G6">
        <v>52</v>
      </c>
      <c r="H6">
        <v>43</v>
      </c>
      <c r="I6">
        <v>80</v>
      </c>
      <c r="J6" s="5">
        <f t="shared" si="0"/>
        <v>612</v>
      </c>
    </row>
    <row r="7" spans="1:18" x14ac:dyDescent="0.45">
      <c r="A7" s="1">
        <v>43537</v>
      </c>
      <c r="B7" t="s">
        <v>4</v>
      </c>
      <c r="C7" s="2">
        <v>0.5</v>
      </c>
      <c r="D7">
        <v>701</v>
      </c>
      <c r="E7" t="s">
        <v>14</v>
      </c>
      <c r="F7">
        <v>30</v>
      </c>
      <c r="G7">
        <v>60</v>
      </c>
      <c r="H7">
        <v>61</v>
      </c>
      <c r="I7">
        <v>92</v>
      </c>
      <c r="J7" s="5">
        <f t="shared" si="0"/>
        <v>701</v>
      </c>
    </row>
    <row r="8" spans="1:18" x14ac:dyDescent="0.45">
      <c r="A8" s="1">
        <v>43538</v>
      </c>
      <c r="B8" t="s">
        <v>0</v>
      </c>
      <c r="C8" s="2">
        <v>0.5</v>
      </c>
      <c r="D8">
        <v>624</v>
      </c>
      <c r="E8" t="s">
        <v>15</v>
      </c>
      <c r="F8">
        <v>18</v>
      </c>
      <c r="G8">
        <v>80</v>
      </c>
      <c r="H8">
        <v>54</v>
      </c>
      <c r="I8">
        <v>71</v>
      </c>
      <c r="J8" s="5">
        <f t="shared" si="0"/>
        <v>624</v>
      </c>
    </row>
    <row r="9" spans="1:18" x14ac:dyDescent="0.45">
      <c r="A9" s="1">
        <v>43538</v>
      </c>
      <c r="B9" t="s">
        <v>0</v>
      </c>
      <c r="C9" s="2">
        <v>0.5</v>
      </c>
      <c r="D9">
        <v>712</v>
      </c>
      <c r="E9" t="s">
        <v>16</v>
      </c>
      <c r="F9">
        <v>24</v>
      </c>
      <c r="G9">
        <v>58</v>
      </c>
      <c r="H9">
        <v>80</v>
      </c>
      <c r="I9">
        <v>83</v>
      </c>
      <c r="J9" s="5">
        <f t="shared" si="0"/>
        <v>712</v>
      </c>
    </row>
    <row r="10" spans="1:18" x14ac:dyDescent="0.45">
      <c r="A10" s="1">
        <v>43539</v>
      </c>
      <c r="B10" t="s">
        <v>1</v>
      </c>
      <c r="C10" s="2">
        <v>0.5</v>
      </c>
      <c r="D10">
        <v>921</v>
      </c>
      <c r="E10" t="s">
        <v>17</v>
      </c>
      <c r="F10">
        <v>35</v>
      </c>
      <c r="G10">
        <v>55</v>
      </c>
      <c r="H10">
        <v>96</v>
      </c>
      <c r="I10">
        <v>122</v>
      </c>
      <c r="J10" s="5">
        <f t="shared" si="0"/>
        <v>921</v>
      </c>
    </row>
    <row r="11" spans="1:18" x14ac:dyDescent="0.45">
      <c r="A11" s="12" t="s">
        <v>18</v>
      </c>
      <c r="B11" s="12"/>
      <c r="C11" s="12"/>
      <c r="D11" s="12"/>
      <c r="E11" s="12"/>
      <c r="F11" s="13"/>
      <c r="G11" s="13"/>
      <c r="H11" s="13"/>
      <c r="I11" s="13"/>
      <c r="J11" s="5"/>
      <c r="O11" s="9" t="s">
        <v>24</v>
      </c>
      <c r="P11" s="10"/>
      <c r="Q11" s="10"/>
      <c r="R11" s="11"/>
    </row>
    <row r="12" spans="1:18" ht="57" x14ac:dyDescent="0.45">
      <c r="A12" s="1">
        <v>43542</v>
      </c>
      <c r="B12" t="s">
        <v>2</v>
      </c>
      <c r="C12" s="2">
        <v>0.60416666666666663</v>
      </c>
      <c r="D12">
        <v>498</v>
      </c>
      <c r="E12" t="s">
        <v>12</v>
      </c>
      <c r="F12">
        <v>37</v>
      </c>
      <c r="G12">
        <v>43</v>
      </c>
      <c r="H12">
        <v>45</v>
      </c>
      <c r="I12">
        <v>60</v>
      </c>
      <c r="J12" s="5">
        <f t="shared" si="0"/>
        <v>498</v>
      </c>
      <c r="L12" s="8" t="s">
        <v>20</v>
      </c>
      <c r="M12" s="6">
        <f>AVERAGE(D12:D19)/60/60</f>
        <v>0.15534722222222222</v>
      </c>
      <c r="O12" s="7">
        <v>1</v>
      </c>
      <c r="P12" s="7">
        <v>2</v>
      </c>
      <c r="Q12" s="7">
        <v>3</v>
      </c>
      <c r="R12" s="7">
        <v>4</v>
      </c>
    </row>
    <row r="13" spans="1:18" x14ac:dyDescent="0.45">
      <c r="A13" s="1">
        <v>43542</v>
      </c>
      <c r="B13" t="s">
        <v>2</v>
      </c>
      <c r="C13" s="2">
        <v>0.60416666666666663</v>
      </c>
      <c r="D13">
        <v>428</v>
      </c>
      <c r="E13" t="s">
        <v>10</v>
      </c>
      <c r="F13">
        <v>48</v>
      </c>
      <c r="G13">
        <v>32</v>
      </c>
      <c r="H13">
        <v>52</v>
      </c>
      <c r="I13">
        <v>40</v>
      </c>
      <c r="J13" s="5">
        <f t="shared" si="0"/>
        <v>428</v>
      </c>
      <c r="O13">
        <f>SUM(F12:F19)/SUM(F12:I19)</f>
        <v>0.25683371298405466</v>
      </c>
      <c r="P13">
        <f>SUM(G12:G19)/SUM(F12:I19)</f>
        <v>0.22835990888382687</v>
      </c>
      <c r="Q13">
        <f>SUM(H12:H19)/SUM(F12:I19)</f>
        <v>0.23633257403189067</v>
      </c>
      <c r="R13">
        <f>SUM(I12:I19)/SUM(F12:I19)</f>
        <v>0.27847380410022782</v>
      </c>
    </row>
    <row r="14" spans="1:18" x14ac:dyDescent="0.45">
      <c r="A14" s="1">
        <v>43542</v>
      </c>
      <c r="B14" t="s">
        <v>2</v>
      </c>
      <c r="C14" s="2">
        <v>0.60416666666666696</v>
      </c>
      <c r="D14">
        <v>451</v>
      </c>
      <c r="E14" t="s">
        <v>11</v>
      </c>
      <c r="F14">
        <v>33</v>
      </c>
      <c r="G14">
        <v>30</v>
      </c>
      <c r="H14">
        <v>50</v>
      </c>
      <c r="I14">
        <v>52</v>
      </c>
      <c r="J14" s="5">
        <f t="shared" si="0"/>
        <v>451</v>
      </c>
    </row>
    <row r="15" spans="1:18" x14ac:dyDescent="0.45">
      <c r="A15" s="1">
        <v>43543</v>
      </c>
      <c r="B15" t="s">
        <v>3</v>
      </c>
      <c r="C15" s="2">
        <v>0.60416666666666696</v>
      </c>
      <c r="D15">
        <v>601</v>
      </c>
      <c r="E15" t="s">
        <v>13</v>
      </c>
      <c r="F15">
        <v>91</v>
      </c>
      <c r="G15">
        <v>80</v>
      </c>
      <c r="H15">
        <v>62</v>
      </c>
      <c r="I15">
        <v>41</v>
      </c>
      <c r="J15" s="5">
        <f t="shared" si="0"/>
        <v>601</v>
      </c>
    </row>
    <row r="16" spans="1:18" x14ac:dyDescent="0.45">
      <c r="A16" s="1">
        <v>43544</v>
      </c>
      <c r="B16" t="s">
        <v>4</v>
      </c>
      <c r="C16" s="2">
        <v>0.60416666666666696</v>
      </c>
      <c r="D16">
        <v>522</v>
      </c>
      <c r="E16" t="s">
        <v>14</v>
      </c>
      <c r="F16">
        <v>50</v>
      </c>
      <c r="G16">
        <v>61</v>
      </c>
      <c r="H16">
        <v>42</v>
      </c>
      <c r="I16">
        <v>51</v>
      </c>
      <c r="J16" s="5">
        <f t="shared" si="0"/>
        <v>502</v>
      </c>
    </row>
    <row r="17" spans="1:10" x14ac:dyDescent="0.45">
      <c r="A17" s="1">
        <v>43545</v>
      </c>
      <c r="B17" t="s">
        <v>0</v>
      </c>
      <c r="C17" s="2">
        <v>0.60416666666666696</v>
      </c>
      <c r="D17">
        <v>552</v>
      </c>
      <c r="E17" t="s">
        <v>15</v>
      </c>
      <c r="F17">
        <v>53</v>
      </c>
      <c r="G17">
        <v>41</v>
      </c>
      <c r="H17">
        <v>43</v>
      </c>
      <c r="I17">
        <v>72</v>
      </c>
      <c r="J17" s="5">
        <f t="shared" si="0"/>
        <v>552</v>
      </c>
    </row>
    <row r="18" spans="1:10" x14ac:dyDescent="0.45">
      <c r="A18" s="1">
        <v>43545</v>
      </c>
      <c r="B18" t="s">
        <v>0</v>
      </c>
      <c r="C18" s="2">
        <v>0.60416666666666696</v>
      </c>
      <c r="D18">
        <v>700</v>
      </c>
      <c r="E18" t="s">
        <v>16</v>
      </c>
      <c r="F18">
        <v>69</v>
      </c>
      <c r="G18">
        <v>63</v>
      </c>
      <c r="H18">
        <v>59</v>
      </c>
      <c r="I18">
        <v>82</v>
      </c>
      <c r="J18" s="5">
        <f t="shared" si="0"/>
        <v>700</v>
      </c>
    </row>
    <row r="19" spans="1:10" x14ac:dyDescent="0.45">
      <c r="A19" s="1">
        <v>43546</v>
      </c>
      <c r="B19" t="s">
        <v>1</v>
      </c>
      <c r="C19" s="2">
        <v>0.60416666666666696</v>
      </c>
      <c r="D19">
        <v>722</v>
      </c>
      <c r="E19" t="s">
        <v>17</v>
      </c>
      <c r="F19">
        <v>70</v>
      </c>
      <c r="G19">
        <v>51</v>
      </c>
      <c r="H19">
        <v>62</v>
      </c>
      <c r="I19">
        <v>91</v>
      </c>
      <c r="J19" s="5">
        <f t="shared" si="0"/>
        <v>722</v>
      </c>
    </row>
    <row r="20" spans="1:10" x14ac:dyDescent="0.45">
      <c r="E20" s="5"/>
    </row>
    <row r="24" spans="1:10" x14ac:dyDescent="0.45">
      <c r="A24" s="1"/>
    </row>
    <row r="25" spans="1:10" x14ac:dyDescent="0.45">
      <c r="A25" s="1"/>
    </row>
    <row r="26" spans="1:10" x14ac:dyDescent="0.45">
      <c r="A26" s="1"/>
    </row>
    <row r="27" spans="1:10" x14ac:dyDescent="0.45">
      <c r="A27" s="1"/>
    </row>
    <row r="28" spans="1:10" x14ac:dyDescent="0.45">
      <c r="A28" s="1"/>
    </row>
  </sheetData>
  <mergeCells count="6">
    <mergeCell ref="O2:R2"/>
    <mergeCell ref="O11:R11"/>
    <mergeCell ref="A2:E2"/>
    <mergeCell ref="A11:E11"/>
    <mergeCell ref="F1:I1"/>
    <mergeCell ref="F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Melvin ng</cp:lastModifiedBy>
  <dcterms:created xsi:type="dcterms:W3CDTF">2019-03-15T14:45:17Z</dcterms:created>
  <dcterms:modified xsi:type="dcterms:W3CDTF">2019-03-22T04:16:28Z</dcterms:modified>
</cp:coreProperties>
</file>