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filterPrivacy="1" codeName="ThisWorkbook"/>
  <xr:revisionPtr revIDLastSave="0" documentId="13_ncr:1_{B6DAC2E9-C976-434A-B802-D03C4FF82407}" xr6:coauthVersionLast="46" xr6:coauthVersionMax="46" xr10:uidLastSave="{00000000-0000-0000-0000-000000000000}"/>
  <bookViews>
    <workbookView xWindow="-120" yWindow="-120" windowWidth="29040" windowHeight="15840" xr2:uid="{00000000-000D-0000-FFFF-FFFF00000000}"/>
  </bookViews>
  <sheets>
    <sheet name="ProjectSchedule" sheetId="11" r:id="rId1"/>
    <sheet name="About" sheetId="12" r:id="rId2"/>
  </sheets>
  <definedNames>
    <definedName name="Display_Week">ProjectSchedule!$E$3</definedName>
    <definedName name="_xlnm.Print_Titles" localSheetId="0">ProjectSchedule!$4:$6</definedName>
    <definedName name="Project_Start">ProjectSchedule!$C$3</definedName>
    <definedName name="task_end" localSheetId="0">ProjectSchedule!$D1</definedName>
    <definedName name="task_progress" localSheetId="0">ProjectSchedule!#REF!</definedName>
    <definedName name="task_start" localSheetId="0">ProjectSchedule!$C1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9" i="11" l="1"/>
  <c r="C19" i="11"/>
  <c r="D15" i="11"/>
  <c r="D13" i="11"/>
  <c r="C13" i="11"/>
  <c r="C17" i="11"/>
  <c r="C15" i="11"/>
  <c r="C3" i="11"/>
  <c r="C9" i="11" s="1"/>
  <c r="F18" i="11"/>
  <c r="F7" i="11"/>
  <c r="D9" i="11" l="1"/>
  <c r="C11" i="11"/>
  <c r="G5" i="11"/>
  <c r="F20" i="11"/>
  <c r="F16" i="11"/>
  <c r="F14" i="11"/>
  <c r="F12" i="11"/>
  <c r="F10" i="11"/>
  <c r="F8" i="11"/>
  <c r="D17" i="11" l="1"/>
  <c r="F17" i="11" s="1"/>
  <c r="F13" i="11"/>
  <c r="F9" i="11"/>
  <c r="G6" i="11"/>
  <c r="F19" i="11" l="1"/>
  <c r="F15" i="11"/>
  <c r="D11" i="11"/>
  <c r="F11" i="11" s="1"/>
  <c r="H5" i="11"/>
  <c r="I5" i="11" s="1"/>
  <c r="J5" i="11" s="1"/>
  <c r="K5" i="11" s="1"/>
  <c r="L5" i="11" s="1"/>
  <c r="M5" i="11" s="1"/>
  <c r="N5" i="11" s="1"/>
  <c r="G4" i="11"/>
  <c r="N4" i="11" l="1"/>
  <c r="O5" i="11"/>
  <c r="P5" i="11" s="1"/>
  <c r="Q5" i="11" s="1"/>
  <c r="R5" i="11" s="1"/>
  <c r="S5" i="11" s="1"/>
  <c r="T5" i="11" s="1"/>
  <c r="U5" i="11" s="1"/>
  <c r="H6" i="11"/>
  <c r="U4" i="11" l="1"/>
  <c r="V5" i="11"/>
  <c r="W5" i="11" s="1"/>
  <c r="X5" i="11" s="1"/>
  <c r="Y5" i="11" s="1"/>
  <c r="Z5" i="11" s="1"/>
  <c r="AA5" i="11" s="1"/>
  <c r="AB5" i="11" s="1"/>
  <c r="I6" i="11"/>
  <c r="AC5" i="11" l="1"/>
  <c r="AD5" i="11" s="1"/>
  <c r="AE5" i="11" s="1"/>
  <c r="AF5" i="11" s="1"/>
  <c r="AG5" i="11" s="1"/>
  <c r="AH5" i="11" s="1"/>
  <c r="AB4" i="11"/>
  <c r="J6" i="11"/>
  <c r="AI5" i="11" l="1"/>
  <c r="AJ5" i="11" s="1"/>
  <c r="AK5" i="11" s="1"/>
  <c r="AL5" i="11" s="1"/>
  <c r="AM5" i="11" s="1"/>
  <c r="AN5" i="11" s="1"/>
  <c r="AO5" i="11" s="1"/>
  <c r="K6" i="11"/>
  <c r="AP5" i="11" l="1"/>
  <c r="AQ5" i="11" s="1"/>
  <c r="AI4" i="11"/>
  <c r="L6" i="11"/>
  <c r="AR5" i="11" l="1"/>
  <c r="AQ6" i="11"/>
  <c r="AP4" i="11"/>
  <c r="M6" i="11"/>
  <c r="AS5" i="11" l="1"/>
  <c r="AR6" i="11"/>
  <c r="AT5" i="11" l="1"/>
  <c r="AS6" i="11"/>
  <c r="N6" i="11"/>
  <c r="O6" i="11"/>
  <c r="AU5" i="11" l="1"/>
  <c r="AT6" i="11"/>
  <c r="P6" i="11"/>
  <c r="AV5" i="11" l="1"/>
  <c r="AU6" i="11"/>
  <c r="Q6" i="11"/>
  <c r="AV6" i="11" l="1"/>
  <c r="R6" i="11"/>
  <c r="S6" i="11" l="1"/>
  <c r="T6" i="11" l="1"/>
  <c r="U6" i="11" l="1"/>
  <c r="V6" i="11" l="1"/>
  <c r="W6" i="11" l="1"/>
  <c r="X6" i="11" l="1"/>
  <c r="Y6" i="11" l="1"/>
  <c r="Z6" i="11" l="1"/>
  <c r="AA6" i="11" l="1"/>
  <c r="AB6" i="11" l="1"/>
  <c r="AC6" i="11" l="1"/>
  <c r="AD6" i="11" l="1"/>
  <c r="AE6" i="11" l="1"/>
  <c r="AF6" i="11" l="1"/>
  <c r="AG6" i="11" l="1"/>
  <c r="AH6" i="11" l="1"/>
  <c r="AI6" i="11" l="1"/>
  <c r="AJ6" i="11" l="1"/>
  <c r="AK6" i="11" l="1"/>
  <c r="AL6" i="11" l="1"/>
  <c r="AM6" i="11" l="1"/>
  <c r="AN6" i="11" l="1"/>
  <c r="AO6" i="11" l="1"/>
  <c r="AP6" i="11" l="1"/>
</calcChain>
</file>

<file path=xl/sharedStrings.xml><?xml version="1.0" encoding="utf-8"?>
<sst xmlns="http://schemas.openxmlformats.org/spreadsheetml/2006/main" count="48" uniqueCount="46">
  <si>
    <t>Insert new rows ABOVE this one</t>
  </si>
  <si>
    <t>Project Management Templates</t>
  </si>
  <si>
    <t>START</t>
  </si>
  <si>
    <t>END</t>
  </si>
  <si>
    <t>DAYS</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</si>
  <si>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</si>
  <si>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</si>
  <si>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</si>
  <si>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</si>
  <si>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</si>
  <si>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</si>
  <si>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</si>
  <si>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</si>
  <si>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</si>
  <si>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</si>
  <si>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</si>
  <si>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</si>
  <si>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</si>
  <si>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</si>
  <si>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</si>
  <si>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Enter Company Name in cell B2.</t>
  </si>
  <si>
    <t>Sample phase title block</t>
  </si>
  <si>
    <t>This row marks the end of the Project Schedule. DO NOT enter anything in this row. 
Insert new rows ABOVE this one to continue building out your Project Schedule.</t>
  </si>
  <si>
    <t>This is an empty row</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</si>
  <si>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</si>
  <si>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</si>
  <si>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</si>
  <si>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</si>
  <si>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</si>
  <si>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</si>
  <si>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</si>
  <si>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</si>
  <si>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</si>
  <si>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Week 11</t>
  </si>
  <si>
    <t>Develop a FHIR server</t>
  </si>
  <si>
    <t>Develop a parse for DICOM image file into FHIR server.</t>
  </si>
  <si>
    <t>Create a web application and retrieve patient information from FHIR server.</t>
  </si>
  <si>
    <t>Retrieve patient images from DICOMweb.</t>
  </si>
  <si>
    <t>Review and troubleshoot web application.</t>
  </si>
  <si>
    <t>Week 12</t>
  </si>
  <si>
    <t>Week 13</t>
  </si>
  <si>
    <t>Week 14</t>
  </si>
  <si>
    <t>Week 15</t>
  </si>
  <si>
    <t>Week 16</t>
  </si>
  <si>
    <t>Develop a DICOM server</t>
  </si>
  <si>
    <t xml:space="preserve">Imaging Enabling Web App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</si>
</sst>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2" x14ac:knownFonts="1">
    <font>
      <sz val="11"/>
      <color theme="1"/>
      <name val="Calibri"/>
      <family val="2"/>
      <scheme val="min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s>
  <fills count="18">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0.249977111117893"/>
        <bgColor indexed="64"/>
      </patternFill>
    </fill>
    <fill>
      <patternFill patternType="solid">
        <fgColor theme="2" tint="-9.9978637043366805E-2"/>
        <bgColor indexed="64"/>
      </patternFill>
    </fill>
    <fill>
      <patternFill patternType="solid">
        <fgColor theme="9" tint="0.59999389629810485"/>
        <bgColor indexed="64"/>
      </patternFill>
    </fill>
    <fill>
      <patternFill patternType="solid">
        <fgColor theme="9" tint="0.79998168889431442"/>
        <bgColor indexed="64"/>
      </patternFill>
    </fill>
  </fills>
  <borders count="11">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s>
  <cellStyleXfs count="12">
    <xf numFmtId="0" fontId="0" fillId="0" borderId="0"/>
    <xf numFmtId="0" fontId="2" fillId="0" borderId="0" applyNumberFormat="0" applyFill="0" applyBorder="0" applyAlignment="0" applyProtection="0">
      <alignment vertical="top"/>
      <protection locked="0"/>
    </xf>
    <xf numFmtId="0" fontId="21" fillId="0" borderId="0"/>
    <xf numFmtId="43" fontId="8" fillId="0" borderId="3" applyFont="0" applyFill="0" applyAlignment="0" applyProtection="0"/>
    <xf numFmtId="0" fontId="12" fillId="0" borderId="0" applyNumberFormat="0" applyFill="0" applyBorder="0" applyAlignment="0" applyProtection="0"/>
    <xf numFmtId="0" fontId="9" fillId="0" borderId="0" applyNumberFormat="0" applyFill="0" applyAlignment="0" applyProtection="0"/>
    <xf numFmtId="0" fontId="9" fillId="0" borderId="0" applyNumberFormat="0" applyFill="0" applyProtection="0">
      <alignment vertical="top"/>
    </xf>
    <xf numFmtId="0" fontId="8" fillId="0" borderId="0" applyNumberFormat="0" applyFill="0" applyProtection="0">
      <alignment horizontal="right" indent="1"/>
    </xf>
    <xf numFmtId="165" fontId="8" fillId="0" borderId="3">
      <alignment horizontal="center" vertical="center"/>
    </xf>
    <xf numFmtId="164" fontId="8" fillId="0" borderId="2" applyFill="0">
      <alignment horizontal="center" vertical="center"/>
    </xf>
    <xf numFmtId="0" fontId="8" fillId="0" borderId="2" applyFill="0">
      <alignment horizontal="center" vertical="center"/>
    </xf>
    <xf numFmtId="0" fontId="8" fillId="0" borderId="2" applyFill="0">
      <alignment horizontal="left" vertical="center" indent="2"/>
    </xf>
  </cellStyleXfs>
  <cellXfs count="74">
    <xf numFmtId="0" fontId="0" fillId="0" borderId="0" xfId="0"/>
    <xf numFmtId="0" fontId="1" fillId="0" borderId="0" xfId="0" applyFont="1"/>
    <xf numFmtId="0" fontId="0" fillId="0" borderId="0" xfId="0" applyAlignment="1">
      <alignment vertical="center"/>
    </xf>
    <xf numFmtId="0" fontId="1"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6" fillId="13" borderId="1" xfId="0" applyFont="1" applyFill="1" applyBorder="1" applyAlignment="1">
      <alignment horizontal="left" vertical="center" indent="1"/>
    </xf>
    <xf numFmtId="0" fontId="6" fillId="13" borderId="1" xfId="0" applyFont="1" applyFill="1" applyBorder="1" applyAlignment="1">
      <alignment horizontal="center" vertical="center" wrapText="1"/>
    </xf>
    <xf numFmtId="167" fontId="10" fillId="7" borderId="0" xfId="0" applyNumberFormat="1" applyFont="1" applyFill="1" applyAlignment="1">
      <alignment horizontal="center" vertical="center"/>
    </xf>
    <xf numFmtId="167" fontId="10" fillId="7" borderId="6" xfId="0" applyNumberFormat="1" applyFont="1" applyFill="1" applyBorder="1" applyAlignment="1">
      <alignment horizontal="center" vertical="center"/>
    </xf>
    <xf numFmtId="167" fontId="10" fillId="7" borderId="7" xfId="0" applyNumberFormat="1" applyFont="1" applyFill="1" applyBorder="1" applyAlignment="1">
      <alignment horizontal="center" vertical="center"/>
    </xf>
    <xf numFmtId="0" fontId="11" fillId="12" borderId="8" xfId="0" applyFont="1" applyFill="1" applyBorder="1" applyAlignment="1">
      <alignment horizontal="center" vertical="center" shrinkToFit="1"/>
    </xf>
    <xf numFmtId="0" fontId="13" fillId="0" borderId="0" xfId="0" applyFont="1"/>
    <xf numFmtId="0" fontId="4" fillId="0" borderId="2" xfId="0" applyFont="1" applyBorder="1" applyAlignment="1">
      <alignment horizontal="center" vertical="center"/>
    </xf>
    <xf numFmtId="0" fontId="5" fillId="8" borderId="2" xfId="0" applyFont="1" applyFill="1" applyBorder="1" applyAlignment="1">
      <alignment horizontal="left" vertical="center" indent="1"/>
    </xf>
    <xf numFmtId="164" fontId="0" fillId="8" borderId="2" xfId="0" applyNumberFormat="1" applyFill="1" applyBorder="1" applyAlignment="1">
      <alignment horizontal="center" vertical="center"/>
    </xf>
    <xf numFmtId="164" fontId="4" fillId="8" borderId="2" xfId="0" applyNumberFormat="1" applyFont="1" applyFill="1" applyBorder="1" applyAlignment="1">
      <alignment horizontal="center" vertical="center"/>
    </xf>
    <xf numFmtId="0" fontId="5" fillId="9" borderId="2" xfId="0" applyFont="1" applyFill="1" applyBorder="1" applyAlignment="1">
      <alignment horizontal="left" vertical="center" indent="1"/>
    </xf>
    <xf numFmtId="164" fontId="0" fillId="9" borderId="2" xfId="0" applyNumberFormat="1" applyFill="1" applyBorder="1" applyAlignment="1">
      <alignment horizontal="center" vertical="center"/>
    </xf>
    <xf numFmtId="164" fontId="4" fillId="9" borderId="2" xfId="0" applyNumberFormat="1" applyFont="1" applyFill="1" applyBorder="1" applyAlignment="1">
      <alignment horizontal="center" vertical="center"/>
    </xf>
    <xf numFmtId="0" fontId="5" fillId="6" borderId="2" xfId="0" applyFont="1" applyFill="1" applyBorder="1" applyAlignment="1">
      <alignment horizontal="left" vertical="center" indent="1"/>
    </xf>
    <xf numFmtId="164" fontId="0" fillId="6" borderId="2" xfId="0" applyNumberFormat="1" applyFill="1" applyBorder="1" applyAlignment="1">
      <alignment horizontal="center" vertical="center"/>
    </xf>
    <xf numFmtId="164" fontId="4" fillId="6" borderId="2" xfId="0" applyNumberFormat="1" applyFont="1" applyFill="1" applyBorder="1" applyAlignment="1">
      <alignment horizontal="center" vertical="center"/>
    </xf>
    <xf numFmtId="0" fontId="5" fillId="5" borderId="2" xfId="0" applyFont="1" applyFill="1" applyBorder="1" applyAlignment="1">
      <alignment horizontal="left" vertical="center" indent="1"/>
    </xf>
    <xf numFmtId="164" fontId="0" fillId="5" borderId="2" xfId="0" applyNumberFormat="1" applyFill="1" applyBorder="1" applyAlignment="1">
      <alignment horizontal="center" vertical="center"/>
    </xf>
    <xf numFmtId="164" fontId="4" fillId="5" borderId="2" xfId="0" applyNumberFormat="1" applyFont="1" applyFill="1" applyBorder="1" applyAlignment="1">
      <alignment horizontal="center" vertical="center"/>
    </xf>
    <xf numFmtId="0" fontId="7" fillId="2" borderId="2" xfId="0" applyFont="1" applyFill="1" applyBorder="1" applyAlignment="1">
      <alignment horizontal="left" vertical="center" indent="1"/>
    </xf>
    <xf numFmtId="164" fontId="3" fillId="2" borderId="2" xfId="0" applyNumberFormat="1" applyFont="1" applyFill="1" applyBorder="1" applyAlignment="1">
      <alignment horizontal="left" vertical="center"/>
    </xf>
    <xf numFmtId="164" fontId="4" fillId="2" borderId="2" xfId="0" applyNumberFormat="1" applyFont="1" applyFill="1" applyBorder="1" applyAlignment="1">
      <alignment horizontal="center" vertical="center"/>
    </xf>
    <xf numFmtId="0" fontId="4" fillId="2" borderId="2" xfId="0" applyFont="1" applyFill="1" applyBorder="1" applyAlignment="1">
      <alignment horizontal="center" vertical="center"/>
    </xf>
    <xf numFmtId="0" fontId="0" fillId="0" borderId="9" xfId="0" applyBorder="1" applyAlignment="1">
      <alignment vertical="center"/>
    </xf>
    <xf numFmtId="0" fontId="0" fillId="2" borderId="9" xfId="0" applyFill="1" applyBorder="1" applyAlignment="1">
      <alignment vertical="center"/>
    </xf>
    <xf numFmtId="0" fontId="1" fillId="0" borderId="0" xfId="0" applyFont="1" applyAlignment="1">
      <alignment horizontal="center" vertical="center"/>
    </xf>
    <xf numFmtId="0" fontId="1" fillId="0" borderId="0" xfId="0" applyFont="1" applyAlignment="1">
      <alignment vertical="top"/>
    </xf>
    <xf numFmtId="0" fontId="15" fillId="0" borderId="0" xfId="0" applyFont="1" applyAlignment="1">
      <alignment horizontal="left" vertical="center"/>
    </xf>
    <xf numFmtId="0" fontId="16" fillId="0" borderId="0" xfId="0" applyFont="1" applyAlignment="1">
      <alignment horizontal="left" vertical="center"/>
    </xf>
    <xf numFmtId="0" fontId="18" fillId="0" borderId="0" xfId="0" applyFont="1"/>
    <xf numFmtId="0" fontId="20" fillId="0" borderId="0" xfId="0" applyFont="1" applyAlignment="1">
      <alignment vertical="center"/>
    </xf>
    <xf numFmtId="0" fontId="19" fillId="0" borderId="0" xfId="0" applyFont="1" applyAlignment="1">
      <alignment horizontal="left" vertical="top" wrapText="1" indent="1"/>
    </xf>
    <xf numFmtId="0" fontId="1" fillId="0" borderId="0" xfId="0" applyFont="1" applyAlignment="1">
      <alignment horizontal="left" vertical="top"/>
    </xf>
    <xf numFmtId="0" fontId="17" fillId="0" borderId="0" xfId="0" applyFont="1" applyAlignment="1">
      <alignment vertical="top"/>
    </xf>
    <xf numFmtId="0" fontId="2" fillId="0" borderId="0" xfId="1" applyAlignment="1" applyProtection="1">
      <alignment horizontal="left" vertical="top"/>
    </xf>
    <xf numFmtId="0" fontId="0" fillId="0" borderId="0" xfId="0" applyAlignment="1">
      <alignment vertical="top" wrapText="1"/>
    </xf>
    <xf numFmtId="0" fontId="21" fillId="0" borderId="0" xfId="2"/>
    <xf numFmtId="0" fontId="21" fillId="0" borderId="0" xfId="2" applyAlignment="1">
      <alignment wrapText="1"/>
    </xf>
    <xf numFmtId="0" fontId="21" fillId="0" borderId="0" xfId="0" applyFont="1" applyAlignment="1">
      <alignment horizontal="center"/>
    </xf>
    <xf numFmtId="0" fontId="14" fillId="0" borderId="0" xfId="1" applyFont="1" applyProtection="1">
      <alignment vertical="top"/>
    </xf>
    <xf numFmtId="0" fontId="12" fillId="0" borderId="0" xfId="4" applyAlignment="1">
      <alignment horizontal="left"/>
    </xf>
    <xf numFmtId="0" fontId="9" fillId="0" borderId="0" xfId="5"/>
    <xf numFmtId="0" fontId="9" fillId="0" borderId="0" xfId="6">
      <alignment vertical="top"/>
    </xf>
    <xf numFmtId="164" fontId="8" fillId="3" borderId="2" xfId="9" applyFill="1">
      <alignment horizontal="center" vertical="center"/>
    </xf>
    <xf numFmtId="164" fontId="8" fillId="4" borderId="2" xfId="9" applyFill="1">
      <alignment horizontal="center" vertical="center"/>
    </xf>
    <xf numFmtId="164" fontId="8" fillId="11" borderId="2" xfId="9" applyFill="1">
      <alignment horizontal="center" vertical="center"/>
    </xf>
    <xf numFmtId="164" fontId="8" fillId="10" borderId="2" xfId="9" applyFill="1">
      <alignment horizontal="center" vertical="center"/>
    </xf>
    <xf numFmtId="0" fontId="8" fillId="3" borderId="2" xfId="11" applyFill="1">
      <alignment horizontal="left" vertical="center" indent="2"/>
    </xf>
    <xf numFmtId="0" fontId="8" fillId="4" borderId="2" xfId="11" applyFill="1">
      <alignment horizontal="left" vertical="center" indent="2"/>
    </xf>
    <xf numFmtId="0" fontId="5" fillId="14" borderId="2" xfId="0" applyFont="1" applyFill="1" applyBorder="1" applyAlignment="1">
      <alignment horizontal="left" vertical="center" indent="1"/>
    </xf>
    <xf numFmtId="164" fontId="0" fillId="14" borderId="2" xfId="0" applyNumberFormat="1" applyFill="1" applyBorder="1" applyAlignment="1">
      <alignment horizontal="center" vertical="center"/>
    </xf>
    <xf numFmtId="164" fontId="4" fillId="14" borderId="2" xfId="0" applyNumberFormat="1" applyFont="1" applyFill="1" applyBorder="1" applyAlignment="1">
      <alignment horizontal="center" vertical="center"/>
    </xf>
    <xf numFmtId="164" fontId="8" fillId="15" borderId="2" xfId="9" applyFill="1">
      <alignment horizontal="center" vertical="center"/>
    </xf>
    <xf numFmtId="0" fontId="5" fillId="16" borderId="2" xfId="0" applyFont="1" applyFill="1" applyBorder="1" applyAlignment="1">
      <alignment horizontal="left" vertical="center" indent="1"/>
    </xf>
    <xf numFmtId="164" fontId="0" fillId="16" borderId="2" xfId="0" applyNumberFormat="1" applyFill="1" applyBorder="1" applyAlignment="1">
      <alignment horizontal="center" vertical="center"/>
    </xf>
    <xf numFmtId="164" fontId="4" fillId="16" borderId="2" xfId="0" applyNumberFormat="1" applyFont="1" applyFill="1" applyBorder="1" applyAlignment="1">
      <alignment horizontal="center" vertical="center"/>
    </xf>
    <xf numFmtId="164" fontId="8" fillId="17" borderId="2" xfId="9" applyFill="1">
      <alignment horizontal="center" vertical="center"/>
    </xf>
    <xf numFmtId="0" fontId="8" fillId="11" borderId="2" xfId="11" applyFill="1" applyAlignment="1">
      <alignment horizontal="left" vertical="center" wrapText="1" indent="2"/>
    </xf>
    <xf numFmtId="0" fontId="8" fillId="10" borderId="2" xfId="11" applyFill="1" applyAlignment="1">
      <alignment horizontal="left" vertical="center" wrapText="1" indent="2"/>
    </xf>
    <xf numFmtId="0" fontId="8" fillId="15" borderId="2" xfId="11" applyFill="1" applyAlignment="1">
      <alignment horizontal="left" vertical="center" wrapText="1" indent="2"/>
    </xf>
    <xf numFmtId="0" fontId="8" fillId="17" borderId="2" xfId="11" applyFill="1" applyAlignment="1">
      <alignment horizontal="left" vertical="center" wrapText="1" indent="2"/>
    </xf>
    <xf numFmtId="0" fontId="0" fillId="0" borderId="10" xfId="0" applyBorder="1"/>
    <xf numFmtId="166" fontId="0" fillId="7" borderId="4" xfId="0" applyNumberFormat="1" applyFill="1" applyBorder="1" applyAlignment="1">
      <alignment horizontal="left" vertical="center" wrapText="1" indent="1"/>
    </xf>
    <xf numFmtId="166" fontId="0" fillId="7" borderId="1" xfId="0" applyNumberFormat="1" applyFill="1" applyBorder="1" applyAlignment="1">
      <alignment horizontal="left" vertical="center" wrapText="1" indent="1"/>
    </xf>
    <xf numFmtId="166" fontId="0" fillId="7" borderId="5" xfId="0" applyNumberFormat="1" applyFill="1" applyBorder="1" applyAlignment="1">
      <alignment horizontal="left" vertical="center" wrapText="1" indent="1"/>
    </xf>
    <xf numFmtId="165" fontId="8" fillId="0" borderId="3" xfId="8">
      <alignment horizontal="center" vertical="center"/>
    </xf>
  </cellXfs>
  <cellStyles count="12">
    <cellStyle name="Comma" xfId="3" builtinId="3" customBuiltin="1"/>
    <cellStyle name="Date" xfId="9" xr:uid="{229918B6-DD13-4F5A-97B9-305F7E002AA3}"/>
    <cellStyle name="Heading 1" xfId="5" builtinId="16" customBuiltin="1"/>
    <cellStyle name="Heading 2" xfId="6" builtinId="17" customBuiltin="1"/>
    <cellStyle name="Heading 3" xfId="7" builtinId="18" customBuiltin="1"/>
    <cellStyle name="Hyperlink" xfId="1" builtinId="8" customBuiltin="1"/>
    <cellStyle name="Name" xfId="10" xr:uid="{B2D3C1EE-6B41-4801-AAFC-C2274E49E503}"/>
    <cellStyle name="Normal" xfId="0" builtinId="0"/>
    <cellStyle name="Project Start" xfId="8" xr:uid="{8EB8A09A-C31C-40A3-B2C1-9449520178B8}"/>
    <cellStyle name="Task" xfId="11" xr:uid="{6391D789-272B-4DD2-9BF3-2CDCF610FA41}"/>
    <cellStyle name="Title" xfId="4" builtinId="15" customBuiltin="1"/>
    <cellStyle name="zHiddenText" xfId="2" xr:uid="{26E66EE6-E33F-4D77-BAE4-0FB4F5BBF673}"/>
  </cellStyles>
  <dxfs count="15">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4"/>
      <tableStyleElement type="headerRow" dxfId="13"/>
      <tableStyleElement type="totalRow" dxfId="12"/>
      <tableStyleElement type="firstColumn" dxfId="11"/>
      <tableStyleElement type="lastColumn" dxfId="10"/>
      <tableStyleElement type="firstRowStripe" dxfId="9"/>
      <tableStyleElement type="secondRowStripe" dxfId="8"/>
      <tableStyleElement type="firstColumnStripe" dxfId="7"/>
      <tableStyleElement type="secondColumnStripe" dxfId="6"/>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AV22"/>
  <sheetViews>
    <sheetView showGridLines="0" tabSelected="1" showRuler="0" zoomScaleNormal="100" zoomScalePageLayoutView="70" workbookViewId="0">
      <pane ySplit="6" topLeftCell="A10" activePane="bottomLeft" state="frozen"/>
      <selection pane="bottomLeft" activeCell="AD11" sqref="AD11"/>
    </sheetView>
  </sheetViews>
  <sheetFormatPr defaultRowHeight="30" customHeight="1" x14ac:dyDescent="0.25"/>
  <cols>
    <col min="1" max="1" width="2.7109375" style="44" customWidth="1"/>
    <col min="2" max="2" width="35.28515625" customWidth="1"/>
    <col min="3" max="3" width="10.42578125" style="4" customWidth="1"/>
    <col min="4" max="4" width="10.42578125" customWidth="1"/>
    <col min="5" max="5" width="2.7109375" customWidth="1"/>
    <col min="6" max="6" width="6.140625" hidden="1" customWidth="1"/>
    <col min="7" max="48" width="2.5703125" customWidth="1"/>
    <col min="53" max="54" width="10.28515625"/>
  </cols>
  <sheetData>
    <row r="1" spans="1:48" ht="30" customHeight="1" x14ac:dyDescent="0.45">
      <c r="A1" s="45" t="s">
        <v>25</v>
      </c>
      <c r="B1" s="48" t="s">
        <v>45</v>
      </c>
      <c r="C1" s="3"/>
      <c r="D1" s="33"/>
      <c r="F1" s="1"/>
      <c r="G1" s="13"/>
    </row>
    <row r="2" spans="1:48" ht="30" customHeight="1" x14ac:dyDescent="0.3">
      <c r="A2" s="44" t="s">
        <v>20</v>
      </c>
      <c r="B2" s="49"/>
      <c r="G2" s="47"/>
    </row>
    <row r="3" spans="1:48" ht="30" customHeight="1" x14ac:dyDescent="0.25">
      <c r="A3" s="44" t="s">
        <v>26</v>
      </c>
      <c r="B3" s="50"/>
      <c r="C3" s="73">
        <f>DATE(2021,3,17)+4</f>
        <v>44276</v>
      </c>
      <c r="D3" s="73"/>
      <c r="E3" s="6">
        <v>1</v>
      </c>
    </row>
    <row r="4" spans="1:48" ht="30" customHeight="1" x14ac:dyDescent="0.25">
      <c r="A4" s="45" t="s">
        <v>27</v>
      </c>
      <c r="G4" s="70">
        <f>G5</f>
        <v>44277</v>
      </c>
      <c r="H4" s="71"/>
      <c r="I4" s="71"/>
      <c r="J4" s="71"/>
      <c r="K4" s="71"/>
      <c r="L4" s="71"/>
      <c r="M4" s="72"/>
      <c r="N4" s="70">
        <f>N5</f>
        <v>44284</v>
      </c>
      <c r="O4" s="71"/>
      <c r="P4" s="71"/>
      <c r="Q4" s="71"/>
      <c r="R4" s="71"/>
      <c r="S4" s="71"/>
      <c r="T4" s="72"/>
      <c r="U4" s="70">
        <f>U5</f>
        <v>44291</v>
      </c>
      <c r="V4" s="71"/>
      <c r="W4" s="71"/>
      <c r="X4" s="71"/>
      <c r="Y4" s="71"/>
      <c r="Z4" s="71"/>
      <c r="AA4" s="72"/>
      <c r="AB4" s="70">
        <f>AB5</f>
        <v>44298</v>
      </c>
      <c r="AC4" s="71"/>
      <c r="AD4" s="71"/>
      <c r="AE4" s="71"/>
      <c r="AF4" s="71"/>
      <c r="AG4" s="71"/>
      <c r="AH4" s="72"/>
      <c r="AI4" s="70">
        <f>AI5</f>
        <v>44305</v>
      </c>
      <c r="AJ4" s="71"/>
      <c r="AK4" s="71"/>
      <c r="AL4" s="71"/>
      <c r="AM4" s="71"/>
      <c r="AN4" s="71"/>
      <c r="AO4" s="72"/>
      <c r="AP4" s="70">
        <f>AP5</f>
        <v>44312</v>
      </c>
      <c r="AQ4" s="71"/>
      <c r="AR4" s="71"/>
      <c r="AS4" s="71"/>
      <c r="AT4" s="71"/>
      <c r="AU4" s="71"/>
      <c r="AV4" s="72"/>
    </row>
    <row r="5" spans="1:48" ht="15" customHeight="1" x14ac:dyDescent="0.25">
      <c r="A5" s="45" t="s">
        <v>28</v>
      </c>
      <c r="B5" s="69"/>
      <c r="C5" s="69"/>
      <c r="D5" s="69"/>
      <c r="E5" s="69"/>
      <c r="G5" s="10">
        <f>Project_Start-WEEKDAY(Project_Start,1)+2+7*(Display_Week-1)</f>
        <v>44277</v>
      </c>
      <c r="H5" s="9">
        <f>G5+1</f>
        <v>44278</v>
      </c>
      <c r="I5" s="9">
        <f t="shared" ref="I5:AV5" si="0">H5+1</f>
        <v>44279</v>
      </c>
      <c r="J5" s="9">
        <f t="shared" si="0"/>
        <v>44280</v>
      </c>
      <c r="K5" s="9">
        <f t="shared" si="0"/>
        <v>44281</v>
      </c>
      <c r="L5" s="9">
        <f t="shared" si="0"/>
        <v>44282</v>
      </c>
      <c r="M5" s="11">
        <f t="shared" si="0"/>
        <v>44283</v>
      </c>
      <c r="N5" s="10">
        <f>M5+1</f>
        <v>44284</v>
      </c>
      <c r="O5" s="9">
        <f>N5+1</f>
        <v>44285</v>
      </c>
      <c r="P5" s="9">
        <f t="shared" si="0"/>
        <v>44286</v>
      </c>
      <c r="Q5" s="9">
        <f t="shared" si="0"/>
        <v>44287</v>
      </c>
      <c r="R5" s="9">
        <f t="shared" si="0"/>
        <v>44288</v>
      </c>
      <c r="S5" s="9">
        <f t="shared" si="0"/>
        <v>44289</v>
      </c>
      <c r="T5" s="11">
        <f t="shared" si="0"/>
        <v>44290</v>
      </c>
      <c r="U5" s="10">
        <f>T5+1</f>
        <v>44291</v>
      </c>
      <c r="V5" s="9">
        <f>U5+1</f>
        <v>44292</v>
      </c>
      <c r="W5" s="9">
        <f t="shared" si="0"/>
        <v>44293</v>
      </c>
      <c r="X5" s="9">
        <f t="shared" si="0"/>
        <v>44294</v>
      </c>
      <c r="Y5" s="9">
        <f t="shared" si="0"/>
        <v>44295</v>
      </c>
      <c r="Z5" s="9">
        <f t="shared" si="0"/>
        <v>44296</v>
      </c>
      <c r="AA5" s="11">
        <f t="shared" si="0"/>
        <v>44297</v>
      </c>
      <c r="AB5" s="10">
        <f>AA5+1</f>
        <v>44298</v>
      </c>
      <c r="AC5" s="9">
        <f>AB5+1</f>
        <v>44299</v>
      </c>
      <c r="AD5" s="9">
        <f t="shared" si="0"/>
        <v>44300</v>
      </c>
      <c r="AE5" s="9">
        <f t="shared" si="0"/>
        <v>44301</v>
      </c>
      <c r="AF5" s="9">
        <f t="shared" si="0"/>
        <v>44302</v>
      </c>
      <c r="AG5" s="9">
        <f t="shared" si="0"/>
        <v>44303</v>
      </c>
      <c r="AH5" s="11">
        <f t="shared" si="0"/>
        <v>44304</v>
      </c>
      <c r="AI5" s="10">
        <f>AH5+1</f>
        <v>44305</v>
      </c>
      <c r="AJ5" s="9">
        <f>AI5+1</f>
        <v>44306</v>
      </c>
      <c r="AK5" s="9">
        <f t="shared" si="0"/>
        <v>44307</v>
      </c>
      <c r="AL5" s="9">
        <f t="shared" si="0"/>
        <v>44308</v>
      </c>
      <c r="AM5" s="9">
        <f t="shared" si="0"/>
        <v>44309</v>
      </c>
      <c r="AN5" s="9">
        <f t="shared" si="0"/>
        <v>44310</v>
      </c>
      <c r="AO5" s="11">
        <f t="shared" si="0"/>
        <v>44311</v>
      </c>
      <c r="AP5" s="10">
        <f>AO5+1</f>
        <v>44312</v>
      </c>
      <c r="AQ5" s="9">
        <f>AP5+1</f>
        <v>44313</v>
      </c>
      <c r="AR5" s="9">
        <f t="shared" si="0"/>
        <v>44314</v>
      </c>
      <c r="AS5" s="9">
        <f t="shared" si="0"/>
        <v>44315</v>
      </c>
      <c r="AT5" s="9">
        <f t="shared" si="0"/>
        <v>44316</v>
      </c>
      <c r="AU5" s="9">
        <f t="shared" si="0"/>
        <v>44317</v>
      </c>
      <c r="AV5" s="11">
        <f t="shared" si="0"/>
        <v>44318</v>
      </c>
    </row>
    <row r="6" spans="1:48" ht="30" customHeight="1" thickBot="1" x14ac:dyDescent="0.3">
      <c r="A6" s="45" t="s">
        <v>29</v>
      </c>
      <c r="B6" s="7" t="s">
        <v>5</v>
      </c>
      <c r="C6" s="8" t="s">
        <v>2</v>
      </c>
      <c r="D6" s="8" t="s">
        <v>3</v>
      </c>
      <c r="E6" s="8"/>
      <c r="F6" s="8" t="s">
        <v>4</v>
      </c>
      <c r="G6" s="12" t="str">
        <f t="shared" ref="G6" si="1">LEFT(TEXT(G5,"ddd"),1)</f>
        <v>M</v>
      </c>
      <c r="H6" s="12" t="str">
        <f t="shared" ref="H6:AP6" si="2">LEFT(TEXT(H5,"ddd"),1)</f>
        <v>T</v>
      </c>
      <c r="I6" s="12" t="str">
        <f t="shared" si="2"/>
        <v>W</v>
      </c>
      <c r="J6" s="12" t="str">
        <f t="shared" si="2"/>
        <v>T</v>
      </c>
      <c r="K6" s="12" t="str">
        <f t="shared" si="2"/>
        <v>F</v>
      </c>
      <c r="L6" s="12" t="str">
        <f t="shared" si="2"/>
        <v>S</v>
      </c>
      <c r="M6" s="12" t="str">
        <f t="shared" si="2"/>
        <v>S</v>
      </c>
      <c r="N6" s="12" t="str">
        <f t="shared" si="2"/>
        <v>M</v>
      </c>
      <c r="O6" s="12" t="str">
        <f t="shared" si="2"/>
        <v>T</v>
      </c>
      <c r="P6" s="12" t="str">
        <f t="shared" si="2"/>
        <v>W</v>
      </c>
      <c r="Q6" s="12" t="str">
        <f t="shared" si="2"/>
        <v>T</v>
      </c>
      <c r="R6" s="12" t="str">
        <f t="shared" si="2"/>
        <v>F</v>
      </c>
      <c r="S6" s="12" t="str">
        <f t="shared" si="2"/>
        <v>S</v>
      </c>
      <c r="T6" s="12" t="str">
        <f t="shared" si="2"/>
        <v>S</v>
      </c>
      <c r="U6" s="12" t="str">
        <f t="shared" si="2"/>
        <v>M</v>
      </c>
      <c r="V6" s="12" t="str">
        <f t="shared" si="2"/>
        <v>T</v>
      </c>
      <c r="W6" s="12" t="str">
        <f t="shared" si="2"/>
        <v>W</v>
      </c>
      <c r="X6" s="12" t="str">
        <f t="shared" si="2"/>
        <v>T</v>
      </c>
      <c r="Y6" s="12" t="str">
        <f t="shared" si="2"/>
        <v>F</v>
      </c>
      <c r="Z6" s="12" t="str">
        <f t="shared" si="2"/>
        <v>S</v>
      </c>
      <c r="AA6" s="12" t="str">
        <f t="shared" si="2"/>
        <v>S</v>
      </c>
      <c r="AB6" s="12" t="str">
        <f t="shared" si="2"/>
        <v>M</v>
      </c>
      <c r="AC6" s="12" t="str">
        <f t="shared" si="2"/>
        <v>T</v>
      </c>
      <c r="AD6" s="12" t="str">
        <f t="shared" si="2"/>
        <v>W</v>
      </c>
      <c r="AE6" s="12" t="str">
        <f t="shared" si="2"/>
        <v>T</v>
      </c>
      <c r="AF6" s="12" t="str">
        <f t="shared" si="2"/>
        <v>F</v>
      </c>
      <c r="AG6" s="12" t="str">
        <f t="shared" si="2"/>
        <v>S</v>
      </c>
      <c r="AH6" s="12" t="str">
        <f t="shared" si="2"/>
        <v>S</v>
      </c>
      <c r="AI6" s="12" t="str">
        <f t="shared" si="2"/>
        <v>M</v>
      </c>
      <c r="AJ6" s="12" t="str">
        <f t="shared" si="2"/>
        <v>T</v>
      </c>
      <c r="AK6" s="12" t="str">
        <f t="shared" si="2"/>
        <v>W</v>
      </c>
      <c r="AL6" s="12" t="str">
        <f t="shared" si="2"/>
        <v>T</v>
      </c>
      <c r="AM6" s="12" t="str">
        <f t="shared" si="2"/>
        <v>F</v>
      </c>
      <c r="AN6" s="12" t="str">
        <f t="shared" si="2"/>
        <v>S</v>
      </c>
      <c r="AO6" s="12" t="str">
        <f t="shared" si="2"/>
        <v>S</v>
      </c>
      <c r="AP6" s="12" t="str">
        <f t="shared" si="2"/>
        <v>M</v>
      </c>
      <c r="AQ6" s="12" t="str">
        <f t="shared" ref="AQ6:AV6" si="3">LEFT(TEXT(AQ5,"ddd"),1)</f>
        <v>T</v>
      </c>
      <c r="AR6" s="12" t="str">
        <f t="shared" si="3"/>
        <v>W</v>
      </c>
      <c r="AS6" s="12" t="str">
        <f t="shared" si="3"/>
        <v>T</v>
      </c>
      <c r="AT6" s="12" t="str">
        <f t="shared" si="3"/>
        <v>F</v>
      </c>
      <c r="AU6" s="12" t="str">
        <f t="shared" si="3"/>
        <v>S</v>
      </c>
      <c r="AV6" s="12" t="str">
        <f t="shared" si="3"/>
        <v>S</v>
      </c>
    </row>
    <row r="7" spans="1:48" ht="30" hidden="1" customHeight="1" thickBot="1" x14ac:dyDescent="0.3">
      <c r="A7" s="44" t="s">
        <v>24</v>
      </c>
      <c r="C7"/>
      <c r="F7" t="str">
        <f>IF(OR(ISBLANK(task_start),ISBLANK(task_end)),"",task_end-task_start+1)</f>
        <v/>
      </c>
      <c r="G7" s="31"/>
      <c r="H7" s="31"/>
      <c r="I7" s="31"/>
      <c r="J7" s="31"/>
      <c r="K7" s="31"/>
      <c r="L7" s="31"/>
      <c r="M7" s="31"/>
      <c r="N7" s="31"/>
      <c r="O7" s="31"/>
      <c r="P7" s="31"/>
      <c r="Q7" s="31"/>
      <c r="R7" s="31"/>
      <c r="S7" s="31"/>
      <c r="T7" s="31"/>
      <c r="U7" s="31"/>
      <c r="V7" s="31"/>
      <c r="W7" s="31"/>
      <c r="X7" s="31"/>
      <c r="Y7" s="31"/>
      <c r="Z7" s="31"/>
      <c r="AA7" s="31"/>
      <c r="AB7" s="31"/>
      <c r="AC7" s="31"/>
      <c r="AD7" s="31"/>
      <c r="AE7" s="31"/>
      <c r="AF7" s="31"/>
      <c r="AG7" s="31"/>
      <c r="AH7" s="31"/>
      <c r="AI7" s="31"/>
      <c r="AJ7" s="31"/>
      <c r="AK7" s="31"/>
      <c r="AL7" s="31"/>
      <c r="AM7" s="31"/>
      <c r="AN7" s="31"/>
      <c r="AO7" s="31"/>
      <c r="AP7" s="31"/>
      <c r="AQ7" s="31"/>
      <c r="AR7" s="31"/>
      <c r="AS7" s="31"/>
      <c r="AT7" s="31"/>
      <c r="AU7" s="31"/>
      <c r="AV7" s="31"/>
    </row>
    <row r="8" spans="1:48" s="2" customFormat="1" ht="30" customHeight="1" thickBot="1" x14ac:dyDescent="0.3">
      <c r="A8" s="45" t="s">
        <v>30</v>
      </c>
      <c r="B8" s="15" t="s">
        <v>33</v>
      </c>
      <c r="C8" s="16"/>
      <c r="D8" s="17"/>
      <c r="E8" s="14"/>
      <c r="F8" s="14" t="str">
        <f t="shared" ref="F8:F20" si="4">IF(OR(ISBLANK(task_start),ISBLANK(task_end)),"",task_end-task_start+1)</f>
        <v/>
      </c>
      <c r="G8" s="31"/>
      <c r="H8" s="31"/>
      <c r="I8" s="31"/>
      <c r="J8" s="31"/>
      <c r="K8" s="31"/>
      <c r="L8" s="31"/>
      <c r="M8" s="31"/>
      <c r="N8" s="31"/>
      <c r="O8" s="31"/>
      <c r="P8" s="31"/>
      <c r="Q8" s="31"/>
      <c r="R8" s="31"/>
      <c r="S8" s="31"/>
      <c r="T8" s="31"/>
      <c r="U8" s="31"/>
      <c r="V8" s="31"/>
      <c r="W8" s="31"/>
      <c r="X8" s="31"/>
      <c r="Y8" s="31"/>
      <c r="Z8" s="31"/>
      <c r="AA8" s="31"/>
      <c r="AB8" s="31"/>
      <c r="AC8" s="31"/>
      <c r="AD8" s="31"/>
      <c r="AE8" s="31"/>
      <c r="AF8" s="31"/>
      <c r="AG8" s="31"/>
      <c r="AH8" s="31"/>
      <c r="AI8" s="31"/>
      <c r="AJ8" s="31"/>
      <c r="AK8" s="31"/>
      <c r="AL8" s="31"/>
      <c r="AM8" s="31"/>
      <c r="AN8" s="31"/>
      <c r="AO8" s="31"/>
      <c r="AP8" s="31"/>
      <c r="AQ8" s="31"/>
      <c r="AR8" s="31"/>
      <c r="AS8" s="31"/>
      <c r="AT8" s="31"/>
      <c r="AU8" s="31"/>
      <c r="AV8" s="31"/>
    </row>
    <row r="9" spans="1:48" s="2" customFormat="1" ht="30" customHeight="1" thickBot="1" x14ac:dyDescent="0.3">
      <c r="A9" s="45" t="s">
        <v>31</v>
      </c>
      <c r="B9" s="55" t="s">
        <v>34</v>
      </c>
      <c r="C9" s="51">
        <f>Project_Start</f>
        <v>44276</v>
      </c>
      <c r="D9" s="51">
        <f>C9+4</f>
        <v>44280</v>
      </c>
      <c r="E9" s="14"/>
      <c r="F9" s="14">
        <f t="shared" si="4"/>
        <v>5</v>
      </c>
      <c r="G9" s="31"/>
      <c r="H9" s="31"/>
      <c r="I9" s="31"/>
      <c r="J9" s="31"/>
      <c r="K9" s="31"/>
      <c r="L9" s="31"/>
      <c r="M9" s="31"/>
      <c r="N9" s="31"/>
      <c r="O9" s="31"/>
      <c r="P9" s="31"/>
      <c r="Q9" s="31"/>
      <c r="R9" s="31"/>
      <c r="S9" s="31"/>
      <c r="T9" s="31"/>
      <c r="U9" s="31"/>
      <c r="V9" s="31"/>
      <c r="W9" s="31"/>
      <c r="X9" s="31"/>
      <c r="Y9" s="31"/>
      <c r="Z9" s="31"/>
      <c r="AA9" s="31"/>
      <c r="AB9" s="31"/>
      <c r="AC9" s="31"/>
      <c r="AD9" s="31"/>
      <c r="AE9" s="31"/>
      <c r="AF9" s="31"/>
      <c r="AG9" s="31"/>
      <c r="AH9" s="31"/>
      <c r="AI9" s="31"/>
      <c r="AJ9" s="31"/>
      <c r="AK9" s="31"/>
      <c r="AL9" s="31"/>
      <c r="AM9" s="31"/>
      <c r="AN9" s="31"/>
      <c r="AO9" s="31"/>
      <c r="AP9" s="31"/>
      <c r="AQ9" s="31"/>
      <c r="AR9" s="31"/>
      <c r="AS9" s="31"/>
      <c r="AT9" s="31"/>
      <c r="AU9" s="31"/>
      <c r="AV9" s="31"/>
    </row>
    <row r="10" spans="1:48" s="2" customFormat="1" ht="30" customHeight="1" thickBot="1" x14ac:dyDescent="0.3">
      <c r="A10" s="45" t="s">
        <v>32</v>
      </c>
      <c r="B10" s="18" t="s">
        <v>39</v>
      </c>
      <c r="C10" s="19"/>
      <c r="D10" s="20"/>
      <c r="E10" s="14"/>
      <c r="F10" s="14" t="str">
        <f t="shared" si="4"/>
        <v/>
      </c>
      <c r="G10" s="31"/>
      <c r="H10" s="31"/>
      <c r="I10" s="31"/>
      <c r="J10" s="31"/>
      <c r="K10" s="31"/>
      <c r="L10" s="31"/>
      <c r="M10" s="31"/>
      <c r="N10" s="31"/>
      <c r="O10" s="31"/>
      <c r="P10" s="31"/>
      <c r="Q10" s="31"/>
      <c r="R10" s="31"/>
      <c r="S10" s="31"/>
      <c r="T10" s="31"/>
      <c r="U10" s="31"/>
      <c r="V10" s="31"/>
      <c r="W10" s="31"/>
      <c r="X10" s="31"/>
      <c r="Y10" s="31"/>
      <c r="Z10" s="31"/>
      <c r="AA10" s="31"/>
      <c r="AB10" s="31"/>
      <c r="AC10" s="31"/>
      <c r="AD10" s="31"/>
      <c r="AE10" s="31"/>
      <c r="AF10" s="31"/>
      <c r="AG10" s="31"/>
      <c r="AH10" s="31"/>
      <c r="AI10" s="31"/>
      <c r="AJ10" s="31"/>
      <c r="AK10" s="31"/>
      <c r="AL10" s="31"/>
      <c r="AM10" s="31"/>
      <c r="AN10" s="31"/>
      <c r="AO10" s="31"/>
      <c r="AP10" s="31"/>
      <c r="AQ10" s="31"/>
      <c r="AR10" s="31"/>
      <c r="AS10" s="31"/>
      <c r="AT10" s="31"/>
      <c r="AU10" s="31"/>
      <c r="AV10" s="31"/>
    </row>
    <row r="11" spans="1:48" s="2" customFormat="1" ht="30" customHeight="1" thickBot="1" x14ac:dyDescent="0.3">
      <c r="A11" s="45"/>
      <c r="B11" s="56" t="s">
        <v>44</v>
      </c>
      <c r="C11" s="52">
        <f>C9+7</f>
        <v>44283</v>
      </c>
      <c r="D11" s="52">
        <f>C11+4</f>
        <v>44287</v>
      </c>
      <c r="E11" s="14"/>
      <c r="F11" s="14">
        <f t="shared" si="4"/>
        <v>5</v>
      </c>
      <c r="G11" s="31"/>
      <c r="H11" s="31"/>
      <c r="I11" s="31"/>
      <c r="J11" s="31"/>
      <c r="K11" s="31"/>
      <c r="L11" s="31"/>
      <c r="M11" s="31"/>
      <c r="N11" s="31"/>
      <c r="O11" s="31"/>
      <c r="P11" s="31"/>
      <c r="Q11" s="31"/>
      <c r="R11" s="31"/>
      <c r="S11" s="31"/>
      <c r="T11" s="31"/>
      <c r="U11" s="31"/>
      <c r="V11" s="31"/>
      <c r="W11" s="31"/>
      <c r="X11" s="31"/>
      <c r="Y11" s="31"/>
      <c r="Z11" s="31"/>
      <c r="AA11" s="31"/>
      <c r="AB11" s="31"/>
      <c r="AC11" s="31"/>
      <c r="AD11" s="31"/>
      <c r="AE11" s="31"/>
      <c r="AF11" s="31"/>
      <c r="AG11" s="31"/>
      <c r="AH11" s="31"/>
      <c r="AI11" s="31"/>
      <c r="AJ11" s="31"/>
      <c r="AK11" s="31"/>
      <c r="AL11" s="31"/>
      <c r="AM11" s="31"/>
      <c r="AN11" s="31"/>
      <c r="AO11" s="31"/>
      <c r="AP11" s="31"/>
      <c r="AQ11" s="31"/>
      <c r="AR11" s="31"/>
      <c r="AS11" s="31"/>
      <c r="AT11" s="31"/>
      <c r="AU11" s="31"/>
      <c r="AV11" s="31"/>
    </row>
    <row r="12" spans="1:48" s="2" customFormat="1" ht="30" customHeight="1" thickBot="1" x14ac:dyDescent="0.3">
      <c r="A12" s="44" t="s">
        <v>21</v>
      </c>
      <c r="B12" s="21" t="s">
        <v>40</v>
      </c>
      <c r="C12" s="22"/>
      <c r="D12" s="23"/>
      <c r="E12" s="14"/>
      <c r="F12" s="14" t="str">
        <f t="shared" si="4"/>
        <v/>
      </c>
      <c r="G12" s="31"/>
      <c r="H12" s="31"/>
      <c r="I12" s="31"/>
      <c r="J12" s="31"/>
      <c r="K12" s="31"/>
      <c r="L12" s="31"/>
      <c r="M12" s="31"/>
      <c r="N12" s="31"/>
      <c r="O12" s="31"/>
      <c r="P12" s="31"/>
      <c r="Q12" s="31"/>
      <c r="R12" s="31"/>
      <c r="S12" s="31"/>
      <c r="T12" s="31"/>
      <c r="U12" s="31"/>
      <c r="V12" s="31"/>
      <c r="W12" s="31"/>
      <c r="X12" s="31"/>
      <c r="Y12" s="31"/>
      <c r="Z12" s="31"/>
      <c r="AA12" s="31"/>
      <c r="AB12" s="31"/>
      <c r="AC12" s="31"/>
      <c r="AD12" s="31"/>
      <c r="AE12" s="31"/>
      <c r="AF12" s="31"/>
      <c r="AG12" s="31"/>
      <c r="AH12" s="31"/>
      <c r="AI12" s="31"/>
      <c r="AJ12" s="31"/>
      <c r="AK12" s="31"/>
      <c r="AL12" s="31"/>
      <c r="AM12" s="31"/>
      <c r="AN12" s="31"/>
      <c r="AO12" s="31"/>
      <c r="AP12" s="31"/>
      <c r="AQ12" s="31"/>
      <c r="AR12" s="31"/>
      <c r="AS12" s="31"/>
      <c r="AT12" s="31"/>
      <c r="AU12" s="31"/>
      <c r="AV12" s="31"/>
    </row>
    <row r="13" spans="1:48" s="2" customFormat="1" ht="30" customHeight="1" thickBot="1" x14ac:dyDescent="0.3">
      <c r="A13" s="44"/>
      <c r="B13" s="65" t="s">
        <v>35</v>
      </c>
      <c r="C13" s="53">
        <f>DATE(2021,4,20)</f>
        <v>44306</v>
      </c>
      <c r="D13" s="53">
        <f>DATE(2021,4,23)</f>
        <v>44309</v>
      </c>
      <c r="E13" s="14"/>
      <c r="F13" s="14">
        <f t="shared" si="4"/>
        <v>4</v>
      </c>
      <c r="G13" s="31"/>
      <c r="H13" s="31"/>
      <c r="I13" s="31"/>
      <c r="J13" s="31"/>
      <c r="K13" s="31"/>
      <c r="L13" s="31"/>
      <c r="M13" s="31"/>
      <c r="N13" s="31"/>
      <c r="O13" s="31"/>
      <c r="P13" s="31"/>
      <c r="Q13" s="31"/>
      <c r="R13" s="31"/>
      <c r="S13" s="31"/>
      <c r="T13" s="31"/>
      <c r="U13" s="31"/>
      <c r="V13" s="31"/>
      <c r="W13" s="31"/>
      <c r="X13" s="31"/>
      <c r="Y13" s="31"/>
      <c r="Z13" s="31"/>
      <c r="AA13" s="31"/>
      <c r="AB13" s="31"/>
      <c r="AC13" s="31"/>
      <c r="AD13" s="31"/>
      <c r="AE13" s="31"/>
      <c r="AF13" s="31"/>
      <c r="AG13" s="31"/>
      <c r="AH13" s="31"/>
      <c r="AI13" s="31"/>
      <c r="AJ13" s="31"/>
      <c r="AK13" s="31"/>
      <c r="AL13" s="31"/>
      <c r="AM13" s="31"/>
      <c r="AN13" s="31"/>
      <c r="AO13" s="31"/>
      <c r="AP13" s="31"/>
      <c r="AQ13" s="31"/>
      <c r="AR13" s="31"/>
      <c r="AS13" s="31"/>
      <c r="AT13" s="31"/>
      <c r="AU13" s="31"/>
      <c r="AV13" s="31"/>
    </row>
    <row r="14" spans="1:48" s="2" customFormat="1" ht="30" customHeight="1" thickBot="1" x14ac:dyDescent="0.3">
      <c r="A14" s="44" t="s">
        <v>21</v>
      </c>
      <c r="B14" s="24" t="s">
        <v>41</v>
      </c>
      <c r="C14" s="25"/>
      <c r="D14" s="26"/>
      <c r="E14" s="14"/>
      <c r="F14" s="14" t="str">
        <f t="shared" si="4"/>
        <v/>
      </c>
      <c r="G14" s="31"/>
      <c r="H14" s="31"/>
      <c r="I14" s="31"/>
      <c r="J14" s="31"/>
      <c r="K14" s="31"/>
      <c r="L14" s="31"/>
      <c r="M14" s="31"/>
      <c r="N14" s="31"/>
      <c r="O14" s="31"/>
      <c r="P14" s="31"/>
      <c r="Q14" s="31"/>
      <c r="R14" s="31"/>
      <c r="S14" s="31"/>
      <c r="T14" s="31"/>
      <c r="U14" s="31"/>
      <c r="V14" s="31"/>
      <c r="W14" s="31"/>
      <c r="X14" s="31"/>
      <c r="Y14" s="31"/>
      <c r="Z14" s="31"/>
      <c r="AA14" s="31"/>
      <c r="AB14" s="31"/>
      <c r="AC14" s="31"/>
      <c r="AD14" s="31"/>
      <c r="AE14" s="31"/>
      <c r="AF14" s="31"/>
      <c r="AG14" s="31"/>
      <c r="AH14" s="31"/>
      <c r="AI14" s="31"/>
      <c r="AJ14" s="31"/>
      <c r="AK14" s="31"/>
      <c r="AL14" s="31"/>
      <c r="AM14" s="31"/>
      <c r="AN14" s="31"/>
      <c r="AO14" s="31"/>
      <c r="AP14" s="31"/>
      <c r="AQ14" s="31"/>
      <c r="AR14" s="31"/>
      <c r="AS14" s="31"/>
      <c r="AT14" s="31"/>
      <c r="AU14" s="31"/>
      <c r="AV14" s="31"/>
    </row>
    <row r="15" spans="1:48" s="2" customFormat="1" ht="50.25" customHeight="1" thickBot="1" x14ac:dyDescent="0.3">
      <c r="A15" s="44"/>
      <c r="B15" s="66" t="s">
        <v>36</v>
      </c>
      <c r="C15" s="54">
        <f>DATE(2021,4,5)</f>
        <v>44291</v>
      </c>
      <c r="D15" s="54">
        <f>DATE(2021,4,15)</f>
        <v>44301</v>
      </c>
      <c r="E15" s="14"/>
      <c r="F15" s="14">
        <f t="shared" si="4"/>
        <v>11</v>
      </c>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1"/>
      <c r="AQ15" s="31"/>
      <c r="AR15" s="31"/>
      <c r="AS15" s="31"/>
      <c r="AT15" s="31"/>
      <c r="AU15" s="31"/>
      <c r="AV15" s="31"/>
    </row>
    <row r="16" spans="1:48" s="2" customFormat="1" ht="30" customHeight="1" thickBot="1" x14ac:dyDescent="0.3">
      <c r="A16" s="44" t="s">
        <v>23</v>
      </c>
      <c r="B16" s="57" t="s">
        <v>42</v>
      </c>
      <c r="C16" s="58"/>
      <c r="D16" s="59"/>
      <c r="E16" s="14"/>
      <c r="F16" s="14" t="str">
        <f t="shared" si="4"/>
        <v/>
      </c>
      <c r="G16" s="31"/>
      <c r="H16" s="31"/>
      <c r="I16" s="31"/>
      <c r="J16" s="31"/>
      <c r="K16" s="31"/>
      <c r="L16" s="31"/>
      <c r="M16" s="31"/>
      <c r="N16" s="31"/>
      <c r="O16" s="31"/>
      <c r="P16" s="31"/>
      <c r="Q16" s="31"/>
      <c r="R16" s="31"/>
      <c r="S16" s="31"/>
      <c r="T16" s="31"/>
      <c r="U16" s="31"/>
      <c r="V16" s="31"/>
      <c r="W16" s="31"/>
      <c r="X16" s="31"/>
      <c r="Y16" s="31"/>
      <c r="Z16" s="31"/>
      <c r="AA16" s="31"/>
      <c r="AB16" s="31"/>
      <c r="AC16" s="31"/>
      <c r="AD16" s="31"/>
      <c r="AE16" s="31"/>
      <c r="AF16" s="31"/>
      <c r="AG16" s="31"/>
      <c r="AH16" s="31"/>
      <c r="AI16" s="31"/>
      <c r="AJ16" s="31"/>
      <c r="AK16" s="31"/>
      <c r="AL16" s="31"/>
      <c r="AM16" s="31"/>
      <c r="AN16" s="31"/>
      <c r="AO16" s="31"/>
      <c r="AP16" s="31"/>
      <c r="AQ16" s="31"/>
      <c r="AR16" s="31"/>
      <c r="AS16" s="31"/>
      <c r="AT16" s="31"/>
      <c r="AU16" s="31"/>
      <c r="AV16" s="31"/>
    </row>
    <row r="17" spans="1:48" s="2" customFormat="1" ht="30" customHeight="1" thickBot="1" x14ac:dyDescent="0.3">
      <c r="A17" s="44"/>
      <c r="B17" s="67" t="s">
        <v>37</v>
      </c>
      <c r="C17" s="60">
        <f>DATE(2021,4,16)</f>
        <v>44302</v>
      </c>
      <c r="D17" s="60">
        <f>C17+4</f>
        <v>44306</v>
      </c>
      <c r="E17" s="14"/>
      <c r="F17" s="14">
        <f t="shared" si="4"/>
        <v>5</v>
      </c>
      <c r="G17" s="31"/>
      <c r="H17" s="31"/>
      <c r="I17" s="31"/>
      <c r="J17" s="31"/>
      <c r="K17" s="31"/>
      <c r="L17" s="31"/>
      <c r="M17" s="31"/>
      <c r="N17" s="31"/>
      <c r="O17" s="31"/>
      <c r="P17" s="31"/>
      <c r="Q17" s="31"/>
      <c r="R17" s="31"/>
      <c r="S17" s="31"/>
      <c r="T17" s="31"/>
      <c r="U17" s="31"/>
      <c r="V17" s="31"/>
      <c r="W17" s="31"/>
      <c r="X17" s="31"/>
      <c r="Y17" s="31"/>
      <c r="Z17" s="31"/>
      <c r="AA17" s="31"/>
      <c r="AB17" s="31"/>
      <c r="AC17" s="31"/>
      <c r="AD17" s="31"/>
      <c r="AE17" s="31"/>
      <c r="AF17" s="31"/>
      <c r="AG17" s="31"/>
      <c r="AH17" s="31"/>
      <c r="AI17" s="31"/>
      <c r="AJ17" s="31"/>
      <c r="AK17" s="31"/>
      <c r="AL17" s="31"/>
      <c r="AM17" s="31"/>
      <c r="AN17" s="31"/>
      <c r="AO17" s="31"/>
      <c r="AP17" s="31"/>
      <c r="AQ17" s="31"/>
      <c r="AR17" s="31"/>
      <c r="AS17" s="31"/>
      <c r="AT17" s="31"/>
      <c r="AU17" s="31"/>
      <c r="AV17" s="31"/>
    </row>
    <row r="18" spans="1:48" s="2" customFormat="1" ht="30" customHeight="1" thickBot="1" x14ac:dyDescent="0.3">
      <c r="A18" s="44" t="s">
        <v>23</v>
      </c>
      <c r="B18" s="61" t="s">
        <v>43</v>
      </c>
      <c r="C18" s="62"/>
      <c r="D18" s="63"/>
      <c r="E18" s="14"/>
      <c r="F18" s="14" t="str">
        <f t="shared" si="4"/>
        <v/>
      </c>
      <c r="G18" s="31"/>
      <c r="H18" s="31"/>
      <c r="I18" s="31"/>
      <c r="J18" s="31"/>
      <c r="K18" s="31"/>
      <c r="L18" s="31"/>
      <c r="M18" s="31"/>
      <c r="N18" s="31"/>
      <c r="O18" s="31"/>
      <c r="P18" s="31"/>
      <c r="Q18" s="31"/>
      <c r="R18" s="31"/>
      <c r="S18" s="31"/>
      <c r="T18" s="31"/>
      <c r="U18" s="31"/>
      <c r="V18" s="31"/>
      <c r="W18" s="31"/>
      <c r="X18" s="31"/>
      <c r="Y18" s="31"/>
      <c r="Z18" s="31"/>
      <c r="AA18" s="31"/>
      <c r="AB18" s="31"/>
      <c r="AC18" s="31"/>
      <c r="AD18" s="31"/>
      <c r="AE18" s="31"/>
      <c r="AF18" s="31"/>
      <c r="AG18" s="31"/>
      <c r="AH18" s="31"/>
      <c r="AI18" s="31"/>
      <c r="AJ18" s="31"/>
      <c r="AK18" s="31"/>
      <c r="AL18" s="31"/>
      <c r="AM18" s="31"/>
      <c r="AN18" s="31"/>
      <c r="AO18" s="31"/>
      <c r="AP18" s="31"/>
      <c r="AQ18" s="31"/>
      <c r="AR18" s="31"/>
      <c r="AS18" s="31"/>
      <c r="AT18" s="31"/>
      <c r="AU18" s="31"/>
      <c r="AV18" s="31"/>
    </row>
    <row r="19" spans="1:48" s="2" customFormat="1" ht="30" customHeight="1" thickBot="1" x14ac:dyDescent="0.3">
      <c r="A19" s="44"/>
      <c r="B19" s="68" t="s">
        <v>38</v>
      </c>
      <c r="C19" s="64">
        <f>DATE(2021,4,25)</f>
        <v>44311</v>
      </c>
      <c r="D19" s="64">
        <f>DATE(2021,4,27)</f>
        <v>44313</v>
      </c>
      <c r="E19" s="14"/>
      <c r="F19" s="14">
        <f t="shared" si="4"/>
        <v>3</v>
      </c>
      <c r="G19" s="31"/>
      <c r="H19" s="31"/>
      <c r="I19" s="31"/>
      <c r="J19" s="31"/>
      <c r="K19" s="31"/>
      <c r="L19" s="31"/>
      <c r="M19" s="31"/>
      <c r="N19" s="31"/>
      <c r="O19" s="31"/>
      <c r="P19" s="31"/>
      <c r="Q19" s="31"/>
      <c r="R19" s="31"/>
      <c r="S19" s="31"/>
      <c r="T19" s="31"/>
      <c r="U19" s="31"/>
      <c r="V19" s="31"/>
      <c r="W19" s="31"/>
      <c r="X19" s="31"/>
      <c r="Y19" s="31"/>
      <c r="Z19" s="31"/>
      <c r="AA19" s="31"/>
      <c r="AB19" s="31"/>
      <c r="AC19" s="31"/>
      <c r="AD19" s="31"/>
      <c r="AE19" s="31"/>
      <c r="AF19" s="31"/>
      <c r="AG19" s="31"/>
      <c r="AH19" s="31"/>
      <c r="AI19" s="31"/>
      <c r="AJ19" s="31"/>
      <c r="AK19" s="31"/>
      <c r="AL19" s="31"/>
      <c r="AM19" s="31"/>
      <c r="AN19" s="31"/>
      <c r="AO19" s="31"/>
      <c r="AP19" s="31"/>
      <c r="AQ19" s="31"/>
      <c r="AR19" s="31"/>
      <c r="AS19" s="31"/>
      <c r="AT19" s="31"/>
      <c r="AU19" s="31"/>
      <c r="AV19" s="31"/>
    </row>
    <row r="20" spans="1:48" s="2" customFormat="1" ht="30" customHeight="1" thickBot="1" x14ac:dyDescent="0.3">
      <c r="A20" s="45" t="s">
        <v>22</v>
      </c>
      <c r="B20" s="27" t="s">
        <v>0</v>
      </c>
      <c r="C20" s="28"/>
      <c r="D20" s="29"/>
      <c r="E20" s="30"/>
      <c r="F20" s="30" t="str">
        <f t="shared" si="4"/>
        <v/>
      </c>
      <c r="G20" s="32"/>
      <c r="H20" s="32"/>
      <c r="I20" s="32"/>
      <c r="J20" s="32"/>
      <c r="K20" s="32"/>
      <c r="L20" s="32"/>
      <c r="M20" s="32"/>
      <c r="N20" s="32"/>
      <c r="O20" s="32"/>
      <c r="P20" s="32"/>
      <c r="Q20" s="32"/>
      <c r="R20" s="32"/>
      <c r="S20" s="32"/>
      <c r="T20" s="32"/>
      <c r="U20" s="32"/>
      <c r="V20" s="32"/>
      <c r="W20" s="32"/>
      <c r="X20" s="32"/>
      <c r="Y20" s="32"/>
      <c r="Z20" s="32"/>
      <c r="AA20" s="32"/>
      <c r="AB20" s="32"/>
      <c r="AC20" s="32"/>
      <c r="AD20" s="32"/>
      <c r="AE20" s="32"/>
      <c r="AF20" s="32"/>
      <c r="AG20" s="32"/>
      <c r="AH20" s="32"/>
      <c r="AI20" s="32"/>
      <c r="AJ20" s="32"/>
      <c r="AK20" s="32"/>
      <c r="AL20" s="32"/>
      <c r="AM20" s="32"/>
      <c r="AN20" s="32"/>
      <c r="AO20" s="32"/>
      <c r="AP20" s="32"/>
      <c r="AQ20" s="32"/>
      <c r="AR20" s="32"/>
      <c r="AS20" s="32"/>
      <c r="AT20" s="32"/>
      <c r="AU20" s="32"/>
      <c r="AV20" s="32"/>
    </row>
    <row r="21" spans="1:48" ht="30" customHeight="1" x14ac:dyDescent="0.25">
      <c r="E21" s="5"/>
    </row>
    <row r="22" spans="1:48" ht="30" customHeight="1" x14ac:dyDescent="0.25">
      <c r="D22" s="46"/>
    </row>
  </sheetData>
  <mergeCells count="8">
    <mergeCell ref="B5:E5"/>
    <mergeCell ref="AI4:AO4"/>
    <mergeCell ref="AP4:AV4"/>
    <mergeCell ref="C3:D3"/>
    <mergeCell ref="G4:M4"/>
    <mergeCell ref="N4:T4"/>
    <mergeCell ref="U4:AA4"/>
    <mergeCell ref="AB4:AH4"/>
  </mergeCells>
  <conditionalFormatting sqref="G5:AU20">
    <cfRule type="expression" dxfId="5" priority="43">
      <formula>AND(TODAY()&gt;=G$5,TODAY()&lt;H$5)</formula>
    </cfRule>
  </conditionalFormatting>
  <conditionalFormatting sqref="G7:AU20">
    <cfRule type="expression" dxfId="4" priority="37">
      <formula>AND(task_start&lt;=G$5,ROUNDDOWN((task_end-task_start+1)*task_progress,0)+task_start-1&gt;=G$5)</formula>
    </cfRule>
    <cfRule type="expression" dxfId="3" priority="38" stopIfTrue="1">
      <formula>AND(task_end&gt;=G$5,task_start&lt;H$5)</formula>
    </cfRule>
  </conditionalFormatting>
  <conditionalFormatting sqref="AV5:AV20">
    <cfRule type="expression" dxfId="2" priority="45">
      <formula>AND(TODAY()&gt;=AV$5,TODAY()&lt;#REF!)</formula>
    </cfRule>
  </conditionalFormatting>
  <conditionalFormatting sqref="AV7:AV20">
    <cfRule type="expression" dxfId="1" priority="50">
      <formula>AND(task_start&lt;=AV$5,ROUNDDOWN((task_end-task_start+1)*task_progress,0)+task_start-1&gt;=AV$5)</formula>
    </cfRule>
    <cfRule type="expression" dxfId="0" priority="51" stopIfTrue="1">
      <formula>AND(task_end&gt;=AV$5,task_start&lt;#REF!)</formula>
    </cfRule>
  </conditionalFormatting>
  <dataValidations count="1">
    <dataValidation type="whole" operator="greaterThanOrEqual" allowBlank="1" showInputMessage="1" promptTitle="Display Week" prompt="Changing this number will scroll the Gantt Chart view." sqref="E3"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RowHeight="12.75" x14ac:dyDescent="0.2"/>
  <cols>
    <col min="1" max="1" width="87.140625" style="34" customWidth="1"/>
    <col min="2" max="16384" width="9.140625" style="1"/>
  </cols>
  <sheetData>
    <row r="1" spans="1:2" ht="46.5" customHeight="1" x14ac:dyDescent="0.2"/>
    <row r="2" spans="1:2" s="36" customFormat="1" ht="15.75" x14ac:dyDescent="0.25">
      <c r="A2" s="35" t="s">
        <v>8</v>
      </c>
      <c r="B2" s="35"/>
    </row>
    <row r="3" spans="1:2" s="40" customFormat="1" ht="27" customHeight="1" x14ac:dyDescent="0.25">
      <c r="A3" s="41" t="s">
        <v>13</v>
      </c>
      <c r="B3" s="41"/>
    </row>
    <row r="4" spans="1:2" s="37" customFormat="1" ht="26.25" x14ac:dyDescent="0.4">
      <c r="A4" s="38" t="s">
        <v>7</v>
      </c>
    </row>
    <row r="5" spans="1:2" ht="74.099999999999994" customHeight="1" x14ac:dyDescent="0.2">
      <c r="A5" s="39" t="s">
        <v>16</v>
      </c>
    </row>
    <row r="6" spans="1:2" ht="26.25" customHeight="1" x14ac:dyDescent="0.2">
      <c r="A6" s="38" t="s">
        <v>19</v>
      </c>
    </row>
    <row r="7" spans="1:2" s="34" customFormat="1" ht="204.95" customHeight="1" x14ac:dyDescent="0.25">
      <c r="A7" s="43" t="s">
        <v>18</v>
      </c>
    </row>
    <row r="8" spans="1:2" s="37" customFormat="1" ht="26.25" x14ac:dyDescent="0.4">
      <c r="A8" s="38" t="s">
        <v>9</v>
      </c>
    </row>
    <row r="9" spans="1:2" ht="60" x14ac:dyDescent="0.2">
      <c r="A9" s="39" t="s">
        <v>17</v>
      </c>
    </row>
    <row r="10" spans="1:2" s="34" customFormat="1" ht="27.95" customHeight="1" x14ac:dyDescent="0.25">
      <c r="A10" s="42" t="s">
        <v>15</v>
      </c>
    </row>
    <row r="11" spans="1:2" s="37" customFormat="1" ht="26.25" x14ac:dyDescent="0.4">
      <c r="A11" s="38" t="s">
        <v>6</v>
      </c>
    </row>
    <row r="12" spans="1:2" ht="30" x14ac:dyDescent="0.2">
      <c r="A12" s="39" t="s">
        <v>14</v>
      </c>
    </row>
    <row r="13" spans="1:2" s="34" customFormat="1" ht="27.95" customHeight="1" x14ac:dyDescent="0.25">
      <c r="A13" s="42" t="s">
        <v>1</v>
      </c>
    </row>
    <row r="14" spans="1:2" s="37" customFormat="1" ht="26.25" x14ac:dyDescent="0.4">
      <c r="A14" s="38" t="s">
        <v>10</v>
      </c>
    </row>
    <row r="15" spans="1:2" ht="75" customHeight="1" x14ac:dyDescent="0.2">
      <c r="A15" s="39" t="s">
        <v>11</v>
      </c>
    </row>
    <row r="16" spans="1:2" ht="75" x14ac:dyDescent="0.2">
      <c r="A16" s="39" t="s">
        <v>12</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5</vt:i4>
      </vt:variant>
    </vt:vector>
  </HeadingPairs>
  <TitlesOfParts>
    <vt:vector size="7" baseType="lpstr">
      <vt:lpstr>ProjectSchedule</vt:lpstr>
      <vt:lpstr>About</vt:lpstr>
      <vt:lpstr>Display_Week</vt:lpstr>
      <vt:lpstr>ProjectSchedule!Print_Titles</vt:lpstr>
      <vt:lpstr>Project_Start</vt:lpstr>
      <vt:lpstr>ProjectSchedule!task_end</vt:lpstr>
      <vt:lpstr>ProjectSchedule!task_start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2019-03-19T17:17:03Z</dcterms:created>
  <dcterms:modified xsi:type="dcterms:W3CDTF">2021-04-26T19:28:03Z</dcterms:modified>
</cp:coreProperties>
</file>