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 Jan" sheetId="1" r:id="rId1"/>
    <sheet name="9 Jan" sheetId="2" r:id="rId2"/>
    <sheet name="4 Jan" sheetId="3" r:id="rId3"/>
    <sheet name="18 Jan" sheetId="4" r:id="rId4"/>
    <sheet name="11 Jan" sheetId="5" r:id="rId5"/>
    <sheet name="16 Jan" sheetId="6" r:id="rId6"/>
    <sheet name="30 Jan" sheetId="7" r:id="rId7"/>
    <sheet name="Namelist" sheetId="8" r:id="rId8"/>
  </sheets>
  <calcPr calcId="124519" fullCalcOnLoad="1"/>
</workbook>
</file>

<file path=xl/sharedStrings.xml><?xml version="1.0" encoding="utf-8"?>
<sst xmlns="http://schemas.openxmlformats.org/spreadsheetml/2006/main" count="870" uniqueCount="189">
  <si>
    <t>DateSubmitted</t>
  </si>
  <si>
    <t>Name</t>
  </si>
  <si>
    <t>Username</t>
  </si>
  <si>
    <t>Telegram handle/username. Do not include '@'.</t>
  </si>
  <si>
    <t>Please select the training session(s) that you wish to attend and take note of the dates and timing. All trainings are conducted from 4-7pm. Maximum of 3 training slots to be selected. - 13 Jan,Friday</t>
  </si>
  <si>
    <t>Type of Player</t>
  </si>
  <si>
    <t>Do you have any prior experience in Floorball? Indicate your experience level in the sport.</t>
  </si>
  <si>
    <t>WEI KIAT, OWEN CHAN</t>
  </si>
  <si>
    <t>HUI FANG KOH</t>
  </si>
  <si>
    <t>RACHEL LEOW</t>
  </si>
  <si>
    <t>RUI EN LEE</t>
  </si>
  <si>
    <t>ZE AW, CONRAD REIN TANG</t>
  </si>
  <si>
    <t>GLADYS CHUA</t>
  </si>
  <si>
    <t>HIONG WU, DARRYL YEO</t>
  </si>
  <si>
    <t>HADIF AIMAN HERMAN</t>
  </si>
  <si>
    <t>KENNETH BEE</t>
  </si>
  <si>
    <t>Yanwei Lum</t>
  </si>
  <si>
    <t>NUSSTU\E0544090</t>
  </si>
  <si>
    <t>NUSSTU\E0748500</t>
  </si>
  <si>
    <t>NUSSTU\E0959758</t>
  </si>
  <si>
    <t>NUSSTU\E0774670</t>
  </si>
  <si>
    <t>NUSSTU\E0527273</t>
  </si>
  <si>
    <t>NUSSTU\E0773449</t>
  </si>
  <si>
    <t>NUSSTU\E0726132</t>
  </si>
  <si>
    <t>NUSSTU\E0958300</t>
  </si>
  <si>
    <t>nusstu\e0005037</t>
  </si>
  <si>
    <t>NUSSTF\lumyw</t>
  </si>
  <si>
    <t>BL0NDED</t>
  </si>
  <si>
    <t>KHF2202</t>
  </si>
  <si>
    <t>woshiyigesmolbean</t>
  </si>
  <si>
    <t>leeruien</t>
  </si>
  <si>
    <t>reintang</t>
  </si>
  <si>
    <t>gladysxxc</t>
  </si>
  <si>
    <t>Darryl_yxy</t>
  </si>
  <si>
    <t>hadifaiman</t>
  </si>
  <si>
    <t>cygnetsux</t>
  </si>
  <si>
    <t>lumyanwei</t>
  </si>
  <si>
    <t>13 Jan, Friday</t>
  </si>
  <si>
    <t>Outfield Player, has own stick</t>
  </si>
  <si>
    <t>Outfield Player, needs a stick but unsure leftie or rightie (for new players with no prior experience)</t>
  </si>
  <si>
    <t>Outfield Player, needs a rightie stick</t>
  </si>
  <si>
    <t>Intermediate (1 year - 3 years, participated in friendlies)</t>
  </si>
  <si>
    <t>I have never played floorball before, or for less than 6 months</t>
  </si>
  <si>
    <t>Beginner (6 months - 1 year)</t>
  </si>
  <si>
    <t>Advanced (&gt; 3 years, represented school for competitions)</t>
  </si>
  <si>
    <t>Nvr pld</t>
  </si>
  <si>
    <t>Beginner</t>
  </si>
  <si>
    <t>Intermediate</t>
  </si>
  <si>
    <t>Advanced</t>
  </si>
  <si>
    <t>Please select the training session(s) that you wish to attend and take note of the dates and timing. All trainings are conducted from 4-7pm. Maximum of 3 training slots to be selected. - 9 Jan,Monday</t>
  </si>
  <si>
    <t>Joshua Tan</t>
  </si>
  <si>
    <t>EE JIA CHEW</t>
  </si>
  <si>
    <t>SHENG HOU KHOR</t>
  </si>
  <si>
    <t>HUAI ZE KOH</t>
  </si>
  <si>
    <t>RUI HAN LAU</t>
  </si>
  <si>
    <t>JIM VINCENT ENGAY</t>
  </si>
  <si>
    <t>YAO HENG LEONG</t>
  </si>
  <si>
    <t>NUSSTU\E0560196</t>
  </si>
  <si>
    <t>NUSSTU\E0544017</t>
  </si>
  <si>
    <t>NUSSTU\E0538443</t>
  </si>
  <si>
    <t>nusstu\e0426227</t>
  </si>
  <si>
    <t>NUSSTU\E0725640</t>
  </si>
  <si>
    <t>nusstu\e0425954</t>
  </si>
  <si>
    <t>NUSSTU\E0775609</t>
  </si>
  <si>
    <t>joshuatanzy</t>
  </si>
  <si>
    <t>cheweejia</t>
  </si>
  <si>
    <t>shenghou</t>
  </si>
  <si>
    <t>KohHuaiZe</t>
  </si>
  <si>
    <t>Ruiiihan</t>
  </si>
  <si>
    <t>JimVincent</t>
  </si>
  <si>
    <t>the_simpleman</t>
  </si>
  <si>
    <t>9 Jan, Monday</t>
  </si>
  <si>
    <t>Please select the training session(s) that you wish to attend and take note of the dates and timing. All trainings are conducted from 4-7pm. Maximum of 3 training slots to be selected. - 4 Jan,Wednesday</t>
  </si>
  <si>
    <t>SHIN, IGNATIUS ETIENNE HWANG</t>
  </si>
  <si>
    <t>JUNJIN CHEN</t>
  </si>
  <si>
    <t>PEI LING HO</t>
  </si>
  <si>
    <t>JIA WEI CHUNG</t>
  </si>
  <si>
    <t>XING YU LEONG</t>
  </si>
  <si>
    <t>JOE YEOW TAN</t>
  </si>
  <si>
    <t>WEI HENG TEH</t>
  </si>
  <si>
    <t>MATTHEW FAN</t>
  </si>
  <si>
    <t>LANCE LEONG</t>
  </si>
  <si>
    <t>SIYUAN LI</t>
  </si>
  <si>
    <t>CHEN-XI BRYAN GOH</t>
  </si>
  <si>
    <t>HANNAH CAROLINE SOLOMONRAJ</t>
  </si>
  <si>
    <t>NUSSTU\E0540433</t>
  </si>
  <si>
    <t>NUSSTU\E0540060</t>
  </si>
  <si>
    <t>NUSSTU\E0969084</t>
  </si>
  <si>
    <t>NUSSTU\E0959711</t>
  </si>
  <si>
    <t>NUSSTU\E0970331</t>
  </si>
  <si>
    <t>NUSSTU\E0540157</t>
  </si>
  <si>
    <t>NUSSTU\E0873861</t>
  </si>
  <si>
    <t>NUSSTU\E0540877</t>
  </si>
  <si>
    <t>NUSSTU\E0960049</t>
  </si>
  <si>
    <t>NUSSTU\E0540146</t>
  </si>
  <si>
    <t>NUSSTU\E0540556</t>
  </si>
  <si>
    <t>NUSSTU\E0969869</t>
  </si>
  <si>
    <t>ignatiushwang</t>
  </si>
  <si>
    <t>junjinnn</t>
  </si>
  <si>
    <t>plingplingshiny</t>
  </si>
  <si>
    <t>jw1611</t>
  </si>
  <si>
    <t>xinggyuu</t>
  </si>
  <si>
    <t>Joyo99</t>
  </si>
  <si>
    <t>weiii</t>
  </si>
  <si>
    <t>matthewfann</t>
  </si>
  <si>
    <t>HallowThere</t>
  </si>
  <si>
    <t>Lisiyuan1997</t>
  </si>
  <si>
    <t>bryangohcx</t>
  </si>
  <si>
    <t>hannahcs</t>
  </si>
  <si>
    <t>4 Jan, Wednesday</t>
  </si>
  <si>
    <t>Outfield Player, needs a leftie stick</t>
  </si>
  <si>
    <t>Please select the training session(s) that you wish to attend and take note of the dates and timing. All trainings are conducted from 4-7pm. Maximum of 3 training slots to be selected. - 18 Jan,Wed</t>
  </si>
  <si>
    <t>KELVIN ANDIKKO</t>
  </si>
  <si>
    <t>YU XIANG TEO</t>
  </si>
  <si>
    <t>HUI ZHEN LEE</t>
  </si>
  <si>
    <t>SONIA TAN</t>
  </si>
  <si>
    <t>NUSSTU\E0726162</t>
  </si>
  <si>
    <t>NUSSTU\E0726385</t>
  </si>
  <si>
    <t>NUSSTU\E0969484</t>
  </si>
  <si>
    <t>NUSSTU\E0699689</t>
  </si>
  <si>
    <t>kiloalpha1</t>
  </si>
  <si>
    <t>yuxiang</t>
  </si>
  <si>
    <t>wataahui</t>
  </si>
  <si>
    <t>szbert</t>
  </si>
  <si>
    <t>18 Jan, Wed</t>
  </si>
  <si>
    <t>Please select the training session(s) that you wish to attend and take note of the dates and timing. All trainings are conducted from 4-7pm. Maximum of 3 training slots to be selected. - 11 Jan,Wednesday</t>
  </si>
  <si>
    <t>Mark Nicolas Siou</t>
  </si>
  <si>
    <t>AMANDA ANG</t>
  </si>
  <si>
    <t>WEN YING YONG</t>
  </si>
  <si>
    <t>RACHEL KU</t>
  </si>
  <si>
    <t>Ellice Hue</t>
  </si>
  <si>
    <t>CHEN CHI, CHIRIN SOH</t>
  </si>
  <si>
    <t>RACHEL TAN</t>
  </si>
  <si>
    <t>SAMUEL KOH</t>
  </si>
  <si>
    <t>RACHEL CHUN</t>
  </si>
  <si>
    <t>JIEYI GAN</t>
  </si>
  <si>
    <t>CHLOE CHOO</t>
  </si>
  <si>
    <t>PARISA MOURI</t>
  </si>
  <si>
    <t>SHERYL YIM</t>
  </si>
  <si>
    <t>NUSSTU\E1100335</t>
  </si>
  <si>
    <t>NUSSTU\E0772600</t>
  </si>
  <si>
    <t>NUSSTU\E0559271</t>
  </si>
  <si>
    <t>nusstu\e0425645</t>
  </si>
  <si>
    <t>nusstu\e0425652</t>
  </si>
  <si>
    <t>NUSSTU\E0544764</t>
  </si>
  <si>
    <t>NUSSTU\E0967841</t>
  </si>
  <si>
    <t>NUSSTU\E0957372</t>
  </si>
  <si>
    <t>NUSSTU\E0970263</t>
  </si>
  <si>
    <t>NUSSTU\E0968126</t>
  </si>
  <si>
    <t>NUSSTU\E0771330</t>
  </si>
  <si>
    <t>NUSSTU\E0773797</t>
  </si>
  <si>
    <t>NUSSTU\E0968342</t>
  </si>
  <si>
    <t>marksiou</t>
  </si>
  <si>
    <t>fairyjeong</t>
  </si>
  <si>
    <t>wyingzz</t>
  </si>
  <si>
    <t>rachkuku</t>
  </si>
  <si>
    <t>ellicehue</t>
  </si>
  <si>
    <t>chichirin</t>
  </si>
  <si>
    <t>rachelllx</t>
  </si>
  <si>
    <t>awesamburger</t>
  </si>
  <si>
    <t>chxlz</t>
  </si>
  <si>
    <t>icingdonut</t>
  </si>
  <si>
    <t>chloechooo</t>
  </si>
  <si>
    <t>p4risq</t>
  </si>
  <si>
    <t>bamsbee</t>
  </si>
  <si>
    <t>11 Jan, Wednesday</t>
  </si>
  <si>
    <t>Please select the training session(s) that you wish to attend and take note of the dates and timing. All trainings are conducted from 4-7pm. Maximum of 3 training slots to be selected. - 16 Jan,Monday</t>
  </si>
  <si>
    <t>16 Jan, Monday</t>
  </si>
  <si>
    <t>Please select the training session(s) that you wish to attend and take note of the dates and timing. All trainings are conducted from 4-7pm. Maximum of 3 training slots to be selected. - 30 Jan Mon</t>
  </si>
  <si>
    <t>30 Jan Mon</t>
  </si>
  <si>
    <t>YANWEI LUM</t>
  </si>
  <si>
    <t>JOSHUA TAN</t>
  </si>
  <si>
    <t>MARK NICOLAS SIOU</t>
  </si>
  <si>
    <t>ELLICE HUE</t>
  </si>
  <si>
    <t>NUSSTU\E0005037</t>
  </si>
  <si>
    <t>NUSSTF\LUMYW</t>
  </si>
  <si>
    <t>NUSSTU\E0426227</t>
  </si>
  <si>
    <t>NUSSTU\E0425954</t>
  </si>
  <si>
    <t>NUSSTU\E0425645</t>
  </si>
  <si>
    <t>NUSSTU\E0425652</t>
  </si>
  <si>
    <t>Dates</t>
  </si>
  <si>
    <t>Number of sign ups</t>
  </si>
  <si>
    <t>04 Jan</t>
  </si>
  <si>
    <t>09 Jan</t>
  </si>
  <si>
    <t>11 Jan</t>
  </si>
  <si>
    <t>13 Jan</t>
  </si>
  <si>
    <t>16 Jan</t>
  </si>
  <si>
    <t>18 Jan</t>
  </si>
  <si>
    <t>30 Jan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</si>
</sst>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>
      <c r="A2" s="2">
        <v>44924.87649305556</v>
      </c>
      <c r="B2" t="s">
        <v>7</v>
      </c>
      <c r="C2" t="s">
        <v>17</v>
      </c>
      <c r="D2" t="s">
        <v>27</v>
      </c>
      <c r="E2" t="s">
        <v>37</v>
      </c>
      <c r="F2" t="s">
        <v>38</v>
      </c>
      <c r="G2" t="s">
        <v>41</v>
      </c>
      <c r="O2" t="s">
        <v>45</v>
      </c>
      <c r="P2">
        <f>COUNTIF(G:G,"I have never played floorball before, or for less than 6 months")</f>
        <v>0</v>
      </c>
    </row>
    <row r="3" spans="1:16">
      <c r="A3" s="2">
        <v>44924.88811342593</v>
      </c>
      <c r="B3" t="s">
        <v>8</v>
      </c>
      <c r="C3" t="s">
        <v>18</v>
      </c>
      <c r="D3" t="s">
        <v>28</v>
      </c>
      <c r="E3" t="s">
        <v>37</v>
      </c>
      <c r="F3" t="s">
        <v>39</v>
      </c>
      <c r="G3" t="s">
        <v>42</v>
      </c>
      <c r="O3" t="s">
        <v>46</v>
      </c>
      <c r="P3">
        <f>COUNTIF(G:G,"Beginner (6 months - 1 year)")</f>
        <v>0</v>
      </c>
    </row>
    <row r="4" spans="1:16">
      <c r="A4" s="2">
        <v>44924.88982638889</v>
      </c>
      <c r="B4" t="s">
        <v>9</v>
      </c>
      <c r="C4" t="s">
        <v>19</v>
      </c>
      <c r="D4" t="s">
        <v>29</v>
      </c>
      <c r="E4" t="s">
        <v>37</v>
      </c>
      <c r="F4" t="s">
        <v>38</v>
      </c>
      <c r="G4" t="s">
        <v>43</v>
      </c>
      <c r="O4" t="s">
        <v>47</v>
      </c>
      <c r="P4">
        <f>COUNTIF(G:G,"Intermediate (1 year - 3 years, participated in friendlies)")</f>
        <v>0</v>
      </c>
    </row>
    <row r="5" spans="1:16">
      <c r="A5" s="2">
        <v>44924.91674768519</v>
      </c>
      <c r="B5" t="s">
        <v>10</v>
      </c>
      <c r="C5" t="s">
        <v>20</v>
      </c>
      <c r="D5" t="s">
        <v>30</v>
      </c>
      <c r="E5" t="s">
        <v>37</v>
      </c>
      <c r="F5" t="s">
        <v>39</v>
      </c>
      <c r="G5" t="s">
        <v>42</v>
      </c>
      <c r="O5" t="s">
        <v>48</v>
      </c>
      <c r="P5">
        <f>COUNTIF(G:G,"Advanced (&gt; 3 years, represented school for competitions)")</f>
        <v>0</v>
      </c>
    </row>
    <row r="6" spans="1:16">
      <c r="A6" s="2">
        <v>44924.919375</v>
      </c>
      <c r="B6" t="s">
        <v>11</v>
      </c>
      <c r="C6" t="s">
        <v>21</v>
      </c>
      <c r="D6" t="s">
        <v>31</v>
      </c>
      <c r="E6" t="s">
        <v>37</v>
      </c>
      <c r="F6" t="s">
        <v>38</v>
      </c>
      <c r="G6" t="s">
        <v>41</v>
      </c>
    </row>
    <row r="7" spans="1:16">
      <c r="A7" s="2">
        <v>44924.91965277777</v>
      </c>
      <c r="B7" t="s">
        <v>12</v>
      </c>
      <c r="C7" t="s">
        <v>22</v>
      </c>
      <c r="D7" t="s">
        <v>32</v>
      </c>
      <c r="E7" t="s">
        <v>37</v>
      </c>
      <c r="F7" t="s">
        <v>40</v>
      </c>
      <c r="G7" t="s">
        <v>42</v>
      </c>
    </row>
    <row r="8" spans="1:16">
      <c r="A8" s="2">
        <v>44924.92420138889</v>
      </c>
      <c r="B8" t="s">
        <v>13</v>
      </c>
      <c r="C8" t="s">
        <v>23</v>
      </c>
      <c r="D8" t="s">
        <v>33</v>
      </c>
      <c r="E8" t="s">
        <v>37</v>
      </c>
      <c r="F8" t="s">
        <v>38</v>
      </c>
      <c r="G8" t="s">
        <v>44</v>
      </c>
    </row>
    <row r="9" spans="1:16">
      <c r="A9" s="2">
        <v>44925.01267361111</v>
      </c>
      <c r="B9" t="s">
        <v>14</v>
      </c>
      <c r="C9" t="s">
        <v>24</v>
      </c>
      <c r="D9" t="s">
        <v>34</v>
      </c>
      <c r="E9" t="s">
        <v>37</v>
      </c>
      <c r="F9" t="s">
        <v>38</v>
      </c>
      <c r="G9" t="s">
        <v>41</v>
      </c>
    </row>
    <row r="10" spans="1:16">
      <c r="A10" s="2">
        <v>44925.11484953704</v>
      </c>
      <c r="B10" t="s">
        <v>15</v>
      </c>
      <c r="C10" t="s">
        <v>25</v>
      </c>
      <c r="D10" t="s">
        <v>35</v>
      </c>
      <c r="E10" t="s">
        <v>37</v>
      </c>
      <c r="F10" t="s">
        <v>39</v>
      </c>
      <c r="G10" t="s">
        <v>42</v>
      </c>
    </row>
    <row r="11" spans="1:16">
      <c r="A11" s="2">
        <v>44925.00815972222</v>
      </c>
      <c r="B11" t="s">
        <v>16</v>
      </c>
      <c r="C11" t="s">
        <v>26</v>
      </c>
      <c r="D11" t="s">
        <v>36</v>
      </c>
      <c r="E11" t="s">
        <v>37</v>
      </c>
      <c r="F11" t="s">
        <v>38</v>
      </c>
      <c r="G1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  <c r="F1" s="1" t="s">
        <v>5</v>
      </c>
      <c r="G1" s="1" t="s">
        <v>6</v>
      </c>
    </row>
    <row r="2" spans="1:16">
      <c r="A2" s="2">
        <v>44924.87925925926</v>
      </c>
      <c r="B2" t="s">
        <v>50</v>
      </c>
      <c r="C2" t="s">
        <v>57</v>
      </c>
      <c r="D2" t="s">
        <v>64</v>
      </c>
      <c r="E2" t="s">
        <v>71</v>
      </c>
      <c r="F2" t="s">
        <v>38</v>
      </c>
      <c r="G2" t="s">
        <v>41</v>
      </c>
      <c r="O2" t="s">
        <v>45</v>
      </c>
      <c r="P2">
        <f>COUNTIF(G:G,"I have never played floorball before, or for less than 6 months")</f>
        <v>0</v>
      </c>
    </row>
    <row r="3" spans="1:16">
      <c r="A3" s="2">
        <v>44924.88811342593</v>
      </c>
      <c r="B3" t="s">
        <v>8</v>
      </c>
      <c r="C3" t="s">
        <v>18</v>
      </c>
      <c r="D3" t="s">
        <v>28</v>
      </c>
      <c r="E3" t="s">
        <v>71</v>
      </c>
      <c r="F3" t="s">
        <v>39</v>
      </c>
      <c r="G3" t="s">
        <v>42</v>
      </c>
      <c r="O3" t="s">
        <v>46</v>
      </c>
      <c r="P3">
        <f>COUNTIF(G:G,"Beginner (6 months - 1 year)")</f>
        <v>0</v>
      </c>
    </row>
    <row r="4" spans="1:16">
      <c r="A4" s="2">
        <v>44924.89024305555</v>
      </c>
      <c r="B4" t="s">
        <v>51</v>
      </c>
      <c r="C4" t="s">
        <v>58</v>
      </c>
      <c r="D4" t="s">
        <v>65</v>
      </c>
      <c r="E4" t="s">
        <v>71</v>
      </c>
      <c r="F4" t="s">
        <v>38</v>
      </c>
      <c r="G4" t="s">
        <v>44</v>
      </c>
      <c r="O4" t="s">
        <v>47</v>
      </c>
      <c r="P4">
        <f>COUNTIF(G:G,"Intermediate (1 year - 3 years, participated in friendlies)")</f>
        <v>0</v>
      </c>
    </row>
    <row r="5" spans="1:16">
      <c r="A5" s="2">
        <v>44924.90184027778</v>
      </c>
      <c r="B5" t="s">
        <v>52</v>
      </c>
      <c r="C5" t="s">
        <v>59</v>
      </c>
      <c r="D5" t="s">
        <v>66</v>
      </c>
      <c r="E5" t="s">
        <v>71</v>
      </c>
      <c r="F5" t="s">
        <v>38</v>
      </c>
      <c r="G5" t="s">
        <v>41</v>
      </c>
      <c r="O5" t="s">
        <v>48</v>
      </c>
      <c r="P5">
        <f>COUNTIF(G:G,"Advanced (&gt; 3 years, represented school for competitions)")</f>
        <v>0</v>
      </c>
    </row>
    <row r="6" spans="1:16">
      <c r="A6" s="2">
        <v>44924.91674768519</v>
      </c>
      <c r="B6" t="s">
        <v>10</v>
      </c>
      <c r="C6" t="s">
        <v>20</v>
      </c>
      <c r="D6" t="s">
        <v>30</v>
      </c>
      <c r="E6" t="s">
        <v>71</v>
      </c>
      <c r="F6" t="s">
        <v>39</v>
      </c>
      <c r="G6" t="s">
        <v>42</v>
      </c>
    </row>
    <row r="7" spans="1:16">
      <c r="A7" s="2">
        <v>44924.919375</v>
      </c>
      <c r="B7" t="s">
        <v>11</v>
      </c>
      <c r="C7" t="s">
        <v>21</v>
      </c>
      <c r="D7" t="s">
        <v>31</v>
      </c>
      <c r="E7" t="s">
        <v>71</v>
      </c>
      <c r="F7" t="s">
        <v>38</v>
      </c>
      <c r="G7" t="s">
        <v>41</v>
      </c>
    </row>
    <row r="8" spans="1:16">
      <c r="A8" s="2">
        <v>44924.91965277777</v>
      </c>
      <c r="B8" t="s">
        <v>12</v>
      </c>
      <c r="C8" t="s">
        <v>22</v>
      </c>
      <c r="D8" t="s">
        <v>32</v>
      </c>
      <c r="E8" t="s">
        <v>71</v>
      </c>
      <c r="F8" t="s">
        <v>40</v>
      </c>
      <c r="G8" t="s">
        <v>42</v>
      </c>
    </row>
    <row r="9" spans="1:16">
      <c r="A9" s="2">
        <v>44924.92420138889</v>
      </c>
      <c r="B9" t="s">
        <v>13</v>
      </c>
      <c r="C9" t="s">
        <v>23</v>
      </c>
      <c r="D9" t="s">
        <v>33</v>
      </c>
      <c r="E9" t="s">
        <v>71</v>
      </c>
      <c r="F9" t="s">
        <v>38</v>
      </c>
      <c r="G9" t="s">
        <v>44</v>
      </c>
    </row>
    <row r="10" spans="1:16">
      <c r="A10" s="2">
        <v>44924.92568287037</v>
      </c>
      <c r="B10" t="s">
        <v>53</v>
      </c>
      <c r="C10" t="s">
        <v>60</v>
      </c>
      <c r="D10" t="s">
        <v>67</v>
      </c>
      <c r="E10" t="s">
        <v>71</v>
      </c>
      <c r="F10" t="s">
        <v>38</v>
      </c>
      <c r="G10" t="s">
        <v>44</v>
      </c>
    </row>
    <row r="11" spans="1:16">
      <c r="A11" s="2">
        <v>44925.01267361111</v>
      </c>
      <c r="B11" t="s">
        <v>14</v>
      </c>
      <c r="C11" t="s">
        <v>24</v>
      </c>
      <c r="D11" t="s">
        <v>34</v>
      </c>
      <c r="E11" t="s">
        <v>71</v>
      </c>
      <c r="F11" t="s">
        <v>38</v>
      </c>
      <c r="G11" t="s">
        <v>41</v>
      </c>
    </row>
    <row r="12" spans="1:16">
      <c r="A12" s="2">
        <v>44925.11484953704</v>
      </c>
      <c r="B12" t="s">
        <v>15</v>
      </c>
      <c r="C12" t="s">
        <v>25</v>
      </c>
      <c r="D12" t="s">
        <v>35</v>
      </c>
      <c r="E12" t="s">
        <v>71</v>
      </c>
      <c r="F12" t="s">
        <v>39</v>
      </c>
      <c r="G12" t="s">
        <v>42</v>
      </c>
    </row>
    <row r="13" spans="1:16">
      <c r="A13" s="2">
        <v>44925.67709490741</v>
      </c>
      <c r="B13" t="s">
        <v>54</v>
      </c>
      <c r="C13" t="s">
        <v>61</v>
      </c>
      <c r="D13" t="s">
        <v>68</v>
      </c>
      <c r="E13" t="s">
        <v>71</v>
      </c>
      <c r="F13" t="s">
        <v>38</v>
      </c>
      <c r="G13" t="s">
        <v>41</v>
      </c>
    </row>
    <row r="14" spans="1:16">
      <c r="A14" s="2">
        <v>44926.42372685186</v>
      </c>
      <c r="B14" t="s">
        <v>55</v>
      </c>
      <c r="C14" t="s">
        <v>62</v>
      </c>
      <c r="D14" t="s">
        <v>69</v>
      </c>
      <c r="E14" t="s">
        <v>71</v>
      </c>
      <c r="F14" t="s">
        <v>38</v>
      </c>
      <c r="G14" t="s">
        <v>41</v>
      </c>
    </row>
    <row r="15" spans="1:16">
      <c r="A15" s="2">
        <v>44928.02291666667</v>
      </c>
      <c r="B15" t="s">
        <v>56</v>
      </c>
      <c r="C15" t="s">
        <v>63</v>
      </c>
      <c r="D15" t="s">
        <v>70</v>
      </c>
      <c r="E15" t="s">
        <v>71</v>
      </c>
      <c r="F15" t="s">
        <v>39</v>
      </c>
      <c r="G15" t="s">
        <v>42</v>
      </c>
    </row>
    <row r="16" spans="1:16">
      <c r="A16" s="2">
        <v>44925.00815972222</v>
      </c>
      <c r="B16" t="s">
        <v>16</v>
      </c>
      <c r="C16" t="s">
        <v>26</v>
      </c>
      <c r="D16" t="s">
        <v>36</v>
      </c>
      <c r="E16" t="s">
        <v>71</v>
      </c>
      <c r="F16" t="s">
        <v>38</v>
      </c>
      <c r="G16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5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72</v>
      </c>
      <c r="F1" s="1" t="s">
        <v>5</v>
      </c>
      <c r="G1" s="1" t="s">
        <v>6</v>
      </c>
    </row>
    <row r="2" spans="1:16">
      <c r="A2" s="2">
        <v>44924.87646990741</v>
      </c>
      <c r="B2" t="s">
        <v>73</v>
      </c>
      <c r="C2" t="s">
        <v>85</v>
      </c>
      <c r="D2" t="s">
        <v>97</v>
      </c>
      <c r="E2" t="s">
        <v>109</v>
      </c>
      <c r="F2" t="s">
        <v>110</v>
      </c>
      <c r="G2" t="s">
        <v>43</v>
      </c>
      <c r="O2" t="s">
        <v>45</v>
      </c>
      <c r="P2">
        <f>COUNTIF(G:G,"I have never played floorball before, or for less than 6 months")</f>
        <v>0</v>
      </c>
    </row>
    <row r="3" spans="1:16">
      <c r="A3" s="2">
        <v>44924.87662037037</v>
      </c>
      <c r="B3" t="s">
        <v>74</v>
      </c>
      <c r="C3" t="s">
        <v>86</v>
      </c>
      <c r="D3" t="s">
        <v>98</v>
      </c>
      <c r="E3" t="s">
        <v>109</v>
      </c>
      <c r="F3" t="s">
        <v>39</v>
      </c>
      <c r="G3" t="s">
        <v>43</v>
      </c>
      <c r="O3" t="s">
        <v>46</v>
      </c>
      <c r="P3">
        <f>COUNTIF(G:G,"Beginner (6 months - 1 year)")</f>
        <v>0</v>
      </c>
    </row>
    <row r="4" spans="1:16">
      <c r="A4" s="2">
        <v>44924.87672453704</v>
      </c>
      <c r="B4" t="s">
        <v>75</v>
      </c>
      <c r="C4" t="s">
        <v>87</v>
      </c>
      <c r="D4" t="s">
        <v>99</v>
      </c>
      <c r="E4" t="s">
        <v>109</v>
      </c>
      <c r="F4" t="s">
        <v>40</v>
      </c>
      <c r="G4" t="s">
        <v>43</v>
      </c>
      <c r="O4" t="s">
        <v>47</v>
      </c>
      <c r="P4">
        <f>COUNTIF(G:G,"Intermediate (1 year - 3 years, participated in friendlies)")</f>
        <v>0</v>
      </c>
    </row>
    <row r="5" spans="1:16">
      <c r="A5" s="2">
        <v>44924.8777662037</v>
      </c>
      <c r="B5" t="s">
        <v>76</v>
      </c>
      <c r="C5" t="s">
        <v>88</v>
      </c>
      <c r="D5" t="s">
        <v>100</v>
      </c>
      <c r="E5" t="s">
        <v>109</v>
      </c>
      <c r="F5" t="s">
        <v>40</v>
      </c>
      <c r="G5" t="s">
        <v>41</v>
      </c>
      <c r="O5" t="s">
        <v>48</v>
      </c>
      <c r="P5">
        <f>COUNTIF(G:G,"Advanced (&gt; 3 years, represented school for competitions)")</f>
        <v>0</v>
      </c>
    </row>
    <row r="6" spans="1:16">
      <c r="A6" s="2">
        <v>44924.87824074074</v>
      </c>
      <c r="B6" t="s">
        <v>77</v>
      </c>
      <c r="C6" t="s">
        <v>89</v>
      </c>
      <c r="D6" t="s">
        <v>101</v>
      </c>
      <c r="E6" t="s">
        <v>109</v>
      </c>
      <c r="F6" t="s">
        <v>38</v>
      </c>
      <c r="G6" t="s">
        <v>41</v>
      </c>
    </row>
    <row r="7" spans="1:16">
      <c r="A7" s="2">
        <v>44924.87844907407</v>
      </c>
      <c r="B7" t="s">
        <v>78</v>
      </c>
      <c r="C7" t="s">
        <v>90</v>
      </c>
      <c r="D7" t="s">
        <v>102</v>
      </c>
      <c r="E7" t="s">
        <v>109</v>
      </c>
      <c r="F7" t="s">
        <v>38</v>
      </c>
      <c r="G7" t="s">
        <v>43</v>
      </c>
    </row>
    <row r="8" spans="1:16">
      <c r="A8" s="2">
        <v>44924.88042824074</v>
      </c>
      <c r="B8" t="s">
        <v>79</v>
      </c>
      <c r="C8" t="s">
        <v>91</v>
      </c>
      <c r="D8" t="s">
        <v>103</v>
      </c>
      <c r="E8" t="s">
        <v>109</v>
      </c>
      <c r="F8" t="s">
        <v>38</v>
      </c>
      <c r="G8" t="s">
        <v>43</v>
      </c>
    </row>
    <row r="9" spans="1:16">
      <c r="A9" s="2">
        <v>44924.8819212963</v>
      </c>
      <c r="B9" t="s">
        <v>80</v>
      </c>
      <c r="C9" t="s">
        <v>92</v>
      </c>
      <c r="D9" t="s">
        <v>104</v>
      </c>
      <c r="E9" t="s">
        <v>109</v>
      </c>
      <c r="F9" t="s">
        <v>38</v>
      </c>
      <c r="G9" t="s">
        <v>41</v>
      </c>
    </row>
    <row r="10" spans="1:16">
      <c r="A10" s="2">
        <v>44924.8849537037</v>
      </c>
      <c r="B10" t="s">
        <v>81</v>
      </c>
      <c r="C10" t="s">
        <v>93</v>
      </c>
      <c r="D10" t="s">
        <v>105</v>
      </c>
      <c r="E10" t="s">
        <v>109</v>
      </c>
      <c r="F10" t="s">
        <v>40</v>
      </c>
      <c r="G10" t="s">
        <v>42</v>
      </c>
    </row>
    <row r="11" spans="1:16">
      <c r="A11" s="2">
        <v>44924.91716435185</v>
      </c>
      <c r="B11" t="s">
        <v>82</v>
      </c>
      <c r="C11" t="s">
        <v>94</v>
      </c>
      <c r="D11" t="s">
        <v>106</v>
      </c>
      <c r="E11" t="s">
        <v>109</v>
      </c>
      <c r="F11" t="s">
        <v>40</v>
      </c>
      <c r="G11" t="s">
        <v>43</v>
      </c>
    </row>
    <row r="12" spans="1:16">
      <c r="A12" s="2">
        <v>44925.01201388889</v>
      </c>
      <c r="B12" t="s">
        <v>83</v>
      </c>
      <c r="C12" t="s">
        <v>95</v>
      </c>
      <c r="D12" t="s">
        <v>107</v>
      </c>
      <c r="E12" t="s">
        <v>109</v>
      </c>
      <c r="F12" t="s">
        <v>40</v>
      </c>
      <c r="G12" t="s">
        <v>41</v>
      </c>
    </row>
    <row r="13" spans="1:16">
      <c r="A13" s="2">
        <v>44928.01041666666</v>
      </c>
      <c r="B13" t="s">
        <v>84</v>
      </c>
      <c r="C13" t="s">
        <v>96</v>
      </c>
      <c r="D13" t="s">
        <v>108</v>
      </c>
      <c r="E13" t="s">
        <v>109</v>
      </c>
      <c r="F13" t="s">
        <v>40</v>
      </c>
      <c r="G13" t="s">
        <v>42</v>
      </c>
    </row>
    <row r="14" spans="1:16">
      <c r="A14" s="2">
        <v>44928.02291666667</v>
      </c>
      <c r="B14" t="s">
        <v>56</v>
      </c>
      <c r="C14" t="s">
        <v>63</v>
      </c>
      <c r="D14" t="s">
        <v>70</v>
      </c>
      <c r="E14" t="s">
        <v>109</v>
      </c>
      <c r="F14" t="s">
        <v>39</v>
      </c>
      <c r="G14" t="s">
        <v>42</v>
      </c>
    </row>
    <row r="15" spans="1:16">
      <c r="A15" s="2">
        <v>44925.00815972222</v>
      </c>
      <c r="B15" t="s">
        <v>16</v>
      </c>
      <c r="C15" t="s">
        <v>26</v>
      </c>
      <c r="D15" t="s">
        <v>36</v>
      </c>
      <c r="E15" t="s">
        <v>109</v>
      </c>
      <c r="F15" t="s">
        <v>38</v>
      </c>
      <c r="G15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2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111</v>
      </c>
      <c r="F1" s="1" t="s">
        <v>5</v>
      </c>
      <c r="G1" s="1" t="s">
        <v>6</v>
      </c>
    </row>
    <row r="2" spans="1:16">
      <c r="A2" s="2">
        <v>44924.87649305556</v>
      </c>
      <c r="B2" t="s">
        <v>7</v>
      </c>
      <c r="C2" t="s">
        <v>17</v>
      </c>
      <c r="D2" t="s">
        <v>27</v>
      </c>
      <c r="E2" t="s">
        <v>124</v>
      </c>
      <c r="F2" t="s">
        <v>38</v>
      </c>
      <c r="G2" t="s">
        <v>41</v>
      </c>
      <c r="O2" t="s">
        <v>45</v>
      </c>
      <c r="P2">
        <f>COUNTIF(G:G,"I have never played floorball before, or for less than 6 months")</f>
        <v>0</v>
      </c>
    </row>
    <row r="3" spans="1:16">
      <c r="A3" s="2">
        <v>44924.8777662037</v>
      </c>
      <c r="B3" t="s">
        <v>76</v>
      </c>
      <c r="C3" t="s">
        <v>88</v>
      </c>
      <c r="D3" t="s">
        <v>100</v>
      </c>
      <c r="E3" t="s">
        <v>124</v>
      </c>
      <c r="F3" t="s">
        <v>40</v>
      </c>
      <c r="G3" t="s">
        <v>41</v>
      </c>
      <c r="O3" t="s">
        <v>46</v>
      </c>
      <c r="P3">
        <f>COUNTIF(G:G,"Beginner (6 months - 1 year)")</f>
        <v>0</v>
      </c>
    </row>
    <row r="4" spans="1:16">
      <c r="A4" s="2">
        <v>44924.8778125</v>
      </c>
      <c r="B4" t="s">
        <v>112</v>
      </c>
      <c r="C4" t="s">
        <v>116</v>
      </c>
      <c r="D4" t="s">
        <v>120</v>
      </c>
      <c r="E4" t="s">
        <v>124</v>
      </c>
      <c r="F4" t="s">
        <v>40</v>
      </c>
      <c r="G4" t="s">
        <v>43</v>
      </c>
      <c r="O4" t="s">
        <v>47</v>
      </c>
      <c r="P4">
        <f>COUNTIF(G:G,"Intermediate (1 year - 3 years, participated in friendlies)")</f>
        <v>0</v>
      </c>
    </row>
    <row r="5" spans="1:16">
      <c r="A5" s="2">
        <v>44924.88042824074</v>
      </c>
      <c r="B5" t="s">
        <v>79</v>
      </c>
      <c r="C5" t="s">
        <v>91</v>
      </c>
      <c r="D5" t="s">
        <v>103</v>
      </c>
      <c r="E5" t="s">
        <v>124</v>
      </c>
      <c r="F5" t="s">
        <v>38</v>
      </c>
      <c r="G5" t="s">
        <v>43</v>
      </c>
      <c r="O5" t="s">
        <v>48</v>
      </c>
      <c r="P5">
        <f>COUNTIF(G:G,"Advanced (&gt; 3 years, represented school for competitions)")</f>
        <v>0</v>
      </c>
    </row>
    <row r="6" spans="1:16">
      <c r="A6" s="2">
        <v>44924.88204861111</v>
      </c>
      <c r="B6" t="s">
        <v>113</v>
      </c>
      <c r="C6" t="s">
        <v>117</v>
      </c>
      <c r="D6" t="s">
        <v>121</v>
      </c>
      <c r="E6" t="s">
        <v>124</v>
      </c>
      <c r="F6" t="s">
        <v>38</v>
      </c>
      <c r="G6" t="s">
        <v>41</v>
      </c>
    </row>
    <row r="7" spans="1:16">
      <c r="A7" s="2">
        <v>44924.8849537037</v>
      </c>
      <c r="B7" t="s">
        <v>81</v>
      </c>
      <c r="C7" t="s">
        <v>93</v>
      </c>
      <c r="D7" t="s">
        <v>105</v>
      </c>
      <c r="E7" t="s">
        <v>124</v>
      </c>
      <c r="F7" t="s">
        <v>40</v>
      </c>
      <c r="G7" t="s">
        <v>42</v>
      </c>
    </row>
    <row r="8" spans="1:16">
      <c r="A8" s="2">
        <v>44924.88982638889</v>
      </c>
      <c r="B8" t="s">
        <v>9</v>
      </c>
      <c r="C8" t="s">
        <v>19</v>
      </c>
      <c r="D8" t="s">
        <v>29</v>
      </c>
      <c r="E8" t="s">
        <v>124</v>
      </c>
      <c r="F8" t="s">
        <v>38</v>
      </c>
      <c r="G8" t="s">
        <v>43</v>
      </c>
    </row>
    <row r="9" spans="1:16">
      <c r="A9" s="2">
        <v>44924.919375</v>
      </c>
      <c r="B9" t="s">
        <v>11</v>
      </c>
      <c r="C9" t="s">
        <v>21</v>
      </c>
      <c r="D9" t="s">
        <v>31</v>
      </c>
      <c r="E9" t="s">
        <v>124</v>
      </c>
      <c r="F9" t="s">
        <v>38</v>
      </c>
      <c r="G9" t="s">
        <v>41</v>
      </c>
    </row>
    <row r="10" spans="1:16">
      <c r="A10" s="2">
        <v>44927.75833333333</v>
      </c>
      <c r="B10" t="s">
        <v>114</v>
      </c>
      <c r="C10" t="s">
        <v>118</v>
      </c>
      <c r="D10" t="s">
        <v>122</v>
      </c>
      <c r="E10" t="s">
        <v>124</v>
      </c>
      <c r="F10" t="s">
        <v>39</v>
      </c>
      <c r="G10" t="s">
        <v>42</v>
      </c>
    </row>
    <row r="11" spans="1:16">
      <c r="A11" s="2">
        <v>44927.88819444444</v>
      </c>
      <c r="B11" t="s">
        <v>115</v>
      </c>
      <c r="C11" t="s">
        <v>119</v>
      </c>
      <c r="D11" t="s">
        <v>123</v>
      </c>
      <c r="E11" t="s">
        <v>124</v>
      </c>
      <c r="F11" t="s">
        <v>40</v>
      </c>
      <c r="G11" t="s">
        <v>42</v>
      </c>
    </row>
    <row r="12" spans="1:16">
      <c r="A12" s="2">
        <v>44928.01041666666</v>
      </c>
      <c r="B12" t="s">
        <v>84</v>
      </c>
      <c r="C12" t="s">
        <v>96</v>
      </c>
      <c r="D12" t="s">
        <v>108</v>
      </c>
      <c r="E12" t="s">
        <v>124</v>
      </c>
      <c r="F12" t="s">
        <v>40</v>
      </c>
      <c r="G12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7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125</v>
      </c>
      <c r="F1" s="1" t="s">
        <v>5</v>
      </c>
      <c r="G1" s="1" t="s">
        <v>6</v>
      </c>
    </row>
    <row r="2" spans="1:16">
      <c r="A2" s="2">
        <v>44924.87649305556</v>
      </c>
      <c r="B2" t="s">
        <v>7</v>
      </c>
      <c r="C2" t="s">
        <v>17</v>
      </c>
      <c r="D2" t="s">
        <v>27</v>
      </c>
      <c r="E2" t="s">
        <v>165</v>
      </c>
      <c r="F2" t="s">
        <v>38</v>
      </c>
      <c r="G2" t="s">
        <v>41</v>
      </c>
      <c r="O2" t="s">
        <v>45</v>
      </c>
      <c r="P2">
        <f>COUNTIF(G:G,"I have never played floorball before, or for less than 6 months")</f>
        <v>0</v>
      </c>
    </row>
    <row r="3" spans="1:16">
      <c r="A3" s="2">
        <v>44924.8777662037</v>
      </c>
      <c r="B3" t="s">
        <v>76</v>
      </c>
      <c r="C3" t="s">
        <v>88</v>
      </c>
      <c r="D3" t="s">
        <v>100</v>
      </c>
      <c r="E3" t="s">
        <v>165</v>
      </c>
      <c r="F3" t="s">
        <v>40</v>
      </c>
      <c r="G3" t="s">
        <v>41</v>
      </c>
      <c r="O3" t="s">
        <v>46</v>
      </c>
      <c r="P3">
        <f>COUNTIF(G:G,"Beginner (6 months - 1 year)")</f>
        <v>0</v>
      </c>
    </row>
    <row r="4" spans="1:16">
      <c r="A4" s="2">
        <v>44924.8778125</v>
      </c>
      <c r="B4" t="s">
        <v>112</v>
      </c>
      <c r="C4" t="s">
        <v>116</v>
      </c>
      <c r="D4" t="s">
        <v>120</v>
      </c>
      <c r="E4" t="s">
        <v>165</v>
      </c>
      <c r="F4" t="s">
        <v>40</v>
      </c>
      <c r="G4" t="s">
        <v>43</v>
      </c>
      <c r="O4" t="s">
        <v>47</v>
      </c>
      <c r="P4">
        <f>COUNTIF(G:G,"Intermediate (1 year - 3 years, participated in friendlies)")</f>
        <v>0</v>
      </c>
    </row>
    <row r="5" spans="1:16">
      <c r="A5" s="2">
        <v>44924.88042824074</v>
      </c>
      <c r="B5" t="s">
        <v>79</v>
      </c>
      <c r="C5" t="s">
        <v>91</v>
      </c>
      <c r="D5" t="s">
        <v>103</v>
      </c>
      <c r="E5" t="s">
        <v>165</v>
      </c>
      <c r="F5" t="s">
        <v>38</v>
      </c>
      <c r="G5" t="s">
        <v>43</v>
      </c>
      <c r="O5" t="s">
        <v>48</v>
      </c>
      <c r="P5">
        <f>COUNTIF(G:G,"Advanced (&gt; 3 years, represented school for competitions)")</f>
        <v>0</v>
      </c>
    </row>
    <row r="6" spans="1:16">
      <c r="A6" s="2">
        <v>44924.88430555556</v>
      </c>
      <c r="B6" t="s">
        <v>126</v>
      </c>
      <c r="C6" t="s">
        <v>139</v>
      </c>
      <c r="D6" t="s">
        <v>152</v>
      </c>
      <c r="E6" t="s">
        <v>165</v>
      </c>
      <c r="F6" t="s">
        <v>110</v>
      </c>
      <c r="G6" t="s">
        <v>42</v>
      </c>
    </row>
    <row r="7" spans="1:16">
      <c r="A7" s="2">
        <v>44924.8849537037</v>
      </c>
      <c r="B7" t="s">
        <v>81</v>
      </c>
      <c r="C7" t="s">
        <v>93</v>
      </c>
      <c r="D7" t="s">
        <v>105</v>
      </c>
      <c r="E7" t="s">
        <v>165</v>
      </c>
      <c r="F7" t="s">
        <v>40</v>
      </c>
      <c r="G7" t="s">
        <v>42</v>
      </c>
    </row>
    <row r="8" spans="1:16">
      <c r="A8" s="2">
        <v>44924.88755787037</v>
      </c>
      <c r="B8" t="s">
        <v>127</v>
      </c>
      <c r="C8" t="s">
        <v>140</v>
      </c>
      <c r="D8" t="s">
        <v>153</v>
      </c>
      <c r="E8" t="s">
        <v>165</v>
      </c>
      <c r="F8" t="s">
        <v>39</v>
      </c>
      <c r="G8" t="s">
        <v>42</v>
      </c>
    </row>
    <row r="9" spans="1:16">
      <c r="A9" s="2">
        <v>44924.88982638889</v>
      </c>
      <c r="B9" t="s">
        <v>9</v>
      </c>
      <c r="C9" t="s">
        <v>19</v>
      </c>
      <c r="D9" t="s">
        <v>29</v>
      </c>
      <c r="E9" t="s">
        <v>165</v>
      </c>
      <c r="F9" t="s">
        <v>38</v>
      </c>
      <c r="G9" t="s">
        <v>43</v>
      </c>
    </row>
    <row r="10" spans="1:16">
      <c r="A10" s="2">
        <v>44924.89024305555</v>
      </c>
      <c r="B10" t="s">
        <v>51</v>
      </c>
      <c r="C10" t="s">
        <v>58</v>
      </c>
      <c r="D10" t="s">
        <v>65</v>
      </c>
      <c r="E10" t="s">
        <v>165</v>
      </c>
      <c r="F10" t="s">
        <v>38</v>
      </c>
      <c r="G10" t="s">
        <v>44</v>
      </c>
    </row>
    <row r="11" spans="1:16">
      <c r="A11" s="2">
        <v>44924.89137731482</v>
      </c>
      <c r="B11" t="s">
        <v>128</v>
      </c>
      <c r="C11" t="s">
        <v>141</v>
      </c>
      <c r="D11" t="s">
        <v>154</v>
      </c>
      <c r="E11" t="s">
        <v>165</v>
      </c>
      <c r="F11" t="s">
        <v>38</v>
      </c>
      <c r="G11" t="s">
        <v>41</v>
      </c>
    </row>
    <row r="12" spans="1:16">
      <c r="A12" s="2">
        <v>44924.89793981481</v>
      </c>
      <c r="B12" t="s">
        <v>129</v>
      </c>
      <c r="C12" t="s">
        <v>142</v>
      </c>
      <c r="D12" t="s">
        <v>155</v>
      </c>
      <c r="E12" t="s">
        <v>165</v>
      </c>
      <c r="F12" t="s">
        <v>39</v>
      </c>
      <c r="G12" t="s">
        <v>42</v>
      </c>
    </row>
    <row r="13" spans="1:16">
      <c r="A13" s="2">
        <v>44924.89865740741</v>
      </c>
      <c r="B13" t="s">
        <v>130</v>
      </c>
      <c r="C13" t="s">
        <v>143</v>
      </c>
      <c r="D13" t="s">
        <v>156</v>
      </c>
      <c r="E13" t="s">
        <v>165</v>
      </c>
      <c r="F13" t="s">
        <v>39</v>
      </c>
      <c r="G13" t="s">
        <v>43</v>
      </c>
    </row>
    <row r="14" spans="1:16">
      <c r="A14" s="2">
        <v>44924.90184027778</v>
      </c>
      <c r="B14" t="s">
        <v>52</v>
      </c>
      <c r="C14" t="s">
        <v>59</v>
      </c>
      <c r="D14" t="s">
        <v>66</v>
      </c>
      <c r="E14" t="s">
        <v>165</v>
      </c>
      <c r="F14" t="s">
        <v>38</v>
      </c>
      <c r="G14" t="s">
        <v>41</v>
      </c>
    </row>
    <row r="15" spans="1:16">
      <c r="A15" s="2">
        <v>44924.91155092593</v>
      </c>
      <c r="B15" t="s">
        <v>131</v>
      </c>
      <c r="C15" t="s">
        <v>144</v>
      </c>
      <c r="D15" t="s">
        <v>157</v>
      </c>
      <c r="E15" t="s">
        <v>165</v>
      </c>
      <c r="F15" t="s">
        <v>38</v>
      </c>
      <c r="G15" t="s">
        <v>44</v>
      </c>
    </row>
    <row r="16" spans="1:16">
      <c r="A16" s="2">
        <v>44924.92474537037</v>
      </c>
      <c r="B16" t="s">
        <v>132</v>
      </c>
      <c r="C16" t="s">
        <v>145</v>
      </c>
      <c r="D16" t="s">
        <v>158</v>
      </c>
      <c r="E16" t="s">
        <v>165</v>
      </c>
      <c r="F16" t="s">
        <v>39</v>
      </c>
      <c r="G16" t="s">
        <v>42</v>
      </c>
    </row>
    <row r="17" spans="1:7">
      <c r="A17" s="2">
        <v>44924.92568287037</v>
      </c>
      <c r="B17" t="s">
        <v>53</v>
      </c>
      <c r="C17" t="s">
        <v>60</v>
      </c>
      <c r="D17" t="s">
        <v>67</v>
      </c>
      <c r="E17" t="s">
        <v>165</v>
      </c>
      <c r="F17" t="s">
        <v>38</v>
      </c>
      <c r="G17" t="s">
        <v>44</v>
      </c>
    </row>
    <row r="18" spans="1:7">
      <c r="A18" s="2">
        <v>44924.93361111111</v>
      </c>
      <c r="B18" t="s">
        <v>133</v>
      </c>
      <c r="C18" t="s">
        <v>146</v>
      </c>
      <c r="D18" t="s">
        <v>159</v>
      </c>
      <c r="E18" t="s">
        <v>165</v>
      </c>
      <c r="F18" t="s">
        <v>39</v>
      </c>
      <c r="G18" t="s">
        <v>42</v>
      </c>
    </row>
    <row r="19" spans="1:7">
      <c r="A19" s="2">
        <v>44924.93375</v>
      </c>
      <c r="B19" t="s">
        <v>134</v>
      </c>
      <c r="C19" t="s">
        <v>147</v>
      </c>
      <c r="D19" t="s">
        <v>160</v>
      </c>
      <c r="E19" t="s">
        <v>165</v>
      </c>
      <c r="F19" t="s">
        <v>39</v>
      </c>
      <c r="G19" t="s">
        <v>42</v>
      </c>
    </row>
    <row r="20" spans="1:7">
      <c r="A20" s="2">
        <v>44924.98424768518</v>
      </c>
      <c r="B20" t="s">
        <v>135</v>
      </c>
      <c r="C20" t="s">
        <v>148</v>
      </c>
      <c r="D20" t="s">
        <v>161</v>
      </c>
      <c r="E20" t="s">
        <v>165</v>
      </c>
      <c r="F20" t="s">
        <v>38</v>
      </c>
      <c r="G20" t="s">
        <v>43</v>
      </c>
    </row>
    <row r="21" spans="1:7">
      <c r="A21" s="2">
        <v>44925.03886574074</v>
      </c>
      <c r="B21" t="s">
        <v>136</v>
      </c>
      <c r="C21" t="s">
        <v>149</v>
      </c>
      <c r="D21" t="s">
        <v>162</v>
      </c>
      <c r="E21" t="s">
        <v>165</v>
      </c>
      <c r="F21" t="s">
        <v>38</v>
      </c>
      <c r="G21" t="s">
        <v>41</v>
      </c>
    </row>
    <row r="22" spans="1:7">
      <c r="A22" s="2">
        <v>44925.67709490741</v>
      </c>
      <c r="B22" t="s">
        <v>54</v>
      </c>
      <c r="C22" t="s">
        <v>61</v>
      </c>
      <c r="D22" t="s">
        <v>68</v>
      </c>
      <c r="E22" t="s">
        <v>165</v>
      </c>
      <c r="F22" t="s">
        <v>38</v>
      </c>
      <c r="G22" t="s">
        <v>41</v>
      </c>
    </row>
    <row r="23" spans="1:7">
      <c r="A23" s="2">
        <v>44927.04583333333</v>
      </c>
      <c r="B23" t="s">
        <v>137</v>
      </c>
      <c r="C23" t="s">
        <v>150</v>
      </c>
      <c r="D23" t="s">
        <v>163</v>
      </c>
      <c r="E23" t="s">
        <v>165</v>
      </c>
      <c r="F23" t="s">
        <v>39</v>
      </c>
      <c r="G23" t="s">
        <v>42</v>
      </c>
    </row>
    <row r="24" spans="1:7">
      <c r="A24" s="2">
        <v>44927.75833333333</v>
      </c>
      <c r="B24" t="s">
        <v>114</v>
      </c>
      <c r="C24" t="s">
        <v>118</v>
      </c>
      <c r="D24" t="s">
        <v>122</v>
      </c>
      <c r="E24" t="s">
        <v>165</v>
      </c>
      <c r="F24" t="s">
        <v>39</v>
      </c>
      <c r="G24" t="s">
        <v>42</v>
      </c>
    </row>
    <row r="25" spans="1:7">
      <c r="A25" s="2">
        <v>44928.01041666666</v>
      </c>
      <c r="B25" t="s">
        <v>84</v>
      </c>
      <c r="C25" t="s">
        <v>96</v>
      </c>
      <c r="D25" t="s">
        <v>108</v>
      </c>
      <c r="E25" t="s">
        <v>165</v>
      </c>
      <c r="F25" t="s">
        <v>40</v>
      </c>
      <c r="G25" t="s">
        <v>42</v>
      </c>
    </row>
    <row r="26" spans="1:7">
      <c r="A26" s="2">
        <v>44928.02291666667</v>
      </c>
      <c r="B26" t="s">
        <v>56</v>
      </c>
      <c r="C26" t="s">
        <v>63</v>
      </c>
      <c r="D26" t="s">
        <v>70</v>
      </c>
      <c r="E26" t="s">
        <v>165</v>
      </c>
      <c r="F26" t="s">
        <v>39</v>
      </c>
      <c r="G26" t="s">
        <v>42</v>
      </c>
    </row>
    <row r="27" spans="1:7">
      <c r="A27" s="2">
        <v>44928.73888888889</v>
      </c>
      <c r="B27" t="s">
        <v>138</v>
      </c>
      <c r="C27" t="s">
        <v>151</v>
      </c>
      <c r="D27" t="s">
        <v>164</v>
      </c>
      <c r="E27" t="s">
        <v>165</v>
      </c>
      <c r="F27" t="s">
        <v>38</v>
      </c>
      <c r="G2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0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166</v>
      </c>
      <c r="F1" s="1" t="s">
        <v>5</v>
      </c>
      <c r="G1" s="1" t="s">
        <v>6</v>
      </c>
    </row>
    <row r="2" spans="1:16">
      <c r="A2" s="2">
        <v>44924.87646990741</v>
      </c>
      <c r="B2" t="s">
        <v>73</v>
      </c>
      <c r="C2" t="s">
        <v>85</v>
      </c>
      <c r="D2" t="s">
        <v>97</v>
      </c>
      <c r="E2" t="s">
        <v>167</v>
      </c>
      <c r="F2" t="s">
        <v>110</v>
      </c>
      <c r="G2" t="s">
        <v>43</v>
      </c>
      <c r="O2" t="s">
        <v>45</v>
      </c>
      <c r="P2">
        <f>COUNTIF(G:G,"I have never played floorball before, or for less than 6 months")</f>
        <v>0</v>
      </c>
    </row>
    <row r="3" spans="1:16">
      <c r="A3" s="2">
        <v>44924.87662037037</v>
      </c>
      <c r="B3" t="s">
        <v>74</v>
      </c>
      <c r="C3" t="s">
        <v>86</v>
      </c>
      <c r="D3" t="s">
        <v>98</v>
      </c>
      <c r="E3" t="s">
        <v>167</v>
      </c>
      <c r="F3" t="s">
        <v>39</v>
      </c>
      <c r="G3" t="s">
        <v>43</v>
      </c>
      <c r="O3" t="s">
        <v>46</v>
      </c>
      <c r="P3">
        <f>COUNTIF(G:G,"Beginner (6 months - 1 year)")</f>
        <v>0</v>
      </c>
    </row>
    <row r="4" spans="1:16">
      <c r="A4" s="2">
        <v>44924.87672453704</v>
      </c>
      <c r="B4" t="s">
        <v>75</v>
      </c>
      <c r="C4" t="s">
        <v>87</v>
      </c>
      <c r="D4" t="s">
        <v>99</v>
      </c>
      <c r="E4" t="s">
        <v>167</v>
      </c>
      <c r="F4" t="s">
        <v>40</v>
      </c>
      <c r="G4" t="s">
        <v>43</v>
      </c>
      <c r="O4" t="s">
        <v>47</v>
      </c>
      <c r="P4">
        <f>COUNTIF(G:G,"Intermediate (1 year - 3 years, participated in friendlies)")</f>
        <v>0</v>
      </c>
    </row>
    <row r="5" spans="1:16">
      <c r="A5" s="2">
        <v>44924.87844907407</v>
      </c>
      <c r="B5" t="s">
        <v>78</v>
      </c>
      <c r="C5" t="s">
        <v>90</v>
      </c>
      <c r="D5" t="s">
        <v>102</v>
      </c>
      <c r="E5" t="s">
        <v>167</v>
      </c>
      <c r="F5" t="s">
        <v>38</v>
      </c>
      <c r="G5" t="s">
        <v>43</v>
      </c>
      <c r="O5" t="s">
        <v>48</v>
      </c>
      <c r="P5">
        <f>COUNTIF(G:G,"Advanced (&gt; 3 years, represented school for competitions)")</f>
        <v>0</v>
      </c>
    </row>
    <row r="6" spans="1:16">
      <c r="A6" s="2">
        <v>44924.88755787037</v>
      </c>
      <c r="B6" t="s">
        <v>127</v>
      </c>
      <c r="C6" t="s">
        <v>140</v>
      </c>
      <c r="D6" t="s">
        <v>153</v>
      </c>
      <c r="E6" t="s">
        <v>167</v>
      </c>
      <c r="F6" t="s">
        <v>39</v>
      </c>
      <c r="G6" t="s">
        <v>42</v>
      </c>
    </row>
    <row r="7" spans="1:16">
      <c r="A7" s="2">
        <v>44924.88811342593</v>
      </c>
      <c r="B7" t="s">
        <v>8</v>
      </c>
      <c r="C7" t="s">
        <v>18</v>
      </c>
      <c r="D7" t="s">
        <v>28</v>
      </c>
      <c r="E7" t="s">
        <v>167</v>
      </c>
      <c r="F7" t="s">
        <v>39</v>
      </c>
      <c r="G7" t="s">
        <v>42</v>
      </c>
    </row>
    <row r="8" spans="1:16">
      <c r="A8" s="2">
        <v>44924.89793981481</v>
      </c>
      <c r="B8" t="s">
        <v>129</v>
      </c>
      <c r="C8" t="s">
        <v>142</v>
      </c>
      <c r="D8" t="s">
        <v>155</v>
      </c>
      <c r="E8" t="s">
        <v>167</v>
      </c>
      <c r="F8" t="s">
        <v>39</v>
      </c>
      <c r="G8" t="s">
        <v>42</v>
      </c>
    </row>
    <row r="9" spans="1:16">
      <c r="A9" s="2">
        <v>44924.89865740741</v>
      </c>
      <c r="B9" t="s">
        <v>130</v>
      </c>
      <c r="C9" t="s">
        <v>143</v>
      </c>
      <c r="D9" t="s">
        <v>156</v>
      </c>
      <c r="E9" t="s">
        <v>167</v>
      </c>
      <c r="F9" t="s">
        <v>39</v>
      </c>
      <c r="G9" t="s">
        <v>43</v>
      </c>
    </row>
    <row r="10" spans="1:16">
      <c r="A10" s="2">
        <v>44924.91674768519</v>
      </c>
      <c r="B10" t="s">
        <v>10</v>
      </c>
      <c r="C10" t="s">
        <v>20</v>
      </c>
      <c r="D10" t="s">
        <v>30</v>
      </c>
      <c r="E10" t="s">
        <v>167</v>
      </c>
      <c r="F10" t="s">
        <v>39</v>
      </c>
      <c r="G10" t="s">
        <v>42</v>
      </c>
    </row>
    <row r="11" spans="1:16">
      <c r="A11" s="2">
        <v>44924.91716435185</v>
      </c>
      <c r="B11" t="s">
        <v>82</v>
      </c>
      <c r="C11" t="s">
        <v>94</v>
      </c>
      <c r="D11" t="s">
        <v>106</v>
      </c>
      <c r="E11" t="s">
        <v>167</v>
      </c>
      <c r="F11" t="s">
        <v>40</v>
      </c>
      <c r="G11" t="s">
        <v>43</v>
      </c>
    </row>
    <row r="12" spans="1:16">
      <c r="A12" s="2">
        <v>44924.91965277777</v>
      </c>
      <c r="B12" t="s">
        <v>12</v>
      </c>
      <c r="C12" t="s">
        <v>22</v>
      </c>
      <c r="D12" t="s">
        <v>32</v>
      </c>
      <c r="E12" t="s">
        <v>167</v>
      </c>
      <c r="F12" t="s">
        <v>40</v>
      </c>
      <c r="G12" t="s">
        <v>42</v>
      </c>
    </row>
    <row r="13" spans="1:16">
      <c r="A13" s="2">
        <v>44924.92474537037</v>
      </c>
      <c r="B13" t="s">
        <v>132</v>
      </c>
      <c r="C13" t="s">
        <v>145</v>
      </c>
      <c r="D13" t="s">
        <v>158</v>
      </c>
      <c r="E13" t="s">
        <v>167</v>
      </c>
      <c r="F13" t="s">
        <v>39</v>
      </c>
      <c r="G13" t="s">
        <v>42</v>
      </c>
    </row>
    <row r="14" spans="1:16">
      <c r="A14" s="2">
        <v>44924.93375</v>
      </c>
      <c r="B14" t="s">
        <v>134</v>
      </c>
      <c r="C14" t="s">
        <v>147</v>
      </c>
      <c r="D14" t="s">
        <v>160</v>
      </c>
      <c r="E14" t="s">
        <v>167</v>
      </c>
      <c r="F14" t="s">
        <v>39</v>
      </c>
      <c r="G14" t="s">
        <v>42</v>
      </c>
    </row>
    <row r="15" spans="1:16">
      <c r="A15" s="2">
        <v>44925.01267361111</v>
      </c>
      <c r="B15" t="s">
        <v>14</v>
      </c>
      <c r="C15" t="s">
        <v>24</v>
      </c>
      <c r="D15" t="s">
        <v>34</v>
      </c>
      <c r="E15" t="s">
        <v>167</v>
      </c>
      <c r="F15" t="s">
        <v>38</v>
      </c>
      <c r="G15" t="s">
        <v>41</v>
      </c>
    </row>
    <row r="16" spans="1:16">
      <c r="A16" s="2">
        <v>44925.11484953704</v>
      </c>
      <c r="B16" t="s">
        <v>15</v>
      </c>
      <c r="C16" t="s">
        <v>25</v>
      </c>
      <c r="D16" t="s">
        <v>35</v>
      </c>
      <c r="E16" t="s">
        <v>167</v>
      </c>
      <c r="F16" t="s">
        <v>39</v>
      </c>
      <c r="G16" t="s">
        <v>42</v>
      </c>
    </row>
    <row r="17" spans="1:7">
      <c r="A17" s="2">
        <v>44925.67709490741</v>
      </c>
      <c r="B17" t="s">
        <v>54</v>
      </c>
      <c r="C17" t="s">
        <v>61</v>
      </c>
      <c r="D17" t="s">
        <v>68</v>
      </c>
      <c r="E17" t="s">
        <v>167</v>
      </c>
      <c r="F17" t="s">
        <v>38</v>
      </c>
      <c r="G17" t="s">
        <v>41</v>
      </c>
    </row>
    <row r="18" spans="1:7">
      <c r="A18" s="2">
        <v>44926.42372685186</v>
      </c>
      <c r="B18" t="s">
        <v>55</v>
      </c>
      <c r="C18" t="s">
        <v>62</v>
      </c>
      <c r="D18" t="s">
        <v>69</v>
      </c>
      <c r="E18" t="s">
        <v>167</v>
      </c>
      <c r="F18" t="s">
        <v>38</v>
      </c>
      <c r="G18" t="s">
        <v>41</v>
      </c>
    </row>
    <row r="19" spans="1:7">
      <c r="A19" s="2">
        <v>44927.04583333333</v>
      </c>
      <c r="B19" t="s">
        <v>137</v>
      </c>
      <c r="C19" t="s">
        <v>150</v>
      </c>
      <c r="D19" t="s">
        <v>163</v>
      </c>
      <c r="E19" t="s">
        <v>167</v>
      </c>
      <c r="F19" t="s">
        <v>39</v>
      </c>
      <c r="G19" t="s">
        <v>42</v>
      </c>
    </row>
    <row r="20" spans="1:7">
      <c r="A20" s="2">
        <v>44927.88819444444</v>
      </c>
      <c r="B20" t="s">
        <v>115</v>
      </c>
      <c r="C20" t="s">
        <v>119</v>
      </c>
      <c r="D20" t="s">
        <v>123</v>
      </c>
      <c r="E20" t="s">
        <v>167</v>
      </c>
      <c r="F20" t="s">
        <v>40</v>
      </c>
      <c r="G20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168</v>
      </c>
      <c r="F1" s="1" t="s">
        <v>5</v>
      </c>
      <c r="G1" s="1" t="s">
        <v>6</v>
      </c>
    </row>
    <row r="2" spans="1:16">
      <c r="A2" s="2">
        <v>44924.87646990741</v>
      </c>
      <c r="B2" t="s">
        <v>73</v>
      </c>
      <c r="C2" t="s">
        <v>85</v>
      </c>
      <c r="D2" t="s">
        <v>97</v>
      </c>
      <c r="E2" t="s">
        <v>169</v>
      </c>
      <c r="F2" t="s">
        <v>110</v>
      </c>
      <c r="G2" t="s">
        <v>43</v>
      </c>
      <c r="O2" t="s">
        <v>45</v>
      </c>
      <c r="P2">
        <f>COUNTIF(G:G,"I have never played floorball before, or for less than 6 months")</f>
        <v>0</v>
      </c>
    </row>
    <row r="3" spans="1:16">
      <c r="A3" s="2">
        <v>44924.87662037037</v>
      </c>
      <c r="B3" t="s">
        <v>74</v>
      </c>
      <c r="C3" t="s">
        <v>86</v>
      </c>
      <c r="D3" t="s">
        <v>98</v>
      </c>
      <c r="E3" t="s">
        <v>169</v>
      </c>
      <c r="F3" t="s">
        <v>39</v>
      </c>
      <c r="G3" t="s">
        <v>43</v>
      </c>
      <c r="O3" t="s">
        <v>46</v>
      </c>
      <c r="P3">
        <f>COUNTIF(G:G,"Beginner (6 months - 1 year)")</f>
        <v>0</v>
      </c>
    </row>
    <row r="4" spans="1:16">
      <c r="A4" s="2">
        <v>44924.8778125</v>
      </c>
      <c r="B4" t="s">
        <v>112</v>
      </c>
      <c r="C4" t="s">
        <v>116</v>
      </c>
      <c r="D4" t="s">
        <v>120</v>
      </c>
      <c r="E4" t="s">
        <v>169</v>
      </c>
      <c r="F4" t="s">
        <v>40</v>
      </c>
      <c r="G4" t="s">
        <v>43</v>
      </c>
      <c r="O4" t="s">
        <v>47</v>
      </c>
      <c r="P4">
        <f>COUNTIF(G:G,"Intermediate (1 year - 3 years, participated in friendlies)")</f>
        <v>0</v>
      </c>
    </row>
    <row r="5" spans="1:16">
      <c r="A5" s="2">
        <v>44924.87844907407</v>
      </c>
      <c r="B5" t="s">
        <v>78</v>
      </c>
      <c r="C5" t="s">
        <v>90</v>
      </c>
      <c r="D5" t="s">
        <v>102</v>
      </c>
      <c r="E5" t="s">
        <v>169</v>
      </c>
      <c r="F5" t="s">
        <v>38</v>
      </c>
      <c r="G5" t="s">
        <v>43</v>
      </c>
      <c r="O5" t="s">
        <v>48</v>
      </c>
      <c r="P5">
        <f>COUNTIF(G:G,"Advanced (&gt; 3 years, represented school for competitions)")</f>
        <v>0</v>
      </c>
    </row>
    <row r="6" spans="1:16">
      <c r="A6" s="2">
        <v>44924.87925925926</v>
      </c>
      <c r="B6" t="s">
        <v>50</v>
      </c>
      <c r="C6" t="s">
        <v>57</v>
      </c>
      <c r="D6" t="s">
        <v>64</v>
      </c>
      <c r="E6" t="s">
        <v>169</v>
      </c>
      <c r="F6" t="s">
        <v>38</v>
      </c>
      <c r="G6" t="s">
        <v>41</v>
      </c>
    </row>
    <row r="7" spans="1:16">
      <c r="A7" s="2">
        <v>44924.8819212963</v>
      </c>
      <c r="B7" t="s">
        <v>80</v>
      </c>
      <c r="C7" t="s">
        <v>92</v>
      </c>
      <c r="D7" t="s">
        <v>104</v>
      </c>
      <c r="E7" t="s">
        <v>169</v>
      </c>
      <c r="F7" t="s">
        <v>38</v>
      </c>
      <c r="G7" t="s">
        <v>41</v>
      </c>
    </row>
    <row r="8" spans="1:16">
      <c r="A8" s="2">
        <v>44924.88204861111</v>
      </c>
      <c r="B8" t="s">
        <v>113</v>
      </c>
      <c r="C8" t="s">
        <v>117</v>
      </c>
      <c r="D8" t="s">
        <v>121</v>
      </c>
      <c r="E8" t="s">
        <v>169</v>
      </c>
      <c r="F8" t="s">
        <v>38</v>
      </c>
      <c r="G8" t="s">
        <v>41</v>
      </c>
    </row>
    <row r="9" spans="1:16">
      <c r="A9" s="2">
        <v>44924.88755787037</v>
      </c>
      <c r="B9" t="s">
        <v>127</v>
      </c>
      <c r="C9" t="s">
        <v>140</v>
      </c>
      <c r="D9" t="s">
        <v>153</v>
      </c>
      <c r="E9" t="s">
        <v>169</v>
      </c>
      <c r="F9" t="s">
        <v>39</v>
      </c>
      <c r="G9" t="s">
        <v>42</v>
      </c>
    </row>
    <row r="10" spans="1:16">
      <c r="A10" s="2">
        <v>44924.89024305555</v>
      </c>
      <c r="B10" t="s">
        <v>51</v>
      </c>
      <c r="C10" t="s">
        <v>58</v>
      </c>
      <c r="D10" t="s">
        <v>65</v>
      </c>
      <c r="E10" t="s">
        <v>169</v>
      </c>
      <c r="F10" t="s">
        <v>38</v>
      </c>
      <c r="G10" t="s">
        <v>44</v>
      </c>
    </row>
    <row r="11" spans="1:16">
      <c r="A11" s="2">
        <v>44924.90184027778</v>
      </c>
      <c r="B11" t="s">
        <v>52</v>
      </c>
      <c r="C11" t="s">
        <v>59</v>
      </c>
      <c r="D11" t="s">
        <v>66</v>
      </c>
      <c r="E11" t="s">
        <v>169</v>
      </c>
      <c r="F11" t="s">
        <v>38</v>
      </c>
      <c r="G11" t="s">
        <v>41</v>
      </c>
    </row>
    <row r="12" spans="1:16">
      <c r="A12" s="2">
        <v>44924.91716435185</v>
      </c>
      <c r="B12" t="s">
        <v>82</v>
      </c>
      <c r="C12" t="s">
        <v>94</v>
      </c>
      <c r="D12" t="s">
        <v>106</v>
      </c>
      <c r="E12" t="s">
        <v>169</v>
      </c>
      <c r="F12" t="s">
        <v>40</v>
      </c>
      <c r="G12" t="s">
        <v>43</v>
      </c>
    </row>
    <row r="13" spans="1:16">
      <c r="A13" s="2">
        <v>44924.92420138889</v>
      </c>
      <c r="B13" t="s">
        <v>13</v>
      </c>
      <c r="C13" t="s">
        <v>23</v>
      </c>
      <c r="D13" t="s">
        <v>33</v>
      </c>
      <c r="E13" t="s">
        <v>169</v>
      </c>
      <c r="F13" t="s">
        <v>38</v>
      </c>
      <c r="G13" t="s">
        <v>44</v>
      </c>
    </row>
    <row r="14" spans="1:16">
      <c r="A14" s="2">
        <v>44924.92474537037</v>
      </c>
      <c r="B14" t="s">
        <v>132</v>
      </c>
      <c r="C14" t="s">
        <v>145</v>
      </c>
      <c r="D14" t="s">
        <v>158</v>
      </c>
      <c r="E14" t="s">
        <v>169</v>
      </c>
      <c r="F14" t="s">
        <v>39</v>
      </c>
      <c r="G14" t="s">
        <v>42</v>
      </c>
    </row>
    <row r="15" spans="1:16">
      <c r="A15" s="2">
        <v>44924.92568287037</v>
      </c>
      <c r="B15" t="s">
        <v>53</v>
      </c>
      <c r="C15" t="s">
        <v>60</v>
      </c>
      <c r="D15" t="s">
        <v>67</v>
      </c>
      <c r="E15" t="s">
        <v>169</v>
      </c>
      <c r="F15" t="s">
        <v>38</v>
      </c>
      <c r="G15" t="s">
        <v>44</v>
      </c>
    </row>
    <row r="16" spans="1:16">
      <c r="A16" s="2">
        <v>44924.93375</v>
      </c>
      <c r="B16" t="s">
        <v>134</v>
      </c>
      <c r="C16" t="s">
        <v>147</v>
      </c>
      <c r="D16" t="s">
        <v>160</v>
      </c>
      <c r="E16" t="s">
        <v>169</v>
      </c>
      <c r="F16" t="s">
        <v>39</v>
      </c>
      <c r="G16" t="s">
        <v>42</v>
      </c>
    </row>
    <row r="17" spans="1:7">
      <c r="A17" s="2">
        <v>44924.98424768518</v>
      </c>
      <c r="B17" t="s">
        <v>135</v>
      </c>
      <c r="C17" t="s">
        <v>148</v>
      </c>
      <c r="D17" t="s">
        <v>161</v>
      </c>
      <c r="E17" t="s">
        <v>169</v>
      </c>
      <c r="F17" t="s">
        <v>38</v>
      </c>
      <c r="G17" t="s">
        <v>43</v>
      </c>
    </row>
    <row r="18" spans="1:7">
      <c r="A18" s="2">
        <v>44926.42372685186</v>
      </c>
      <c r="B18" t="s">
        <v>55</v>
      </c>
      <c r="C18" t="s">
        <v>62</v>
      </c>
      <c r="D18" t="s">
        <v>69</v>
      </c>
      <c r="E18" t="s">
        <v>169</v>
      </c>
      <c r="F18" t="s">
        <v>38</v>
      </c>
      <c r="G18" t="s">
        <v>41</v>
      </c>
    </row>
    <row r="19" spans="1:7">
      <c r="A19" s="2">
        <v>44927.04583333333</v>
      </c>
      <c r="B19" t="s">
        <v>137</v>
      </c>
      <c r="C19" t="s">
        <v>150</v>
      </c>
      <c r="D19" t="s">
        <v>163</v>
      </c>
      <c r="E19" t="s">
        <v>169</v>
      </c>
      <c r="F19" t="s">
        <v>39</v>
      </c>
      <c r="G19" t="s">
        <v>42</v>
      </c>
    </row>
    <row r="20" spans="1:7">
      <c r="A20" s="2">
        <v>44927.88819444444</v>
      </c>
      <c r="B20" t="s">
        <v>115</v>
      </c>
      <c r="C20" t="s">
        <v>119</v>
      </c>
      <c r="D20" t="s">
        <v>123</v>
      </c>
      <c r="E20" t="s">
        <v>169</v>
      </c>
      <c r="F20" t="s">
        <v>40</v>
      </c>
      <c r="G20" t="s">
        <v>42</v>
      </c>
    </row>
    <row r="21" spans="1:7">
      <c r="A21" s="2">
        <v>44928.73888888889</v>
      </c>
      <c r="B21" t="s">
        <v>138</v>
      </c>
      <c r="C21" t="s">
        <v>151</v>
      </c>
      <c r="D21" t="s">
        <v>164</v>
      </c>
      <c r="E21" t="s">
        <v>169</v>
      </c>
      <c r="F21" t="s">
        <v>38</v>
      </c>
      <c r="G21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sheetData>
    <row r="1" spans="1:6">
      <c r="A1" s="1" t="s">
        <v>1</v>
      </c>
      <c r="B1" s="1" t="s">
        <v>2</v>
      </c>
      <c r="E1" s="1" t="s">
        <v>180</v>
      </c>
      <c r="F1" s="1" t="s">
        <v>181</v>
      </c>
    </row>
    <row r="2" spans="1:6">
      <c r="A2" t="s">
        <v>7</v>
      </c>
      <c r="B2" t="s">
        <v>17</v>
      </c>
      <c r="E2" t="s">
        <v>182</v>
      </c>
      <c r="F2">
        <v>14</v>
      </c>
    </row>
    <row r="3" spans="1:6">
      <c r="A3" t="s">
        <v>8</v>
      </c>
      <c r="B3" t="s">
        <v>18</v>
      </c>
      <c r="E3" t="s">
        <v>183</v>
      </c>
      <c r="F3">
        <v>15</v>
      </c>
    </row>
    <row r="4" spans="1:6">
      <c r="A4" t="s">
        <v>9</v>
      </c>
      <c r="B4" t="s">
        <v>19</v>
      </c>
      <c r="E4" t="s">
        <v>184</v>
      </c>
      <c r="F4">
        <v>26</v>
      </c>
    </row>
    <row r="5" spans="1:6">
      <c r="A5" t="s">
        <v>10</v>
      </c>
      <c r="B5" t="s">
        <v>20</v>
      </c>
      <c r="E5" t="s">
        <v>185</v>
      </c>
      <c r="F5">
        <v>10</v>
      </c>
    </row>
    <row r="6" spans="1:6">
      <c r="A6" t="s">
        <v>11</v>
      </c>
      <c r="B6" t="s">
        <v>21</v>
      </c>
      <c r="E6" t="s">
        <v>186</v>
      </c>
      <c r="F6">
        <v>19</v>
      </c>
    </row>
    <row r="7" spans="1:6">
      <c r="A7" t="s">
        <v>12</v>
      </c>
      <c r="B7" t="s">
        <v>22</v>
      </c>
      <c r="E7" t="s">
        <v>187</v>
      </c>
      <c r="F7">
        <v>11</v>
      </c>
    </row>
    <row r="8" spans="1:6">
      <c r="A8" t="s">
        <v>13</v>
      </c>
      <c r="B8" t="s">
        <v>23</v>
      </c>
      <c r="E8" t="s">
        <v>188</v>
      </c>
      <c r="F8">
        <v>20</v>
      </c>
    </row>
    <row r="9" spans="1:6">
      <c r="A9" t="s">
        <v>14</v>
      </c>
      <c r="B9" t="s">
        <v>24</v>
      </c>
    </row>
    <row r="10" spans="1:6">
      <c r="A10" t="s">
        <v>15</v>
      </c>
      <c r="B10" t="s">
        <v>174</v>
      </c>
    </row>
    <row r="11" spans="1:6">
      <c r="A11" t="s">
        <v>170</v>
      </c>
      <c r="B11" t="s">
        <v>175</v>
      </c>
    </row>
    <row r="12" spans="1:6">
      <c r="A12" t="s">
        <v>171</v>
      </c>
      <c r="B12" t="s">
        <v>57</v>
      </c>
    </row>
    <row r="13" spans="1:6">
      <c r="A13" t="s">
        <v>51</v>
      </c>
      <c r="B13" t="s">
        <v>58</v>
      </c>
    </row>
    <row r="14" spans="1:6">
      <c r="A14" t="s">
        <v>52</v>
      </c>
      <c r="B14" t="s">
        <v>59</v>
      </c>
    </row>
    <row r="15" spans="1:6">
      <c r="A15" t="s">
        <v>53</v>
      </c>
      <c r="B15" t="s">
        <v>176</v>
      </c>
    </row>
    <row r="16" spans="1:6">
      <c r="A16" t="s">
        <v>54</v>
      </c>
      <c r="B16" t="s">
        <v>61</v>
      </c>
    </row>
    <row r="17" spans="1:2">
      <c r="A17" t="s">
        <v>55</v>
      </c>
      <c r="B17" t="s">
        <v>177</v>
      </c>
    </row>
    <row r="18" spans="1:2">
      <c r="A18" t="s">
        <v>56</v>
      </c>
      <c r="B18" t="s">
        <v>63</v>
      </c>
    </row>
    <row r="19" spans="1:2">
      <c r="A19" t="s">
        <v>73</v>
      </c>
      <c r="B19" t="s">
        <v>85</v>
      </c>
    </row>
    <row r="20" spans="1:2">
      <c r="A20" t="s">
        <v>74</v>
      </c>
      <c r="B20" t="s">
        <v>86</v>
      </c>
    </row>
    <row r="21" spans="1:2">
      <c r="A21" t="s">
        <v>75</v>
      </c>
      <c r="B21" t="s">
        <v>87</v>
      </c>
    </row>
    <row r="22" spans="1:2">
      <c r="A22" t="s">
        <v>76</v>
      </c>
      <c r="B22" t="s">
        <v>88</v>
      </c>
    </row>
    <row r="23" spans="1:2">
      <c r="A23" t="s">
        <v>77</v>
      </c>
      <c r="B23" t="s">
        <v>89</v>
      </c>
    </row>
    <row r="24" spans="1:2">
      <c r="A24" t="s">
        <v>78</v>
      </c>
      <c r="B24" t="s">
        <v>90</v>
      </c>
    </row>
    <row r="25" spans="1:2">
      <c r="A25" t="s">
        <v>79</v>
      </c>
      <c r="B25" t="s">
        <v>91</v>
      </c>
    </row>
    <row r="26" spans="1:2">
      <c r="A26" t="s">
        <v>80</v>
      </c>
      <c r="B26" t="s">
        <v>92</v>
      </c>
    </row>
    <row r="27" spans="1:2">
      <c r="A27" t="s">
        <v>81</v>
      </c>
      <c r="B27" t="s">
        <v>93</v>
      </c>
    </row>
    <row r="28" spans="1:2">
      <c r="A28" t="s">
        <v>82</v>
      </c>
      <c r="B28" t="s">
        <v>94</v>
      </c>
    </row>
    <row r="29" spans="1:2">
      <c r="A29" t="s">
        <v>83</v>
      </c>
      <c r="B29" t="s">
        <v>95</v>
      </c>
    </row>
    <row r="30" spans="1:2">
      <c r="A30" t="s">
        <v>84</v>
      </c>
      <c r="B30" t="s">
        <v>96</v>
      </c>
    </row>
    <row r="31" spans="1:2">
      <c r="A31" t="s">
        <v>112</v>
      </c>
      <c r="B31" t="s">
        <v>116</v>
      </c>
    </row>
    <row r="32" spans="1:2">
      <c r="A32" t="s">
        <v>113</v>
      </c>
      <c r="B32" t="s">
        <v>117</v>
      </c>
    </row>
    <row r="33" spans="1:2">
      <c r="A33" t="s">
        <v>114</v>
      </c>
      <c r="B33" t="s">
        <v>118</v>
      </c>
    </row>
    <row r="34" spans="1:2">
      <c r="A34" t="s">
        <v>115</v>
      </c>
      <c r="B34" t="s">
        <v>119</v>
      </c>
    </row>
    <row r="35" spans="1:2">
      <c r="A35" t="s">
        <v>172</v>
      </c>
      <c r="B35" t="s">
        <v>139</v>
      </c>
    </row>
    <row r="36" spans="1:2">
      <c r="A36" t="s">
        <v>127</v>
      </c>
      <c r="B36" t="s">
        <v>140</v>
      </c>
    </row>
    <row r="37" spans="1:2">
      <c r="A37" t="s">
        <v>128</v>
      </c>
      <c r="B37" t="s">
        <v>141</v>
      </c>
    </row>
    <row r="38" spans="1:2">
      <c r="A38" t="s">
        <v>129</v>
      </c>
      <c r="B38" t="s">
        <v>178</v>
      </c>
    </row>
    <row r="39" spans="1:2">
      <c r="A39" t="s">
        <v>173</v>
      </c>
      <c r="B39" t="s">
        <v>179</v>
      </c>
    </row>
    <row r="40" spans="1:2">
      <c r="A40" t="s">
        <v>131</v>
      </c>
      <c r="B40" t="s">
        <v>144</v>
      </c>
    </row>
    <row r="41" spans="1:2">
      <c r="A41" t="s">
        <v>132</v>
      </c>
      <c r="B41" t="s">
        <v>145</v>
      </c>
    </row>
    <row r="42" spans="1:2">
      <c r="A42" t="s">
        <v>133</v>
      </c>
      <c r="B42" t="s">
        <v>146</v>
      </c>
    </row>
    <row r="43" spans="1:2">
      <c r="A43" t="s">
        <v>134</v>
      </c>
      <c r="B43" t="s">
        <v>147</v>
      </c>
    </row>
    <row r="44" spans="1:2">
      <c r="A44" t="s">
        <v>135</v>
      </c>
      <c r="B44" t="s">
        <v>148</v>
      </c>
    </row>
    <row r="45" spans="1:2">
      <c r="A45" t="s">
        <v>136</v>
      </c>
      <c r="B45" t="s">
        <v>149</v>
      </c>
    </row>
    <row r="46" spans="1:2">
      <c r="A46" t="s">
        <v>137</v>
      </c>
      <c r="B46" t="s">
        <v>150</v>
      </c>
    </row>
    <row r="47" spans="1:2">
      <c r="A47" t="s">
        <v>138</v>
      </c>
      <c r="B4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13 Jan</vt:lpstr>
      <vt:lpstr>9 Jan</vt:lpstr>
      <vt:lpstr>4 Jan</vt:lpstr>
      <vt:lpstr>18 Jan</vt:lpstr>
      <vt:lpstr>11 Jan</vt:lpstr>
      <vt:lpstr>16 Jan</vt:lpstr>
      <vt:lpstr>30 Jan</vt:lpstr>
      <vt:lpstr>Namelist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2023-01-03T06:08:37Z</dcterms:created>
  <dcterms:modified xsi:type="dcterms:W3CDTF">2023-01-03T06:08:37Z</dcterms:modified>
</cp:coreProperties>
</file>