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Users\Ng Kian Ming\document\1. School Stuff\University\CCA\Recreational Floorball\Attendance\"/>
    </mc:Choice>
  </mc:AlternateContent>
  <xr:revisionPtr revIDLastSave="0" documentId="13_ncr:1_{5B8BE0F3-05B3-438B-85E7-6BA685097865}" xr6:coauthVersionLast="47" xr6:coauthVersionMax="47" xr10:uidLastSave="{00000000-0000-0000-0000-000000000000}"/>
  <bookViews>
    <workbookView xWindow="-108" yWindow="-108" windowWidth="23256" windowHeight="12456" activeTab="8" xr2:uid="{72C5BE95-4695-414D-8658-13F1F4FC2130}"/>
  </bookViews>
  <sheets>
    <sheet name="Aug" sheetId="21" r:id="rId1"/>
    <sheet name="Sep" sheetId="20" r:id="rId2"/>
    <sheet name="Oct &amp; Nov" sheetId="22" r:id="rId3"/>
    <sheet name="Dec" sheetId="23" r:id="rId4"/>
    <sheet name="Jan" sheetId="24" r:id="rId5"/>
    <sheet name="Feb" sheetId="25" r:id="rId6"/>
    <sheet name="Mar" sheetId="18" r:id="rId7"/>
    <sheet name="Apr &amp; May" sheetId="26" r:id="rId8"/>
    <sheet name="Jun" sheetId="27" r:id="rId9"/>
    <sheet name="Filtering" sheetId="7" r:id="rId10"/>
    <sheet name="Date generation" sheetId="8" r:id="rId11"/>
    <sheet name="Template" sheetId="14" r:id="rId12"/>
  </sheets>
  <definedNames>
    <definedName name="_xlnm._FilterDatabase" localSheetId="9" hidden="1">Filtering!$A$1:$E$40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1" i="21" l="1"/>
  <c r="AI1" i="21"/>
  <c r="AL1" i="21"/>
  <c r="AO1" i="21"/>
  <c r="AO1" i="27"/>
  <c r="AL1" i="27"/>
  <c r="AI1" i="27"/>
  <c r="AF1" i="27"/>
  <c r="AC1" i="27"/>
  <c r="Z1" i="27"/>
  <c r="W1" i="27"/>
  <c r="T1" i="27"/>
  <c r="Q1" i="27"/>
  <c r="N1" i="27"/>
  <c r="K1" i="27"/>
  <c r="H1" i="27"/>
  <c r="E1" i="27"/>
  <c r="B1" i="27"/>
  <c r="AO1" i="26"/>
  <c r="AL1" i="26"/>
  <c r="AI1" i="26"/>
  <c r="AF1" i="26"/>
  <c r="AC1" i="26"/>
  <c r="Z1" i="26"/>
  <c r="W1" i="26"/>
  <c r="T1" i="26"/>
  <c r="Q1" i="26"/>
  <c r="N1" i="26"/>
  <c r="K1" i="26"/>
  <c r="H1" i="26"/>
  <c r="E1" i="26"/>
  <c r="B1" i="26"/>
  <c r="AO1" i="25"/>
  <c r="AL1" i="25"/>
  <c r="AI1" i="25"/>
  <c r="AF1" i="25"/>
  <c r="AC1" i="25"/>
  <c r="Z1" i="25"/>
  <c r="W1" i="25"/>
  <c r="T1" i="25"/>
  <c r="Q1" i="25"/>
  <c r="N1" i="25"/>
  <c r="K1" i="25"/>
  <c r="H1" i="25"/>
  <c r="E1" i="25"/>
  <c r="B1" i="25"/>
  <c r="AO1" i="24"/>
  <c r="AL1" i="24"/>
  <c r="AI1" i="24"/>
  <c r="AF1" i="24"/>
  <c r="AC1" i="24"/>
  <c r="Z1" i="24"/>
  <c r="W1" i="24"/>
  <c r="T1" i="24"/>
  <c r="Q1" i="24"/>
  <c r="N1" i="24"/>
  <c r="K1" i="24"/>
  <c r="H1" i="24"/>
  <c r="E1" i="24"/>
  <c r="B1" i="24"/>
  <c r="AO1" i="23"/>
  <c r="AL1" i="23"/>
  <c r="AI1" i="23"/>
  <c r="AF1" i="23"/>
  <c r="AC1" i="23"/>
  <c r="Z1" i="23"/>
  <c r="W1" i="23"/>
  <c r="T1" i="23"/>
  <c r="Q1" i="23"/>
  <c r="N1" i="23"/>
  <c r="K1" i="23"/>
  <c r="H1" i="23"/>
  <c r="E1" i="23"/>
  <c r="B1" i="23"/>
  <c r="AO1" i="22"/>
  <c r="AL1" i="22"/>
  <c r="AI1" i="22"/>
  <c r="AF1" i="22"/>
  <c r="AC1" i="22"/>
  <c r="Z1" i="22"/>
  <c r="W1" i="22"/>
  <c r="T1" i="22"/>
  <c r="Q1" i="22"/>
  <c r="N1" i="22"/>
  <c r="K1" i="22"/>
  <c r="H1" i="22"/>
  <c r="E1" i="22"/>
  <c r="B1" i="22"/>
  <c r="AC1" i="21"/>
  <c r="Z1" i="21"/>
  <c r="W1" i="21"/>
  <c r="T1" i="21"/>
  <c r="Q1" i="21"/>
  <c r="N1" i="21"/>
  <c r="K1" i="21"/>
  <c r="H1" i="21"/>
  <c r="E1" i="21"/>
  <c r="B1" i="21"/>
  <c r="AO1" i="20"/>
  <c r="AL1" i="20"/>
  <c r="AI1" i="20"/>
  <c r="AF1" i="20"/>
  <c r="AC1" i="20"/>
  <c r="Z1" i="20"/>
  <c r="W1" i="20"/>
  <c r="T1" i="20"/>
  <c r="Q1" i="20"/>
  <c r="N1" i="20"/>
  <c r="K1" i="20"/>
  <c r="H1" i="20"/>
  <c r="E1" i="20"/>
  <c r="B1" i="20"/>
  <c r="W1" i="18" l="1"/>
  <c r="AL1" i="18"/>
  <c r="AF1" i="18"/>
  <c r="AI1" i="18"/>
  <c r="AO1" i="18"/>
  <c r="AC1" i="18"/>
  <c r="Z1" i="18"/>
  <c r="T1" i="18"/>
  <c r="Q1" i="18"/>
  <c r="N1" i="18"/>
  <c r="K1" i="18"/>
  <c r="H1" i="18"/>
  <c r="E1" i="18"/>
  <c r="B1" i="18"/>
  <c r="AC1" i="14" l="1"/>
  <c r="Z1" i="14"/>
  <c r="W1" i="14"/>
  <c r="T1" i="14"/>
  <c r="Q1" i="14"/>
  <c r="N1" i="14"/>
  <c r="K1" i="14"/>
  <c r="H1" i="14"/>
  <c r="E1" i="14"/>
  <c r="B1" i="14"/>
  <c r="G2" i="7" l="1" a="1"/>
  <c r="G2" i="7" s="1"/>
  <c r="C3" i="8"/>
  <c r="G6" i="8" s="1"/>
  <c r="D6" i="8" l="1"/>
  <c r="A6" i="8" s="1"/>
  <c r="J6" i="8" l="1"/>
  <c r="M6" i="8" s="1"/>
  <c r="P6" i="8" s="1"/>
  <c r="S6" i="8" s="1"/>
  <c r="V6" i="8" s="1"/>
  <c r="Y6" i="8" s="1"/>
  <c r="AB6" i="8" s="1"/>
  <c r="AE6" i="8" s="1"/>
  <c r="AH6" i="8" s="1"/>
  <c r="AK6" i="8" s="1"/>
  <c r="AN6" i="8" s="1"/>
  <c r="AQ6" i="8" s="1"/>
  <c r="AT6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tc={4BBDE67A-C3C6-469C-8E14-E40E716DD52B}</author>
    <author>tc={C8874503-69F9-429D-BD61-DCBC2BB15D95}</author>
    <author>tc={CFEE0DF8-EA8F-497C-9F1D-33EFEC792EB4}</author>
    <author>tc={9BB2DEDC-35CB-4047-AA28-FE6277EF485B}</author>
    <author>tc={D37FEDCA-2B2F-4842-ABAF-1FA4449AA271}</author>
  </authors>
  <commentList>
    <comment ref="AB7" authorId="0" shapeId="0" xr:uid="{4BBDE67A-C3C6-469C-8E14-E40E716DD52B}">
      <text>
        <t>[Threaded comment]
Your version of Excel allows you to read this threaded comment; however, any edits to it will get removed if the file is opened in a newer version of Excel. Learn more: https://go.microsoft.com/fwlink/?linkid=870924
Comment:
    Sick</t>
      </text>
    </comment>
    <comment ref="S9" authorId="1" shapeId="0" xr:uid="{C8874503-69F9-429D-BD61-DCBC2BB15D95}">
      <text>
        <t>[Threaded comment]
Your version of Excel allows you to read this threaded comment; however, any edits to it will get removed if the file is opened in a newer version of Excel. Learn more: https://go.microsoft.com/fwlink/?linkid=870924
Comment:
    Fking late</t>
      </text>
    </comment>
    <comment ref="Y11" authorId="2" shapeId="0" xr:uid="{CFEE0DF8-EA8F-497C-9F1D-33EFEC792EB4}">
      <text>
        <t>[Threaded comment]
Your version of Excel allows you to read this threaded comment; however, any edits to it will get removed if the file is opened in a newer version of Excel. Learn more: https://go.microsoft.com/fwlink/?linkid=870924
Comment:
    Injured wrist</t>
      </text>
    </comment>
    <comment ref="AQ16" authorId="3" shapeId="0" xr:uid="{9BB2DEDC-35CB-4047-AA28-FE6277EF485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in list</t>
      </text>
    </comment>
    <comment ref="Y18" authorId="4" shapeId="0" xr:uid="{D37FEDCA-2B2F-4842-ABAF-1FA4449AA271}">
      <text>
        <t>[Threaded comment]
Your version of Excel allows you to read this threaded comment; however, any edits to it will get removed if the file is opened in a newer version of Excel. Learn more: https://go.microsoft.com/fwlink/?linkid=870924
Comment:
    Signed up but nvr confirm on the bot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tc={57BB65EC-3711-4B84-9C45-D4EC09865FA0}</author>
    <author>tc={9C1091B1-8A9C-41AC-A7B2-40930571DE8B}</author>
    <author>tc={77B74B26-334F-4F13-AF3B-DA6C82CF0932}</author>
    <author>tc={9111CFCB-66A5-4F1D-A8C3-AB5F597BE48A}</author>
    <author>tc={AFC62CED-1C00-45F1-88E6-689270AF7B42}</author>
    <author>tc={6AF67EBB-A88A-4234-8BE3-45209B6B0612}</author>
    <author>tc={4844C7F9-FDC3-429C-84E7-58112706D3B8}</author>
    <author>tc={F3221FE0-70F7-4E2A-A755-9F78AEB3654C}</author>
  </authors>
  <commentList>
    <comment ref="M11" authorId="0" shapeId="0" xr:uid="{57BB65EC-3711-4B84-9C45-D4EC09865FA0}">
      <text>
        <t>[Threaded comment]
Your version of Excel allows you to read this threaded comment; however, any edits to it will get removed if the file is opened in a newer version of Excel. Learn more: https://go.microsoft.com/fwlink/?linkid=870924
Comment:
    Submission not completed</t>
      </text>
    </comment>
    <comment ref="Q17" authorId="1" shapeId="0" xr:uid="{9C1091B1-8A9C-41AC-A7B2-40930571DE8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in list</t>
      </text>
    </comment>
    <comment ref="AH17" authorId="2" shapeId="0" xr:uid="{77B74B26-334F-4F13-AF3B-DA6C82CF0932}">
      <text>
        <t>[Threaded comment]
Your version of Excel allows you to read this threaded comment; however, any edits to it will get removed if the file is opened in a newer version of Excel. Learn more: https://go.microsoft.com/fwlink/?linkid=870924
Comment:
    Grandpa ill</t>
      </text>
    </comment>
    <comment ref="Q18" authorId="3" shapeId="0" xr:uid="{9111CFCB-66A5-4F1D-A8C3-AB5F597BE48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in list</t>
      </text>
    </comment>
    <comment ref="J19" authorId="4" shapeId="0" xr:uid="{AFC62CED-1C00-45F1-88E6-689270AF7B42}">
      <text>
        <t>[Threaded comment]
Your version of Excel allows you to read this threaded comment; however, any edits to it will get removed if the file is opened in a newer version of Excel. Learn more: https://go.microsoft.com/fwlink/?linkid=870924
Comment:
    Sick</t>
      </text>
    </comment>
    <comment ref="D27" authorId="5" shapeId="0" xr:uid="{6AF67EBB-A88A-4234-8BE3-45209B6B0612}">
      <text>
        <t>[Threaded comment]
Your version of Excel allows you to read this threaded comment; however, any edits to it will get removed if the file is opened in a newer version of Excel. Learn more: https://go.microsoft.com/fwlink/?linkid=870924
Comment:
    Left as pending</t>
      </text>
    </comment>
    <comment ref="M27" authorId="6" shapeId="0" xr:uid="{4844C7F9-FDC3-429C-84E7-58112706D3B8}">
      <text>
        <t>[Threaded comment]
Your version of Excel allows you to read this threaded comment; however, any edits to it will get removed if the file is opened in a newer version of Excel. Learn more: https://go.microsoft.com/fwlink/?linkid=870924
Comment:
    Left as pending</t>
      </text>
    </comment>
    <comment ref="M28" authorId="7" shapeId="0" xr:uid="{F3221FE0-70F7-4E2A-A755-9F78AEB3654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Left as pending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tc={1394EDA7-3100-4759-A7A2-9FC8C0C8182C}</author>
    <author>tc={2A3CF001-F430-415B-B36A-ED6F4F0474C2}</author>
    <author>tc={D73AEB62-289C-4C72-92A7-4C17CB21FE79}</author>
    <author>tc={11A7BB8E-B823-4CD6-8950-4703E1E731DE}</author>
    <author>tc={2E05B4AA-D385-41FE-9D81-DCE252F119CA}</author>
    <author>tc={3204273F-B0CE-40D0-ABF7-2EC928DBCFE7}</author>
    <author>tc={8158C6C9-235C-4E92-8771-4F75696C98B2}</author>
    <author>tc={CC72BA82-A784-4CB1-A581-E0A761BAB2FF}</author>
    <author>tc={9AC870E0-BE57-403F-A8DA-00A4E645403F}</author>
    <author>tc={F4EFD349-499A-4EA8-A227-68CB2BF2AEEB}</author>
  </authors>
  <commentList>
    <comment ref="AB8" authorId="0" shapeId="0" xr:uid="{1394EDA7-3100-4759-A7A2-9FC8C0C8182C}">
      <text>
        <t>[Threaded comment]
Your version of Excel allows you to read this threaded comment; however, any edits to it will get removed if the file is opened in a newer version of Excel. Learn more: https://go.microsoft.com/fwlink/?linkid=870924
Comment:
    Didn't realise it was holiday when he accept</t>
      </text>
    </comment>
    <comment ref="AB13" authorId="1" shapeId="0" xr:uid="{2A3CF001-F430-415B-B36A-ED6F4F0474C2}">
      <text>
        <t>[Threaded comment]
Your version of Excel allows you to read this threaded comment; however, any edits to it will get removed if the file is opened in a newer version of Excel. Learn more: https://go.microsoft.com/fwlink/?linkid=870924
Comment:
    Unwell</t>
      </text>
    </comment>
    <comment ref="V14" authorId="2" shapeId="0" xr:uid="{D73AEB62-289C-4C72-92A7-4C17CB21FE79}">
      <text>
        <t>[Threaded comment]
Your version of Excel allows you to read this threaded comment; however, any edits to it will get removed if the file is opened in a newer version of Excel. Learn more: https://go.microsoft.com/fwlink/?linkid=870924
Comment:
    Sick</t>
      </text>
    </comment>
    <comment ref="V17" authorId="3" shapeId="0" xr:uid="{11A7BB8E-B823-4CD6-8950-4703E1E731DE}">
      <text>
        <t>[Threaded comment]
Your version of Excel allows you to read this threaded comment; however, any edits to it will get removed if the file is opened in a newer version of Excel. Learn more: https://go.microsoft.com/fwlink/?linkid=870924
Comment:
    Did not confirm</t>
      </text>
    </comment>
    <comment ref="AH19" authorId="4" shapeId="0" xr:uid="{2E05B4AA-D385-41FE-9D81-DCE252F119CA}">
      <text>
        <t>[Threaded comment]
Your version of Excel allows you to read this threaded comment; however, any edits to it will get removed if the file is opened in a newer version of Excel. Learn more: https://go.microsoft.com/fwlink/?linkid=870924
Comment:
    Mom got covid</t>
      </text>
    </comment>
    <comment ref="Y21" authorId="5" shapeId="0" xr:uid="{3204273F-B0CE-40D0-ABF7-2EC928DBCFE7}">
      <text>
        <t>[Threaded comment]
Your version of Excel allows you to read this threaded comment; however, any edits to it will get removed if the file is opened in a newer version of Excel. Learn more: https://go.microsoft.com/fwlink/?linkid=870924
Comment:
    Did not confirm on bot</t>
      </text>
    </comment>
    <comment ref="J24" authorId="6" shapeId="0" xr:uid="{8158C6C9-235C-4E92-8771-4F75696C98B2}">
      <text>
        <t>[Threaded comment]
Your version of Excel allows you to read this threaded comment; however, any edits to it will get removed if the file is opened in a newer version of Excel. Learn more: https://go.microsoft.com/fwlink/?linkid=870924
Comment:
    Signed up but nvr confirm on bot</t>
      </text>
    </comment>
    <comment ref="P27" authorId="7" shapeId="0" xr:uid="{CC72BA82-A784-4CB1-A581-E0A761BAB2FF}">
      <text>
        <t>[Threaded comment]
Your version of Excel allows you to read this threaded comment; however, any edits to it will get removed if the file is opened in a newer version of Excel. Learn more: https://go.microsoft.com/fwlink/?linkid=870924
Comment:
    Left as pending</t>
      </text>
    </comment>
    <comment ref="Y34" authorId="8" shapeId="0" xr:uid="{9AC870E0-BE57-403F-A8DA-00A4E645403F}">
      <text>
        <t>[Threaded comment]
Your version of Excel allows you to read this threaded comment; however, any edits to it will get removed if the file is opened in a newer version of Excel. Learn more: https://go.microsoft.com/fwlink/?linkid=870924
Comment:
    Left as pending</t>
      </text>
    </comment>
    <comment ref="Y35" authorId="9" shapeId="0" xr:uid="{F4EFD349-499A-4EA8-A227-68CB2BF2AEEB}">
      <text>
        <t>[Threaded comment]
Your version of Excel allows you to read this threaded comment; however, any edits to it will get removed if the file is opened in a newer version of Excel. Learn more: https://go.microsoft.com/fwlink/?linkid=870924
Comment:
    Left as pending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tc={72D0FFE8-9B48-4448-81A5-466F95F9A428}</author>
    <author>tc={029C1262-3B08-4A58-8C31-5B1774020BE6}</author>
    <author>tc={9BC792CD-5873-43F7-BAD4-CE504CEA507E}</author>
    <author>tc={E85D1ED4-A68C-4A44-9130-475BEE037CFF}</author>
  </authors>
  <commentList>
    <comment ref="Y10" authorId="0" shapeId="0" xr:uid="{72D0FFE8-9B48-4448-81A5-466F95F9A428}">
      <text>
        <t>[Threaded comment]
Your version of Excel allows you to read this threaded comment; however, any edits to it will get removed if the file is opened in a newer version of Excel. Learn more: https://go.microsoft.com/fwlink/?linkid=870924
Comment:
    Sick</t>
      </text>
    </comment>
    <comment ref="AN14" authorId="1" shapeId="0" xr:uid="{029C1262-3B08-4A58-8C31-5B1774020BE6}">
      <text>
        <t>[Threaded comment]
Your version of Excel allows you to read this threaded comment; however, any edits to it will get removed if the file is opened in a newer version of Excel. Learn more: https://go.microsoft.com/fwlink/?linkid=870924
Comment:
    Did not confirm on bot</t>
      </text>
    </comment>
    <comment ref="AQ16" authorId="2" shapeId="0" xr:uid="{9BC792CD-5873-43F7-BAD4-CE504CEA507E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in list</t>
      </text>
    </comment>
    <comment ref="D18" authorId="3" shapeId="0" xr:uid="{E85D1ED4-A68C-4A44-9130-475BEE037CFF}">
      <text>
        <t>[Threaded comment]
Your version of Excel allows you to read this threaded comment; however, any edits to it will get removed if the file is opened in a newer version of Excel. Learn more: https://go.microsoft.com/fwlink/?linkid=870924
Comment:
    Knee pain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tc={92361B41-3FA3-4F75-9B8E-6A682859899F}</author>
    <author>tc={0ED706E0-A789-4F98-BF7D-887E460A4275}</author>
    <author>tc={0E27D4C6-97D5-4F7C-8807-2FFE130108A9}</author>
  </authors>
  <commentList>
    <comment ref="P7" authorId="0" shapeId="0" xr:uid="{92361B41-3FA3-4F75-9B8E-6A682859899F}">
      <text>
        <t>[Threaded comment]
Your version of Excel allows you to read this threaded comment; however, any edits to it will get removed if the file is opened in a newer version of Excel. Learn more: https://go.microsoft.com/fwlink/?linkid=870924
Comment:
    Family issue</t>
      </text>
    </comment>
    <comment ref="P13" authorId="1" shapeId="0" xr:uid="{0ED706E0-A789-4F98-BF7D-887E460A4275}">
      <text>
        <t>[Threaded comment]
Your version of Excel allows you to read this threaded comment; however, any edits to it will get removed if the file is opened in a newer version of Excel. Learn more: https://go.microsoft.com/fwlink/?linkid=870924
Comment:
    Last minute meeting</t>
      </text>
    </comment>
    <comment ref="T15" authorId="2" shapeId="0" xr:uid="{0E27D4C6-97D5-4F7C-8807-2FFE130108A9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in list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tc={0A0A0B84-808D-4FD1-AA9C-FD3671B502C4}</author>
    <author>tc={EFF27132-E45D-462B-BF81-2A039BFE4821}</author>
    <author>tc={09773B27-C4AE-4F65-A8B3-4E2CBFABD5E5}</author>
    <author>tc={DBAB58C0-C778-4653-B650-B12EE23FDAD5}</author>
    <author>tc={909117C6-0F29-4F54-B2A1-81B2FEA04051}</author>
    <author>tc={C60A12A0-3DE6-4274-9BE0-85A3FE9C201E}</author>
    <author>tc={718C66CE-6F02-4CF3-9DBA-1F1A158934DC}</author>
  </authors>
  <commentList>
    <comment ref="J8" authorId="0" shapeId="0" xr:uid="{0A0A0B84-808D-4FD1-AA9C-FD3671B502C4}">
      <text>
        <t>[Threaded comment]
Your version of Excel allows you to read this threaded comment; however, any edits to it will get removed if the file is opened in a newer version of Excel. Learn more: https://go.microsoft.com/fwlink/?linkid=870924
Comment:
    injury</t>
      </text>
    </comment>
    <comment ref="J15" authorId="1" shapeId="0" xr:uid="{EFF27132-E45D-462B-BF81-2A039BFE4821}">
      <text>
        <t>[Threaded comment]
Your version of Excel allows you to read this threaded comment; however, any edits to it will get removed if the file is opened in a newer version of Excel. Learn more: https://go.microsoft.com/fwlink/?linkid=870924
Comment:
    Covid</t>
      </text>
    </comment>
    <comment ref="J21" authorId="2" shapeId="0" xr:uid="{09773B27-C4AE-4F65-A8B3-4E2CBFABD5E5}">
      <text>
        <t>[Threaded comment]
Your version of Excel allows you to read this threaded comment; however, any edits to it will get removed if the file is opened in a newer version of Excel. Learn more: https://go.microsoft.com/fwlink/?linkid=870924
Comment:
    Sick</t>
      </text>
    </comment>
    <comment ref="D31" authorId="3" shapeId="0" xr:uid="{DBAB58C0-C778-4653-B650-B12EE23FDAD5}">
      <text>
        <t>[Threaded comment]
Your version of Excel allows you to read this threaded comment; however, any edits to it will get removed if the file is opened in a newer version of Excel. Learn more: https://go.microsoft.com/fwlink/?linkid=870924
Comment:
    Left as pending</t>
      </text>
    </comment>
    <comment ref="D32" authorId="4" shapeId="0" xr:uid="{909117C6-0F29-4F54-B2A1-81B2FEA04051}">
      <text>
        <t>[Threaded comment]
Your version of Excel allows you to read this threaded comment; however, any edits to it will get removed if the file is opened in a newer version of Excel. Learn more: https://go.microsoft.com/fwlink/?linkid=870924
Comment:
    Left as pending</t>
      </text>
    </comment>
    <comment ref="J33" authorId="5" shapeId="0" xr:uid="{C60A12A0-3DE6-4274-9BE0-85A3FE9C201E}">
      <text>
        <t>[Threaded comment]
Your version of Excel allows you to read this threaded comment; however, any edits to it will get removed if the file is opened in a newer version of Excel. Learn more: https://go.microsoft.com/fwlink/?linkid=870924
Comment:
    Left as pending</t>
      </text>
    </comment>
    <comment ref="G35" authorId="6" shapeId="0" xr:uid="{718C66CE-6F02-4CF3-9DBA-1F1A158934DC}">
      <text>
        <t>[Threaded comment]
Your version of Excel allows you to read this threaded comment; however, any edits to it will get removed if the file is opened in a newer version of Excel. Learn more: https://go.microsoft.com/fwlink/?linkid=870924
Comment:
    Left as pending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tc={61BB0B98-E57D-4B3C-98D5-AE4926DCCCCA}</author>
    <author>tc={B5234C99-832C-4C7D-B424-B676FCD44C06}</author>
    <author>tc={3EAD01EE-FE83-4408-85B7-8B0E5A85439C}</author>
    <author>tc={8242BD05-5D6C-434D-B792-A09B837DA8C0}</author>
    <author>tc={398D9512-34D4-456D-942A-C274C5378C4E}</author>
    <author>tc={20A95C0A-5CF8-4BC7-8EDA-3A759FD0E236}</author>
    <author>tc={351B94CF-4DF0-4FE3-B711-129B1B934CA5}</author>
    <author>tc={6F330381-0BC9-4050-9E36-0846285FE35D}</author>
    <author>tc={17717792-838C-42B8-81DE-829FD629DCB4}</author>
    <author>tc={128DA9BF-694E-43F8-B4F8-B1FA642725BA}</author>
  </authors>
  <commentList>
    <comment ref="S7" authorId="0" shapeId="0" xr:uid="{61BB0B98-E57D-4B3C-98D5-AE4926DCCCCA}">
      <text>
        <t>[Threaded comment]
Your version of Excel allows you to read this threaded comment; however, any edits to it will get removed if the file is opened in a newer version of Excel. Learn more: https://go.microsoft.com/fwlink/?linkid=870924
Comment:
    Asked siyuan to inform during the session</t>
      </text>
    </comment>
    <comment ref="Y7" authorId="1" shapeId="0" xr:uid="{B5234C99-832C-4C7D-B424-B676FCD44C06}">
      <text>
        <t>[Threaded comment]
Your version of Excel allows you to read this threaded comment; however, any edits to it will get removed if the file is opened in a newer version of Excel. Learn more: https://go.microsoft.com/fwlink/?linkid=870924
Comment:
    Covid</t>
      </text>
    </comment>
    <comment ref="M8" authorId="2" shapeId="0" xr:uid="{3EAD01EE-FE83-4408-85B7-8B0E5A85439C}">
      <text>
        <t>[Threaded comment]
Your version of Excel allows you to read this threaded comment; however, any edits to it will get removed if the file is opened in a newer version of Excel. Learn more: https://go.microsoft.com/fwlink/?linkid=870924
Comment:
    Unwell</t>
      </text>
    </comment>
    <comment ref="AB10" authorId="3" shapeId="0" xr:uid="{8242BD05-5D6C-434D-B792-A09B837DA8C0}">
      <text>
        <t>[Threaded comment]
Your version of Excel allows you to read this threaded comment; however, any edits to it will get removed if the file is opened in a newer version of Excel. Learn more: https://go.microsoft.com/fwlink/?linkid=870924
Comment:
    Have interview/assignment</t>
      </text>
    </comment>
    <comment ref="AB11" authorId="4" shapeId="0" xr:uid="{398D9512-34D4-456D-942A-C274C5378C4E}">
      <text>
        <t>[Threaded comment]
Your version of Excel allows you to read this threaded comment; however, any edits to it will get removed if the file is opened in a newer version of Excel. Learn more: https://go.microsoft.com/fwlink/?linkid=870924
Comment:
    Muscle sore</t>
      </text>
    </comment>
    <comment ref="P14" authorId="5" shapeId="0" xr:uid="{20A95C0A-5CF8-4BC7-8EDA-3A759FD0E236}">
      <text>
        <t>[Threaded comment]
Your version of Excel allows you to read this threaded comment; however, any edits to it will get removed if the file is opened in a newer version of Excel. Learn more: https://go.microsoft.com/fwlink/?linkid=870924
Comment:
    Sick</t>
      </text>
    </comment>
    <comment ref="AN14" authorId="6" shapeId="0" xr:uid="{351B94CF-4DF0-4FE3-B711-129B1B934CA5}">
      <text>
        <t>[Threaded comment]
Your version of Excel allows you to read this threaded comment; however, any edits to it will get removed if the file is opened in a newer version of Excel. Learn more: https://go.microsoft.com/fwlink/?linkid=870924
Comment:
    Did not confirm on bot</t>
      </text>
    </comment>
    <comment ref="AB16" authorId="7" shapeId="0" xr:uid="{6F330381-0BC9-4050-9E36-0846285FE35D}">
      <text>
        <t>[Threaded comment]
Your version of Excel allows you to read this threaded comment; however, any edits to it will get removed if the file is opened in a newer version of Excel. Learn more: https://go.microsoft.com/fwlink/?linkid=870924
Comment:
    Assignment to rush</t>
      </text>
    </comment>
    <comment ref="AQ16" authorId="8" shapeId="0" xr:uid="{17717792-838C-42B8-81DE-829FD629DCB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in list</t>
      </text>
    </comment>
    <comment ref="S19" authorId="9" shapeId="0" xr:uid="{128DA9BF-694E-43F8-B4F8-B1FA642725BA}">
      <text>
        <t>[Threaded comment]
Your version of Excel allows you to read this threaded comment; however, any edits to it will get removed if the file is opened in a newer version of Excel. Learn more: https://go.microsoft.com/fwlink/?linkid=870924
Comment:
    Flu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tc={DFE93F63-45CA-4E58-B6C3-787DCA296033}</author>
    <author>tc={D8FEC5BE-67C3-49E1-A4B2-20DC4A201E88}</author>
  </authors>
  <commentList>
    <comment ref="AN14" authorId="0" shapeId="0" xr:uid="{DFE93F63-45CA-4E58-B6C3-787DCA296033}">
      <text>
        <t>[Threaded comment]
Your version of Excel allows you to read this threaded comment; however, any edits to it will get removed if the file is opened in a newer version of Excel. Learn more: https://go.microsoft.com/fwlink/?linkid=870924
Comment:
    Did not confirm on bot</t>
      </text>
    </comment>
    <comment ref="AQ16" authorId="1" shapeId="0" xr:uid="{D8FEC5BE-67C3-49E1-A4B2-20DC4A201E88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in list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<sst xmlns="http://schemas.openxmlformats.org/spreadsheetml/2006/main" count="4460" uniqueCount="838">
  <si>
    <t>Name</t>
  </si>
  <si>
    <t>NUSNET</t>
  </si>
  <si>
    <t>Status</t>
  </si>
  <si>
    <t>S/N</t>
  </si>
  <si>
    <t>DENISE ONG</t>
  </si>
  <si>
    <t>NUSSTU\E0774086</t>
  </si>
  <si>
    <t>MOHAMAD TAUHID MOHD BAKHIT</t>
  </si>
  <si>
    <t>NUSSTU\E0725335</t>
  </si>
  <si>
    <t>YEE NING JOSEPHINE SENG</t>
  </si>
  <si>
    <t>NUSSTU\E0580053</t>
  </si>
  <si>
    <t>HIONG WU, DARRYL YEO</t>
  </si>
  <si>
    <t>NUSSTU\E0726132</t>
  </si>
  <si>
    <t>Student ID (exact format)</t>
  </si>
  <si>
    <t>Telegram Handle (without @)</t>
  </si>
  <si>
    <t>Withdrawn</t>
  </si>
  <si>
    <t>Month</t>
  </si>
  <si>
    <t>Last date</t>
  </si>
  <si>
    <t>Year</t>
  </si>
  <si>
    <t>Absent</t>
  </si>
  <si>
    <t>Late</t>
  </si>
  <si>
    <t>SHENGYUAN LIN</t>
  </si>
  <si>
    <t>NUSSTU\E0886368</t>
  </si>
  <si>
    <t>ZUO HAN FU</t>
  </si>
  <si>
    <t>NUSSTU\E0544001</t>
  </si>
  <si>
    <t>Withdrawals</t>
  </si>
  <si>
    <t>Attendance</t>
  </si>
  <si>
    <t>Darrell Teo</t>
  </si>
  <si>
    <t>NUSSTU\E0942560</t>
  </si>
  <si>
    <t>Drop down list</t>
  </si>
  <si>
    <t>ZE AW, CONRAD REIN TANG</t>
  </si>
  <si>
    <t>NUSSTU\E0527273</t>
  </si>
  <si>
    <t>NUSSTU\E0726385</t>
  </si>
  <si>
    <t>SEBASTIAN YAP</t>
  </si>
  <si>
    <t>NUSSTU\E0726726</t>
  </si>
  <si>
    <t>HARITS BIN IZHAR</t>
  </si>
  <si>
    <t>NUSSTU\E0726460</t>
  </si>
  <si>
    <t>RUI EN LEE</t>
  </si>
  <si>
    <t>NUSSTU\E0774670</t>
  </si>
  <si>
    <t>JIA WEI CHUNG</t>
  </si>
  <si>
    <t>NUSSTU\E0959711</t>
  </si>
  <si>
    <t>JOE YEOW TAN</t>
  </si>
  <si>
    <t>NUSSTU\E0540157</t>
  </si>
  <si>
    <t>JIM VINCENT ENGAY</t>
  </si>
  <si>
    <t>Count</t>
  </si>
  <si>
    <t>LANCE LEONG</t>
  </si>
  <si>
    <t>NUSSTU\E0960049</t>
  </si>
  <si>
    <t>HADIF AIMAN HERMAN</t>
  </si>
  <si>
    <t>NUSSTU\E0958300</t>
  </si>
  <si>
    <t>HUAI ZE KOH</t>
  </si>
  <si>
    <t>EE JIA CHEW</t>
  </si>
  <si>
    <t>NUSSTU\E0544017</t>
  </si>
  <si>
    <t>Messaged</t>
  </si>
  <si>
    <t>JUNJIN CHEN</t>
  </si>
  <si>
    <t>NUSSTU\E0540060</t>
  </si>
  <si>
    <t>SHIN, IGNATIUS ETIENNE HWANG</t>
  </si>
  <si>
    <t>NUSSTU\E0540433</t>
  </si>
  <si>
    <t>SIYUAN LI</t>
  </si>
  <si>
    <t>NUSSTU\E0540146</t>
  </si>
  <si>
    <t>WAN YI GAN</t>
  </si>
  <si>
    <t>NUSSTU\E0774269</t>
  </si>
  <si>
    <t>MING HAO NEO</t>
  </si>
  <si>
    <t>NUSSTU\E0725301</t>
  </si>
  <si>
    <t>CEDRIC TAN</t>
  </si>
  <si>
    <t>NUSSTU\E0726038</t>
  </si>
  <si>
    <t>CHRISTY CHONG</t>
  </si>
  <si>
    <t>NUSSTU\E0564431</t>
  </si>
  <si>
    <t>HANNAH CAROLINE SOLOMONRAJ</t>
  </si>
  <si>
    <t>NUSSTU\E0969869</t>
  </si>
  <si>
    <t>HUI WEN STACY KHO</t>
  </si>
  <si>
    <t>NUSSTU\E0746373</t>
  </si>
  <si>
    <t>YITAO SUN</t>
  </si>
  <si>
    <t>WEI KIAT, OWEN CHAN</t>
  </si>
  <si>
    <t>NUSSTU\E0544090</t>
  </si>
  <si>
    <t>Joshua Tan</t>
  </si>
  <si>
    <t>NUSSTU\E0560196</t>
  </si>
  <si>
    <t>YIH KIAT, ISAC TAN</t>
  </si>
  <si>
    <t>NUSSTU\E0772756</t>
  </si>
  <si>
    <t>NUSSTU\E0771330</t>
  </si>
  <si>
    <t>SHI TING TIA</t>
  </si>
  <si>
    <t>NUSSTU\E0968993</t>
  </si>
  <si>
    <t>MATTHEW FAN</t>
  </si>
  <si>
    <t>NUSSTU\E0540877</t>
  </si>
  <si>
    <t>CHLOE CHOO</t>
  </si>
  <si>
    <t>NUSSTU\E0426227</t>
  </si>
  <si>
    <t>ZHI YUAN TEH</t>
  </si>
  <si>
    <t>NUSSTU\E0725043</t>
  </si>
  <si>
    <t>PEI LING HO</t>
  </si>
  <si>
    <t>NUSSTU\E0969084</t>
  </si>
  <si>
    <t>WEI HENG TEH</t>
  </si>
  <si>
    <t>NUSSTU\E0873861</t>
  </si>
  <si>
    <t>HUI FANG KOH</t>
  </si>
  <si>
    <t>NUSSTU\E0748500</t>
  </si>
  <si>
    <t>SHENG HOU KHOR</t>
  </si>
  <si>
    <t>NUSSTU\E0538443</t>
  </si>
  <si>
    <t>GLADYS CHUA</t>
  </si>
  <si>
    <t>NUSSTU\E0773449</t>
  </si>
  <si>
    <t>KENNETH BEE</t>
  </si>
  <si>
    <t>AMANDA ANG</t>
  </si>
  <si>
    <t>NUSSTU\E0772600</t>
  </si>
  <si>
    <t>Ellice Hue</t>
  </si>
  <si>
    <t>WEI WEN SEE</t>
  </si>
  <si>
    <t>nusstu\e0325044</t>
  </si>
  <si>
    <t>YU XIANG TEO</t>
  </si>
  <si>
    <t>Lennart Claas Ostersehlt</t>
  </si>
  <si>
    <t>NUSSTU\E1100841</t>
  </si>
  <si>
    <t>Chen Haoli</t>
  </si>
  <si>
    <t>NUSSTU\E0726102</t>
  </si>
  <si>
    <t>RUBAN S K</t>
  </si>
  <si>
    <t>NUSSTU\E0952375</t>
  </si>
  <si>
    <t>XIN YI KUAN</t>
  </si>
  <si>
    <t>NUSSTU\E1115968</t>
  </si>
  <si>
    <t>XUE YONG TEH</t>
  </si>
  <si>
    <t>CHIEN MIN, SHAUNA LOH</t>
  </si>
  <si>
    <t>XIN YUN CHEW</t>
  </si>
  <si>
    <t>NUSSTU\E0772411</t>
  </si>
  <si>
    <t>SHING YEE CHAN</t>
  </si>
  <si>
    <t>NUSSTU\E0772798</t>
  </si>
  <si>
    <t>MIN FENG</t>
  </si>
  <si>
    <t>NUSSTU\E0958542</t>
  </si>
  <si>
    <t>MING DA TEO</t>
  </si>
  <si>
    <t>NUSSTU\E0773568</t>
  </si>
  <si>
    <t>EE QI ANG</t>
  </si>
  <si>
    <t>NUSSTU\E0556184</t>
  </si>
  <si>
    <t>YUE KAI, BRYAN KI</t>
  </si>
  <si>
    <t>NUSSTU\E0726325</t>
  </si>
  <si>
    <t>Sean Sugrue</t>
  </si>
  <si>
    <t>NUSSTU\E1103328</t>
  </si>
  <si>
    <t>CHUN KIAT WONG</t>
  </si>
  <si>
    <t>LI XUAN CHONG</t>
  </si>
  <si>
    <t>WEI HAN NG</t>
  </si>
  <si>
    <t>NUSSTU\E0726338</t>
  </si>
  <si>
    <t>AZARIAH CA LEB WA</t>
  </si>
  <si>
    <t>NUSSTU\E1062162</t>
  </si>
  <si>
    <t>NURUL FADHIREENA MAHADHIR</t>
  </si>
  <si>
    <t>NUSSTU\E0968623</t>
  </si>
  <si>
    <t>YUNJIE SU</t>
  </si>
  <si>
    <t>NUSSTU\E0968157</t>
  </si>
  <si>
    <t>SHANICE HO</t>
  </si>
  <si>
    <t>NUSSTU\E0970250</t>
  </si>
  <si>
    <t>CHIN XUAN GOH</t>
  </si>
  <si>
    <t>NUSSTU\E0969619</t>
  </si>
  <si>
    <t>HEIDI HENG</t>
  </si>
  <si>
    <t>NUSSTU\E0967979</t>
  </si>
  <si>
    <t>Absent*</t>
  </si>
  <si>
    <t>Late*</t>
  </si>
  <si>
    <t>SHEE LIM</t>
  </si>
  <si>
    <t>NUSSTU\E0772341</t>
  </si>
  <si>
    <t>DAIKI FUNAMOTO</t>
  </si>
  <si>
    <t>NUSSTU\E0725714</t>
  </si>
  <si>
    <t>KAI XUAN LIM</t>
  </si>
  <si>
    <t>NUSSTU\E0959297</t>
  </si>
  <si>
    <t>NUSSTU\E0638948</t>
  </si>
  <si>
    <t>NUSSTU\E0005037</t>
  </si>
  <si>
    <t>NUSSTU\E0420436</t>
  </si>
  <si>
    <t>NUSSTU\E0425748</t>
  </si>
  <si>
    <t>NUSSTU\E0425652</t>
  </si>
  <si>
    <t>NUSSTU\E0406583</t>
  </si>
  <si>
    <t>NUSSTU\E0425660</t>
  </si>
  <si>
    <t>KANG WEI NG</t>
  </si>
  <si>
    <t>NUSSTU\E0415541</t>
  </si>
  <si>
    <t>NUSSTU\E0425954</t>
  </si>
  <si>
    <t>SHI LIN SEAH</t>
  </si>
  <si>
    <t>NUSSTU\E0424875</t>
  </si>
  <si>
    <t>Saana Aurora Neulasalmi</t>
  </si>
  <si>
    <t>NUSSTU\E1109842</t>
  </si>
  <si>
    <t>ZIKRY NASRULLAH BIN ZAIRUL AZIDIN</t>
  </si>
  <si>
    <t>NUSSTU\E0727216</t>
  </si>
  <si>
    <t>JARRED HUN</t>
  </si>
  <si>
    <t>NUSSTU\E0543865</t>
  </si>
  <si>
    <t>BING YANG LAU</t>
  </si>
  <si>
    <t>NUSSTU\E0958348</t>
  </si>
  <si>
    <t>HARISH RAI</t>
  </si>
  <si>
    <t>NUSSTU\E0957511</t>
  </si>
  <si>
    <t>KAI XIANG YEO</t>
  </si>
  <si>
    <t>NUSSTU\E0726499</t>
  </si>
  <si>
    <t>Sophia Collins</t>
  </si>
  <si>
    <t>NUSSTU\E1109909</t>
  </si>
  <si>
    <t>FAEZ NABIL '-</t>
  </si>
  <si>
    <t>NUSSTU\E0958619</t>
  </si>
  <si>
    <t>Lee Keng Tze</t>
  </si>
  <si>
    <t>NUSSTU\E0957993</t>
  </si>
  <si>
    <t>CHERYL CHAN</t>
  </si>
  <si>
    <t>NUSSTU\E1032462</t>
  </si>
  <si>
    <t>REX YONG</t>
  </si>
  <si>
    <t>NUSSTU\E0958238</t>
  </si>
  <si>
    <t>CHERN ERN YEO</t>
  </si>
  <si>
    <t>NUSSTU\E0775076</t>
  </si>
  <si>
    <t>JIA YUE MOON NG</t>
  </si>
  <si>
    <t>NUSSTU\E0857385</t>
  </si>
  <si>
    <t>JUN WEI NG</t>
  </si>
  <si>
    <t>NUSSTU\E0725199</t>
  </si>
  <si>
    <t>LEE-ANN ONG</t>
  </si>
  <si>
    <t>NUSSTU\E0773111</t>
  </si>
  <si>
    <t>ISABELLE SINGARAYAR</t>
  </si>
  <si>
    <t>NUSSTU\E0969028</t>
  </si>
  <si>
    <t>SHU WEI NGOH</t>
  </si>
  <si>
    <t>NUSSTU\E0725910</t>
  </si>
  <si>
    <t>DOEUN LEE</t>
  </si>
  <si>
    <t>NUSSTU\E0773967</t>
  </si>
  <si>
    <t>NUSSTU\E0415785</t>
  </si>
  <si>
    <t>LEROY KOH</t>
  </si>
  <si>
    <t>NUSSTU\E0725807</t>
  </si>
  <si>
    <t>LI WEI ANG</t>
  </si>
  <si>
    <t>NUSSTU\E0968263</t>
  </si>
  <si>
    <t>IRVINE LIM</t>
  </si>
  <si>
    <t>NUSSTU\E0967937</t>
  </si>
  <si>
    <t>Andre Lim Hui Kai</t>
  </si>
  <si>
    <t>NUSSTU\E0958543</t>
  </si>
  <si>
    <t>royston how le xiang</t>
  </si>
  <si>
    <t>NUSSTU\e0968693</t>
  </si>
  <si>
    <t>BELLE KOH</t>
  </si>
  <si>
    <t>NUSSTU\E0773392</t>
  </si>
  <si>
    <t>MENGROU HUANG</t>
  </si>
  <si>
    <t>NUSSTU\E0325680</t>
  </si>
  <si>
    <t>DARIEN TANG</t>
  </si>
  <si>
    <t>NUSSTU\E0725765</t>
  </si>
  <si>
    <t>Imelda Nathan</t>
  </si>
  <si>
    <t>NUSSTU\E0959777</t>
  </si>
  <si>
    <t>YUE YE GOH</t>
  </si>
  <si>
    <t>NUSSTU\E0544991</t>
  </si>
  <si>
    <t>EDRIA CHAN</t>
  </si>
  <si>
    <t>NUSSTU\E0555906</t>
  </si>
  <si>
    <t>GOWRI LAKSHMIKANTH BHAT</t>
  </si>
  <si>
    <t>NUSSTU\E0774972</t>
  </si>
  <si>
    <t>ASHLEY SHI HUI LEE</t>
  </si>
  <si>
    <t>NUSSTU\E0771275</t>
  </si>
  <si>
    <t>RUOQING,VIVIEN HE</t>
  </si>
  <si>
    <t>NUSSTU\E0772973</t>
  </si>
  <si>
    <t>AMANDA TAN</t>
  </si>
  <si>
    <t>NUSSTU\E0773395</t>
  </si>
  <si>
    <t>KAI CHIN TAN</t>
  </si>
  <si>
    <t>NUSSTU\E0726643</t>
  </si>
  <si>
    <t>Yicheng Lu</t>
  </si>
  <si>
    <t>NUSSTU\E0941192</t>
  </si>
  <si>
    <t>Luan Jialu</t>
  </si>
  <si>
    <t>NUSSTU\E0773197</t>
  </si>
  <si>
    <t>Pang He Xuan</t>
  </si>
  <si>
    <t>NUSSTU\E0415814</t>
  </si>
  <si>
    <t>OWEN WONG</t>
  </si>
  <si>
    <t>NUSSTU\E0958717</t>
  </si>
  <si>
    <t>HSUEN WEI MELISSA YONG</t>
  </si>
  <si>
    <t>NUSSTU\E0859915</t>
  </si>
  <si>
    <t>ZHAO RAY LEE</t>
  </si>
  <si>
    <t>NUSSTU\E0543843</t>
  </si>
  <si>
    <t>NIGEL TAN</t>
  </si>
  <si>
    <t>NUSSTU\E0957467</t>
  </si>
  <si>
    <t>KENG THIAM LEE</t>
  </si>
  <si>
    <t>NUSSTU\E0726897</t>
  </si>
  <si>
    <t>YIH FEI LIM</t>
  </si>
  <si>
    <t>NUSSTU\E0967965</t>
  </si>
  <si>
    <t>RACHEL ANG</t>
  </si>
  <si>
    <t>SWAM YEE TUN</t>
  </si>
  <si>
    <t>NUSSTU\E0773631</t>
  </si>
  <si>
    <t>CHEN-XI BRYAN GOH</t>
  </si>
  <si>
    <t>NUSSTU\E0540556</t>
  </si>
  <si>
    <t>SHERYL NG</t>
  </si>
  <si>
    <t>NUSSTU\E0970139</t>
  </si>
  <si>
    <t>WENDY WONG</t>
  </si>
  <si>
    <t>NUSSTU\E0774641</t>
  </si>
  <si>
    <t>WU CHUAN KHOO</t>
  </si>
  <si>
    <t>NUSSTU\E0543427</t>
  </si>
  <si>
    <t>KELVIN ANDIKKO</t>
  </si>
  <si>
    <t>NUSSTU\E0726162</t>
  </si>
  <si>
    <t>RYAN JIA SHEN CHAN</t>
  </si>
  <si>
    <t>NUSSTU\E0544177</t>
  </si>
  <si>
    <t>AVRIL GUOK</t>
  </si>
  <si>
    <t>NUSSTU\E1036297</t>
  </si>
  <si>
    <t>SHANE TAN</t>
  </si>
  <si>
    <t>NUSSTU\E0957546</t>
  </si>
  <si>
    <t>CHEN CHI, CHIRIN SOH</t>
  </si>
  <si>
    <t>NUSSTU\E0544764</t>
  </si>
  <si>
    <t>TIFFANY TAN</t>
  </si>
  <si>
    <t>NUSSTU\E0970527</t>
  </si>
  <si>
    <t>AMIRUL ISMAIDEY</t>
  </si>
  <si>
    <t>NUSSTU\E0959053</t>
  </si>
  <si>
    <t>WEN YING YONG</t>
  </si>
  <si>
    <t>NUSSTU\E0559271</t>
  </si>
  <si>
    <t>ZHIYONG ANG</t>
  </si>
  <si>
    <t>NUSSTU\E0725445</t>
  </si>
  <si>
    <t>MARIE YANG</t>
  </si>
  <si>
    <t>NUSSTU\E0968812</t>
  </si>
  <si>
    <t>Benjamin Yeo</t>
  </si>
  <si>
    <t>nusstu\e0725638</t>
  </si>
  <si>
    <t>SI HAO, NICHOLAS TEOW</t>
  </si>
  <si>
    <t>NUSSTU\E0957868</t>
  </si>
  <si>
    <t>FRANCESCA TOH</t>
  </si>
  <si>
    <t>NUSSTU\E0968626</t>
  </si>
  <si>
    <t>RENAUD CHEE ZHE YOU CHEE</t>
  </si>
  <si>
    <t>NUSSTU\E0958712</t>
  </si>
  <si>
    <t>JUN KAI GREGORY LER</t>
  </si>
  <si>
    <t>NUSSTU\E0727122</t>
  </si>
  <si>
    <t>TZE JYN, IAN GOH</t>
  </si>
  <si>
    <t>NUSSTU\E1024902</t>
  </si>
  <si>
    <t>MEHEDI HASAN SALIM</t>
  </si>
  <si>
    <t>NUSSTU\E0564436</t>
  </si>
  <si>
    <t>JUN YANG, LEROY TEO</t>
  </si>
  <si>
    <t>NUSSTU\E0957961</t>
  </si>
  <si>
    <t>JONATHAN LIM</t>
  </si>
  <si>
    <t>NUSSTU\E0726119</t>
  </si>
  <si>
    <t>KURT LEE</t>
  </si>
  <si>
    <t>NUSSTU\E0969264</t>
  </si>
  <si>
    <t>YUAN ROU CHEUNG</t>
  </si>
  <si>
    <t>NUSSTU\E0968561</t>
  </si>
  <si>
    <t>Zabirah Hakimuddin</t>
  </si>
  <si>
    <t>nusstu\e0559702</t>
  </si>
  <si>
    <t>ASHLEY J WILLIAMS '-</t>
  </si>
  <si>
    <t>NUSSTU\E0967921</t>
  </si>
  <si>
    <t>VENUS ONG</t>
  </si>
  <si>
    <t>NUSSTU\E0772726</t>
  </si>
  <si>
    <t>Kenneth Puhaindran</t>
  </si>
  <si>
    <t>NUSSTU\E1032436</t>
  </si>
  <si>
    <t>Lance Leong</t>
  </si>
  <si>
    <t>nusstu\e0960049</t>
  </si>
  <si>
    <t>RIA ARINAH BINTE MUHAMAD REDZA</t>
  </si>
  <si>
    <t>NUSSTU\E0564349</t>
  </si>
  <si>
    <t>Tabriz Pahlavi</t>
  </si>
  <si>
    <t>nusstu\e0725017</t>
  </si>
  <si>
    <t>ALASTAIR POH</t>
  </si>
  <si>
    <t>NUSSTU\E0725964</t>
  </si>
  <si>
    <t>XUAN XUAN YAP</t>
  </si>
  <si>
    <t>NUSSTU\E0969213</t>
  </si>
  <si>
    <t>JORDAN LONG YEW TAN</t>
  </si>
  <si>
    <t>NUSSTU\E0957259</t>
  </si>
  <si>
    <t>Conrad Tang</t>
  </si>
  <si>
    <t>Raphael Chew</t>
  </si>
  <si>
    <t>nusstu\e0727258</t>
  </si>
  <si>
    <t>Teo Yu Xiang</t>
  </si>
  <si>
    <t>nusstu\e0726385</t>
  </si>
  <si>
    <t>Wendy Wong</t>
  </si>
  <si>
    <t>nusstu\e0774641</t>
  </si>
  <si>
    <t>YAN HENG, SHAWN TOH</t>
  </si>
  <si>
    <t>NUSSTU\E0726644</t>
  </si>
  <si>
    <t>CHEN KANG CHEONG</t>
  </si>
  <si>
    <t>NUSSTU\E0969211</t>
  </si>
  <si>
    <t>PATRICIA LIM</t>
  </si>
  <si>
    <t>NUSSTU\E0959922</t>
  </si>
  <si>
    <t>Chew Hoashen</t>
  </si>
  <si>
    <t>NUSSTU\E0407025</t>
  </si>
  <si>
    <t>Sebastian Yap</t>
  </si>
  <si>
    <t>nusstu\e0726726</t>
  </si>
  <si>
    <t>Mu'az Bin Kassim</t>
  </si>
  <si>
    <t>nusstu\e0726556</t>
  </si>
  <si>
    <t>Crystal Lee</t>
  </si>
  <si>
    <t>nusstu\e0774275</t>
  </si>
  <si>
    <t>XIAO XUANN SAIH</t>
  </si>
  <si>
    <t>NUSSTU\E0959854</t>
  </si>
  <si>
    <t>Harits Bin Izhar</t>
  </si>
  <si>
    <t>nusstu\e0726460</t>
  </si>
  <si>
    <t>Rizavur Rahman Faslur Rahman</t>
  </si>
  <si>
    <t>nusstu\e0415412</t>
  </si>
  <si>
    <t>XIN TONG CHIAN</t>
  </si>
  <si>
    <t>NUSSTU\E0970545</t>
  </si>
  <si>
    <t>EMIR</t>
  </si>
  <si>
    <t>NUSSTU\E0958065</t>
  </si>
  <si>
    <t>Jordan Tan</t>
  </si>
  <si>
    <t>Tommy Popovic</t>
  </si>
  <si>
    <t>nusstu\e0978319</t>
  </si>
  <si>
    <t>Wallace</t>
  </si>
  <si>
    <t>nusstu\e0726093</t>
  </si>
  <si>
    <t>Brandon Ong</t>
  </si>
  <si>
    <t>nusstu\e0426120</t>
  </si>
  <si>
    <t>Yu Ji Chong</t>
  </si>
  <si>
    <t>NUSSTU\E0959923</t>
  </si>
  <si>
    <t>MUHAMMAD ZAFRANSHAH BIN MAHADHIR</t>
  </si>
  <si>
    <t>NUSSTU\E0726056</t>
  </si>
  <si>
    <t>Tan Li Cher</t>
  </si>
  <si>
    <t>NUSSTU\E0148805</t>
  </si>
  <si>
    <t>Ali Azhari</t>
  </si>
  <si>
    <t>nusstu\e0957857</t>
  </si>
  <si>
    <t>ALLY CHNG</t>
  </si>
  <si>
    <t>NUSSTU\E0969476</t>
  </si>
  <si>
    <t>Kim Yoo Kyung</t>
  </si>
  <si>
    <t>nusstu\e0425616</t>
  </si>
  <si>
    <t>NUSSTU\E0978319</t>
  </si>
  <si>
    <t>YU TING NG</t>
  </si>
  <si>
    <t>NUSSTU\E0968052</t>
  </si>
  <si>
    <t>Sheryl Ng</t>
  </si>
  <si>
    <t>nusstu\e0970139</t>
  </si>
  <si>
    <t>David Hedqvist</t>
  </si>
  <si>
    <t>nusstu\e0978360</t>
  </si>
  <si>
    <t>IMAN BASHIR</t>
  </si>
  <si>
    <t>NUSSTU\E0968541</t>
  </si>
  <si>
    <t>RACHEL LEOW</t>
  </si>
  <si>
    <t>NUSSTU\E0959758</t>
  </si>
  <si>
    <t>Chaing Choon Hoe</t>
  </si>
  <si>
    <t>NUSSTU\E0725612</t>
  </si>
  <si>
    <t>Lee Zheng Jing</t>
  </si>
  <si>
    <t>nusstu\e0957440</t>
  </si>
  <si>
    <t>QIN YING LIM</t>
  </si>
  <si>
    <t>NUSSTU\E0967930</t>
  </si>
  <si>
    <t>Abdul Hakim Okbah</t>
  </si>
  <si>
    <t>nusstu\e0957665</t>
  </si>
  <si>
    <t>Hjalmar Oehman</t>
  </si>
  <si>
    <t>nusstu\e1035790</t>
  </si>
  <si>
    <t>PARK SOO HYUN</t>
  </si>
  <si>
    <t>NUSSTU\E0540646</t>
  </si>
  <si>
    <t>EU-HERN, BRIAN TAN</t>
  </si>
  <si>
    <t>nusstu\e0309959</t>
  </si>
  <si>
    <t>Lee Si Yuan</t>
  </si>
  <si>
    <t>nusstu\e0935305</t>
  </si>
  <si>
    <t>Jose Tan</t>
  </si>
  <si>
    <t>nusstu\e0544217</t>
  </si>
  <si>
    <t>TYRONE YAM</t>
  </si>
  <si>
    <t>NUSSTU\E0543680</t>
  </si>
  <si>
    <t>Jim Engay</t>
  </si>
  <si>
    <t>nusstu\e0425954</t>
  </si>
  <si>
    <t>Nasyitah Ishak</t>
  </si>
  <si>
    <t>nusstu\e0420721</t>
  </si>
  <si>
    <t>Fredrik Ramberg</t>
  </si>
  <si>
    <t>nusstu\e1061908</t>
  </si>
  <si>
    <t>Chester Soh</t>
  </si>
  <si>
    <t>nusstu\e0415774</t>
  </si>
  <si>
    <t>Li Ying Toh</t>
  </si>
  <si>
    <t>nusstu\e0425568</t>
  </si>
  <si>
    <t>Angel Tan</t>
  </si>
  <si>
    <t>nusstu\e0555921</t>
  </si>
  <si>
    <t>JUN HONG WONG</t>
  </si>
  <si>
    <t>NUSSTU\E0958161</t>
  </si>
  <si>
    <t>TRESTAN, WEIZHI PHOO</t>
  </si>
  <si>
    <t>NUSSTU\E0725854</t>
  </si>
  <si>
    <t>nusstu\e0148805</t>
  </si>
  <si>
    <t>MEGAN WONG</t>
  </si>
  <si>
    <t>nusstu\e0323842</t>
  </si>
  <si>
    <t>Sean Chan</t>
  </si>
  <si>
    <t>nusstu\e0958830</t>
  </si>
  <si>
    <t>nusstu\e0942560</t>
  </si>
  <si>
    <t>Tong Fan Le</t>
  </si>
  <si>
    <t>nusstu\e0540305</t>
  </si>
  <si>
    <t>12-Sep (NO training - transferred to ivp)</t>
  </si>
  <si>
    <t>23-Sep (NO training - transferred to ivp)</t>
  </si>
  <si>
    <t>26-Sep (NO training - transferred to ivp)</t>
  </si>
  <si>
    <t>Jay-En Chong</t>
  </si>
  <si>
    <t>NUSSTU\E0941856</t>
  </si>
  <si>
    <t>HANNA PYOERIAE</t>
  </si>
  <si>
    <t>NUSSTU\E1043318</t>
  </si>
  <si>
    <t>SNG SI MIN, RACHEL</t>
  </si>
  <si>
    <t>NUSSTU\E0772604</t>
  </si>
  <si>
    <t>CHEVONNE LEONG</t>
  </si>
  <si>
    <t>NUSSTU\E0902016</t>
  </si>
  <si>
    <t>TOMMY POPOVIC</t>
  </si>
  <si>
    <t>BRYAN ONG</t>
  </si>
  <si>
    <t>NUSSTU\E0860597</t>
  </si>
  <si>
    <t>LI CHER TAN</t>
  </si>
  <si>
    <t>SEAN CHAN</t>
  </si>
  <si>
    <t>NUSSTU\E0958830</t>
  </si>
  <si>
    <t>JACINTH TAN</t>
  </si>
  <si>
    <t>NUSSTU\E0772515</t>
  </si>
  <si>
    <t>HJALMAR SABURO CARL BOERJE OEHMAN</t>
  </si>
  <si>
    <t>NUSSTU\E1035790</t>
  </si>
  <si>
    <t>AMIR RAZIF HELMY</t>
  </si>
  <si>
    <t>NUSSTU\E0958344</t>
  </si>
  <si>
    <t>MU'AZ KASSIM</t>
  </si>
  <si>
    <t>NUSSTU\E0726556</t>
  </si>
  <si>
    <t>CHI LIN TAN</t>
  </si>
  <si>
    <t>NUSSTU\E0543628</t>
  </si>
  <si>
    <t>IMMANUEL CHIA</t>
  </si>
  <si>
    <t>NUSSTU\E0958018</t>
  </si>
  <si>
    <t>HOA SHEN CHEW</t>
  </si>
  <si>
    <t>nusstu\e0407025</t>
  </si>
  <si>
    <t>EMIR ILYAS BIN ELHAM</t>
  </si>
  <si>
    <t>JUN YOU SIM</t>
  </si>
  <si>
    <t>nusstu\e0407179</t>
  </si>
  <si>
    <t>KOK BIN LOK</t>
  </si>
  <si>
    <t>NUSSTU\E0969311</t>
  </si>
  <si>
    <t>ALICIA GOH</t>
  </si>
  <si>
    <t>NUSSTU\E0959846</t>
  </si>
  <si>
    <t>Muhammad Amir</t>
  </si>
  <si>
    <t>NUSSTU\E0958431</t>
  </si>
  <si>
    <t>Elvis Ang</t>
  </si>
  <si>
    <t>nusstu\e0726358</t>
  </si>
  <si>
    <t>ZI XUAN SIA</t>
  </si>
  <si>
    <t>NUSSTU\E0958049</t>
  </si>
  <si>
    <t>nusstu\e0426227</t>
  </si>
  <si>
    <t>Kang Hsien Sin Terry</t>
  </si>
  <si>
    <t>nusstu\e0544593</t>
  </si>
  <si>
    <t>Noah Hann-Deschaine</t>
  </si>
  <si>
    <t>nusstu\e0977612</t>
  </si>
  <si>
    <t>SIU WEN FOO</t>
  </si>
  <si>
    <t>NUSSTU\E0564292</t>
  </si>
  <si>
    <t>Elston Eng</t>
  </si>
  <si>
    <t>nusstu\e0684528</t>
  </si>
  <si>
    <t>Chen JunJin</t>
  </si>
  <si>
    <t>nusstu\e0540060</t>
  </si>
  <si>
    <t>Nafil Zuhair</t>
  </si>
  <si>
    <t>NUSSTU\E0540395</t>
  </si>
  <si>
    <t>KENNETH PUHAINDRAN</t>
  </si>
  <si>
    <t>YU YU CHAN</t>
  </si>
  <si>
    <t>NUSSTU\E0727221</t>
  </si>
  <si>
    <t>HAOWEI NEO</t>
  </si>
  <si>
    <t>NUSSTU\E1032495</t>
  </si>
  <si>
    <t>RYAN TIAN JUN</t>
  </si>
  <si>
    <t>NUSSTU\E0543846</t>
  </si>
  <si>
    <t>Saad Haider</t>
  </si>
  <si>
    <t>nusstu\e0411076</t>
  </si>
  <si>
    <t>XIAN YIN TAN</t>
  </si>
  <si>
    <t>NUSSTU\E0969336</t>
  </si>
  <si>
    <t>WEI XUAN LIM</t>
  </si>
  <si>
    <t>NUSSTU\E0725827</t>
  </si>
  <si>
    <t>Tian Yi</t>
  </si>
  <si>
    <t>CHERYL CHONG HUI QING</t>
  </si>
  <si>
    <t>NUSSTU\E0559642</t>
  </si>
  <si>
    <t>JOSE TAN</t>
  </si>
  <si>
    <t>NUSSTU\E0544217</t>
  </si>
  <si>
    <t>Brendon Kow</t>
  </si>
  <si>
    <t>nusstu\e0407159</t>
  </si>
  <si>
    <t>LLORENC BALADA GAGGIOLI</t>
  </si>
  <si>
    <t>NUSSTU\E0977848</t>
  </si>
  <si>
    <t>EDLY IRSYAD BIN ELHAM</t>
  </si>
  <si>
    <t>NUSSTU\E0543555</t>
  </si>
  <si>
    <t>JOLLY CHEONG</t>
  </si>
  <si>
    <t>nusstu\e0538213</t>
  </si>
  <si>
    <t>WINDSOR KOH</t>
  </si>
  <si>
    <t>NUSSTU\E0726697</t>
  </si>
  <si>
    <t>DAVID HEDQVIST</t>
  </si>
  <si>
    <t>NUSSTU\E0978360</t>
  </si>
  <si>
    <t>HONGYI GUO</t>
  </si>
  <si>
    <t>NUSSTU\E0957728</t>
  </si>
  <si>
    <t>CHEN TING YI</t>
  </si>
  <si>
    <t>NUSSTU\E0540140</t>
  </si>
  <si>
    <t>MABEL NG</t>
  </si>
  <si>
    <t>NUSSTU\E0774978</t>
  </si>
  <si>
    <t>TAEJUN UM</t>
  </si>
  <si>
    <t>NUSSTU\E0969829</t>
  </si>
  <si>
    <t>WALLACE LEE</t>
  </si>
  <si>
    <t>NUSSTU\E0726093</t>
  </si>
  <si>
    <t>RUPAN MANOGAR</t>
  </si>
  <si>
    <t>NUSSTU\E0970215</t>
  </si>
  <si>
    <t>ANDREW DING</t>
  </si>
  <si>
    <t>NUSSTU\E0977778</t>
  </si>
  <si>
    <t>QIMING HUANG</t>
  </si>
  <si>
    <t>nusstu\e0271228</t>
  </si>
  <si>
    <t>MENG KIAT, BENJY TAN</t>
  </si>
  <si>
    <t>NUSSTU\E0772919</t>
  </si>
  <si>
    <t>Muhammad Harith Bin Nasarudin</t>
  </si>
  <si>
    <t>NUSSTU\e0958914</t>
  </si>
  <si>
    <t>VANESSA CHIU</t>
  </si>
  <si>
    <t>NUSSTU\E0967990</t>
  </si>
  <si>
    <t>ZHI YI, CLARICE KOH</t>
  </si>
  <si>
    <t>NUSSTU\E0959785</t>
  </si>
  <si>
    <t>DEDEEPYA KONTHAM</t>
  </si>
  <si>
    <t>NUSSTU\E0959871</t>
  </si>
  <si>
    <t>JASON CHAN</t>
  </si>
  <si>
    <t>NUSSTU\E0959634</t>
  </si>
  <si>
    <t>YI ZHER MELISSA FUNG</t>
  </si>
  <si>
    <t>NUSSTU\E1042962</t>
  </si>
  <si>
    <t>YI TENG TEE</t>
  </si>
  <si>
    <t>NUSSTU\E0725799</t>
  </si>
  <si>
    <t>5-Oct (No Training - transferred to ivp)</t>
  </si>
  <si>
    <t>10-Oct (No Training - Career Fair)</t>
  </si>
  <si>
    <t>TZE YOUNG TAN</t>
  </si>
  <si>
    <t>NUSSTU\E0957631</t>
  </si>
  <si>
    <t>DILLON TEO</t>
  </si>
  <si>
    <t>NUSSTU\E0886376</t>
  </si>
  <si>
    <t>Weng Heng, Jon Lee</t>
  </si>
  <si>
    <t>NUSSTU\E0940686</t>
  </si>
  <si>
    <t>GRACE CHEW XINYI</t>
  </si>
  <si>
    <t>NUSSTU\E0775165</t>
  </si>
  <si>
    <t>TIMOTHY LIM</t>
  </si>
  <si>
    <t>nusstu\e0415864</t>
  </si>
  <si>
    <t>CARL FREDRIK RAMBERG</t>
  </si>
  <si>
    <t>NUSSTU\E1061908</t>
  </si>
  <si>
    <t>FAITH YEO</t>
  </si>
  <si>
    <t>NUSSTU\E0969172</t>
  </si>
  <si>
    <t>Ryan Yang</t>
  </si>
  <si>
    <t>NUSSTF\ryanyang</t>
  </si>
  <si>
    <t>ZABIRAH HAKIMUDDIN</t>
  </si>
  <si>
    <t>NUSSTU\E0559702</t>
  </si>
  <si>
    <t>PIN REN TOH</t>
  </si>
  <si>
    <t>NUSSTU\E0957545</t>
  </si>
  <si>
    <t>Alexander Lee Shaobin</t>
  </si>
  <si>
    <t>nusstu\e0725939</t>
  </si>
  <si>
    <t>SAAD HAIDER</t>
  </si>
  <si>
    <t>ANDERS FONG</t>
  </si>
  <si>
    <t>NUSSTU\E0560166</t>
  </si>
  <si>
    <t>Ngoi Kai Sheng</t>
  </si>
  <si>
    <t>nusstu\e0970292</t>
  </si>
  <si>
    <t>HAO JIE, JEREMY TEO</t>
  </si>
  <si>
    <t>nusstu\e0415736</t>
  </si>
  <si>
    <t>CRYSTAL LEE</t>
  </si>
  <si>
    <t>NUSSTU\E0774275</t>
  </si>
  <si>
    <t>JIN HO SEAH</t>
  </si>
  <si>
    <t>NUSSTU\E0543813</t>
  </si>
  <si>
    <t>nusstu\e0957259</t>
  </si>
  <si>
    <t>MUHAMMAD AMMAR RIFDI ZULKIFLI</t>
  </si>
  <si>
    <t>NUSSTU\E1032500</t>
  </si>
  <si>
    <t>RACHEL ANG WEI NING</t>
  </si>
  <si>
    <t>NICHOLAS E-KAI LIM</t>
  </si>
  <si>
    <t>NUSSTU\E0878079</t>
  </si>
  <si>
    <t>NUSSTU\E0415736</t>
  </si>
  <si>
    <t>XIAN YI, JUSTIN NGO</t>
  </si>
  <si>
    <t>nusstu\e0406699</t>
  </si>
  <si>
    <t>DYLAN WONG</t>
  </si>
  <si>
    <t>NUSSTU\E0957796</t>
  </si>
  <si>
    <t>NEO PEI LING</t>
  </si>
  <si>
    <t>nusstu\e0564298</t>
  </si>
  <si>
    <t>CHLOE CHOO SI YEE</t>
  </si>
  <si>
    <t>nusstu\e0772756</t>
  </si>
  <si>
    <t>ANNA WILMA ALICIA BORG</t>
  </si>
  <si>
    <t>NUSSTU\E0977901</t>
  </si>
  <si>
    <t>Grace Chew</t>
  </si>
  <si>
    <t>nusstu\e0775165</t>
  </si>
  <si>
    <t>WEI XIN CHAN</t>
  </si>
  <si>
    <t>NUSSTU\E0774514</t>
  </si>
  <si>
    <t>FANYA TAN YING XUAN</t>
  </si>
  <si>
    <t>NUSSTU\E0564192</t>
  </si>
  <si>
    <t>nusstu\e0771330</t>
  </si>
  <si>
    <t>Gabriel Koo</t>
  </si>
  <si>
    <t>nusstu\e0725813</t>
  </si>
  <si>
    <t>NOAH WESLEY HANN-DESCHAINE</t>
  </si>
  <si>
    <t>NUSSTU\E0977612</t>
  </si>
  <si>
    <t>jason teoh</t>
  </si>
  <si>
    <t>nusstu\e0957980</t>
  </si>
  <si>
    <t>nusstu\e0415785</t>
  </si>
  <si>
    <t>nusstf\ryanyang</t>
  </si>
  <si>
    <t>TEO YU XIANG</t>
  </si>
  <si>
    <t>Zabirah hakimuddin</t>
  </si>
  <si>
    <t>SARJI ELIJAH BONA</t>
  </si>
  <si>
    <t>NUSSTU\E0960564</t>
  </si>
  <si>
    <t>HONGHUI CHI</t>
  </si>
  <si>
    <t>nusstu\e0421863</t>
  </si>
  <si>
    <t>AVERY ZHI XUAN WONG</t>
  </si>
  <si>
    <t>NUSSTU\E1032443</t>
  </si>
  <si>
    <t>SHIVARAM KUMAR</t>
  </si>
  <si>
    <t>nusstu\e0474137</t>
  </si>
  <si>
    <t>ADISON TAN</t>
  </si>
  <si>
    <t>NUSSTU\E0725505</t>
  </si>
  <si>
    <t>ZHI WEN TAY</t>
  </si>
  <si>
    <t>NUSSTU\E0753460</t>
  </si>
  <si>
    <t>NUSSTU\e0638948</t>
  </si>
  <si>
    <t>Yee Hao</t>
  </si>
  <si>
    <t>NUSSTU\E0684501</t>
  </si>
  <si>
    <t>BENJAMIN YEO</t>
  </si>
  <si>
    <t>NUSSTU\E0725638</t>
  </si>
  <si>
    <t>TIMOTHY LOW</t>
  </si>
  <si>
    <t>NUSSTU\E0958122</t>
  </si>
  <si>
    <t>YOON YEE HO</t>
  </si>
  <si>
    <t>nusstu\e0425891</t>
  </si>
  <si>
    <t>SHERYL YIM</t>
  </si>
  <si>
    <t>NUSSTU\E0968342</t>
  </si>
  <si>
    <t>CHENFEI YING</t>
  </si>
  <si>
    <t>nusstu\e0420555</t>
  </si>
  <si>
    <t>JIEYI GAN</t>
  </si>
  <si>
    <t>NUSSTU\E0968126</t>
  </si>
  <si>
    <t>SHERYL AU</t>
  </si>
  <si>
    <t>NUSSTU\E0774616</t>
  </si>
  <si>
    <t>RYAN CHAN</t>
  </si>
  <si>
    <t>ALEXANDER LEE</t>
  </si>
  <si>
    <t>NUSSTU\E0725939</t>
  </si>
  <si>
    <t>Cedric Chia</t>
  </si>
  <si>
    <t>NUSSTU\E0772607</t>
  </si>
  <si>
    <t>BRYAN GOH</t>
  </si>
  <si>
    <t>KAI SHENG NGOI</t>
  </si>
  <si>
    <t>NUSSTU\E0970292</t>
  </si>
  <si>
    <t>MARILYN GOH</t>
  </si>
  <si>
    <t>NUSSTU\E0970349</t>
  </si>
  <si>
    <t>LI FANG NGEW</t>
  </si>
  <si>
    <t>nusstu\e0324439</t>
  </si>
  <si>
    <t>SHANE MUN</t>
  </si>
  <si>
    <t>nusstu\e0407144</t>
  </si>
  <si>
    <t>Jaynielle Claire Pineda</t>
  </si>
  <si>
    <t>NUSSTU\E0774739</t>
  </si>
  <si>
    <t>YONG WEN YING</t>
  </si>
  <si>
    <t>Josh</t>
  </si>
  <si>
    <t>SAMUEL TAY</t>
  </si>
  <si>
    <t>nusstu\e0415786</t>
  </si>
  <si>
    <t>CHIRIN SOH</t>
  </si>
  <si>
    <t>Liu Shuyang</t>
  </si>
  <si>
    <t>nusstu\e0426248</t>
  </si>
  <si>
    <t>JIA JUN TAN</t>
  </si>
  <si>
    <t>NUSSTU\E0725056</t>
  </si>
  <si>
    <t>HUI ZHEN LEE</t>
  </si>
  <si>
    <t>NUSSTU\E0969484</t>
  </si>
  <si>
    <t>NATHANAEL WEI EN TEO</t>
  </si>
  <si>
    <t>NUSSTU\E0773604</t>
  </si>
  <si>
    <t>RUI HAN LAU</t>
  </si>
  <si>
    <t>NUSSTU\E0725640</t>
  </si>
  <si>
    <t>FATHINAH SUBHAN</t>
  </si>
  <si>
    <t>NUSSTU\E0773866</t>
  </si>
  <si>
    <t>CELYNN KOW</t>
  </si>
  <si>
    <t>NUSSTU\E0774558</t>
  </si>
  <si>
    <t>ISAAC HAY</t>
  </si>
  <si>
    <t>NUSSTU\E0544151</t>
  </si>
  <si>
    <t>20-Jan (attendance not taken)</t>
  </si>
  <si>
    <t>Mark Nicolas Siou</t>
  </si>
  <si>
    <t>NUSSTU\E1100335</t>
  </si>
  <si>
    <t>Leo</t>
  </si>
  <si>
    <t>XING YU LEONG</t>
  </si>
  <si>
    <t>NUSSTU\E0970331</t>
  </si>
  <si>
    <t>Hanseong</t>
  </si>
  <si>
    <t>RACHEL TAN</t>
  </si>
  <si>
    <t>NUSSTU\E0967841</t>
  </si>
  <si>
    <t>RACHEL CHUN</t>
  </si>
  <si>
    <t>NUSSTU\E0970263</t>
  </si>
  <si>
    <t>Kottaimuthu Lakshaya</t>
  </si>
  <si>
    <t>nusstu\e0559826</t>
  </si>
  <si>
    <t>nusstu\e0005037</t>
  </si>
  <si>
    <t>Darrick Yap Bao Rong</t>
  </si>
  <si>
    <t>nusstu\e0543947</t>
  </si>
  <si>
    <t>RACHEL KU</t>
  </si>
  <si>
    <t>nusstu\e0425645</t>
  </si>
  <si>
    <t>nusstu\e0425652</t>
  </si>
  <si>
    <t>Nur Atikah Binte Ajenan</t>
  </si>
  <si>
    <t>nusstu\e0556548</t>
  </si>
  <si>
    <t>Yanwei Lum</t>
  </si>
  <si>
    <t>NUSSTF\lumyw</t>
  </si>
  <si>
    <t>PARISA MOURI</t>
  </si>
  <si>
    <t>NUSSTU\E0773797</t>
  </si>
  <si>
    <t>Nur Aisyah Binti Nor Hisham</t>
  </si>
  <si>
    <t>nusstu\e0556219</t>
  </si>
  <si>
    <t>Ong Jin Xiang Bryan</t>
  </si>
  <si>
    <t>nusstu\E0860597</t>
  </si>
  <si>
    <t>Grace Yang Zhong Ting</t>
  </si>
  <si>
    <t>nusstu\e0580054</t>
  </si>
  <si>
    <t>YAO HENG LEONG</t>
  </si>
  <si>
    <t>NUSSTU\E0775609</t>
  </si>
  <si>
    <t>Javier Ong</t>
  </si>
  <si>
    <t>nusstu\e0725215</t>
  </si>
  <si>
    <t>Bryan Goh Hong Wei</t>
  </si>
  <si>
    <t>nusstu\E0725369</t>
  </si>
  <si>
    <t>Param Singh</t>
  </si>
  <si>
    <t>nusstu\e0962965</t>
  </si>
  <si>
    <t>Felicia Ivane</t>
  </si>
  <si>
    <t>nusstu\e0552298</t>
  </si>
  <si>
    <t>ANTHEA TAY</t>
  </si>
  <si>
    <t>NUSSTU\E0564353</t>
  </si>
  <si>
    <t>rishikka devi</t>
  </si>
  <si>
    <t>nusstu\e0774935</t>
  </si>
  <si>
    <t>James Mak</t>
  </si>
  <si>
    <t>nusstu\e0544454</t>
  </si>
  <si>
    <t>Zhengyang</t>
  </si>
  <si>
    <t>nusstu\e0937176</t>
  </si>
  <si>
    <t xml:space="preserve">Siti Aisyah Binti Iskandar Muda Abdul Jalil </t>
  </si>
  <si>
    <t>nusstu\e0774904</t>
  </si>
  <si>
    <t>Param</t>
  </si>
  <si>
    <t>SAMUEL KOH</t>
  </si>
  <si>
    <t>NUSSTU\E0957372</t>
  </si>
  <si>
    <t>SONIA TAN</t>
  </si>
  <si>
    <t>NUSSTU\E0699689</t>
  </si>
  <si>
    <t>20-Feb (USC maintainance)</t>
  </si>
  <si>
    <t>WAN YU LEE</t>
  </si>
  <si>
    <t>NUSSTU\E0773052</t>
  </si>
  <si>
    <t>GWEN SU</t>
  </si>
  <si>
    <t>nusstu\e0420625</t>
  </si>
  <si>
    <t>nusstu\e0425748</t>
  </si>
  <si>
    <t>SER YUEN, BENJAMIN LIM</t>
  </si>
  <si>
    <t>NUSSTU\E0543457</t>
  </si>
  <si>
    <t>YUXIN CHAN</t>
  </si>
  <si>
    <t>NUSSTU\E0772657</t>
  </si>
  <si>
    <t>nusstu\e0420436</t>
  </si>
  <si>
    <t>HAZEL KHOO</t>
  </si>
  <si>
    <t>nusstu\e0424921</t>
  </si>
  <si>
    <t>DARRICK YAP</t>
  </si>
  <si>
    <t>NUSSTU\E0543947</t>
  </si>
  <si>
    <t>ZHENGYANG LIU</t>
  </si>
  <si>
    <t>NUSSTU\E0937176</t>
  </si>
  <si>
    <t>Rafael Vaillancourt</t>
  </si>
  <si>
    <t>NUSSTU\E1106986</t>
  </si>
  <si>
    <t>Kaijun</t>
  </si>
  <si>
    <t>TINGTING JIANG</t>
  </si>
  <si>
    <t>NUSSTU\E0772924</t>
  </si>
  <si>
    <t>WENXI,DAWN LEE</t>
  </si>
  <si>
    <t>NUSSTU\E0564373</t>
  </si>
  <si>
    <t>TIANYI DIDONG</t>
  </si>
  <si>
    <t>NUSSTU\E0958001</t>
  </si>
  <si>
    <t>JUN HENG LEOW</t>
  </si>
  <si>
    <t>NUSSTU\E0543895</t>
  </si>
  <si>
    <t>NUSSTU\E0425645</t>
  </si>
  <si>
    <t>HAIZUL ALI SERON</t>
  </si>
  <si>
    <t>NUSSTU\E0958266</t>
  </si>
  <si>
    <t>NUSSTU\E0420625</t>
  </si>
  <si>
    <t>CELESTE WONG</t>
  </si>
  <si>
    <t>NUSSTU\E0559781</t>
  </si>
  <si>
    <t>Yifei Ma</t>
  </si>
  <si>
    <t>NUSSTU\E1100448</t>
  </si>
  <si>
    <t>nusstu\e0406583</t>
  </si>
  <si>
    <t>nusstu\e0425660</t>
  </si>
  <si>
    <t>KIA CHENG LU</t>
  </si>
  <si>
    <t>NUSSTU\E0773165</t>
  </si>
  <si>
    <t>MEGAN KOH</t>
  </si>
  <si>
    <t>NUSSTU\E0969652</t>
  </si>
  <si>
    <t>NUSSTU\E0424921</t>
  </si>
  <si>
    <t>CI LING CHEW</t>
  </si>
  <si>
    <t>NUSSTU\E0425858</t>
  </si>
  <si>
    <t>VEENOD S/O SIVAN</t>
  </si>
  <si>
    <t>NUSSTU\E0415508</t>
  </si>
  <si>
    <t>AMIR HAFIZ ROHAIMI</t>
  </si>
  <si>
    <t>NUSSTU\E0969957</t>
  </si>
  <si>
    <t>KELLY NATALIA DJOHARI</t>
  </si>
  <si>
    <t>NUSSTU\E0425834</t>
  </si>
  <si>
    <t>MUHAMMAD REYAAZ BIN ABDUL BASHEER</t>
  </si>
  <si>
    <t>NUSSTU\E0544058</t>
  </si>
  <si>
    <t>ZAHEER MALIK</t>
  </si>
  <si>
    <t>NUSSTU\E0958795</t>
  </si>
  <si>
    <t>Zuxiang Kong</t>
  </si>
  <si>
    <t>NUSSTU\E0696524</t>
  </si>
  <si>
    <t>17-May (Cancelled)</t>
  </si>
  <si>
    <t>Thng Yu Xuan</t>
  </si>
  <si>
    <t>NUSSTU\E0407046</t>
  </si>
  <si>
    <t>NUSSTU\E0474137</t>
  </si>
  <si>
    <t>AHMAD MUHAIMIN YUNUS</t>
  </si>
  <si>
    <t>NUSSTU\E0959149</t>
  </si>
  <si>
    <t>ZHAO YONG CHAN</t>
  </si>
  <si>
    <t>NUSSTU\E0556518</t>
  </si>
  <si>
    <t>LE XIANG ROYSTON HOW</t>
  </si>
  <si>
    <t>NUSSTU\E0968693</t>
  </si>
  <si>
    <t>29-May (Cancelled)</t>
  </si>
  <si>
    <t>HallowThere</t>
  </si>
  <si>
    <t>YI TING, BERYL NEO</t>
  </si>
  <si>
    <t>NUSSTU\E0772829</t>
  </si>
  <si>
    <t>YONG HAN LINUS TAN</t>
  </si>
  <si>
    <t>NUSSTU\E0406649</t>
  </si>
  <si>
    <t>Confirmed</t>
  </si>
  <si>
    <t>JimVincent</t>
  </si>
  <si>
    <t>roysthunderbears</t>
  </si>
  <si>
    <t>WEN WEI ESMANDA WONG</t>
  </si>
  <si>
    <t>NUSSTU\E0426276</t>
  </si>
  <si>
    <t>assmanduh</t>
  </si>
  <si>
    <t>SHUO QI, CONSTANCE NG</t>
  </si>
  <si>
    <t>NUSSTU\E0425347</t>
  </si>
  <si>
    <t>constaaaanceeee</t>
  </si>
  <si>
    <t>MEI HUI YUEN</t>
  </si>
  <si>
    <t>NUSSTU\E0974533</t>
  </si>
  <si>
    <t>ymeihui</t>
  </si>
  <si>
    <t>CHENG REN TEO</t>
  </si>
  <si>
    <t>NUSSTU\E0969442</t>
  </si>
  <si>
    <t>Pending</t>
  </si>
  <si>
    <t>ZACKEUS CHOO</t>
  </si>
  <si>
    <t>NUSSTU\E1122905</t>
  </si>
  <si>
    <t>grey_cat99</t>
  </si>
  <si>
    <t>bryangohcx</t>
  </si>
  <si>
    <t>21-June (cancelled)</t>
  </si>
  <si>
    <t>LIN_SHENGYUAN</t>
  </si>
  <si>
    <t>ignatiushwang</t>
  </si>
  <si>
    <t>junjinnn</t>
  </si>
  <si>
    <t>XING YU ANG</t>
  </si>
  <si>
    <t>NUSSTU\E0775061</t>
  </si>
  <si>
    <t>tellemesomethingineedtoknow</t>
  </si>
  <si>
    <t>Lisiyuan1997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</si>
</sst>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86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16" fontId="0" fillId="0" borderId="0" xfId="0" applyNumberFormat="1"/>
    <xf numFmtId="0" fontId="1" fillId="3" borderId="0" xfId="0" applyFont="1" applyFill="1"/>
    <xf numFmtId="0" fontId="4" fillId="0" borderId="7" xfId="0" applyFont="1" applyBorder="1"/>
    <xf numFmtId="0" fontId="3" fillId="0" borderId="9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9" xfId="0" applyFont="1" applyBorder="1" applyAlignment="1">
      <alignment wrapText="1"/>
    </xf>
    <xf numFmtId="0" fontId="5" fillId="0" borderId="7" xfId="0" applyFont="1" applyBorder="1"/>
    <xf numFmtId="0" fontId="5" fillId="0" borderId="8" xfId="0" applyFont="1" applyBorder="1"/>
    <xf numFmtId="0" fontId="7" fillId="0" borderId="0" xfId="0" applyFont="1"/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6" xfId="0" applyFont="1" applyBorder="1"/>
    <xf numFmtId="0" fontId="8" fillId="2" borderId="5" xfId="0" applyFont="1" applyFill="1" applyBorder="1" applyAlignment="1">
      <alignment horizontal="center"/>
    </xf>
    <xf numFmtId="0" fontId="8" fillId="0" borderId="0" xfId="0" applyFont="1"/>
    <xf numFmtId="0" fontId="8" fillId="0" borderId="7" xfId="0" applyFont="1" applyBorder="1"/>
    <xf numFmtId="0" fontId="7" fillId="0" borderId="7" xfId="0" applyFont="1" applyBorder="1"/>
    <xf numFmtId="0" fontId="7" fillId="0" borderId="8" xfId="0" applyFont="1" applyBorder="1"/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center"/>
    </xf>
    <xf numFmtId="0" fontId="5" fillId="0" borderId="10" xfId="0" applyFont="1" applyBorder="1"/>
    <xf numFmtId="0" fontId="7" fillId="0" borderId="11" xfId="0" applyFont="1" applyBorder="1"/>
    <xf numFmtId="0" fontId="1" fillId="0" borderId="6" xfId="0" applyFont="1" applyBorder="1"/>
    <xf numFmtId="0" fontId="9" fillId="2" borderId="5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5" xfId="0" applyBorder="1"/>
    <xf numFmtId="0" fontId="0" fillId="4" borderId="7" xfId="0" applyFill="1" applyBorder="1"/>
    <xf numFmtId="0" fontId="0" fillId="4" borderId="0" xfId="0" applyFill="1"/>
    <xf numFmtId="0" fontId="0" fillId="4" borderId="8" xfId="0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8" fillId="2" borderId="0" xfId="0" applyFont="1" applyFill="1"/>
    <xf numFmtId="0" fontId="8" fillId="2" borderId="8" xfId="0" applyFont="1" applyFill="1" applyBorder="1"/>
    <xf numFmtId="0" fontId="7" fillId="4" borderId="4" xfId="0" applyFont="1" applyFill="1" applyBorder="1"/>
    <xf numFmtId="0" fontId="5" fillId="4" borderId="7" xfId="0" applyFont="1" applyFill="1" applyBorder="1"/>
    <xf numFmtId="0" fontId="5" fillId="4" borderId="0" xfId="0" applyFont="1" applyFill="1"/>
    <xf numFmtId="0" fontId="4" fillId="4" borderId="0" xfId="0" applyFont="1" applyFill="1"/>
    <xf numFmtId="0" fontId="7" fillId="4" borderId="3" xfId="0" applyFont="1" applyFill="1" applyBorder="1"/>
    <xf numFmtId="0" fontId="7" fillId="4" borderId="7" xfId="0" applyFont="1" applyFill="1" applyBorder="1"/>
    <xf numFmtId="0" fontId="7" fillId="4" borderId="0" xfId="0" applyFont="1" applyFill="1"/>
    <xf numFmtId="0" fontId="9" fillId="2" borderId="0" xfId="0" applyFont="1" applyFill="1" applyAlignment="1">
      <alignment horizontal="left"/>
    </xf>
    <xf numFmtId="0" fontId="9" fillId="2" borderId="8" xfId="0" applyFont="1" applyFill="1" applyBorder="1" applyAlignment="1">
      <alignment horizontal="left"/>
    </xf>
    <xf numFmtId="16" fontId="1" fillId="0" borderId="7" xfId="0" applyNumberFormat="1" applyFont="1" applyBorder="1" applyAlignment="1">
      <alignment horizontal="center"/>
    </xf>
    <xf numFmtId="16" fontId="1" fillId="0" borderId="0" xfId="0" applyNumberFormat="1" applyFont="1" applyAlignment="1">
      <alignment horizontal="center"/>
    </xf>
    <xf numFmtId="16" fontId="1" fillId="0" borderId="8" xfId="0" applyNumberFormat="1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16" fontId="1" fillId="0" borderId="2" xfId="0" applyNumberFormat="1" applyFont="1" applyBorder="1" applyAlignment="1">
      <alignment horizontal="center"/>
    </xf>
    <xf numFmtId="16" fontId="1" fillId="0" borderId="5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9" fillId="2" borderId="2" xfId="0" applyFont="1" applyFill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" fontId="1" fillId="4" borderId="1" xfId="0" applyNumberFormat="1" applyFont="1" applyFill="1" applyBorder="1" applyAlignment="1">
      <alignment horizontal="center"/>
    </xf>
    <xf numFmtId="16" fontId="1" fillId="4" borderId="2" xfId="0" applyNumberFormat="1" applyFont="1" applyFill="1" applyBorder="1" applyAlignment="1">
      <alignment horizontal="center"/>
    </xf>
    <xf numFmtId="16" fontId="1" fillId="4" borderId="5" xfId="0" applyNumberFormat="1" applyFont="1" applyFill="1" applyBorder="1" applyAlignment="1">
      <alignment horizontal="center"/>
    </xf>
    <xf numFmtId="0" fontId="9" fillId="2" borderId="5" xfId="0" applyFont="1" applyFill="1" applyBorder="1" applyAlignment="1">
      <alignment horizontal="left"/>
    </xf>
    <xf numFmtId="16" fontId="7" fillId="0" borderId="1" xfId="0" applyNumberFormat="1" applyFont="1" applyBorder="1" applyAlignment="1">
      <alignment horizontal="center"/>
    </xf>
    <xf numFmtId="16" fontId="7" fillId="0" borderId="2" xfId="0" applyNumberFormat="1" applyFont="1" applyBorder="1" applyAlignment="1">
      <alignment horizontal="center"/>
    </xf>
    <xf numFmtId="16" fontId="7" fillId="0" borderId="5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2" borderId="0" xfId="0" applyFont="1" applyFill="1" applyAlignment="1">
      <alignment horizontal="left"/>
    </xf>
    <xf numFmtId="16" fontId="7" fillId="4" borderId="1" xfId="0" applyNumberFormat="1" applyFont="1" applyFill="1" applyBorder="1" applyAlignment="1">
      <alignment horizontal="center"/>
    </xf>
    <xf numFmtId="16" fontId="7" fillId="4" borderId="2" xfId="0" applyNumberFormat="1" applyFont="1" applyFill="1" applyBorder="1" applyAlignment="1">
      <alignment horizontal="center"/>
    </xf>
    <xf numFmtId="16" fontId="7" fillId="4" borderId="5" xfId="0" applyNumberFormat="1" applyFont="1" applyFill="1" applyBorder="1" applyAlignment="1">
      <alignment horizontal="center"/>
    </xf>
    <xf numFmtId="0" fontId="8" fillId="2" borderId="8" xfId="0" applyFont="1" applyFill="1" applyBorder="1" applyAlignment="1">
      <alignment horizontal="left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16" fontId="1" fillId="4" borderId="7" xfId="0" applyNumberFormat="1" applyFont="1" applyFill="1" applyBorder="1" applyAlignment="1">
      <alignment horizontal="center"/>
    </xf>
    <xf numFmtId="16" fontId="1" fillId="4" borderId="0" xfId="0" applyNumberFormat="1" applyFont="1" applyFill="1" applyAlignment="1">
      <alignment horizontal="center"/>
    </xf>
    <xf numFmtId="16" fontId="1" fillId="4" borderId="8" xfId="0" applyNumberFormat="1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</cellXfs>
  <cellStyles count="2">
    <cellStyle name="Normal" xfId="0" builtinId="0"/>
    <cellStyle name="Normal 2" xfId="1" xr:uid="{CE1FC0A2-D126-434A-9F58-4896682839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g Kian Ming" id="{C62BA4A6-E29A-4299-ABDE-F5BA87A3C94D}" userId="Ng Kian Ming" providerId="None"/>
  <person displayName="Ng Kian Ming" id="{D2C3D9AB-B751-489F-ACB6-14AA71468BEB}" userId="S::e0415382@u.nus.edu::e0737f66-1fd9-46fa-a8f6-798ff3b3aa0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B7" dT="2023-02-20T06:39:21.41" personId="{D2C3D9AB-B751-489F-ACB6-14AA71468BEB}" id="{4BBDE67A-C3C6-469C-8E14-E40E716DD52B}">
    <text>Sick</text>
  </threadedComment>
  <threadedComment ref="S9" dT="2022-08-26T13:52:03.98" personId="{C62BA4A6-E29A-4299-ABDE-F5BA87A3C94D}" id="{C8874503-69F9-429D-BD61-DCBC2BB15D95}">
    <text>Fking late</text>
  </threadedComment>
  <threadedComment ref="Y11" dT="2022-08-26T13:50:43.40" personId="{C62BA4A6-E29A-4299-ABDE-F5BA87A3C94D}" id="{CFEE0DF8-EA8F-497C-9F1D-33EFEC792EB4}">
    <text>Injured wrist</text>
  </threadedComment>
  <threadedComment ref="AQ16" dT="2023-04-03T07:24:23.25" personId="{D2C3D9AB-B751-489F-ACB6-14AA71468BEB}" id="{9BB2DEDC-35CB-4047-AA28-FE6277EF485B}">
    <text>Not in list</text>
  </threadedComment>
  <threadedComment ref="Y18" dT="2022-08-26T13:51:14.94" personId="{C62BA4A6-E29A-4299-ABDE-F5BA87A3C94D}" id="{D37FEDCA-2B2F-4842-ABAF-1FA4449AA271}">
    <text>Signed up but nvr confirm on the bot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M11" dT="2022-09-09T12:02:06.97" personId="{C62BA4A6-E29A-4299-ABDE-F5BA87A3C94D}" id="{57BB65EC-3711-4B84-9C45-D4EC09865FA0}">
    <text>Submission not completed</text>
  </threadedComment>
  <threadedComment ref="Q17" dT="2023-02-27T16:14:31.37" personId="{D2C3D9AB-B751-489F-ACB6-14AA71468BEB}" id="{9C1091B1-8A9C-41AC-A7B2-40930571DE8B}">
    <text>Not in list</text>
  </threadedComment>
  <threadedComment ref="AH17" dT="2023-02-17T11:59:34.33" personId="{D2C3D9AB-B751-489F-ACB6-14AA71468BEB}" id="{77B74B26-334F-4F13-AF3B-DA6C82CF0932}">
    <text>Grandpa ill</text>
  </threadedComment>
  <threadedComment ref="Q18" dT="2023-02-27T16:14:38.59" personId="{D2C3D9AB-B751-489F-ACB6-14AA71468BEB}" id="{9111CFCB-66A5-4F1D-A8C3-AB5F597BE48A}">
    <text>Not in list</text>
  </threadedComment>
  <threadedComment ref="J19" dT="2023-01-06T17:32:28.80" personId="{C62BA4A6-E29A-4299-ABDE-F5BA87A3C94D}" id="{AFC62CED-1C00-45F1-88E6-689270AF7B42}">
    <text>Sick</text>
  </threadedComment>
  <threadedComment ref="D27" dT="2023-01-06T17:49:42.73" personId="{C62BA4A6-E29A-4299-ABDE-F5BA87A3C94D}" id="{6AF67EBB-A88A-4234-8BE3-45209B6B0612}">
    <text>Left as pending</text>
  </threadedComment>
  <threadedComment ref="M27" dT="2023-01-06T17:50:56.40" personId="{C62BA4A6-E29A-4299-ABDE-F5BA87A3C94D}" id="{4844C7F9-FDC3-429C-84E7-58112706D3B8}">
    <text>Left as pending</text>
  </threadedComment>
  <threadedComment ref="M28" dT="2023-01-06T17:51:08.41" personId="{C62BA4A6-E29A-4299-ABDE-F5BA87A3C94D}" id="{F3221FE0-70F7-4E2A-A755-9F78AEB3654C}">
    <text xml:space="preserve">Left as pending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B8" dT="2023-02-20T06:53:25.80" personId="{D2C3D9AB-B751-489F-ACB6-14AA71468BEB}" id="{1394EDA7-3100-4759-A7A2-9FC8C0C8182C}">
    <text>Didn't realise it was holiday when he accept</text>
  </threadedComment>
  <threadedComment ref="AB13" dT="2023-02-17T11:49:57.94" personId="{D2C3D9AB-B751-489F-ACB6-14AA71468BEB}" id="{2A3CF001-F430-415B-B36A-ED6F4F0474C2}">
    <text>Unwell</text>
  </threadedComment>
  <threadedComment ref="V14" dT="2023-02-17T11:54:09.14" personId="{D2C3D9AB-B751-489F-ACB6-14AA71468BEB}" id="{D73AEB62-289C-4C72-92A7-4C17CB21FE79}">
    <text>Sick</text>
  </threadedComment>
  <threadedComment ref="V17" dT="2022-10-20T15:02:32.80" personId="{C62BA4A6-E29A-4299-ABDE-F5BA87A3C94D}" id="{11A7BB8E-B823-4CD6-8950-4703E1E731DE}">
    <text>Did not confirm</text>
  </threadedComment>
  <threadedComment ref="AH19" dT="2023-02-17T11:43:53.23" personId="{D2C3D9AB-B751-489F-ACB6-14AA71468BEB}" id="{2E05B4AA-D385-41FE-9D81-DCE252F119CA}">
    <text>Mom got covid</text>
  </threadedComment>
  <threadedComment ref="Y21" dT="2022-10-21T16:39:26.66" personId="{C62BA4A6-E29A-4299-ABDE-F5BA87A3C94D}" id="{3204273F-B0CE-40D0-ABF7-2EC928DBCFE7}">
    <text>Did not confirm on bot</text>
  </threadedComment>
  <threadedComment ref="J24" dT="2022-10-08T12:52:29.89" personId="{C62BA4A6-E29A-4299-ABDE-F5BA87A3C94D}" id="{8158C6C9-235C-4E92-8771-4F75696C98B2}">
    <text>Signed up but nvr confirm on bot</text>
  </threadedComment>
  <threadedComment ref="P27" dT="2023-01-06T17:52:54.52" personId="{C62BA4A6-E29A-4299-ABDE-F5BA87A3C94D}" id="{CC72BA82-A784-4CB1-A581-E0A761BAB2FF}">
    <text>Left as pending</text>
  </threadedComment>
  <threadedComment ref="Y34" dT="2023-01-06T17:54:50.99" personId="{C62BA4A6-E29A-4299-ABDE-F5BA87A3C94D}" id="{9AC870E0-BE57-403F-A8DA-00A4E645403F}">
    <text>Left as pending</text>
  </threadedComment>
  <threadedComment ref="Y35" dT="2023-01-06T17:54:58.90" personId="{C62BA4A6-E29A-4299-ABDE-F5BA87A3C94D}" id="{F4EFD349-499A-4EA8-A227-68CB2BF2AEEB}">
    <text>Left as pending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Y10" dT="2023-01-13T07:28:54.48" personId="{C62BA4A6-E29A-4299-ABDE-F5BA87A3C94D}" id="{72D0FFE8-9B48-4448-81A5-466F95F9A428}">
    <text>Sick</text>
  </threadedComment>
  <threadedComment ref="AN14" dT="2023-03-29T14:20:15.63" personId="{D2C3D9AB-B751-489F-ACB6-14AA71468BEB}" id="{029C1262-3B08-4A58-8C31-5B1774020BE6}">
    <text>Did not confirm on bot</text>
  </threadedComment>
  <threadedComment ref="AQ16" dT="2023-04-03T07:24:23.25" personId="{D2C3D9AB-B751-489F-ACB6-14AA71468BEB}" id="{9BC792CD-5873-43F7-BAD4-CE504CEA507E}">
    <text>Not in list</text>
  </threadedComment>
  <threadedComment ref="D18" dT="2023-02-17T11:41:08.22" personId="{D2C3D9AB-B751-489F-ACB6-14AA71468BEB}" id="{E85D1ED4-A68C-4A44-9130-475BEE037CFF}">
    <text>Knee pain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P7" dT="2023-01-16T13:36:13.30" personId="{C62BA4A6-E29A-4299-ABDE-F5BA87A3C94D}" id="{92361B41-3FA3-4F75-9B8E-6A682859899F}">
    <text>Family issue</text>
  </threadedComment>
  <threadedComment ref="P13" dT="2023-01-16T13:36:24.01" personId="{C62BA4A6-E29A-4299-ABDE-F5BA87A3C94D}" id="{0ED706E0-A789-4F98-BF7D-887E460A4275}">
    <text>Last minute meeting</text>
  </threadedComment>
  <threadedComment ref="T15" dT="2023-02-27T16:10:27.25" personId="{D2C3D9AB-B751-489F-ACB6-14AA71468BEB}" id="{0E27D4C6-97D5-4F7C-8807-2FFE130108A9}">
    <text>Not in list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J8" dT="2023-02-17T11:27:39.89" personId="{D2C3D9AB-B751-489F-ACB6-14AA71468BEB}" id="{0A0A0B84-808D-4FD1-AA9C-FD3671B502C4}">
    <text>injury</text>
  </threadedComment>
  <threadedComment ref="J15" dT="2023-02-17T11:27:56.49" personId="{D2C3D9AB-B751-489F-ACB6-14AA71468BEB}" id="{EFF27132-E45D-462B-BF81-2A039BFE4821}">
    <text>Covid</text>
  </threadedComment>
  <threadedComment ref="J21" dT="2023-02-17T11:27:12.27" personId="{D2C3D9AB-B751-489F-ACB6-14AA71468BEB}" id="{09773B27-C4AE-4F65-A8B3-4E2CBFABD5E5}">
    <text>Sick</text>
  </threadedComment>
  <threadedComment ref="D31" dT="2023-02-14T13:22:55.59" personId="{D2C3D9AB-B751-489F-ACB6-14AA71468BEB}" id="{DBAB58C0-C778-4653-B650-B12EE23FDAD5}">
    <text>Left as pending</text>
  </threadedComment>
  <threadedComment ref="D32" dT="2023-02-14T13:23:05.64" personId="{D2C3D9AB-B751-489F-ACB6-14AA71468BEB}" id="{909117C6-0F29-4F54-B2A1-81B2FEA04051}">
    <text>Left as pending</text>
  </threadedComment>
  <threadedComment ref="J33" dT="2023-02-16T14:51:05.95" personId="{D2C3D9AB-B751-489F-ACB6-14AA71468BEB}" id="{C60A12A0-3DE6-4274-9BE0-85A3FE9C201E}">
    <text>Left as pending</text>
  </threadedComment>
  <threadedComment ref="G35" dT="2023-02-15T16:19:39.92" personId="{D2C3D9AB-B751-489F-ACB6-14AA71468BEB}" id="{718C66CE-6F02-4CF3-9DBA-1F1A158934DC}">
    <text>Left as pending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S7" dT="2023-03-14T13:43:28.95" personId="{D2C3D9AB-B751-489F-ACB6-14AA71468BEB}" id="{61BB0B98-E57D-4B3C-98D5-AE4926DCCCCA}">
    <text>Asked siyuan to inform during the session</text>
  </threadedComment>
  <threadedComment ref="Y7" dT="2023-03-18T12:14:47.97" personId="{D2C3D9AB-B751-489F-ACB6-14AA71468BEB}" id="{B5234C99-832C-4C7D-B424-B676FCD44C06}">
    <text>Covid</text>
  </threadedComment>
  <threadedComment ref="M8" dT="2023-03-08T15:20:34.22" personId="{D2C3D9AB-B751-489F-ACB6-14AA71468BEB}" id="{3EAD01EE-FE83-4408-85B7-8B0E5A85439C}">
    <text>Unwell</text>
  </threadedComment>
  <threadedComment ref="AB10" dT="2023-03-20T02:13:28.45" personId="{D2C3D9AB-B751-489F-ACB6-14AA71468BEB}" id="{8242BD05-5D6C-434D-B792-A09B837DA8C0}">
    <text>Have interview/assignment</text>
  </threadedComment>
  <threadedComment ref="AB11" dT="2023-03-20T02:13:11.12" personId="{D2C3D9AB-B751-489F-ACB6-14AA71468BEB}" id="{398D9512-34D4-456D-942A-C274C5378C4E}">
    <text>Muscle sore</text>
  </threadedComment>
  <threadedComment ref="P14" dT="2023-03-12T14:12:07.97" personId="{D2C3D9AB-B751-489F-ACB6-14AA71468BEB}" id="{20A95C0A-5CF8-4BC7-8EDA-3A759FD0E236}">
    <text>Sick</text>
  </threadedComment>
  <threadedComment ref="AN14" dT="2023-03-29T14:20:15.63" personId="{D2C3D9AB-B751-489F-ACB6-14AA71468BEB}" id="{351B94CF-4DF0-4FE3-B711-129B1B934CA5}">
    <text>Did not confirm on bot</text>
  </threadedComment>
  <threadedComment ref="AB16" dT="2023-03-20T15:51:52.02" personId="{D2C3D9AB-B751-489F-ACB6-14AA71468BEB}" id="{6F330381-0BC9-4050-9E36-0846285FE35D}">
    <text>Assignment to rush</text>
  </threadedComment>
  <threadedComment ref="AQ16" dT="2023-04-03T07:24:23.25" personId="{D2C3D9AB-B751-489F-ACB6-14AA71468BEB}" id="{17717792-838C-42B8-81DE-829FD629DCB4}">
    <text>Not in list</text>
  </threadedComment>
  <threadedComment ref="S19" dT="2023-03-14T13:43:04.56" personId="{D2C3D9AB-B751-489F-ACB6-14AA71468BEB}" id="{128DA9BF-694E-43F8-B4F8-B1FA642725BA}">
    <text>Flu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N14" dT="2023-03-29T14:20:15.63" personId="{D2C3D9AB-B751-489F-ACB6-14AA71468BEB}" id="{DFE93F63-45CA-4E58-B6C3-787DCA296033}">
    <text>Did not confirm on bot</text>
  </threadedComment>
  <threadedComment ref="AQ16" dT="2023-04-03T07:24:23.25" personId="{D2C3D9AB-B751-489F-ACB6-14AA71468BEB}" id="{D8FEC5BE-67C3-49E1-A4B2-20DC4A201E88}">
    <text>Not in list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D5DAC-477F-430F-91D2-4C0FAAAE9861}">
  <dimension ref="A1:BC49"/>
  <sheetViews>
    <sheetView zoomScaleNormal="100" workbookViewId="0">
      <pane xSplit="1" ySplit="3" topLeftCell="N4" activePane="bottomRight" state="frozen"/>
      <selection pane="topRight" activeCell="B1" sqref="B1"/>
      <selection pane="bottomLeft" activeCell="A5" sqref="A5"/>
      <selection pane="bottomRight" activeCell="AF3" sqref="AF1:AQ1048576"/>
    </sheetView>
  </sheetViews>
  <sheetFormatPr defaultRowHeight="14.4" x14ac:dyDescent="0.3"/>
  <cols>
    <col min="1" max="1" width="14.77734375" style="8" customWidth="1"/>
    <col min="2" max="2" width="30.77734375" style="10" customWidth="1"/>
    <col min="3" max="3" width="16.77734375" style="8" customWidth="1"/>
    <col min="4" max="4" width="10" style="8" bestFit="1" customWidth="1"/>
    <col min="5" max="5" width="30.77734375" style="10" customWidth="1"/>
    <col min="6" max="6" width="16.77734375" style="8" customWidth="1"/>
    <col min="7" max="7" width="10" style="8" customWidth="1"/>
    <col min="8" max="8" width="30.77734375" style="10" customWidth="1"/>
    <col min="9" max="9" width="16.77734375" style="8" customWidth="1"/>
    <col min="10" max="10" width="10" style="8" customWidth="1"/>
    <col min="11" max="11" width="30.77734375" style="10" customWidth="1"/>
    <col min="12" max="12" width="16.77734375" style="8" customWidth="1"/>
    <col min="13" max="13" width="10" style="8" customWidth="1"/>
    <col min="14" max="14" width="30.77734375" style="10" customWidth="1"/>
    <col min="15" max="15" width="16.77734375" style="8" customWidth="1"/>
    <col min="16" max="16" width="10" style="8" customWidth="1"/>
    <col min="17" max="17" width="30.77734375" style="10" customWidth="1"/>
    <col min="18" max="18" width="16.77734375" style="8" customWidth="1"/>
    <col min="19" max="19" width="10" style="8" customWidth="1"/>
    <col min="20" max="20" width="30.77734375" style="10" customWidth="1"/>
    <col min="21" max="21" width="16.77734375" style="8" customWidth="1"/>
    <col min="22" max="22" width="10" style="8" customWidth="1"/>
    <col min="23" max="23" width="30.77734375" style="10" customWidth="1"/>
    <col min="24" max="24" width="16.77734375" style="8" customWidth="1"/>
    <col min="25" max="25" width="10" style="8" customWidth="1"/>
    <col min="26" max="26" width="30.77734375" style="10" customWidth="1"/>
    <col min="27" max="27" width="16.77734375" style="8" customWidth="1"/>
    <col min="28" max="28" width="10" style="8" customWidth="1"/>
    <col min="29" max="29" width="30.77734375" style="10" customWidth="1"/>
    <col min="30" max="30" width="16.77734375" style="8" customWidth="1"/>
    <col min="31" max="31" width="10" style="11" customWidth="1"/>
    <col min="32" max="32" width="30.77734375" style="10" hidden="1" customWidth="1"/>
    <col min="33" max="33" width="16.77734375" style="8" hidden="1" customWidth="1"/>
    <col min="34" max="34" width="10" style="11" hidden="1" customWidth="1"/>
    <col min="35" max="35" width="30.77734375" style="10" hidden="1" customWidth="1"/>
    <col min="36" max="36" width="16.77734375" style="8" hidden="1" customWidth="1"/>
    <col min="37" max="37" width="10" style="11" hidden="1" customWidth="1"/>
    <col min="38" max="38" width="30.77734375" style="10" hidden="1" customWidth="1"/>
    <col min="39" max="39" width="16.77734375" style="8" hidden="1" customWidth="1"/>
    <col min="40" max="40" width="10" style="11" hidden="1" customWidth="1"/>
    <col min="41" max="41" width="30.77734375" style="10" hidden="1" customWidth="1"/>
    <col min="42" max="42" width="16.77734375" style="8" hidden="1" customWidth="1"/>
    <col min="43" max="43" width="10" style="11" hidden="1" customWidth="1"/>
    <col min="44" max="16384" width="8.88671875" style="8"/>
  </cols>
  <sheetData>
    <row r="1" spans="1:55" s="25" customFormat="1" ht="15" thickBot="1" x14ac:dyDescent="0.35">
      <c r="A1" s="24" t="s">
        <v>43</v>
      </c>
      <c r="B1" s="53">
        <f>COUNTA(C5:C25,C26:C45)</f>
        <v>13</v>
      </c>
      <c r="C1" s="54"/>
      <c r="D1" s="55"/>
      <c r="E1" s="53">
        <f t="shared" ref="E1" si="0">COUNTA(F5:F25,F26:F45)</f>
        <v>22</v>
      </c>
      <c r="F1" s="54"/>
      <c r="G1" s="55"/>
      <c r="H1" s="53">
        <f t="shared" ref="H1" si="1">COUNTA(I5:I25,I26:I45)</f>
        <v>14</v>
      </c>
      <c r="I1" s="54"/>
      <c r="J1" s="55"/>
      <c r="K1" s="53">
        <f t="shared" ref="K1" si="2">COUNTA(L5:L25,L26:L45)</f>
        <v>13</v>
      </c>
      <c r="L1" s="54"/>
      <c r="M1" s="55"/>
      <c r="N1" s="53">
        <f t="shared" ref="N1" si="3">COUNTA(O5:O25,O26:O45)</f>
        <v>22</v>
      </c>
      <c r="O1" s="54"/>
      <c r="P1" s="55"/>
      <c r="Q1" s="53">
        <f t="shared" ref="Q1" si="4">COUNTA(R5:R25,R26:R45)</f>
        <v>21</v>
      </c>
      <c r="R1" s="54"/>
      <c r="S1" s="55"/>
      <c r="T1" s="53">
        <f t="shared" ref="T1" si="5">COUNTA(U5:U25,U26:U45)</f>
        <v>24</v>
      </c>
      <c r="U1" s="54"/>
      <c r="V1" s="55"/>
      <c r="W1" s="53">
        <f>COUNTA(X5:X25,X26:X46)</f>
        <v>21</v>
      </c>
      <c r="X1" s="54"/>
      <c r="Y1" s="55"/>
      <c r="Z1" s="53">
        <f t="shared" ref="Z1" si="6">COUNTA(AA5:AA25,AA26:AA45)</f>
        <v>21</v>
      </c>
      <c r="AA1" s="54"/>
      <c r="AB1" s="55"/>
      <c r="AC1" s="53">
        <f t="shared" ref="AC1" si="7">COUNTA(AD5:AD25,AD26:AD45)</f>
        <v>22</v>
      </c>
      <c r="AD1" s="54"/>
      <c r="AE1" s="55"/>
      <c r="AF1" s="53">
        <f t="shared" ref="AF1" si="8">COUNTA(AG5:AG25,AG26:AG45)</f>
        <v>0</v>
      </c>
      <c r="AG1" s="54"/>
      <c r="AH1" s="55"/>
      <c r="AI1" s="53">
        <f t="shared" ref="AI1" si="9">COUNTA(AJ5:AJ25,AJ26:AJ45)</f>
        <v>0</v>
      </c>
      <c r="AJ1" s="54"/>
      <c r="AK1" s="55"/>
      <c r="AL1" s="53">
        <f t="shared" ref="AL1" si="10">COUNTA(AM5:AM25,AM26:AM45)</f>
        <v>0</v>
      </c>
      <c r="AM1" s="54"/>
      <c r="AN1" s="55"/>
      <c r="AO1" s="53">
        <f t="shared" ref="AO1" si="11">COUNTA(AP5:AP25,AP26:AP45)</f>
        <v>0</v>
      </c>
      <c r="AP1" s="54"/>
      <c r="AQ1" s="55"/>
    </row>
    <row r="2" spans="1:55" s="12" customFormat="1" x14ac:dyDescent="0.3">
      <c r="A2" s="56" t="s">
        <v>3</v>
      </c>
      <c r="B2" s="50">
        <v>44783</v>
      </c>
      <c r="C2" s="51"/>
      <c r="D2" s="52"/>
      <c r="E2" s="50">
        <v>44785</v>
      </c>
      <c r="F2" s="51"/>
      <c r="G2" s="52"/>
      <c r="H2" s="50">
        <v>44788</v>
      </c>
      <c r="I2" s="51"/>
      <c r="J2" s="52"/>
      <c r="K2" s="50">
        <v>44790</v>
      </c>
      <c r="L2" s="51"/>
      <c r="M2" s="52"/>
      <c r="N2" s="50">
        <v>44792</v>
      </c>
      <c r="O2" s="51"/>
      <c r="P2" s="52"/>
      <c r="Q2" s="50">
        <v>44795</v>
      </c>
      <c r="R2" s="51"/>
      <c r="S2" s="52"/>
      <c r="T2" s="50">
        <v>44797</v>
      </c>
      <c r="U2" s="51"/>
      <c r="V2" s="52"/>
      <c r="W2" s="50">
        <v>44799</v>
      </c>
      <c r="X2" s="51"/>
      <c r="Y2" s="52"/>
      <c r="Z2" s="50">
        <v>44802</v>
      </c>
      <c r="AA2" s="51"/>
      <c r="AB2" s="52"/>
      <c r="AC2" s="50">
        <v>44804</v>
      </c>
      <c r="AD2" s="51"/>
      <c r="AE2" s="52"/>
      <c r="AF2" s="47"/>
      <c r="AG2" s="48"/>
      <c r="AH2" s="49"/>
      <c r="AI2" s="47"/>
      <c r="AJ2" s="48"/>
      <c r="AK2" s="49"/>
      <c r="AL2" s="47"/>
      <c r="AM2" s="48"/>
      <c r="AN2" s="49"/>
      <c r="AO2" s="47"/>
      <c r="AP2" s="48"/>
      <c r="AQ2" s="49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</row>
    <row r="3" spans="1:55" s="15" customFormat="1" ht="15" thickBot="1" x14ac:dyDescent="0.35">
      <c r="A3" s="57"/>
      <c r="B3" s="2" t="s">
        <v>0</v>
      </c>
      <c r="C3" s="1" t="s">
        <v>1</v>
      </c>
      <c r="D3" s="1" t="s">
        <v>2</v>
      </c>
      <c r="E3" s="2" t="s">
        <v>0</v>
      </c>
      <c r="F3" s="1" t="s">
        <v>1</v>
      </c>
      <c r="G3" s="1" t="s">
        <v>2</v>
      </c>
      <c r="H3" s="2" t="s">
        <v>0</v>
      </c>
      <c r="I3" s="1" t="s">
        <v>1</v>
      </c>
      <c r="J3" s="1" t="s">
        <v>2</v>
      </c>
      <c r="K3" s="2" t="s">
        <v>0</v>
      </c>
      <c r="L3" s="1" t="s">
        <v>1</v>
      </c>
      <c r="M3" s="1" t="s">
        <v>2</v>
      </c>
      <c r="N3" s="2" t="s">
        <v>0</v>
      </c>
      <c r="O3" s="1" t="s">
        <v>1</v>
      </c>
      <c r="P3" s="1" t="s">
        <v>2</v>
      </c>
      <c r="Q3" s="2" t="s">
        <v>0</v>
      </c>
      <c r="R3" s="1" t="s">
        <v>1</v>
      </c>
      <c r="S3" s="1" t="s">
        <v>2</v>
      </c>
      <c r="T3" s="2" t="s">
        <v>0</v>
      </c>
      <c r="U3" s="1" t="s">
        <v>1</v>
      </c>
      <c r="V3" s="1" t="s">
        <v>2</v>
      </c>
      <c r="W3" s="2" t="s">
        <v>0</v>
      </c>
      <c r="X3" s="1" t="s">
        <v>1</v>
      </c>
      <c r="Y3" s="1" t="s">
        <v>2</v>
      </c>
      <c r="Z3" s="2" t="s">
        <v>0</v>
      </c>
      <c r="AA3" s="1" t="s">
        <v>1</v>
      </c>
      <c r="AB3" s="1" t="s">
        <v>2</v>
      </c>
      <c r="AC3" s="2" t="s">
        <v>0</v>
      </c>
      <c r="AD3" s="1" t="s">
        <v>1</v>
      </c>
      <c r="AE3" s="26" t="s">
        <v>2</v>
      </c>
      <c r="AF3" s="14" t="s">
        <v>0</v>
      </c>
      <c r="AG3" s="15" t="s">
        <v>1</v>
      </c>
      <c r="AH3" s="16" t="s">
        <v>2</v>
      </c>
      <c r="AI3" s="14" t="s">
        <v>0</v>
      </c>
      <c r="AJ3" s="15" t="s">
        <v>1</v>
      </c>
      <c r="AK3" s="16" t="s">
        <v>2</v>
      </c>
      <c r="AL3" s="14" t="s">
        <v>0</v>
      </c>
      <c r="AM3" s="15" t="s">
        <v>1</v>
      </c>
      <c r="AN3" s="16" t="s">
        <v>2</v>
      </c>
      <c r="AO3" s="14" t="s">
        <v>0</v>
      </c>
      <c r="AP3" s="15" t="s">
        <v>1</v>
      </c>
      <c r="AQ3" s="16" t="s">
        <v>2</v>
      </c>
    </row>
    <row r="4" spans="1:55" ht="18" x14ac:dyDescent="0.35">
      <c r="A4" s="45" t="s">
        <v>25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27"/>
      <c r="AF4" s="23"/>
      <c r="AG4" s="23"/>
      <c r="AH4" s="17"/>
      <c r="AI4" s="23"/>
      <c r="AJ4" s="23"/>
      <c r="AK4" s="17"/>
      <c r="AL4" s="23"/>
      <c r="AM4" s="23"/>
      <c r="AN4" s="17"/>
      <c r="AO4" s="23"/>
      <c r="AP4" s="23"/>
      <c r="AQ4" s="17"/>
      <c r="AS4" t="s">
        <v>28</v>
      </c>
    </row>
    <row r="5" spans="1:55" x14ac:dyDescent="0.3">
      <c r="A5" s="8">
        <v>1</v>
      </c>
      <c r="B5" s="10" t="s">
        <v>4</v>
      </c>
      <c r="C5" s="8" t="s">
        <v>5</v>
      </c>
      <c r="D5" s="8">
        <v>1</v>
      </c>
      <c r="E5" s="10" t="s">
        <v>253</v>
      </c>
      <c r="F5" s="8" t="s">
        <v>254</v>
      </c>
      <c r="G5" s="8">
        <v>1</v>
      </c>
      <c r="H5" s="10" t="s">
        <v>255</v>
      </c>
      <c r="I5" s="8" t="s">
        <v>256</v>
      </c>
      <c r="J5" s="8" t="s">
        <v>19</v>
      </c>
      <c r="K5" s="10" t="s">
        <v>257</v>
      </c>
      <c r="L5" s="8" t="s">
        <v>258</v>
      </c>
      <c r="M5" s="8">
        <v>1</v>
      </c>
      <c r="N5" s="10" t="s">
        <v>253</v>
      </c>
      <c r="O5" s="8" t="s">
        <v>254</v>
      </c>
      <c r="P5" s="8">
        <v>1</v>
      </c>
      <c r="Q5" s="10" t="s">
        <v>259</v>
      </c>
      <c r="R5" s="8" t="s">
        <v>260</v>
      </c>
      <c r="S5" s="8">
        <v>1</v>
      </c>
      <c r="T5" s="10" t="s">
        <v>6</v>
      </c>
      <c r="U5" s="8" t="s">
        <v>7</v>
      </c>
      <c r="V5" s="8">
        <v>1</v>
      </c>
      <c r="W5" s="10" t="s">
        <v>253</v>
      </c>
      <c r="X5" s="8" t="s">
        <v>254</v>
      </c>
      <c r="Y5" s="8">
        <v>1</v>
      </c>
      <c r="Z5" s="10" t="s">
        <v>259</v>
      </c>
      <c r="AA5" s="8" t="s">
        <v>260</v>
      </c>
      <c r="AB5" s="8">
        <v>1</v>
      </c>
      <c r="AC5" s="10" t="s">
        <v>261</v>
      </c>
      <c r="AD5" s="8" t="s">
        <v>262</v>
      </c>
      <c r="AE5" s="11">
        <v>1</v>
      </c>
      <c r="AS5" s="8">
        <v>1</v>
      </c>
    </row>
    <row r="6" spans="1:55" x14ac:dyDescent="0.3">
      <c r="A6" s="8">
        <v>2</v>
      </c>
      <c r="B6" s="10" t="s">
        <v>261</v>
      </c>
      <c r="C6" s="8" t="s">
        <v>262</v>
      </c>
      <c r="D6" s="8">
        <v>1</v>
      </c>
      <c r="E6" s="10" t="s">
        <v>263</v>
      </c>
      <c r="F6" s="8" t="s">
        <v>264</v>
      </c>
      <c r="G6" s="8">
        <v>1</v>
      </c>
      <c r="H6" s="10" t="s">
        <v>265</v>
      </c>
      <c r="I6" s="8" t="s">
        <v>266</v>
      </c>
      <c r="J6" s="8" t="s">
        <v>19</v>
      </c>
      <c r="K6" s="10" t="s">
        <v>261</v>
      </c>
      <c r="L6" s="8" t="s">
        <v>262</v>
      </c>
      <c r="M6" s="8">
        <v>1</v>
      </c>
      <c r="N6" s="10" t="s">
        <v>267</v>
      </c>
      <c r="O6" s="8" t="s">
        <v>268</v>
      </c>
      <c r="P6" s="8">
        <v>1</v>
      </c>
      <c r="Q6" s="10" t="s">
        <v>255</v>
      </c>
      <c r="R6" s="8" t="s">
        <v>256</v>
      </c>
      <c r="S6" s="8">
        <v>1</v>
      </c>
      <c r="T6" s="10" t="s">
        <v>269</v>
      </c>
      <c r="U6" s="8" t="s">
        <v>270</v>
      </c>
      <c r="V6" s="8" t="s">
        <v>144</v>
      </c>
      <c r="W6" s="10" t="s">
        <v>22</v>
      </c>
      <c r="X6" s="8" t="s">
        <v>23</v>
      </c>
      <c r="Y6" s="8">
        <v>1</v>
      </c>
      <c r="Z6" s="10" t="s">
        <v>271</v>
      </c>
      <c r="AA6" s="8" t="s">
        <v>272</v>
      </c>
      <c r="AB6" s="8">
        <v>1</v>
      </c>
      <c r="AC6" s="10" t="s">
        <v>273</v>
      </c>
      <c r="AD6" s="8" t="s">
        <v>274</v>
      </c>
      <c r="AE6" s="11">
        <v>1</v>
      </c>
      <c r="AS6" s="8" t="s">
        <v>19</v>
      </c>
    </row>
    <row r="7" spans="1:55" x14ac:dyDescent="0.3">
      <c r="A7" s="8">
        <v>3</v>
      </c>
      <c r="B7" s="10" t="s">
        <v>6</v>
      </c>
      <c r="C7" s="8" t="s">
        <v>7</v>
      </c>
      <c r="D7" s="8">
        <v>1</v>
      </c>
      <c r="E7" s="10" t="s">
        <v>20</v>
      </c>
      <c r="F7" s="8" t="s">
        <v>21</v>
      </c>
      <c r="G7" s="8" t="s">
        <v>18</v>
      </c>
      <c r="H7" s="10" t="s">
        <v>271</v>
      </c>
      <c r="I7" s="8" t="s">
        <v>272</v>
      </c>
      <c r="J7" s="8">
        <v>1</v>
      </c>
      <c r="K7" s="10" t="s">
        <v>10</v>
      </c>
      <c r="L7" s="8" t="s">
        <v>11</v>
      </c>
      <c r="M7" s="8">
        <v>1</v>
      </c>
      <c r="N7" s="10" t="s">
        <v>263</v>
      </c>
      <c r="O7" s="8" t="s">
        <v>264</v>
      </c>
      <c r="P7" s="8">
        <v>1</v>
      </c>
      <c r="Q7" s="10" t="s">
        <v>265</v>
      </c>
      <c r="R7" s="8" t="s">
        <v>266</v>
      </c>
      <c r="S7" s="8">
        <v>1</v>
      </c>
      <c r="T7" s="10" t="s">
        <v>275</v>
      </c>
      <c r="U7" s="8" t="s">
        <v>276</v>
      </c>
      <c r="V7" s="8">
        <v>1</v>
      </c>
      <c r="W7" s="10" t="s">
        <v>277</v>
      </c>
      <c r="X7" s="8" t="s">
        <v>278</v>
      </c>
      <c r="Y7" s="8">
        <v>1</v>
      </c>
      <c r="Z7" s="10" t="s">
        <v>279</v>
      </c>
      <c r="AA7" s="8" t="s">
        <v>280</v>
      </c>
      <c r="AB7" s="8" t="s">
        <v>143</v>
      </c>
      <c r="AC7" s="10" t="s">
        <v>281</v>
      </c>
      <c r="AD7" s="8" t="s">
        <v>282</v>
      </c>
      <c r="AE7" s="11">
        <v>1</v>
      </c>
      <c r="AS7" s="8" t="s">
        <v>144</v>
      </c>
    </row>
    <row r="8" spans="1:55" x14ac:dyDescent="0.3">
      <c r="A8" s="8">
        <v>4</v>
      </c>
      <c r="B8" s="10" t="s">
        <v>8</v>
      </c>
      <c r="C8" s="8" t="s">
        <v>9</v>
      </c>
      <c r="D8" s="8" t="s">
        <v>18</v>
      </c>
      <c r="E8" s="10" t="s">
        <v>283</v>
      </c>
      <c r="F8" s="8" t="s">
        <v>284</v>
      </c>
      <c r="G8" s="8">
        <v>1</v>
      </c>
      <c r="H8" s="10" t="s">
        <v>279</v>
      </c>
      <c r="I8" s="8" t="s">
        <v>280</v>
      </c>
      <c r="J8" s="8">
        <v>1</v>
      </c>
      <c r="K8" s="10" t="s">
        <v>285</v>
      </c>
      <c r="L8" s="8" t="s">
        <v>286</v>
      </c>
      <c r="M8" s="8" t="s">
        <v>143</v>
      </c>
      <c r="N8" s="10" t="s">
        <v>4</v>
      </c>
      <c r="O8" s="8" t="s">
        <v>5</v>
      </c>
      <c r="P8" s="8" t="s">
        <v>144</v>
      </c>
      <c r="Q8" s="10" t="s">
        <v>271</v>
      </c>
      <c r="R8" s="8" t="s">
        <v>272</v>
      </c>
      <c r="S8" s="8">
        <v>1</v>
      </c>
      <c r="T8" s="10" t="s">
        <v>287</v>
      </c>
      <c r="U8" s="8" t="s">
        <v>288</v>
      </c>
      <c r="V8" s="8">
        <v>1</v>
      </c>
      <c r="W8" s="10" t="s">
        <v>289</v>
      </c>
      <c r="X8" s="8" t="s">
        <v>290</v>
      </c>
      <c r="Y8" s="8">
        <v>1</v>
      </c>
      <c r="Z8" s="10" t="s">
        <v>291</v>
      </c>
      <c r="AA8" s="8" t="s">
        <v>292</v>
      </c>
      <c r="AB8" s="8">
        <v>1</v>
      </c>
      <c r="AC8" s="10" t="s">
        <v>265</v>
      </c>
      <c r="AD8" s="8" t="s">
        <v>266</v>
      </c>
      <c r="AE8" s="11">
        <v>1</v>
      </c>
      <c r="AS8" s="8" t="s">
        <v>14</v>
      </c>
    </row>
    <row r="9" spans="1:55" x14ac:dyDescent="0.3">
      <c r="A9" s="8">
        <v>5</v>
      </c>
      <c r="B9" s="10" t="s">
        <v>293</v>
      </c>
      <c r="C9" s="8" t="s">
        <v>294</v>
      </c>
      <c r="D9" s="8" t="s">
        <v>19</v>
      </c>
      <c r="E9" s="10" t="s">
        <v>295</v>
      </c>
      <c r="F9" s="8" t="s">
        <v>296</v>
      </c>
      <c r="G9" s="8">
        <v>1</v>
      </c>
      <c r="H9" s="10" t="s">
        <v>26</v>
      </c>
      <c r="I9" s="8" t="s">
        <v>27</v>
      </c>
      <c r="J9" s="8">
        <v>1</v>
      </c>
      <c r="K9" s="10" t="s">
        <v>26</v>
      </c>
      <c r="L9" s="8" t="s">
        <v>27</v>
      </c>
      <c r="M9" s="8">
        <v>1</v>
      </c>
      <c r="N9" s="10" t="s">
        <v>259</v>
      </c>
      <c r="O9" s="8" t="s">
        <v>260</v>
      </c>
      <c r="P9" s="8">
        <v>1</v>
      </c>
      <c r="Q9" s="10" t="s">
        <v>297</v>
      </c>
      <c r="R9" s="8" t="s">
        <v>298</v>
      </c>
      <c r="S9" s="8" t="s">
        <v>19</v>
      </c>
      <c r="T9" s="10" t="s">
        <v>299</v>
      </c>
      <c r="U9" s="8" t="s">
        <v>300</v>
      </c>
      <c r="V9" s="8">
        <v>1</v>
      </c>
      <c r="W9" s="10" t="s">
        <v>301</v>
      </c>
      <c r="X9" s="8" t="s">
        <v>302</v>
      </c>
      <c r="Y9" s="8" t="s">
        <v>19</v>
      </c>
      <c r="Z9" s="10" t="s">
        <v>297</v>
      </c>
      <c r="AA9" s="8" t="s">
        <v>298</v>
      </c>
      <c r="AB9" s="8" t="s">
        <v>19</v>
      </c>
      <c r="AC9" s="10" t="s">
        <v>303</v>
      </c>
      <c r="AD9" s="8" t="s">
        <v>304</v>
      </c>
      <c r="AE9" s="11">
        <v>1</v>
      </c>
      <c r="AL9" s="5"/>
      <c r="AM9" s="7"/>
      <c r="AS9" s="8" t="s">
        <v>18</v>
      </c>
    </row>
    <row r="10" spans="1:55" x14ac:dyDescent="0.3">
      <c r="A10" s="8">
        <v>6</v>
      </c>
      <c r="B10" s="10" t="s">
        <v>10</v>
      </c>
      <c r="C10" s="8" t="s">
        <v>11</v>
      </c>
      <c r="D10" s="8">
        <v>1</v>
      </c>
      <c r="E10" s="10" t="s">
        <v>277</v>
      </c>
      <c r="F10" s="8" t="s">
        <v>278</v>
      </c>
      <c r="G10" s="8">
        <v>1</v>
      </c>
      <c r="H10" s="10" t="s">
        <v>305</v>
      </c>
      <c r="I10" s="8" t="s">
        <v>306</v>
      </c>
      <c r="J10" s="8" t="s">
        <v>18</v>
      </c>
      <c r="K10" s="10" t="s">
        <v>307</v>
      </c>
      <c r="L10" s="8" t="s">
        <v>308</v>
      </c>
      <c r="M10" s="8" t="s">
        <v>18</v>
      </c>
      <c r="N10" s="10" t="s">
        <v>20</v>
      </c>
      <c r="O10" s="8" t="s">
        <v>21</v>
      </c>
      <c r="P10" s="8">
        <v>1</v>
      </c>
      <c r="Q10" s="10" t="s">
        <v>309</v>
      </c>
      <c r="R10" s="8" t="s">
        <v>310</v>
      </c>
      <c r="S10" s="8">
        <v>1</v>
      </c>
      <c r="T10" s="10" t="s">
        <v>311</v>
      </c>
      <c r="U10" s="8" t="s">
        <v>312</v>
      </c>
      <c r="V10" s="8">
        <v>1</v>
      </c>
      <c r="W10" s="10" t="s">
        <v>313</v>
      </c>
      <c r="X10" s="8" t="s">
        <v>314</v>
      </c>
      <c r="Y10" s="8">
        <v>1</v>
      </c>
      <c r="Z10" s="10" t="s">
        <v>29</v>
      </c>
      <c r="AA10" s="8" t="s">
        <v>30</v>
      </c>
      <c r="AB10" s="8">
        <v>1</v>
      </c>
      <c r="AC10" s="10" t="s">
        <v>315</v>
      </c>
      <c r="AD10" s="8" t="s">
        <v>316</v>
      </c>
      <c r="AE10" s="11" t="s">
        <v>18</v>
      </c>
      <c r="AL10" s="5"/>
      <c r="AM10" s="7"/>
      <c r="AS10" s="8" t="s">
        <v>143</v>
      </c>
    </row>
    <row r="11" spans="1:55" x14ac:dyDescent="0.3">
      <c r="A11" s="8">
        <v>7</v>
      </c>
      <c r="B11" s="10" t="s">
        <v>317</v>
      </c>
      <c r="C11" s="8" t="s">
        <v>318</v>
      </c>
      <c r="D11" s="8" t="s">
        <v>19</v>
      </c>
      <c r="E11" s="10" t="s">
        <v>289</v>
      </c>
      <c r="F11" s="8" t="s">
        <v>290</v>
      </c>
      <c r="G11" s="8">
        <v>1</v>
      </c>
      <c r="H11" s="10" t="s">
        <v>319</v>
      </c>
      <c r="I11" s="8" t="s">
        <v>320</v>
      </c>
      <c r="J11" s="8" t="s">
        <v>18</v>
      </c>
      <c r="K11" s="10" t="s">
        <v>321</v>
      </c>
      <c r="L11" s="8" t="s">
        <v>322</v>
      </c>
      <c r="M11" s="8">
        <v>1</v>
      </c>
      <c r="N11" s="10" t="s">
        <v>22</v>
      </c>
      <c r="O11" s="8" t="s">
        <v>23</v>
      </c>
      <c r="P11" s="8">
        <v>1</v>
      </c>
      <c r="Q11" s="10" t="s">
        <v>323</v>
      </c>
      <c r="R11" s="8" t="s">
        <v>30</v>
      </c>
      <c r="S11" s="8">
        <v>1</v>
      </c>
      <c r="T11" s="10" t="s">
        <v>281</v>
      </c>
      <c r="U11" s="8" t="s">
        <v>282</v>
      </c>
      <c r="V11" s="8">
        <v>1</v>
      </c>
      <c r="W11" s="10" t="s">
        <v>324</v>
      </c>
      <c r="X11" s="8" t="s">
        <v>325</v>
      </c>
      <c r="Y11" s="8" t="s">
        <v>143</v>
      </c>
      <c r="Z11" s="10" t="s">
        <v>326</v>
      </c>
      <c r="AA11" s="8" t="s">
        <v>327</v>
      </c>
      <c r="AB11" s="8">
        <v>1</v>
      </c>
      <c r="AC11" s="10" t="s">
        <v>328</v>
      </c>
      <c r="AD11" s="8" t="s">
        <v>329</v>
      </c>
      <c r="AE11" s="11">
        <v>1</v>
      </c>
      <c r="AL11" s="5"/>
      <c r="AM11" s="7"/>
    </row>
    <row r="12" spans="1:55" x14ac:dyDescent="0.3">
      <c r="A12" s="8">
        <v>8</v>
      </c>
      <c r="B12" s="10" t="s">
        <v>330</v>
      </c>
      <c r="C12" s="8" t="s">
        <v>331</v>
      </c>
      <c r="D12" s="8" t="s">
        <v>19</v>
      </c>
      <c r="E12" s="10" t="s">
        <v>332</v>
      </c>
      <c r="F12" s="8" t="s">
        <v>333</v>
      </c>
      <c r="G12" s="8">
        <v>1</v>
      </c>
      <c r="H12" s="10" t="s">
        <v>334</v>
      </c>
      <c r="I12" s="8" t="s">
        <v>335</v>
      </c>
      <c r="J12" s="8">
        <v>1</v>
      </c>
      <c r="N12" s="10" t="s">
        <v>255</v>
      </c>
      <c r="O12" s="8" t="s">
        <v>256</v>
      </c>
      <c r="P12" s="8">
        <v>1</v>
      </c>
      <c r="Q12" s="10" t="s">
        <v>336</v>
      </c>
      <c r="R12" s="8" t="s">
        <v>337</v>
      </c>
      <c r="S12" s="8" t="s">
        <v>19</v>
      </c>
      <c r="T12" s="10" t="s">
        <v>338</v>
      </c>
      <c r="U12" s="8" t="s">
        <v>339</v>
      </c>
      <c r="V12" s="8" t="s">
        <v>144</v>
      </c>
      <c r="W12" s="10" t="s">
        <v>32</v>
      </c>
      <c r="X12" s="8" t="s">
        <v>33</v>
      </c>
      <c r="Y12" s="8">
        <v>1</v>
      </c>
      <c r="Z12" s="10" t="s">
        <v>340</v>
      </c>
      <c r="AA12" s="8" t="s">
        <v>341</v>
      </c>
      <c r="AB12" s="8">
        <v>1</v>
      </c>
      <c r="AC12" s="10" t="s">
        <v>342</v>
      </c>
      <c r="AD12" s="8" t="s">
        <v>343</v>
      </c>
      <c r="AE12" s="11">
        <v>1</v>
      </c>
      <c r="AL12" s="5"/>
      <c r="AM12" s="7"/>
    </row>
    <row r="13" spans="1:55" x14ac:dyDescent="0.3">
      <c r="A13" s="8">
        <v>9</v>
      </c>
      <c r="B13" s="10" t="s">
        <v>305</v>
      </c>
      <c r="C13" s="8" t="s">
        <v>306</v>
      </c>
      <c r="D13" s="8" t="s">
        <v>18</v>
      </c>
      <c r="E13" s="10" t="s">
        <v>285</v>
      </c>
      <c r="F13" s="8" t="s">
        <v>286</v>
      </c>
      <c r="G13" s="8" t="s">
        <v>18</v>
      </c>
      <c r="H13" s="10" t="s">
        <v>344</v>
      </c>
      <c r="I13" s="8" t="s">
        <v>345</v>
      </c>
      <c r="J13" s="8" t="s">
        <v>18</v>
      </c>
      <c r="N13" s="10" t="s">
        <v>265</v>
      </c>
      <c r="O13" s="8" t="s">
        <v>266</v>
      </c>
      <c r="P13" s="8">
        <v>1</v>
      </c>
      <c r="Q13" s="10" t="s">
        <v>26</v>
      </c>
      <c r="R13" s="8" t="s">
        <v>27</v>
      </c>
      <c r="S13" s="8" t="s">
        <v>19</v>
      </c>
      <c r="T13" s="10" t="s">
        <v>324</v>
      </c>
      <c r="U13" s="8" t="s">
        <v>325</v>
      </c>
      <c r="V13" s="8">
        <v>1</v>
      </c>
      <c r="W13" s="10" t="s">
        <v>319</v>
      </c>
      <c r="X13" s="8" t="s">
        <v>320</v>
      </c>
      <c r="Y13" s="8">
        <v>1</v>
      </c>
      <c r="Z13" s="10" t="s">
        <v>346</v>
      </c>
      <c r="AA13" s="8" t="s">
        <v>347</v>
      </c>
      <c r="AB13" s="8">
        <v>1</v>
      </c>
      <c r="AC13" s="10" t="s">
        <v>348</v>
      </c>
      <c r="AD13" s="8" t="s">
        <v>349</v>
      </c>
      <c r="AE13" s="11">
        <v>1</v>
      </c>
      <c r="AL13" s="5"/>
      <c r="AM13" s="7"/>
    </row>
    <row r="14" spans="1:55" x14ac:dyDescent="0.3">
      <c r="A14" s="8">
        <v>10</v>
      </c>
      <c r="E14" s="10" t="s">
        <v>350</v>
      </c>
      <c r="F14" s="8" t="s">
        <v>351</v>
      </c>
      <c r="G14" s="8" t="s">
        <v>18</v>
      </c>
      <c r="H14" s="10" t="s">
        <v>352</v>
      </c>
      <c r="I14" s="8" t="s">
        <v>353</v>
      </c>
      <c r="J14" s="8">
        <v>1</v>
      </c>
      <c r="N14" s="10" t="s">
        <v>283</v>
      </c>
      <c r="O14" s="8" t="s">
        <v>284</v>
      </c>
      <c r="P14" s="8">
        <v>1</v>
      </c>
      <c r="Q14" s="10" t="s">
        <v>354</v>
      </c>
      <c r="R14" s="8" t="s">
        <v>322</v>
      </c>
      <c r="S14" s="8" t="s">
        <v>19</v>
      </c>
      <c r="T14" s="10" t="s">
        <v>355</v>
      </c>
      <c r="U14" s="8" t="s">
        <v>356</v>
      </c>
      <c r="V14" s="8">
        <v>1</v>
      </c>
      <c r="W14" s="10" t="s">
        <v>334</v>
      </c>
      <c r="X14" s="8" t="s">
        <v>335</v>
      </c>
      <c r="Y14" s="8">
        <v>1</v>
      </c>
      <c r="Z14" s="10" t="s">
        <v>357</v>
      </c>
      <c r="AA14" s="8" t="s">
        <v>358</v>
      </c>
      <c r="AB14" s="8">
        <v>1</v>
      </c>
      <c r="AC14" s="10" t="s">
        <v>359</v>
      </c>
      <c r="AD14" s="8" t="s">
        <v>360</v>
      </c>
      <c r="AE14" s="11">
        <v>1</v>
      </c>
      <c r="AL14" s="5"/>
      <c r="AM14" s="7"/>
    </row>
    <row r="15" spans="1:55" x14ac:dyDescent="0.3">
      <c r="A15" s="8">
        <v>11</v>
      </c>
      <c r="E15" s="10" t="s">
        <v>361</v>
      </c>
      <c r="F15" s="8" t="s">
        <v>362</v>
      </c>
      <c r="G15" s="8" t="s">
        <v>18</v>
      </c>
      <c r="H15" s="10" t="s">
        <v>363</v>
      </c>
      <c r="I15" s="8" t="s">
        <v>364</v>
      </c>
      <c r="J15" s="8">
        <v>1</v>
      </c>
      <c r="N15" s="10" t="s">
        <v>295</v>
      </c>
      <c r="O15" s="8" t="s">
        <v>296</v>
      </c>
      <c r="P15" s="8">
        <v>1</v>
      </c>
      <c r="Q15" s="10" t="s">
        <v>365</v>
      </c>
      <c r="R15" s="8" t="s">
        <v>366</v>
      </c>
      <c r="S15" s="8" t="s">
        <v>19</v>
      </c>
      <c r="T15" s="10" t="s">
        <v>367</v>
      </c>
      <c r="U15" s="8" t="s">
        <v>368</v>
      </c>
      <c r="V15" s="8">
        <v>1</v>
      </c>
      <c r="W15" s="10" t="s">
        <v>369</v>
      </c>
      <c r="X15" s="8" t="s">
        <v>370</v>
      </c>
      <c r="Y15" s="8" t="s">
        <v>18</v>
      </c>
      <c r="Z15" s="10" t="s">
        <v>265</v>
      </c>
      <c r="AA15" s="8" t="s">
        <v>266</v>
      </c>
      <c r="AB15" s="8">
        <v>1</v>
      </c>
      <c r="AC15" s="10" t="s">
        <v>371</v>
      </c>
      <c r="AD15" s="8" t="s">
        <v>372</v>
      </c>
      <c r="AE15" s="11" t="s">
        <v>19</v>
      </c>
      <c r="AL15" s="7"/>
      <c r="AM15" s="7"/>
    </row>
    <row r="16" spans="1:55" x14ac:dyDescent="0.3">
      <c r="A16" s="8">
        <v>12</v>
      </c>
      <c r="E16" s="10" t="s">
        <v>369</v>
      </c>
      <c r="F16" s="8" t="s">
        <v>370</v>
      </c>
      <c r="G16" s="8" t="s">
        <v>19</v>
      </c>
      <c r="N16" s="10" t="s">
        <v>332</v>
      </c>
      <c r="O16" s="8" t="s">
        <v>333</v>
      </c>
      <c r="P16" s="8">
        <v>1</v>
      </c>
      <c r="Q16" s="10" t="s">
        <v>355</v>
      </c>
      <c r="R16" s="8" t="s">
        <v>373</v>
      </c>
      <c r="S16" s="8">
        <v>1</v>
      </c>
      <c r="T16" s="10" t="s">
        <v>326</v>
      </c>
      <c r="U16" s="8" t="s">
        <v>327</v>
      </c>
      <c r="V16" s="8">
        <v>1</v>
      </c>
      <c r="W16" s="10" t="s">
        <v>374</v>
      </c>
      <c r="X16" s="8" t="s">
        <v>375</v>
      </c>
      <c r="Y16" s="8" t="s">
        <v>18</v>
      </c>
      <c r="Z16" s="10" t="s">
        <v>376</v>
      </c>
      <c r="AA16" s="8" t="s">
        <v>377</v>
      </c>
      <c r="AB16" s="8">
        <v>1</v>
      </c>
      <c r="AC16" s="10" t="s">
        <v>378</v>
      </c>
      <c r="AD16" s="8" t="s">
        <v>379</v>
      </c>
      <c r="AE16" s="11">
        <v>1</v>
      </c>
      <c r="AL16" s="7"/>
      <c r="AM16" s="7"/>
      <c r="AO16" s="7"/>
      <c r="AP16" s="7"/>
    </row>
    <row r="17" spans="1:43" x14ac:dyDescent="0.3">
      <c r="A17" s="8">
        <v>13</v>
      </c>
      <c r="E17" s="10" t="s">
        <v>380</v>
      </c>
      <c r="F17" s="8" t="s">
        <v>381</v>
      </c>
      <c r="G17" s="8" t="s">
        <v>19</v>
      </c>
      <c r="N17" s="10" t="s">
        <v>382</v>
      </c>
      <c r="O17" s="8" t="s">
        <v>383</v>
      </c>
      <c r="P17" s="8">
        <v>1</v>
      </c>
      <c r="Q17" s="10" t="s">
        <v>384</v>
      </c>
      <c r="R17" s="8" t="s">
        <v>385</v>
      </c>
      <c r="S17" s="8">
        <v>1</v>
      </c>
      <c r="T17" s="10" t="s">
        <v>386</v>
      </c>
      <c r="U17" s="8" t="s">
        <v>387</v>
      </c>
      <c r="V17" s="8" t="s">
        <v>18</v>
      </c>
      <c r="W17" s="10" t="s">
        <v>388</v>
      </c>
      <c r="X17" s="8" t="s">
        <v>389</v>
      </c>
      <c r="Y17" s="8" t="s">
        <v>18</v>
      </c>
      <c r="Z17" s="10" t="s">
        <v>390</v>
      </c>
      <c r="AA17" s="8" t="s">
        <v>391</v>
      </c>
      <c r="AB17" s="8">
        <v>1</v>
      </c>
      <c r="AC17" s="10" t="s">
        <v>392</v>
      </c>
      <c r="AD17" s="8" t="s">
        <v>393</v>
      </c>
      <c r="AE17" s="11">
        <v>1</v>
      </c>
    </row>
    <row r="18" spans="1:43" x14ac:dyDescent="0.3">
      <c r="A18" s="8">
        <v>14</v>
      </c>
      <c r="E18" s="10" t="s">
        <v>394</v>
      </c>
      <c r="F18" s="8" t="s">
        <v>395</v>
      </c>
      <c r="G18" s="8" t="s">
        <v>19</v>
      </c>
      <c r="N18" s="10" t="s">
        <v>396</v>
      </c>
      <c r="O18" s="8" t="s">
        <v>397</v>
      </c>
      <c r="P18" s="8">
        <v>1</v>
      </c>
      <c r="Q18" s="10" t="s">
        <v>326</v>
      </c>
      <c r="R18" s="8" t="s">
        <v>31</v>
      </c>
      <c r="S18" s="8">
        <v>1</v>
      </c>
      <c r="T18" s="10" t="s">
        <v>398</v>
      </c>
      <c r="U18" s="8" t="s">
        <v>399</v>
      </c>
      <c r="V18" s="8">
        <v>1</v>
      </c>
      <c r="W18" s="10" t="s">
        <v>350</v>
      </c>
      <c r="X18" s="8" t="s">
        <v>351</v>
      </c>
      <c r="Y18" s="8" t="s">
        <v>19</v>
      </c>
      <c r="AC18" s="10" t="s">
        <v>400</v>
      </c>
      <c r="AD18" s="8" t="s">
        <v>401</v>
      </c>
      <c r="AE18" s="11">
        <v>1</v>
      </c>
    </row>
    <row r="19" spans="1:43" x14ac:dyDescent="0.3">
      <c r="A19" s="8">
        <v>15</v>
      </c>
      <c r="E19" s="10" t="s">
        <v>402</v>
      </c>
      <c r="F19" s="8" t="s">
        <v>403</v>
      </c>
      <c r="G19" s="8" t="s">
        <v>19</v>
      </c>
      <c r="N19" s="10" t="s">
        <v>350</v>
      </c>
      <c r="O19" s="8" t="s">
        <v>351</v>
      </c>
      <c r="P19" s="8" t="s">
        <v>18</v>
      </c>
      <c r="Q19" s="10" t="s">
        <v>404</v>
      </c>
      <c r="R19" s="8" t="s">
        <v>405</v>
      </c>
      <c r="S19" s="8" t="s">
        <v>19</v>
      </c>
      <c r="T19" s="10" t="s">
        <v>348</v>
      </c>
      <c r="U19" s="8" t="s">
        <v>349</v>
      </c>
      <c r="V19" s="8">
        <v>1</v>
      </c>
      <c r="AC19" s="10" t="s">
        <v>406</v>
      </c>
      <c r="AD19" s="8" t="s">
        <v>407</v>
      </c>
      <c r="AE19" s="11" t="s">
        <v>19</v>
      </c>
    </row>
    <row r="20" spans="1:43" x14ac:dyDescent="0.3">
      <c r="A20" s="8">
        <v>16</v>
      </c>
      <c r="T20" s="10" t="s">
        <v>359</v>
      </c>
      <c r="U20" s="8" t="s">
        <v>360</v>
      </c>
      <c r="V20" s="8">
        <v>1</v>
      </c>
      <c r="AC20" s="10" t="s">
        <v>408</v>
      </c>
      <c r="AD20" s="8" t="s">
        <v>409</v>
      </c>
      <c r="AE20" s="11">
        <v>1</v>
      </c>
    </row>
    <row r="21" spans="1:43" x14ac:dyDescent="0.3">
      <c r="A21" s="8">
        <v>17</v>
      </c>
      <c r="T21" s="10" t="s">
        <v>410</v>
      </c>
      <c r="U21" s="8" t="s">
        <v>411</v>
      </c>
      <c r="V21" s="8">
        <v>1</v>
      </c>
    </row>
    <row r="22" spans="1:43" x14ac:dyDescent="0.3">
      <c r="A22" s="8">
        <v>18</v>
      </c>
      <c r="T22" s="10" t="s">
        <v>412</v>
      </c>
      <c r="U22" s="8" t="s">
        <v>413</v>
      </c>
      <c r="V22" s="8">
        <v>1</v>
      </c>
    </row>
    <row r="23" spans="1:43" x14ac:dyDescent="0.3">
      <c r="A23" s="8">
        <v>19</v>
      </c>
      <c r="T23" s="10" t="s">
        <v>414</v>
      </c>
      <c r="U23" s="8" t="s">
        <v>415</v>
      </c>
      <c r="V23" s="8">
        <v>1</v>
      </c>
    </row>
    <row r="24" spans="1:43" x14ac:dyDescent="0.3">
      <c r="A24" s="8">
        <v>20</v>
      </c>
    </row>
    <row r="25" spans="1:43" x14ac:dyDescent="0.3">
      <c r="A25"/>
      <c r="B25" s="28"/>
      <c r="C25"/>
      <c r="D25"/>
      <c r="E25" s="28"/>
      <c r="F25"/>
      <c r="G25"/>
      <c r="H25" s="28"/>
      <c r="I25"/>
      <c r="J25"/>
      <c r="K25" s="28"/>
      <c r="L25"/>
      <c r="M25"/>
      <c r="N25" s="28"/>
      <c r="O25"/>
      <c r="P25"/>
      <c r="Q25" s="28"/>
      <c r="R25"/>
      <c r="S25"/>
      <c r="T25" s="28"/>
      <c r="U25"/>
      <c r="V25"/>
      <c r="W25" s="28"/>
      <c r="X25"/>
      <c r="Y25"/>
      <c r="Z25" s="28"/>
      <c r="AA25"/>
      <c r="AB25"/>
      <c r="AC25" s="28"/>
      <c r="AD25"/>
      <c r="AE25" s="29"/>
    </row>
    <row r="26" spans="1:43" ht="18" x14ac:dyDescent="0.35">
      <c r="A26" s="45" t="s">
        <v>24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6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</row>
    <row r="27" spans="1:43" x14ac:dyDescent="0.3">
      <c r="A27">
        <v>1</v>
      </c>
      <c r="B27" s="28" t="s">
        <v>267</v>
      </c>
      <c r="C27" t="s">
        <v>268</v>
      </c>
      <c r="D27" t="s">
        <v>14</v>
      </c>
      <c r="E27" s="28" t="s">
        <v>8</v>
      </c>
      <c r="F27" t="s">
        <v>9</v>
      </c>
      <c r="G27" t="s">
        <v>14</v>
      </c>
      <c r="H27" s="28" t="s">
        <v>8</v>
      </c>
      <c r="I27" t="s">
        <v>9</v>
      </c>
      <c r="J27" t="s">
        <v>14</v>
      </c>
      <c r="K27" s="28" t="s">
        <v>293</v>
      </c>
      <c r="L27" t="s">
        <v>294</v>
      </c>
      <c r="M27" t="s">
        <v>14</v>
      </c>
      <c r="N27" s="28" t="s">
        <v>380</v>
      </c>
      <c r="O27" t="s">
        <v>381</v>
      </c>
      <c r="P27" t="s">
        <v>14</v>
      </c>
      <c r="Q27" s="28" t="s">
        <v>307</v>
      </c>
      <c r="R27" t="s">
        <v>308</v>
      </c>
      <c r="S27" t="s">
        <v>14</v>
      </c>
      <c r="T27" s="28" t="s">
        <v>283</v>
      </c>
      <c r="U27" t="s">
        <v>284</v>
      </c>
      <c r="V27" t="s">
        <v>14</v>
      </c>
      <c r="W27" s="28" t="s">
        <v>285</v>
      </c>
      <c r="X27" t="s">
        <v>286</v>
      </c>
      <c r="Y27" t="s">
        <v>14</v>
      </c>
      <c r="Z27" s="28" t="s">
        <v>307</v>
      </c>
      <c r="AA27" t="s">
        <v>308</v>
      </c>
      <c r="AB27" t="s">
        <v>14</v>
      </c>
      <c r="AC27" s="28" t="s">
        <v>299</v>
      </c>
      <c r="AD27" t="s">
        <v>300</v>
      </c>
      <c r="AE27" s="29" t="s">
        <v>14</v>
      </c>
    </row>
    <row r="28" spans="1:43" x14ac:dyDescent="0.3">
      <c r="A28">
        <v>2</v>
      </c>
      <c r="B28" s="28" t="s">
        <v>257</v>
      </c>
      <c r="C28" t="s">
        <v>258</v>
      </c>
      <c r="D28" t="s">
        <v>14</v>
      </c>
      <c r="E28" s="28" t="s">
        <v>363</v>
      </c>
      <c r="F28" t="s">
        <v>364</v>
      </c>
      <c r="G28" t="s">
        <v>14</v>
      </c>
      <c r="H28" s="28" t="s">
        <v>416</v>
      </c>
      <c r="I28" t="s">
        <v>417</v>
      </c>
      <c r="J28" t="s">
        <v>14</v>
      </c>
      <c r="K28" s="28" t="s">
        <v>330</v>
      </c>
      <c r="L28" t="s">
        <v>331</v>
      </c>
      <c r="M28" t="s">
        <v>14</v>
      </c>
      <c r="N28" s="28" t="s">
        <v>277</v>
      </c>
      <c r="O28" t="s">
        <v>278</v>
      </c>
      <c r="P28" t="s">
        <v>14</v>
      </c>
      <c r="Q28" s="28" t="s">
        <v>418</v>
      </c>
      <c r="R28" t="s">
        <v>419</v>
      </c>
      <c r="S28" t="s">
        <v>14</v>
      </c>
      <c r="T28" s="28" t="s">
        <v>29</v>
      </c>
      <c r="U28" t="s">
        <v>30</v>
      </c>
      <c r="V28" t="s">
        <v>14</v>
      </c>
      <c r="W28" s="28" t="s">
        <v>380</v>
      </c>
      <c r="X28" t="s">
        <v>381</v>
      </c>
      <c r="Y28" t="s">
        <v>14</v>
      </c>
      <c r="Z28" s="28" t="s">
        <v>365</v>
      </c>
      <c r="AA28" t="s">
        <v>420</v>
      </c>
      <c r="AB28" t="s">
        <v>14</v>
      </c>
      <c r="AC28" s="28" t="s">
        <v>29</v>
      </c>
      <c r="AD28" t="s">
        <v>30</v>
      </c>
      <c r="AE28" s="29" t="s">
        <v>14</v>
      </c>
    </row>
    <row r="29" spans="1:43" x14ac:dyDescent="0.3">
      <c r="A29">
        <v>3</v>
      </c>
      <c r="B29" s="28" t="s">
        <v>421</v>
      </c>
      <c r="C29" t="s">
        <v>422</v>
      </c>
      <c r="D29" t="s">
        <v>14</v>
      </c>
      <c r="E29" s="28" t="s">
        <v>267</v>
      </c>
      <c r="F29" t="s">
        <v>268</v>
      </c>
      <c r="G29" t="s">
        <v>14</v>
      </c>
      <c r="H29" s="28" t="s">
        <v>321</v>
      </c>
      <c r="I29" t="s">
        <v>322</v>
      </c>
      <c r="J29" t="s">
        <v>14</v>
      </c>
      <c r="K29" s="28" t="s">
        <v>363</v>
      </c>
      <c r="L29" t="s">
        <v>364</v>
      </c>
      <c r="M29" t="s">
        <v>14</v>
      </c>
      <c r="N29" s="28" t="s">
        <v>289</v>
      </c>
      <c r="O29" t="s">
        <v>290</v>
      </c>
      <c r="P29" t="s">
        <v>14</v>
      </c>
      <c r="Q29" s="28" t="s">
        <v>396</v>
      </c>
      <c r="R29" t="s">
        <v>397</v>
      </c>
      <c r="S29" t="s">
        <v>14</v>
      </c>
      <c r="T29" s="28" t="s">
        <v>295</v>
      </c>
      <c r="U29" t="s">
        <v>296</v>
      </c>
      <c r="V29" t="s">
        <v>14</v>
      </c>
      <c r="W29" s="28" t="s">
        <v>6</v>
      </c>
      <c r="X29" t="s">
        <v>7</v>
      </c>
      <c r="Y29" t="s">
        <v>14</v>
      </c>
      <c r="Z29" s="28" t="s">
        <v>20</v>
      </c>
      <c r="AA29" t="s">
        <v>21</v>
      </c>
      <c r="AB29" t="s">
        <v>14</v>
      </c>
      <c r="AC29" s="28" t="s">
        <v>293</v>
      </c>
      <c r="AD29" t="s">
        <v>294</v>
      </c>
      <c r="AE29" s="29" t="s">
        <v>14</v>
      </c>
    </row>
    <row r="30" spans="1:43" x14ac:dyDescent="0.3">
      <c r="A30">
        <v>4</v>
      </c>
      <c r="B30" s="28" t="s">
        <v>363</v>
      </c>
      <c r="C30" t="s">
        <v>364</v>
      </c>
      <c r="D30" t="s">
        <v>14</v>
      </c>
      <c r="E30" s="28" t="s">
        <v>4</v>
      </c>
      <c r="F30" t="s">
        <v>5</v>
      </c>
      <c r="G30" t="s">
        <v>14</v>
      </c>
      <c r="H30" s="28"/>
      <c r="I30"/>
      <c r="J30"/>
      <c r="K30" s="28" t="s">
        <v>29</v>
      </c>
      <c r="L30" t="s">
        <v>30</v>
      </c>
      <c r="M30" t="s">
        <v>14</v>
      </c>
      <c r="N30" s="28" t="s">
        <v>313</v>
      </c>
      <c r="O30" t="s">
        <v>314</v>
      </c>
      <c r="P30" t="s">
        <v>14</v>
      </c>
      <c r="Q30" s="28" t="s">
        <v>279</v>
      </c>
      <c r="R30" t="s">
        <v>280</v>
      </c>
      <c r="S30" t="s">
        <v>14</v>
      </c>
      <c r="T30" s="28" t="s">
        <v>10</v>
      </c>
      <c r="U30" t="s">
        <v>11</v>
      </c>
      <c r="V30" t="s">
        <v>14</v>
      </c>
      <c r="W30" s="28" t="s">
        <v>418</v>
      </c>
      <c r="X30" t="s">
        <v>419</v>
      </c>
      <c r="Y30" t="s">
        <v>14</v>
      </c>
      <c r="Z30" s="28" t="s">
        <v>418</v>
      </c>
      <c r="AA30" t="s">
        <v>419</v>
      </c>
      <c r="AB30" t="s">
        <v>14</v>
      </c>
      <c r="AC30" s="28" t="s">
        <v>330</v>
      </c>
      <c r="AD30" t="s">
        <v>331</v>
      </c>
      <c r="AE30" s="29" t="s">
        <v>14</v>
      </c>
    </row>
    <row r="31" spans="1:43" x14ac:dyDescent="0.3">
      <c r="A31">
        <v>5</v>
      </c>
      <c r="B31" s="28"/>
      <c r="C31"/>
      <c r="D31"/>
      <c r="E31" s="28" t="s">
        <v>22</v>
      </c>
      <c r="F31" t="s">
        <v>23</v>
      </c>
      <c r="G31" t="s">
        <v>14</v>
      </c>
      <c r="H31" s="28"/>
      <c r="I31"/>
      <c r="J31"/>
      <c r="K31" s="28" t="s">
        <v>317</v>
      </c>
      <c r="L31" t="s">
        <v>318</v>
      </c>
      <c r="M31" t="s">
        <v>14</v>
      </c>
      <c r="N31" s="28" t="s">
        <v>416</v>
      </c>
      <c r="O31" t="s">
        <v>417</v>
      </c>
      <c r="P31" t="s">
        <v>14</v>
      </c>
      <c r="Q31" s="28" t="s">
        <v>305</v>
      </c>
      <c r="R31" t="s">
        <v>306</v>
      </c>
      <c r="S31" t="s">
        <v>14</v>
      </c>
      <c r="T31" s="28" t="s">
        <v>421</v>
      </c>
      <c r="U31" t="s">
        <v>422</v>
      </c>
      <c r="V31" t="s">
        <v>14</v>
      </c>
      <c r="W31" s="28" t="s">
        <v>287</v>
      </c>
      <c r="X31" t="s">
        <v>288</v>
      </c>
      <c r="Y31" t="s">
        <v>14</v>
      </c>
      <c r="Z31" s="28" t="s">
        <v>382</v>
      </c>
      <c r="AA31" t="s">
        <v>383</v>
      </c>
      <c r="AB31" t="s">
        <v>14</v>
      </c>
      <c r="AC31" s="28" t="s">
        <v>287</v>
      </c>
      <c r="AD31" t="s">
        <v>288</v>
      </c>
      <c r="AE31" s="29" t="s">
        <v>14</v>
      </c>
    </row>
    <row r="32" spans="1:43" x14ac:dyDescent="0.3">
      <c r="A32">
        <v>6</v>
      </c>
      <c r="B32" s="28"/>
      <c r="C32"/>
      <c r="D32"/>
      <c r="E32" s="28" t="s">
        <v>382</v>
      </c>
      <c r="F32" t="s">
        <v>383</v>
      </c>
      <c r="G32" t="s">
        <v>14</v>
      </c>
      <c r="H32" s="28"/>
      <c r="I32"/>
      <c r="J32"/>
      <c r="K32" s="28" t="s">
        <v>421</v>
      </c>
      <c r="L32" t="s">
        <v>422</v>
      </c>
      <c r="M32" t="s">
        <v>14</v>
      </c>
      <c r="N32" s="28" t="s">
        <v>361</v>
      </c>
      <c r="O32" t="s">
        <v>362</v>
      </c>
      <c r="P32" t="s">
        <v>14</v>
      </c>
      <c r="Q32" s="28" t="s">
        <v>319</v>
      </c>
      <c r="R32" t="s">
        <v>320</v>
      </c>
      <c r="S32" t="s">
        <v>14</v>
      </c>
      <c r="T32" s="28"/>
      <c r="U32"/>
      <c r="V32"/>
      <c r="W32" s="28" t="s">
        <v>361</v>
      </c>
      <c r="X32" t="s">
        <v>362</v>
      </c>
      <c r="Y32" t="s">
        <v>14</v>
      </c>
      <c r="Z32" s="28" t="s">
        <v>416</v>
      </c>
      <c r="AA32" t="s">
        <v>417</v>
      </c>
      <c r="AB32" t="s">
        <v>14</v>
      </c>
      <c r="AC32" s="5" t="s">
        <v>423</v>
      </c>
      <c r="AD32" s="7" t="s">
        <v>424</v>
      </c>
      <c r="AE32" s="29" t="s">
        <v>14</v>
      </c>
    </row>
    <row r="33" spans="1:45" x14ac:dyDescent="0.3">
      <c r="A33">
        <v>7</v>
      </c>
      <c r="B33" s="28"/>
      <c r="C33"/>
      <c r="D33"/>
      <c r="E33" s="28" t="s">
        <v>396</v>
      </c>
      <c r="F33" t="s">
        <v>397</v>
      </c>
      <c r="G33" t="s">
        <v>14</v>
      </c>
      <c r="H33" s="28"/>
      <c r="I33"/>
      <c r="J33"/>
      <c r="K33" s="28"/>
      <c r="L33"/>
      <c r="M33"/>
      <c r="N33" s="28" t="s">
        <v>369</v>
      </c>
      <c r="O33" t="s">
        <v>370</v>
      </c>
      <c r="P33" t="s">
        <v>14</v>
      </c>
      <c r="Q33" s="28"/>
      <c r="R33"/>
      <c r="S33"/>
      <c r="T33" s="28"/>
      <c r="U33"/>
      <c r="V33"/>
      <c r="W33" s="28" t="s">
        <v>344</v>
      </c>
      <c r="X33" t="s">
        <v>345</v>
      </c>
      <c r="Y33" t="s">
        <v>14</v>
      </c>
      <c r="Z33" s="5" t="s">
        <v>26</v>
      </c>
      <c r="AA33" s="7" t="s">
        <v>425</v>
      </c>
      <c r="AB33" t="s">
        <v>14</v>
      </c>
      <c r="AC33" s="28"/>
      <c r="AD33"/>
      <c r="AE33" s="29"/>
    </row>
    <row r="34" spans="1:45" x14ac:dyDescent="0.3">
      <c r="A34">
        <v>8</v>
      </c>
      <c r="B34" s="28"/>
      <c r="C34"/>
      <c r="D34"/>
      <c r="E34" s="28"/>
      <c r="F34"/>
      <c r="G34"/>
      <c r="H34" s="28"/>
      <c r="I34"/>
      <c r="J34"/>
      <c r="K34" s="28"/>
      <c r="L34"/>
      <c r="M34"/>
      <c r="N34" s="28"/>
      <c r="O34"/>
      <c r="P34"/>
      <c r="Q34" s="28"/>
      <c r="R34"/>
      <c r="S34"/>
      <c r="T34" s="28"/>
      <c r="U34"/>
      <c r="V34"/>
      <c r="W34" s="28"/>
      <c r="X34"/>
      <c r="Y34"/>
      <c r="Z34" s="5" t="s">
        <v>426</v>
      </c>
      <c r="AA34" s="7" t="s">
        <v>427</v>
      </c>
      <c r="AB34" t="s">
        <v>14</v>
      </c>
      <c r="AC34" s="28"/>
      <c r="AD34"/>
      <c r="AE34" s="29"/>
    </row>
    <row r="35" spans="1:45" x14ac:dyDescent="0.3">
      <c r="A35">
        <v>9</v>
      </c>
      <c r="B35" s="28"/>
      <c r="C35"/>
      <c r="D35"/>
      <c r="E35" s="28"/>
      <c r="F35"/>
      <c r="G35"/>
      <c r="H35" s="28"/>
      <c r="I35"/>
      <c r="J35"/>
      <c r="K35" s="28"/>
      <c r="L35"/>
      <c r="M35"/>
      <c r="N35" s="28"/>
      <c r="O35"/>
      <c r="P35"/>
      <c r="Q35" s="28"/>
      <c r="R35"/>
      <c r="S35"/>
      <c r="T35" s="28"/>
      <c r="U35"/>
      <c r="V35"/>
      <c r="W35" s="28"/>
      <c r="X35"/>
      <c r="Y35"/>
      <c r="Z35" s="28"/>
      <c r="AA35"/>
      <c r="AB35"/>
      <c r="AC35" s="28"/>
      <c r="AD35"/>
      <c r="AE35" s="29"/>
    </row>
    <row r="36" spans="1:45" x14ac:dyDescent="0.3">
      <c r="A36">
        <v>10</v>
      </c>
      <c r="B36" s="28"/>
      <c r="C36"/>
      <c r="D36"/>
      <c r="E36" s="28"/>
      <c r="F36"/>
      <c r="G36"/>
      <c r="H36" s="28"/>
      <c r="I36"/>
      <c r="J36"/>
      <c r="K36" s="28"/>
      <c r="L36"/>
      <c r="M36"/>
      <c r="N36" s="28"/>
      <c r="O36"/>
      <c r="P36"/>
      <c r="Q36" s="28"/>
      <c r="R36"/>
      <c r="S36"/>
      <c r="T36" s="28"/>
      <c r="U36"/>
      <c r="V36"/>
      <c r="W36" s="28"/>
      <c r="X36"/>
      <c r="Y36"/>
      <c r="Z36" s="28"/>
      <c r="AA36"/>
      <c r="AB36"/>
      <c r="AC36" s="28"/>
      <c r="AD36"/>
      <c r="AE36" s="29"/>
    </row>
    <row r="37" spans="1:45" x14ac:dyDescent="0.3">
      <c r="A37">
        <v>11</v>
      </c>
      <c r="B37" s="28"/>
      <c r="C37"/>
      <c r="D37"/>
      <c r="E37" s="28"/>
      <c r="F37"/>
      <c r="G37"/>
      <c r="H37" s="28"/>
      <c r="I37"/>
      <c r="J37"/>
      <c r="K37" s="28"/>
      <c r="L37"/>
      <c r="M37"/>
      <c r="N37" s="28"/>
      <c r="O37"/>
      <c r="P37"/>
      <c r="Q37" s="28"/>
      <c r="R37"/>
      <c r="S37"/>
      <c r="T37" s="28"/>
      <c r="U37"/>
      <c r="V37"/>
      <c r="W37" s="28"/>
      <c r="X37"/>
      <c r="Y37"/>
      <c r="Z37" s="28"/>
      <c r="AA37"/>
      <c r="AB37"/>
      <c r="AC37" s="28"/>
      <c r="AD37"/>
      <c r="AE37" s="29"/>
    </row>
    <row r="38" spans="1:45" x14ac:dyDescent="0.3">
      <c r="A38">
        <v>12</v>
      </c>
      <c r="B38" s="28"/>
      <c r="C38"/>
      <c r="D38"/>
      <c r="E38" s="28"/>
      <c r="F38"/>
      <c r="G38"/>
      <c r="H38" s="28"/>
      <c r="I38"/>
      <c r="J38"/>
      <c r="K38" s="28"/>
      <c r="L38"/>
      <c r="M38"/>
      <c r="N38" s="28"/>
      <c r="O38"/>
      <c r="P38"/>
      <c r="Q38" s="28"/>
      <c r="R38"/>
      <c r="S38"/>
      <c r="T38" s="28"/>
      <c r="U38"/>
      <c r="V38"/>
      <c r="W38" s="28"/>
      <c r="X38"/>
      <c r="Y38"/>
      <c r="Z38" s="28"/>
      <c r="AA38"/>
      <c r="AB38"/>
      <c r="AC38" s="28"/>
      <c r="AD38"/>
      <c r="AE38" s="29"/>
    </row>
    <row r="39" spans="1:45" x14ac:dyDescent="0.3">
      <c r="A39">
        <v>13</v>
      </c>
      <c r="B39" s="28"/>
      <c r="C39"/>
      <c r="D39"/>
      <c r="E39" s="28"/>
      <c r="F39"/>
      <c r="G39"/>
      <c r="H39" s="28"/>
      <c r="I39"/>
      <c r="J39"/>
      <c r="K39" s="28"/>
      <c r="L39"/>
      <c r="M39"/>
      <c r="N39" s="28"/>
      <c r="O39"/>
      <c r="P39"/>
      <c r="Q39" s="28"/>
      <c r="R39"/>
      <c r="S39"/>
      <c r="T39" s="28"/>
      <c r="U39"/>
      <c r="V39"/>
      <c r="W39" s="28"/>
      <c r="X39"/>
      <c r="Y39"/>
      <c r="Z39" s="28"/>
      <c r="AA39"/>
      <c r="AB39"/>
      <c r="AC39" s="28"/>
      <c r="AD39"/>
      <c r="AE39" s="29"/>
    </row>
    <row r="40" spans="1:45" x14ac:dyDescent="0.3">
      <c r="A40">
        <v>14</v>
      </c>
      <c r="B40" s="28"/>
      <c r="C40"/>
      <c r="D40"/>
      <c r="E40" s="28"/>
      <c r="F40"/>
      <c r="G40"/>
      <c r="H40" s="28"/>
      <c r="I40"/>
      <c r="J40"/>
      <c r="K40" s="28"/>
      <c r="L40"/>
      <c r="M40"/>
      <c r="N40" s="28"/>
      <c r="O40"/>
      <c r="P40"/>
      <c r="Q40" s="28"/>
      <c r="R40"/>
      <c r="S40"/>
      <c r="T40" s="28"/>
      <c r="U40"/>
      <c r="V40"/>
      <c r="W40" s="28"/>
      <c r="X40"/>
      <c r="Y40"/>
      <c r="Z40" s="28"/>
      <c r="AA40"/>
      <c r="AB40"/>
      <c r="AC40" s="28"/>
      <c r="AD40"/>
      <c r="AE40" s="29"/>
    </row>
    <row r="41" spans="1:45" x14ac:dyDescent="0.3">
      <c r="A41">
        <v>15</v>
      </c>
      <c r="B41" s="28"/>
      <c r="C41"/>
      <c r="D41"/>
      <c r="E41" s="28"/>
      <c r="F41"/>
      <c r="G41"/>
      <c r="H41" s="28"/>
      <c r="I41"/>
      <c r="J41"/>
      <c r="K41" s="28"/>
      <c r="L41"/>
      <c r="M41"/>
      <c r="N41" s="28"/>
      <c r="O41"/>
      <c r="P41"/>
      <c r="Q41" s="28"/>
      <c r="R41"/>
      <c r="S41"/>
      <c r="T41" s="28"/>
      <c r="U41"/>
      <c r="V41"/>
      <c r="W41" s="28"/>
      <c r="X41"/>
      <c r="Y41"/>
      <c r="Z41" s="28"/>
      <c r="AA41"/>
      <c r="AB41"/>
      <c r="AC41" s="28"/>
      <c r="AD41"/>
      <c r="AE41" s="29"/>
    </row>
    <row r="42" spans="1:45" x14ac:dyDescent="0.3">
      <c r="A42">
        <v>16</v>
      </c>
      <c r="B42" s="28"/>
      <c r="C42"/>
      <c r="D42"/>
      <c r="E42" s="28"/>
      <c r="F42"/>
      <c r="G42"/>
      <c r="H42" s="28"/>
      <c r="I42"/>
      <c r="J42"/>
      <c r="K42" s="28"/>
      <c r="L42"/>
      <c r="M42"/>
      <c r="N42" s="28"/>
      <c r="O42"/>
      <c r="P42"/>
      <c r="Q42" s="28"/>
      <c r="R42"/>
      <c r="S42"/>
      <c r="T42" s="28"/>
      <c r="U42"/>
      <c r="V42"/>
      <c r="W42" s="28"/>
      <c r="X42"/>
      <c r="Y42"/>
      <c r="Z42" s="28"/>
      <c r="AA42"/>
      <c r="AB42"/>
      <c r="AC42" s="28"/>
      <c r="AD42"/>
      <c r="AE42" s="29"/>
    </row>
    <row r="43" spans="1:45" x14ac:dyDescent="0.3">
      <c r="A43">
        <v>17</v>
      </c>
      <c r="B43" s="28"/>
      <c r="C43"/>
      <c r="D43"/>
      <c r="E43" s="28"/>
      <c r="F43"/>
      <c r="G43"/>
      <c r="H43" s="28"/>
      <c r="I43"/>
      <c r="J43"/>
      <c r="K43" s="28"/>
      <c r="L43"/>
      <c r="M43"/>
      <c r="N43" s="28"/>
      <c r="O43"/>
      <c r="P43"/>
      <c r="Q43" s="28"/>
      <c r="R43"/>
      <c r="S43"/>
      <c r="T43" s="28"/>
      <c r="U43"/>
      <c r="V43"/>
      <c r="W43" s="28"/>
      <c r="X43"/>
      <c r="Y43"/>
      <c r="Z43" s="28"/>
      <c r="AA43"/>
      <c r="AB43"/>
      <c r="AC43" s="28"/>
      <c r="AD43"/>
      <c r="AE43" s="29"/>
    </row>
    <row r="44" spans="1:45" x14ac:dyDescent="0.3">
      <c r="A44">
        <v>18</v>
      </c>
      <c r="B44" s="28"/>
      <c r="C44"/>
      <c r="D44"/>
      <c r="E44" s="28"/>
      <c r="F44"/>
      <c r="G44"/>
      <c r="H44" s="28"/>
      <c r="I44"/>
      <c r="J44"/>
      <c r="K44" s="28"/>
      <c r="L44"/>
      <c r="M44"/>
      <c r="N44" s="28"/>
      <c r="O44"/>
      <c r="P44"/>
      <c r="Q44" s="28"/>
      <c r="R44"/>
      <c r="S44"/>
      <c r="T44" s="28"/>
      <c r="U44"/>
      <c r="V44"/>
      <c r="W44" s="28"/>
      <c r="X44"/>
      <c r="Y44"/>
      <c r="Z44" s="28"/>
      <c r="AA44"/>
      <c r="AB44"/>
      <c r="AC44" s="28"/>
      <c r="AD44"/>
      <c r="AE44" s="29"/>
    </row>
    <row r="45" spans="1:45" x14ac:dyDescent="0.3">
      <c r="A45">
        <v>19</v>
      </c>
      <c r="B45" s="28"/>
      <c r="C45"/>
      <c r="D45"/>
      <c r="E45" s="28"/>
      <c r="F45"/>
      <c r="G45"/>
      <c r="H45" s="28"/>
      <c r="I45"/>
      <c r="J45"/>
      <c r="K45" s="28"/>
      <c r="L45"/>
      <c r="M45"/>
      <c r="N45" s="28"/>
      <c r="O45"/>
      <c r="P45"/>
      <c r="Q45" s="28"/>
      <c r="R45"/>
      <c r="S45"/>
      <c r="T45" s="28"/>
      <c r="U45"/>
      <c r="V45"/>
      <c r="W45" s="28"/>
      <c r="X45"/>
      <c r="Y45"/>
      <c r="Z45" s="28"/>
      <c r="AA45"/>
      <c r="AB45"/>
      <c r="AC45" s="28"/>
      <c r="AD45"/>
      <c r="AE45" s="29"/>
    </row>
    <row r="46" spans="1:45" x14ac:dyDescent="0.3">
      <c r="A46">
        <v>20</v>
      </c>
      <c r="B46" s="28"/>
      <c r="C46"/>
      <c r="D46"/>
      <c r="E46" s="28"/>
      <c r="F46"/>
      <c r="G46"/>
      <c r="H46" s="28"/>
      <c r="I46"/>
      <c r="J46"/>
      <c r="K46" s="28"/>
      <c r="L46"/>
      <c r="M46"/>
      <c r="N46" s="28"/>
      <c r="O46"/>
      <c r="P46"/>
      <c r="Q46" s="28"/>
      <c r="R46"/>
      <c r="S46"/>
      <c r="T46" s="28"/>
      <c r="U46"/>
      <c r="V46"/>
      <c r="W46" s="28"/>
      <c r="X46"/>
      <c r="Y46"/>
      <c r="Z46" s="28"/>
      <c r="AA46"/>
      <c r="AB46"/>
      <c r="AC46" s="28"/>
      <c r="AD46"/>
      <c r="AE46" s="29"/>
    </row>
    <row r="48" spans="1:45" ht="18" x14ac:dyDescent="0.35">
      <c r="A48" s="18"/>
      <c r="B48" s="19"/>
      <c r="C48" s="18"/>
      <c r="D48" s="18"/>
      <c r="E48" s="19"/>
      <c r="F48" s="18"/>
      <c r="G48" s="18"/>
      <c r="H48" s="19"/>
      <c r="Q48" s="20"/>
      <c r="R48" s="12"/>
      <c r="S48" s="12"/>
      <c r="AS48" s="12"/>
    </row>
    <row r="49" spans="2:45" s="12" customFormat="1" x14ac:dyDescent="0.3">
      <c r="B49" s="20"/>
      <c r="E49" s="20"/>
      <c r="H49" s="20"/>
      <c r="K49" s="20"/>
      <c r="N49" s="20"/>
      <c r="Q49" s="10"/>
      <c r="R49" s="8"/>
      <c r="S49" s="8"/>
      <c r="T49" s="20"/>
      <c r="W49" s="20"/>
      <c r="Z49" s="20"/>
      <c r="AC49" s="20"/>
      <c r="AE49" s="21"/>
      <c r="AF49" s="20"/>
      <c r="AH49" s="21"/>
      <c r="AI49" s="20"/>
      <c r="AK49" s="21"/>
      <c r="AL49" s="20"/>
      <c r="AN49" s="21"/>
      <c r="AO49" s="20"/>
      <c r="AQ49" s="21"/>
      <c r="AS49" s="8"/>
    </row>
  </sheetData>
  <mergeCells count="35">
    <mergeCell ref="Q1:S1"/>
    <mergeCell ref="B1:D1"/>
    <mergeCell ref="E1:G1"/>
    <mergeCell ref="H1:J1"/>
    <mergeCell ref="K1:M1"/>
    <mergeCell ref="N1:P1"/>
    <mergeCell ref="AL1:AN1"/>
    <mergeCell ref="AO1:AQ1"/>
    <mergeCell ref="A2:A3"/>
    <mergeCell ref="B2:D2"/>
    <mergeCell ref="E2:G2"/>
    <mergeCell ref="H2:J2"/>
    <mergeCell ref="K2:M2"/>
    <mergeCell ref="N2:P2"/>
    <mergeCell ref="Q2:S2"/>
    <mergeCell ref="T2:V2"/>
    <mergeCell ref="T1:V1"/>
    <mergeCell ref="W1:Y1"/>
    <mergeCell ref="Z1:AB1"/>
    <mergeCell ref="AC1:AE1"/>
    <mergeCell ref="AF1:AH1"/>
    <mergeCell ref="AI1:AK1"/>
    <mergeCell ref="BA2:BC2"/>
    <mergeCell ref="A4:AD4"/>
    <mergeCell ref="W2:Y2"/>
    <mergeCell ref="Z2:AB2"/>
    <mergeCell ref="AC2:AE2"/>
    <mergeCell ref="AF2:AH2"/>
    <mergeCell ref="AI2:AK2"/>
    <mergeCell ref="AL2:AN2"/>
    <mergeCell ref="A26:AE26"/>
    <mergeCell ref="AO2:AQ2"/>
    <mergeCell ref="AR2:AT2"/>
    <mergeCell ref="AU2:AW2"/>
    <mergeCell ref="AX2:AZ2"/>
  </mergeCells>
  <dataValidations count="2">
    <dataValidation type="list" allowBlank="1" showInputMessage="1" showErrorMessage="1" sqref="AK5:AK25 AH5:AH25 AK27:AK46 AN43:AN46 AN27:AN41 AH27:AH46 AQ27:AQ46 AQ5:AQ25 AN5:AN25" xr:uid="{C11BE75B-40AD-47CE-BBBC-13B9044EA8AE}">
      <formula1>$AS$5:$AS$10</formula1>
    </dataValidation>
    <dataValidation type="list" allowBlank="1" showInputMessage="1" showErrorMessage="1" sqref="AE5:AE25 AE27:AE46 Y27:Y33 Y5:Y25 S5:S25 S27:S45 Y35:Y46 V5:V25 G5:G25 M27:M46 AB5:AB25 J27:J46 G27:G46 D27:D46 P27:P46 D5:D25 J5:J25 M5:M25 P5:P25 V27:V46 AB27:AB46" xr:uid="{5664E301-00B9-4872-AA28-DD8583D16038}">
      <formula1>$AG$5:$AG$10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BFDB-3D58-44CE-8AF3-8D1032A31CCD}">
  <dimension ref="A1:BC49"/>
  <sheetViews>
    <sheetView zoomScaleNormal="100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AL3" sqref="AL1:AQ1048576"/>
    </sheetView>
  </sheetViews>
  <sheetFormatPr defaultRowHeight="14.4" x14ac:dyDescent="0.3"/>
  <cols>
    <col min="1" max="1" width="14.77734375" style="8" customWidth="1"/>
    <col min="2" max="2" width="30.77734375" style="10" customWidth="1"/>
    <col min="3" max="3" width="16.77734375" style="8" customWidth="1"/>
    <col min="4" max="4" width="10" style="8" bestFit="1" customWidth="1"/>
    <col min="5" max="5" width="30.77734375" style="10" customWidth="1"/>
    <col min="6" max="6" width="16.77734375" style="8" customWidth="1"/>
    <col min="7" max="7" width="10" style="8" customWidth="1"/>
    <col min="8" max="8" width="30.77734375" style="10" customWidth="1"/>
    <col min="9" max="9" width="16.77734375" style="8" customWidth="1"/>
    <col min="10" max="10" width="10" style="8" customWidth="1"/>
    <col min="11" max="11" width="30.77734375" style="10" customWidth="1"/>
    <col min="12" max="12" width="16.77734375" style="8" customWidth="1"/>
    <col min="13" max="13" width="10" style="8" customWidth="1"/>
    <col min="14" max="14" width="30.77734375" style="10" customWidth="1"/>
    <col min="15" max="15" width="16.77734375" style="8" customWidth="1"/>
    <col min="16" max="16" width="10" style="8" customWidth="1"/>
    <col min="17" max="17" width="30.77734375" style="10" customWidth="1"/>
    <col min="18" max="18" width="16.77734375" style="8" customWidth="1"/>
    <col min="19" max="19" width="10" style="8" customWidth="1"/>
    <col min="20" max="20" width="30.77734375" style="10" customWidth="1"/>
    <col min="21" max="21" width="16.77734375" style="8" customWidth="1"/>
    <col min="22" max="22" width="10" style="8" customWidth="1"/>
    <col min="23" max="23" width="30.77734375" style="10" customWidth="1"/>
    <col min="24" max="24" width="16.77734375" style="8" customWidth="1"/>
    <col min="25" max="25" width="10" style="8" customWidth="1"/>
    <col min="26" max="26" width="30.77734375" style="10" customWidth="1"/>
    <col min="27" max="27" width="16.77734375" style="8" customWidth="1"/>
    <col min="28" max="28" width="10" style="8" customWidth="1"/>
    <col min="29" max="29" width="30.77734375" style="10" customWidth="1"/>
    <col min="30" max="30" width="16.77734375" style="8" customWidth="1"/>
    <col min="31" max="31" width="10" style="11" customWidth="1"/>
    <col min="32" max="32" width="30.77734375" style="10" customWidth="1"/>
    <col min="33" max="33" width="16.77734375" style="8" customWidth="1"/>
    <col min="34" max="34" width="10" style="11" customWidth="1"/>
    <col min="35" max="35" width="30.77734375" style="10" customWidth="1"/>
    <col min="36" max="36" width="16.77734375" style="8" customWidth="1"/>
    <col min="37" max="37" width="10" style="11" customWidth="1"/>
    <col min="38" max="38" width="30.77734375" style="10" hidden="1" customWidth="1"/>
    <col min="39" max="39" width="16.77734375" style="8" hidden="1" customWidth="1"/>
    <col min="40" max="40" width="10" style="11" hidden="1" customWidth="1"/>
    <col min="41" max="41" width="30.77734375" style="10" hidden="1" customWidth="1"/>
    <col min="42" max="42" width="16.77734375" style="8" hidden="1" customWidth="1"/>
    <col min="43" max="43" width="10" style="11" hidden="1" customWidth="1"/>
    <col min="44" max="16384" width="8.88671875" style="8"/>
  </cols>
  <sheetData>
    <row r="1" spans="1:55" s="25" customFormat="1" ht="15" thickBot="1" x14ac:dyDescent="0.35">
      <c r="A1" s="24" t="s">
        <v>43</v>
      </c>
      <c r="B1" s="53">
        <f>COUNTA(C5:C25,C26:C45)</f>
        <v>23</v>
      </c>
      <c r="C1" s="54"/>
      <c r="D1" s="55"/>
      <c r="E1" s="53">
        <f t="shared" ref="E1" si="0">COUNTA(F5:F25,F26:F45)</f>
        <v>16</v>
      </c>
      <c r="F1" s="54"/>
      <c r="G1" s="55"/>
      <c r="H1" s="53">
        <f t="shared" ref="H1" si="1">COUNTA(I5:I25,I26:I45)</f>
        <v>24</v>
      </c>
      <c r="I1" s="54"/>
      <c r="J1" s="55"/>
      <c r="K1" s="53">
        <f t="shared" ref="K1" si="2">COUNTA(L5:L25,L26:L45)</f>
        <v>29</v>
      </c>
      <c r="L1" s="54"/>
      <c r="M1" s="55"/>
      <c r="N1" s="53">
        <f t="shared" ref="N1" si="3">COUNTA(O5:O25,O26:O45)</f>
        <v>0</v>
      </c>
      <c r="O1" s="54"/>
      <c r="P1" s="55"/>
      <c r="Q1" s="53">
        <f t="shared" ref="Q1" si="4">COUNTA(R5:R25,R26:R45)</f>
        <v>30</v>
      </c>
      <c r="R1" s="54"/>
      <c r="S1" s="55"/>
      <c r="T1" s="53">
        <f t="shared" ref="T1" si="5">COUNTA(U5:U25,U26:U45)</f>
        <v>24</v>
      </c>
      <c r="U1" s="54"/>
      <c r="V1" s="55"/>
      <c r="W1" s="53">
        <f>COUNTA(X5:X25,X26:X46)</f>
        <v>23</v>
      </c>
      <c r="X1" s="54"/>
      <c r="Y1" s="55"/>
      <c r="Z1" s="53">
        <f t="shared" ref="Z1" si="6">COUNTA(AA5:AA25,AA26:AA45)</f>
        <v>0</v>
      </c>
      <c r="AA1" s="54"/>
      <c r="AB1" s="55"/>
      <c r="AC1" s="53">
        <f t="shared" ref="AC1" si="7">COUNTA(AD5:AD25,AD26:AD45)</f>
        <v>0</v>
      </c>
      <c r="AD1" s="54"/>
      <c r="AE1" s="55"/>
      <c r="AF1" s="53">
        <f t="shared" ref="AF1" si="8">COUNTA(AG5:AG25,AG26:AG45)</f>
        <v>22</v>
      </c>
      <c r="AG1" s="54"/>
      <c r="AH1" s="55"/>
      <c r="AI1" s="53">
        <f t="shared" ref="AI1" si="9">COUNTA(AJ5:AJ25,AJ26:AJ45)</f>
        <v>26</v>
      </c>
      <c r="AJ1" s="54"/>
      <c r="AK1" s="55"/>
      <c r="AL1" s="53">
        <f t="shared" ref="AL1" si="10">COUNTA(AM5:AM25,AM26:AM45)</f>
        <v>0</v>
      </c>
      <c r="AM1" s="54"/>
      <c r="AN1" s="55"/>
      <c r="AO1" s="53">
        <f t="shared" ref="AO1" si="11">COUNTA(AP5:AP25,AP26:AP45)</f>
        <v>0</v>
      </c>
      <c r="AP1" s="54"/>
      <c r="AQ1" s="55"/>
    </row>
    <row r="2" spans="1:55" s="12" customFormat="1" x14ac:dyDescent="0.3">
      <c r="A2" s="58" t="s">
        <v>3</v>
      </c>
      <c r="B2" s="50">
        <v>44806</v>
      </c>
      <c r="C2" s="51"/>
      <c r="D2" s="52"/>
      <c r="E2" s="50">
        <v>44809</v>
      </c>
      <c r="F2" s="51"/>
      <c r="G2" s="52"/>
      <c r="H2" s="50">
        <v>44811</v>
      </c>
      <c r="I2" s="51"/>
      <c r="J2" s="52"/>
      <c r="K2" s="50">
        <v>44813</v>
      </c>
      <c r="L2" s="51"/>
      <c r="M2" s="52"/>
      <c r="N2" s="50" t="s">
        <v>428</v>
      </c>
      <c r="O2" s="51"/>
      <c r="P2" s="52"/>
      <c r="Q2" s="50">
        <v>44820</v>
      </c>
      <c r="R2" s="51"/>
      <c r="S2" s="52"/>
      <c r="T2" s="50">
        <v>44823</v>
      </c>
      <c r="U2" s="51"/>
      <c r="V2" s="52"/>
      <c r="W2" s="50">
        <v>44825</v>
      </c>
      <c r="X2" s="51"/>
      <c r="Y2" s="52"/>
      <c r="Z2" s="50" t="s">
        <v>429</v>
      </c>
      <c r="AA2" s="51"/>
      <c r="AB2" s="52"/>
      <c r="AC2" s="50" t="s">
        <v>430</v>
      </c>
      <c r="AD2" s="51"/>
      <c r="AE2" s="52"/>
      <c r="AF2" s="50">
        <v>44832</v>
      </c>
      <c r="AG2" s="51"/>
      <c r="AH2" s="52"/>
      <c r="AI2" s="50">
        <v>44834</v>
      </c>
      <c r="AJ2" s="51"/>
      <c r="AK2" s="52"/>
      <c r="AL2" s="47"/>
      <c r="AM2" s="48"/>
      <c r="AN2" s="49"/>
      <c r="AO2" s="47"/>
      <c r="AP2" s="48"/>
      <c r="AQ2" s="49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</row>
    <row r="3" spans="1:55" s="15" customFormat="1" ht="15" thickBot="1" x14ac:dyDescent="0.35">
      <c r="A3" s="59"/>
      <c r="B3" s="1" t="s">
        <v>0</v>
      </c>
      <c r="C3" s="1" t="s">
        <v>1</v>
      </c>
      <c r="D3" s="1" t="s">
        <v>2</v>
      </c>
      <c r="E3" s="2" t="s">
        <v>0</v>
      </c>
      <c r="F3" s="1" t="s">
        <v>1</v>
      </c>
      <c r="G3" s="1" t="s">
        <v>2</v>
      </c>
      <c r="H3" s="2" t="s">
        <v>0</v>
      </c>
      <c r="I3" s="1" t="s">
        <v>1</v>
      </c>
      <c r="J3" s="1" t="s">
        <v>2</v>
      </c>
      <c r="K3" s="2" t="s">
        <v>0</v>
      </c>
      <c r="L3" s="1" t="s">
        <v>1</v>
      </c>
      <c r="M3" s="1" t="s">
        <v>2</v>
      </c>
      <c r="N3" s="2" t="s">
        <v>0</v>
      </c>
      <c r="O3" s="1" t="s">
        <v>1</v>
      </c>
      <c r="P3" s="26" t="s">
        <v>2</v>
      </c>
      <c r="Q3" s="1" t="s">
        <v>0</v>
      </c>
      <c r="R3" s="1" t="s">
        <v>1</v>
      </c>
      <c r="S3" s="1" t="s">
        <v>2</v>
      </c>
      <c r="T3" s="2" t="s">
        <v>0</v>
      </c>
      <c r="U3" s="1" t="s">
        <v>1</v>
      </c>
      <c r="V3" s="1" t="s">
        <v>2</v>
      </c>
      <c r="W3" s="2" t="s">
        <v>0</v>
      </c>
      <c r="X3" s="1" t="s">
        <v>1</v>
      </c>
      <c r="Y3" s="1" t="s">
        <v>2</v>
      </c>
      <c r="Z3" s="2" t="s">
        <v>0</v>
      </c>
      <c r="AA3" s="1" t="s">
        <v>1</v>
      </c>
      <c r="AB3" s="1" t="s">
        <v>2</v>
      </c>
      <c r="AC3" s="2" t="s">
        <v>0</v>
      </c>
      <c r="AD3" s="1" t="s">
        <v>1</v>
      </c>
      <c r="AE3" s="26" t="s">
        <v>2</v>
      </c>
      <c r="AF3" s="1" t="s">
        <v>0</v>
      </c>
      <c r="AG3" s="1" t="s">
        <v>1</v>
      </c>
      <c r="AH3" s="1" t="s">
        <v>2</v>
      </c>
      <c r="AI3" s="2" t="s">
        <v>0</v>
      </c>
      <c r="AJ3" s="1" t="s">
        <v>1</v>
      </c>
      <c r="AK3" s="26" t="s">
        <v>2</v>
      </c>
      <c r="AL3" s="14" t="s">
        <v>0</v>
      </c>
      <c r="AM3" s="15" t="s">
        <v>1</v>
      </c>
      <c r="AN3" s="16" t="s">
        <v>2</v>
      </c>
      <c r="AO3" s="14" t="s">
        <v>0</v>
      </c>
      <c r="AP3" s="15" t="s">
        <v>1</v>
      </c>
      <c r="AQ3" s="16" t="s">
        <v>2</v>
      </c>
    </row>
    <row r="4" spans="1:55" ht="18" x14ac:dyDescent="0.35">
      <c r="A4" s="60" t="s">
        <v>25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23"/>
      <c r="AM4" s="23"/>
      <c r="AN4" s="17"/>
      <c r="AO4" s="23"/>
      <c r="AP4" s="23"/>
      <c r="AQ4" s="17"/>
      <c r="AS4" t="s">
        <v>28</v>
      </c>
    </row>
    <row r="5" spans="1:55" x14ac:dyDescent="0.3">
      <c r="A5" s="30">
        <v>1</v>
      </c>
      <c r="B5" t="s">
        <v>431</v>
      </c>
      <c r="C5" t="s">
        <v>432</v>
      </c>
      <c r="D5" t="s">
        <v>19</v>
      </c>
      <c r="E5" s="28" t="s">
        <v>259</v>
      </c>
      <c r="F5" t="s">
        <v>260</v>
      </c>
      <c r="G5">
        <v>1</v>
      </c>
      <c r="H5" s="28" t="s">
        <v>433</v>
      </c>
      <c r="I5" t="s">
        <v>434</v>
      </c>
      <c r="J5">
        <v>1</v>
      </c>
      <c r="K5" s="28" t="s">
        <v>431</v>
      </c>
      <c r="L5" t="s">
        <v>432</v>
      </c>
      <c r="M5">
        <v>1</v>
      </c>
      <c r="N5" s="31"/>
      <c r="O5" s="32"/>
      <c r="P5" s="33"/>
      <c r="Q5" t="s">
        <v>22</v>
      </c>
      <c r="R5" t="s">
        <v>23</v>
      </c>
      <c r="S5">
        <v>1</v>
      </c>
      <c r="T5" s="28" t="s">
        <v>259</v>
      </c>
      <c r="U5" t="s">
        <v>260</v>
      </c>
      <c r="V5" t="s">
        <v>19</v>
      </c>
      <c r="W5" s="28" t="s">
        <v>52</v>
      </c>
      <c r="X5" t="s">
        <v>53</v>
      </c>
      <c r="Y5">
        <v>1</v>
      </c>
      <c r="Z5" s="31"/>
      <c r="AA5" s="32"/>
      <c r="AB5" s="32"/>
      <c r="AC5" s="31"/>
      <c r="AD5" s="32"/>
      <c r="AE5" s="33"/>
      <c r="AF5" t="s">
        <v>433</v>
      </c>
      <c r="AG5" t="s">
        <v>434</v>
      </c>
      <c r="AH5">
        <v>1</v>
      </c>
      <c r="AI5" s="28" t="s">
        <v>263</v>
      </c>
      <c r="AJ5" t="s">
        <v>264</v>
      </c>
      <c r="AK5" s="29">
        <v>1</v>
      </c>
      <c r="AS5" s="8">
        <v>1</v>
      </c>
    </row>
    <row r="6" spans="1:55" x14ac:dyDescent="0.3">
      <c r="A6" s="30">
        <v>2</v>
      </c>
      <c r="B6" t="s">
        <v>435</v>
      </c>
      <c r="C6" t="s">
        <v>436</v>
      </c>
      <c r="D6">
        <v>1</v>
      </c>
      <c r="E6" s="28" t="s">
        <v>437</v>
      </c>
      <c r="F6" t="s">
        <v>438</v>
      </c>
      <c r="G6" t="s">
        <v>143</v>
      </c>
      <c r="H6" s="28" t="s">
        <v>22</v>
      </c>
      <c r="I6" t="s">
        <v>23</v>
      </c>
      <c r="J6">
        <v>1</v>
      </c>
      <c r="K6" s="28" t="s">
        <v>416</v>
      </c>
      <c r="L6" t="s">
        <v>417</v>
      </c>
      <c r="M6">
        <v>1</v>
      </c>
      <c r="N6" s="31"/>
      <c r="O6" s="32"/>
      <c r="P6" s="33"/>
      <c r="Q6" t="s">
        <v>267</v>
      </c>
      <c r="R6" t="s">
        <v>268</v>
      </c>
      <c r="S6" t="s">
        <v>19</v>
      </c>
      <c r="T6" s="28" t="s">
        <v>54</v>
      </c>
      <c r="U6" t="s">
        <v>55</v>
      </c>
      <c r="V6">
        <v>1</v>
      </c>
      <c r="W6" s="28" t="s">
        <v>54</v>
      </c>
      <c r="X6" t="s">
        <v>55</v>
      </c>
      <c r="Y6">
        <v>1</v>
      </c>
      <c r="Z6" s="31"/>
      <c r="AA6" s="32"/>
      <c r="AB6" s="32"/>
      <c r="AC6" s="31"/>
      <c r="AD6" s="32"/>
      <c r="AE6" s="33"/>
      <c r="AF6" t="s">
        <v>52</v>
      </c>
      <c r="AG6" t="s">
        <v>53</v>
      </c>
      <c r="AH6">
        <v>1</v>
      </c>
      <c r="AI6" s="28" t="s">
        <v>253</v>
      </c>
      <c r="AJ6" t="s">
        <v>254</v>
      </c>
      <c r="AK6" s="29">
        <v>1</v>
      </c>
      <c r="AS6" s="8" t="s">
        <v>19</v>
      </c>
    </row>
    <row r="7" spans="1:55" x14ac:dyDescent="0.3">
      <c r="A7" s="30">
        <v>3</v>
      </c>
      <c r="B7" t="s">
        <v>4</v>
      </c>
      <c r="C7" t="s">
        <v>5</v>
      </c>
      <c r="D7">
        <v>1</v>
      </c>
      <c r="E7" s="28" t="s">
        <v>40</v>
      </c>
      <c r="F7" t="s">
        <v>41</v>
      </c>
      <c r="G7">
        <v>1</v>
      </c>
      <c r="H7" s="28" t="s">
        <v>439</v>
      </c>
      <c r="I7" t="s">
        <v>373</v>
      </c>
      <c r="J7">
        <v>1</v>
      </c>
      <c r="K7" s="28" t="s">
        <v>440</v>
      </c>
      <c r="L7" t="s">
        <v>441</v>
      </c>
      <c r="M7" t="s">
        <v>19</v>
      </c>
      <c r="N7" s="31"/>
      <c r="O7" s="32"/>
      <c r="P7" s="33"/>
      <c r="Q7" t="s">
        <v>32</v>
      </c>
      <c r="R7" t="s">
        <v>33</v>
      </c>
      <c r="S7">
        <v>1</v>
      </c>
      <c r="T7" s="28" t="s">
        <v>40</v>
      </c>
      <c r="U7" t="s">
        <v>41</v>
      </c>
      <c r="V7">
        <v>1</v>
      </c>
      <c r="W7" s="28" t="s">
        <v>40</v>
      </c>
      <c r="X7" t="s">
        <v>41</v>
      </c>
      <c r="Y7">
        <v>1</v>
      </c>
      <c r="Z7" s="31"/>
      <c r="AA7" s="32"/>
      <c r="AB7" s="32"/>
      <c r="AC7" s="31"/>
      <c r="AD7" s="32"/>
      <c r="AE7" s="33"/>
      <c r="AF7" t="s">
        <v>54</v>
      </c>
      <c r="AG7" t="s">
        <v>55</v>
      </c>
      <c r="AH7">
        <v>1</v>
      </c>
      <c r="AI7" s="28" t="s">
        <v>332</v>
      </c>
      <c r="AJ7" t="s">
        <v>333</v>
      </c>
      <c r="AK7" s="29" t="s">
        <v>18</v>
      </c>
      <c r="AS7" s="8" t="s">
        <v>144</v>
      </c>
    </row>
    <row r="8" spans="1:55" x14ac:dyDescent="0.3">
      <c r="A8" s="30">
        <v>4</v>
      </c>
      <c r="B8" t="s">
        <v>416</v>
      </c>
      <c r="C8" t="s">
        <v>417</v>
      </c>
      <c r="D8" t="s">
        <v>19</v>
      </c>
      <c r="E8" s="28" t="s">
        <v>442</v>
      </c>
      <c r="F8" t="s">
        <v>366</v>
      </c>
      <c r="G8" t="s">
        <v>19</v>
      </c>
      <c r="H8" s="28" t="s">
        <v>443</v>
      </c>
      <c r="I8" t="s">
        <v>444</v>
      </c>
      <c r="J8">
        <v>1</v>
      </c>
      <c r="K8" s="28" t="s">
        <v>20</v>
      </c>
      <c r="L8" t="s">
        <v>21</v>
      </c>
      <c r="M8">
        <v>1</v>
      </c>
      <c r="N8" s="31"/>
      <c r="O8" s="32"/>
      <c r="P8" s="33"/>
      <c r="Q8" t="s">
        <v>253</v>
      </c>
      <c r="R8" t="s">
        <v>254</v>
      </c>
      <c r="S8">
        <v>1</v>
      </c>
      <c r="T8" s="28" t="s">
        <v>442</v>
      </c>
      <c r="U8" t="s">
        <v>366</v>
      </c>
      <c r="V8">
        <v>1</v>
      </c>
      <c r="W8" s="28" t="s">
        <v>261</v>
      </c>
      <c r="X8" t="s">
        <v>262</v>
      </c>
      <c r="Y8">
        <v>1</v>
      </c>
      <c r="Z8" s="31"/>
      <c r="AA8" s="32"/>
      <c r="AB8" s="32"/>
      <c r="AC8" s="31"/>
      <c r="AD8" s="32"/>
      <c r="AE8" s="33"/>
      <c r="AF8" t="s">
        <v>261</v>
      </c>
      <c r="AG8" t="s">
        <v>262</v>
      </c>
      <c r="AH8">
        <v>1</v>
      </c>
      <c r="AI8" s="28" t="s">
        <v>283</v>
      </c>
      <c r="AJ8" t="s">
        <v>284</v>
      </c>
      <c r="AK8" s="29">
        <v>1</v>
      </c>
      <c r="AS8" s="8" t="s">
        <v>14</v>
      </c>
    </row>
    <row r="9" spans="1:55" x14ac:dyDescent="0.3">
      <c r="A9" s="30">
        <v>5</v>
      </c>
      <c r="B9" t="s">
        <v>445</v>
      </c>
      <c r="C9" t="s">
        <v>446</v>
      </c>
      <c r="D9">
        <v>1</v>
      </c>
      <c r="E9" s="28" t="s">
        <v>334</v>
      </c>
      <c r="F9" t="s">
        <v>335</v>
      </c>
      <c r="G9">
        <v>1</v>
      </c>
      <c r="H9" s="28" t="s">
        <v>261</v>
      </c>
      <c r="I9" t="s">
        <v>262</v>
      </c>
      <c r="J9">
        <v>1</v>
      </c>
      <c r="K9" s="28" t="s">
        <v>38</v>
      </c>
      <c r="L9" t="s">
        <v>39</v>
      </c>
      <c r="M9">
        <v>1</v>
      </c>
      <c r="N9" s="31"/>
      <c r="O9" s="32"/>
      <c r="P9" s="33"/>
      <c r="Q9" t="s">
        <v>332</v>
      </c>
      <c r="R9" t="s">
        <v>333</v>
      </c>
      <c r="S9">
        <v>1</v>
      </c>
      <c r="T9" s="28" t="s">
        <v>29</v>
      </c>
      <c r="U9" t="s">
        <v>30</v>
      </c>
      <c r="V9">
        <v>1</v>
      </c>
      <c r="W9" s="28" t="s">
        <v>6</v>
      </c>
      <c r="X9" t="s">
        <v>7</v>
      </c>
      <c r="Y9">
        <v>1</v>
      </c>
      <c r="Z9" s="31"/>
      <c r="AA9" s="32"/>
      <c r="AB9" s="32"/>
      <c r="AC9" s="31"/>
      <c r="AD9" s="32"/>
      <c r="AE9" s="33"/>
      <c r="AF9" t="s">
        <v>257</v>
      </c>
      <c r="AG9" t="s">
        <v>258</v>
      </c>
      <c r="AH9">
        <v>1</v>
      </c>
      <c r="AI9" s="28" t="s">
        <v>46</v>
      </c>
      <c r="AJ9" t="s">
        <v>47</v>
      </c>
      <c r="AK9" s="29">
        <v>1</v>
      </c>
      <c r="AL9" s="5"/>
      <c r="AM9" s="7"/>
      <c r="AS9" s="8" t="s">
        <v>18</v>
      </c>
    </row>
    <row r="10" spans="1:55" x14ac:dyDescent="0.3">
      <c r="A10" s="30">
        <v>6</v>
      </c>
      <c r="B10" t="s">
        <v>437</v>
      </c>
      <c r="C10" t="s">
        <v>438</v>
      </c>
      <c r="D10" t="s">
        <v>19</v>
      </c>
      <c r="E10" s="28" t="s">
        <v>439</v>
      </c>
      <c r="F10" t="s">
        <v>373</v>
      </c>
      <c r="G10">
        <v>1</v>
      </c>
      <c r="H10" s="28" t="s">
        <v>289</v>
      </c>
      <c r="I10" t="s">
        <v>290</v>
      </c>
      <c r="J10">
        <v>1</v>
      </c>
      <c r="K10" s="28" t="s">
        <v>263</v>
      </c>
      <c r="L10" t="s">
        <v>264</v>
      </c>
      <c r="M10">
        <v>1</v>
      </c>
      <c r="N10" s="31"/>
      <c r="O10" s="32"/>
      <c r="P10" s="33"/>
      <c r="Q10" t="s">
        <v>283</v>
      </c>
      <c r="R10" t="s">
        <v>284</v>
      </c>
      <c r="S10">
        <v>1</v>
      </c>
      <c r="T10" s="28" t="s">
        <v>271</v>
      </c>
      <c r="U10" t="s">
        <v>272</v>
      </c>
      <c r="V10">
        <v>1</v>
      </c>
      <c r="W10" s="28" t="s">
        <v>56</v>
      </c>
      <c r="X10" t="s">
        <v>57</v>
      </c>
      <c r="Y10">
        <v>1</v>
      </c>
      <c r="Z10" s="31"/>
      <c r="AA10" s="32"/>
      <c r="AB10" s="32"/>
      <c r="AC10" s="31"/>
      <c r="AD10" s="32"/>
      <c r="AE10" s="33"/>
      <c r="AF10" t="s">
        <v>447</v>
      </c>
      <c r="AG10" t="s">
        <v>448</v>
      </c>
      <c r="AH10">
        <v>1</v>
      </c>
      <c r="AI10" s="28" t="s">
        <v>449</v>
      </c>
      <c r="AJ10" t="s">
        <v>450</v>
      </c>
      <c r="AK10" s="29">
        <v>1</v>
      </c>
      <c r="AL10" s="5"/>
      <c r="AM10" s="7"/>
      <c r="AS10" s="8" t="s">
        <v>143</v>
      </c>
    </row>
    <row r="11" spans="1:55" x14ac:dyDescent="0.3">
      <c r="A11" s="30">
        <v>7</v>
      </c>
      <c r="B11" t="s">
        <v>440</v>
      </c>
      <c r="C11" t="s">
        <v>441</v>
      </c>
      <c r="D11" t="s">
        <v>18</v>
      </c>
      <c r="E11" s="28" t="s">
        <v>29</v>
      </c>
      <c r="F11" t="s">
        <v>30</v>
      </c>
      <c r="G11" t="s">
        <v>19</v>
      </c>
      <c r="H11" s="28" t="s">
        <v>6</v>
      </c>
      <c r="I11" t="s">
        <v>7</v>
      </c>
      <c r="J11">
        <v>1</v>
      </c>
      <c r="K11" s="28" t="s">
        <v>267</v>
      </c>
      <c r="L11" t="s">
        <v>268</v>
      </c>
      <c r="M11" t="s">
        <v>143</v>
      </c>
      <c r="N11" s="31"/>
      <c r="O11" s="32"/>
      <c r="P11" s="33"/>
      <c r="Q11" t="s">
        <v>295</v>
      </c>
      <c r="R11" t="s">
        <v>296</v>
      </c>
      <c r="S11">
        <v>1</v>
      </c>
      <c r="T11" s="28" t="s">
        <v>42</v>
      </c>
      <c r="U11" t="s">
        <v>405</v>
      </c>
      <c r="V11" t="s">
        <v>19</v>
      </c>
      <c r="W11" s="28" t="s">
        <v>273</v>
      </c>
      <c r="X11" t="s">
        <v>274</v>
      </c>
      <c r="Y11">
        <v>1</v>
      </c>
      <c r="Z11" s="31"/>
      <c r="AA11" s="32"/>
      <c r="AB11" s="32"/>
      <c r="AC11" s="31"/>
      <c r="AD11" s="32"/>
      <c r="AE11" s="33"/>
      <c r="AF11" t="s">
        <v>56</v>
      </c>
      <c r="AG11" t="s">
        <v>57</v>
      </c>
      <c r="AH11" t="s">
        <v>19</v>
      </c>
      <c r="AI11" s="28" t="s">
        <v>295</v>
      </c>
      <c r="AJ11" t="s">
        <v>296</v>
      </c>
      <c r="AK11" s="29">
        <v>1</v>
      </c>
      <c r="AL11" s="5"/>
      <c r="AM11" s="7"/>
    </row>
    <row r="12" spans="1:55" x14ac:dyDescent="0.3">
      <c r="A12" s="30">
        <v>8</v>
      </c>
      <c r="B12" t="s">
        <v>451</v>
      </c>
      <c r="C12" t="s">
        <v>452</v>
      </c>
      <c r="D12" t="s">
        <v>18</v>
      </c>
      <c r="E12" s="28" t="s">
        <v>271</v>
      </c>
      <c r="F12" t="s">
        <v>272</v>
      </c>
      <c r="G12">
        <v>1</v>
      </c>
      <c r="H12" s="28" t="s">
        <v>255</v>
      </c>
      <c r="I12" t="s">
        <v>256</v>
      </c>
      <c r="J12">
        <v>1</v>
      </c>
      <c r="K12" s="28" t="s">
        <v>453</v>
      </c>
      <c r="L12" t="s">
        <v>454</v>
      </c>
      <c r="M12">
        <v>1</v>
      </c>
      <c r="N12" s="31"/>
      <c r="O12" s="32"/>
      <c r="P12" s="33"/>
      <c r="Q12" t="s">
        <v>455</v>
      </c>
      <c r="R12" t="s">
        <v>456</v>
      </c>
      <c r="S12">
        <v>1</v>
      </c>
      <c r="T12" s="28" t="s">
        <v>457</v>
      </c>
      <c r="U12" t="s">
        <v>458</v>
      </c>
      <c r="V12">
        <v>1</v>
      </c>
      <c r="W12" s="28" t="s">
        <v>20</v>
      </c>
      <c r="X12" t="s">
        <v>21</v>
      </c>
      <c r="Y12">
        <v>1</v>
      </c>
      <c r="Z12" s="31"/>
      <c r="AA12" s="32"/>
      <c r="AB12" s="32"/>
      <c r="AC12" s="31"/>
      <c r="AD12" s="32"/>
      <c r="AE12" s="33"/>
      <c r="AF12" t="s">
        <v>273</v>
      </c>
      <c r="AG12" t="s">
        <v>274</v>
      </c>
      <c r="AH12">
        <v>1</v>
      </c>
      <c r="AI12" s="28" t="s">
        <v>459</v>
      </c>
      <c r="AJ12" t="s">
        <v>353</v>
      </c>
      <c r="AK12" s="29">
        <v>1</v>
      </c>
      <c r="AL12" s="5"/>
      <c r="AM12" s="7"/>
    </row>
    <row r="13" spans="1:55" x14ac:dyDescent="0.3">
      <c r="A13" s="30">
        <v>9</v>
      </c>
      <c r="B13" t="s">
        <v>460</v>
      </c>
      <c r="C13" t="s">
        <v>461</v>
      </c>
      <c r="D13">
        <v>1</v>
      </c>
      <c r="E13" s="28" t="s">
        <v>26</v>
      </c>
      <c r="F13" t="s">
        <v>27</v>
      </c>
      <c r="G13" t="s">
        <v>19</v>
      </c>
      <c r="H13" s="28" t="s">
        <v>265</v>
      </c>
      <c r="I13" t="s">
        <v>266</v>
      </c>
      <c r="J13">
        <v>1</v>
      </c>
      <c r="K13" s="28" t="s">
        <v>462</v>
      </c>
      <c r="L13" t="s">
        <v>463</v>
      </c>
      <c r="M13" t="s">
        <v>19</v>
      </c>
      <c r="N13" s="31"/>
      <c r="O13" s="32"/>
      <c r="P13" s="33"/>
      <c r="Q13" t="s">
        <v>464</v>
      </c>
      <c r="R13" t="s">
        <v>465</v>
      </c>
      <c r="S13">
        <v>1</v>
      </c>
      <c r="T13" s="28" t="s">
        <v>466</v>
      </c>
      <c r="U13" t="s">
        <v>467</v>
      </c>
      <c r="V13">
        <v>1</v>
      </c>
      <c r="W13" s="28" t="s">
        <v>468</v>
      </c>
      <c r="X13" t="s">
        <v>469</v>
      </c>
      <c r="Y13">
        <v>1</v>
      </c>
      <c r="Z13" s="31"/>
      <c r="AA13" s="32"/>
      <c r="AB13" s="32"/>
      <c r="AC13" s="31"/>
      <c r="AD13" s="32"/>
      <c r="AE13" s="33"/>
      <c r="AF13" t="s">
        <v>29</v>
      </c>
      <c r="AG13" t="s">
        <v>30</v>
      </c>
      <c r="AH13">
        <v>1</v>
      </c>
      <c r="AI13" s="28" t="s">
        <v>470</v>
      </c>
      <c r="AJ13" t="s">
        <v>471</v>
      </c>
      <c r="AK13" s="29" t="s">
        <v>18</v>
      </c>
      <c r="AL13" s="5"/>
      <c r="AM13" s="7"/>
    </row>
    <row r="14" spans="1:55" x14ac:dyDescent="0.3">
      <c r="A14" s="30">
        <v>10</v>
      </c>
      <c r="B14" t="s">
        <v>22</v>
      </c>
      <c r="C14" t="s">
        <v>23</v>
      </c>
      <c r="D14" t="s">
        <v>19</v>
      </c>
      <c r="E14" s="28" t="s">
        <v>42</v>
      </c>
      <c r="F14" t="s">
        <v>405</v>
      </c>
      <c r="G14" t="s">
        <v>144</v>
      </c>
      <c r="H14" s="28" t="s">
        <v>44</v>
      </c>
      <c r="I14" t="s">
        <v>45</v>
      </c>
      <c r="J14">
        <v>1</v>
      </c>
      <c r="K14" s="28" t="s">
        <v>253</v>
      </c>
      <c r="L14" t="s">
        <v>254</v>
      </c>
      <c r="M14">
        <v>1</v>
      </c>
      <c r="N14" s="31"/>
      <c r="O14" s="32"/>
      <c r="P14" s="33"/>
      <c r="Q14" t="s">
        <v>48</v>
      </c>
      <c r="R14" t="s">
        <v>472</v>
      </c>
      <c r="S14">
        <v>1</v>
      </c>
      <c r="T14" s="28" t="s">
        <v>361</v>
      </c>
      <c r="U14" t="s">
        <v>362</v>
      </c>
      <c r="V14">
        <v>1</v>
      </c>
      <c r="W14" s="28" t="s">
        <v>473</v>
      </c>
      <c r="X14" t="s">
        <v>474</v>
      </c>
      <c r="Y14">
        <v>1</v>
      </c>
      <c r="Z14" s="31"/>
      <c r="AA14" s="32"/>
      <c r="AB14" s="32"/>
      <c r="AC14" s="31"/>
      <c r="AD14" s="32"/>
      <c r="AE14" s="33"/>
      <c r="AF14" t="s">
        <v>475</v>
      </c>
      <c r="AG14" t="s">
        <v>476</v>
      </c>
      <c r="AH14">
        <v>1</v>
      </c>
      <c r="AI14" s="28" t="s">
        <v>477</v>
      </c>
      <c r="AJ14" t="s">
        <v>478</v>
      </c>
      <c r="AK14" s="29">
        <v>1</v>
      </c>
      <c r="AL14" s="5"/>
      <c r="AM14" s="7"/>
    </row>
    <row r="15" spans="1:55" x14ac:dyDescent="0.3">
      <c r="A15" s="30">
        <v>11</v>
      </c>
      <c r="B15" t="s">
        <v>20</v>
      </c>
      <c r="C15" t="s">
        <v>21</v>
      </c>
      <c r="D15">
        <v>1</v>
      </c>
      <c r="E15" s="28" t="s">
        <v>457</v>
      </c>
      <c r="F15" t="s">
        <v>458</v>
      </c>
      <c r="G15" t="s">
        <v>19</v>
      </c>
      <c r="H15" s="28" t="s">
        <v>447</v>
      </c>
      <c r="I15" t="s">
        <v>448</v>
      </c>
      <c r="J15">
        <v>1</v>
      </c>
      <c r="K15" s="28" t="s">
        <v>283</v>
      </c>
      <c r="L15" t="s">
        <v>284</v>
      </c>
      <c r="M15">
        <v>1</v>
      </c>
      <c r="N15" s="31"/>
      <c r="O15" s="32"/>
      <c r="P15" s="33"/>
      <c r="Q15" t="s">
        <v>49</v>
      </c>
      <c r="R15" t="s">
        <v>50</v>
      </c>
      <c r="S15">
        <v>1</v>
      </c>
      <c r="T15" s="28" t="s">
        <v>350</v>
      </c>
      <c r="U15" t="s">
        <v>351</v>
      </c>
      <c r="V15">
        <v>1</v>
      </c>
      <c r="W15" s="28" t="s">
        <v>479</v>
      </c>
      <c r="X15" t="s">
        <v>480</v>
      </c>
      <c r="Y15">
        <v>1</v>
      </c>
      <c r="Z15" s="31"/>
      <c r="AA15" s="32"/>
      <c r="AB15" s="32"/>
      <c r="AC15" s="31"/>
      <c r="AD15" s="32"/>
      <c r="AE15" s="33"/>
      <c r="AF15" t="s">
        <v>378</v>
      </c>
      <c r="AG15" t="s">
        <v>379</v>
      </c>
      <c r="AH15">
        <v>1</v>
      </c>
      <c r="AI15" s="28" t="s">
        <v>481</v>
      </c>
      <c r="AJ15" t="s">
        <v>482</v>
      </c>
      <c r="AK15" s="29">
        <v>1</v>
      </c>
      <c r="AL15" s="7"/>
      <c r="AM15" s="7"/>
    </row>
    <row r="16" spans="1:55" x14ac:dyDescent="0.3">
      <c r="A16" s="30">
        <v>12</v>
      </c>
      <c r="B16" t="s">
        <v>36</v>
      </c>
      <c r="C16" t="s">
        <v>37</v>
      </c>
      <c r="D16" t="s">
        <v>18</v>
      </c>
      <c r="E16" s="28" t="s">
        <v>466</v>
      </c>
      <c r="F16" t="s">
        <v>467</v>
      </c>
      <c r="G16">
        <v>1</v>
      </c>
      <c r="H16" s="28" t="s">
        <v>273</v>
      </c>
      <c r="I16" t="s">
        <v>274</v>
      </c>
      <c r="J16">
        <v>1</v>
      </c>
      <c r="K16" s="28" t="s">
        <v>295</v>
      </c>
      <c r="L16" t="s">
        <v>296</v>
      </c>
      <c r="M16">
        <v>1</v>
      </c>
      <c r="N16" s="31"/>
      <c r="O16" s="32"/>
      <c r="P16" s="33"/>
      <c r="Q16" t="s">
        <v>44</v>
      </c>
      <c r="R16" t="s">
        <v>45</v>
      </c>
      <c r="S16">
        <v>1</v>
      </c>
      <c r="T16" s="28" t="s">
        <v>319</v>
      </c>
      <c r="U16" t="s">
        <v>320</v>
      </c>
      <c r="V16">
        <v>1</v>
      </c>
      <c r="W16" s="28" t="s">
        <v>412</v>
      </c>
      <c r="X16" t="s">
        <v>413</v>
      </c>
      <c r="Y16">
        <v>1</v>
      </c>
      <c r="Z16" s="31"/>
      <c r="AA16" s="32"/>
      <c r="AB16" s="32"/>
      <c r="AC16" s="31"/>
      <c r="AD16" s="32"/>
      <c r="AE16" s="33"/>
      <c r="AF16" t="s">
        <v>281</v>
      </c>
      <c r="AG16" t="s">
        <v>282</v>
      </c>
      <c r="AH16">
        <v>1</v>
      </c>
      <c r="AI16" s="28" t="s">
        <v>455</v>
      </c>
      <c r="AJ16" t="s">
        <v>456</v>
      </c>
      <c r="AK16" s="29">
        <v>1</v>
      </c>
      <c r="AL16" s="7"/>
      <c r="AM16" s="7"/>
      <c r="AO16" s="7"/>
      <c r="AP16" s="7"/>
    </row>
    <row r="17" spans="1:43" x14ac:dyDescent="0.3">
      <c r="A17" s="30">
        <v>13</v>
      </c>
      <c r="B17" t="s">
        <v>483</v>
      </c>
      <c r="C17" t="s">
        <v>484</v>
      </c>
      <c r="D17">
        <v>1</v>
      </c>
      <c r="E17" s="28" t="s">
        <v>485</v>
      </c>
      <c r="F17" t="s">
        <v>310</v>
      </c>
      <c r="G17">
        <v>1</v>
      </c>
      <c r="H17" s="28" t="s">
        <v>486</v>
      </c>
      <c r="I17" t="s">
        <v>487</v>
      </c>
      <c r="J17">
        <v>1</v>
      </c>
      <c r="K17" s="28" t="s">
        <v>488</v>
      </c>
      <c r="L17" t="s">
        <v>489</v>
      </c>
      <c r="M17">
        <v>1</v>
      </c>
      <c r="N17" s="31"/>
      <c r="O17" s="32"/>
      <c r="P17" s="33"/>
      <c r="Q17" s="7" t="s">
        <v>326</v>
      </c>
      <c r="R17" s="7" t="s">
        <v>327</v>
      </c>
      <c r="S17">
        <v>1</v>
      </c>
      <c r="T17" s="28" t="s">
        <v>490</v>
      </c>
      <c r="U17" t="s">
        <v>491</v>
      </c>
      <c r="V17">
        <v>1</v>
      </c>
      <c r="W17" s="28"/>
      <c r="X17"/>
      <c r="Y17"/>
      <c r="Z17" s="31"/>
      <c r="AA17" s="32"/>
      <c r="AB17" s="32"/>
      <c r="AC17" s="31"/>
      <c r="AD17" s="32"/>
      <c r="AE17" s="33"/>
      <c r="AF17" t="s">
        <v>492</v>
      </c>
      <c r="AG17" t="s">
        <v>493</v>
      </c>
      <c r="AH17" t="s">
        <v>143</v>
      </c>
      <c r="AI17" s="28" t="s">
        <v>494</v>
      </c>
      <c r="AJ17" t="s">
        <v>495</v>
      </c>
      <c r="AK17" s="29">
        <v>1</v>
      </c>
    </row>
    <row r="18" spans="1:43" x14ac:dyDescent="0.3">
      <c r="A18" s="30">
        <v>14</v>
      </c>
      <c r="B18" t="s">
        <v>496</v>
      </c>
      <c r="C18" t="s">
        <v>497</v>
      </c>
      <c r="D18">
        <v>1</v>
      </c>
      <c r="E18" s="28"/>
      <c r="F18"/>
      <c r="G18"/>
      <c r="H18" s="28" t="s">
        <v>313</v>
      </c>
      <c r="I18" t="s">
        <v>314</v>
      </c>
      <c r="J18" t="s">
        <v>19</v>
      </c>
      <c r="K18" s="28" t="s">
        <v>48</v>
      </c>
      <c r="L18" t="s">
        <v>472</v>
      </c>
      <c r="M18">
        <v>1</v>
      </c>
      <c r="N18" s="31"/>
      <c r="O18" s="32"/>
      <c r="P18" s="33"/>
      <c r="Q18" s="7" t="s">
        <v>498</v>
      </c>
      <c r="R18"/>
      <c r="S18">
        <v>1</v>
      </c>
      <c r="T18" s="28" t="s">
        <v>499</v>
      </c>
      <c r="U18" t="s">
        <v>500</v>
      </c>
      <c r="V18">
        <v>1</v>
      </c>
      <c r="W18" s="28"/>
      <c r="X18"/>
      <c r="Y18"/>
      <c r="Z18" s="31"/>
      <c r="AA18" s="32"/>
      <c r="AB18" s="32"/>
      <c r="AC18" s="31"/>
      <c r="AD18" s="32"/>
      <c r="AE18" s="33"/>
      <c r="AF18" t="s">
        <v>297</v>
      </c>
      <c r="AG18" t="s">
        <v>298</v>
      </c>
      <c r="AH18">
        <v>1</v>
      </c>
      <c r="AI18" s="28" t="s">
        <v>466</v>
      </c>
      <c r="AJ18" t="s">
        <v>467</v>
      </c>
      <c r="AK18" s="29">
        <v>1</v>
      </c>
    </row>
    <row r="19" spans="1:43" x14ac:dyDescent="0.3">
      <c r="A19" s="30">
        <v>15</v>
      </c>
      <c r="B19" t="s">
        <v>38</v>
      </c>
      <c r="C19" t="s">
        <v>39</v>
      </c>
      <c r="D19">
        <v>1</v>
      </c>
      <c r="E19" s="28"/>
      <c r="F19"/>
      <c r="G19"/>
      <c r="H19" s="28" t="s">
        <v>501</v>
      </c>
      <c r="I19" t="s">
        <v>502</v>
      </c>
      <c r="J19" t="s">
        <v>143</v>
      </c>
      <c r="K19" s="28" t="s">
        <v>49</v>
      </c>
      <c r="L19" t="s">
        <v>50</v>
      </c>
      <c r="M19">
        <v>1</v>
      </c>
      <c r="N19" s="31"/>
      <c r="O19" s="32"/>
      <c r="P19" s="33"/>
      <c r="Q19"/>
      <c r="R19"/>
      <c r="S19"/>
      <c r="T19" s="28" t="s">
        <v>56</v>
      </c>
      <c r="U19" t="s">
        <v>57</v>
      </c>
      <c r="V19">
        <v>1</v>
      </c>
      <c r="W19" s="28"/>
      <c r="X19"/>
      <c r="Y19"/>
      <c r="Z19" s="31"/>
      <c r="AA19" s="32"/>
      <c r="AB19" s="32"/>
      <c r="AC19" s="31"/>
      <c r="AD19" s="32"/>
      <c r="AE19" s="33"/>
      <c r="AF19" t="s">
        <v>503</v>
      </c>
      <c r="AG19" t="s">
        <v>504</v>
      </c>
      <c r="AH19">
        <v>1</v>
      </c>
      <c r="AI19" s="28" t="s">
        <v>505</v>
      </c>
      <c r="AJ19" t="s">
        <v>506</v>
      </c>
      <c r="AK19" s="29">
        <v>1</v>
      </c>
    </row>
    <row r="20" spans="1:43" x14ac:dyDescent="0.3">
      <c r="A20" s="30">
        <v>16</v>
      </c>
      <c r="B20" t="s">
        <v>507</v>
      </c>
      <c r="C20" t="s">
        <v>508</v>
      </c>
      <c r="D20">
        <v>1</v>
      </c>
      <c r="E20" s="28"/>
      <c r="F20"/>
      <c r="G20"/>
      <c r="H20" s="5" t="s">
        <v>509</v>
      </c>
      <c r="I20" s="7" t="s">
        <v>510</v>
      </c>
      <c r="J20">
        <v>1</v>
      </c>
      <c r="K20" s="28" t="s">
        <v>511</v>
      </c>
      <c r="L20" t="s">
        <v>512</v>
      </c>
      <c r="M20">
        <v>1</v>
      </c>
      <c r="N20" s="31"/>
      <c r="O20" s="32"/>
      <c r="P20" s="33"/>
      <c r="Q20"/>
      <c r="R20"/>
      <c r="S20"/>
      <c r="T20" s="28"/>
      <c r="U20"/>
      <c r="V20"/>
      <c r="W20" s="28"/>
      <c r="X20"/>
      <c r="Y20"/>
      <c r="Z20" s="31"/>
      <c r="AA20" s="32"/>
      <c r="AB20" s="32"/>
      <c r="AC20" s="31"/>
      <c r="AD20" s="32"/>
      <c r="AE20" s="33"/>
      <c r="AF20" s="28" t="s">
        <v>439</v>
      </c>
      <c r="AG20" t="s">
        <v>373</v>
      </c>
      <c r="AH20">
        <v>1</v>
      </c>
      <c r="AI20" s="28"/>
      <c r="AJ20"/>
      <c r="AK20" s="29"/>
    </row>
    <row r="21" spans="1:43" x14ac:dyDescent="0.3">
      <c r="A21" s="30">
        <v>17</v>
      </c>
      <c r="B21" t="s">
        <v>267</v>
      </c>
      <c r="C21" t="s">
        <v>268</v>
      </c>
      <c r="D21" t="s">
        <v>144</v>
      </c>
      <c r="E21" s="28"/>
      <c r="F21"/>
      <c r="G21"/>
      <c r="H21" s="5" t="s">
        <v>513</v>
      </c>
      <c r="I21" s="7" t="s">
        <v>514</v>
      </c>
      <c r="J21">
        <v>1</v>
      </c>
      <c r="K21" s="28" t="s">
        <v>470</v>
      </c>
      <c r="L21" t="s">
        <v>471</v>
      </c>
      <c r="M21">
        <v>1</v>
      </c>
      <c r="N21" s="31"/>
      <c r="O21" s="32"/>
      <c r="P21" s="33"/>
      <c r="Q21"/>
      <c r="R21"/>
      <c r="S21"/>
      <c r="T21" s="28"/>
      <c r="U21"/>
      <c r="V21"/>
      <c r="W21" s="28"/>
      <c r="X21"/>
      <c r="Y21"/>
      <c r="Z21" s="31"/>
      <c r="AA21" s="32"/>
      <c r="AB21" s="32"/>
      <c r="AC21" s="31"/>
      <c r="AD21" s="32"/>
      <c r="AE21" s="33"/>
      <c r="AF21"/>
      <c r="AG21"/>
      <c r="AH21"/>
      <c r="AI21" s="28"/>
      <c r="AJ21"/>
      <c r="AK21" s="29"/>
    </row>
    <row r="22" spans="1:43" x14ac:dyDescent="0.3">
      <c r="A22" s="30">
        <v>18</v>
      </c>
      <c r="B22" t="s">
        <v>455</v>
      </c>
      <c r="C22" t="s">
        <v>456</v>
      </c>
      <c r="D22">
        <v>1</v>
      </c>
      <c r="E22" s="28"/>
      <c r="F22"/>
      <c r="G22"/>
      <c r="H22" s="28"/>
      <c r="I22"/>
      <c r="J22"/>
      <c r="K22" s="28" t="s">
        <v>515</v>
      </c>
      <c r="L22" t="s">
        <v>516</v>
      </c>
      <c r="M22">
        <v>1</v>
      </c>
      <c r="N22" s="31"/>
      <c r="O22" s="32"/>
      <c r="P22" s="33"/>
      <c r="Q22"/>
      <c r="R22"/>
      <c r="S22"/>
      <c r="T22" s="28"/>
      <c r="U22"/>
      <c r="V22"/>
      <c r="W22" s="28"/>
      <c r="X22"/>
      <c r="Y22"/>
      <c r="Z22" s="31"/>
      <c r="AA22" s="32"/>
      <c r="AB22" s="32"/>
      <c r="AC22" s="31"/>
      <c r="AD22" s="32"/>
      <c r="AE22" s="33"/>
      <c r="AF22"/>
      <c r="AG22"/>
      <c r="AH22"/>
      <c r="AI22" s="28"/>
      <c r="AJ22"/>
      <c r="AK22" s="29"/>
    </row>
    <row r="23" spans="1:43" x14ac:dyDescent="0.3">
      <c r="A23" s="30">
        <v>19</v>
      </c>
      <c r="B23" s="7" t="s">
        <v>517</v>
      </c>
      <c r="C23" s="7" t="s">
        <v>518</v>
      </c>
      <c r="D23">
        <v>1</v>
      </c>
      <c r="E23" s="28"/>
      <c r="F23"/>
      <c r="G23"/>
      <c r="H23" s="28"/>
      <c r="I23"/>
      <c r="J23"/>
      <c r="K23" s="28"/>
      <c r="L23"/>
      <c r="M23"/>
      <c r="N23" s="31"/>
      <c r="O23" s="32"/>
      <c r="P23" s="33"/>
      <c r="Q23"/>
      <c r="R23"/>
      <c r="S23"/>
      <c r="T23" s="28"/>
      <c r="U23"/>
      <c r="V23"/>
      <c r="W23" s="28"/>
      <c r="X23"/>
      <c r="Y23"/>
      <c r="Z23" s="31"/>
      <c r="AA23" s="32"/>
      <c r="AB23" s="32"/>
      <c r="AC23" s="31"/>
      <c r="AD23" s="32"/>
      <c r="AE23" s="33"/>
      <c r="AF23"/>
      <c r="AG23"/>
      <c r="AH23"/>
      <c r="AI23" s="28"/>
      <c r="AJ23"/>
      <c r="AK23" s="29"/>
    </row>
    <row r="24" spans="1:43" x14ac:dyDescent="0.3">
      <c r="A24" s="30">
        <v>20</v>
      </c>
      <c r="B24"/>
      <c r="C24"/>
      <c r="D24"/>
      <c r="E24" s="28"/>
      <c r="F24"/>
      <c r="G24"/>
      <c r="H24" s="28"/>
      <c r="I24"/>
      <c r="J24"/>
      <c r="K24" s="28"/>
      <c r="L24"/>
      <c r="M24"/>
      <c r="N24" s="31"/>
      <c r="O24" s="32"/>
      <c r="P24" s="33"/>
      <c r="Q24"/>
      <c r="R24"/>
      <c r="S24"/>
      <c r="T24" s="28"/>
      <c r="U24"/>
      <c r="V24"/>
      <c r="W24" s="28"/>
      <c r="X24"/>
      <c r="Y24"/>
      <c r="Z24" s="31"/>
      <c r="AA24" s="32"/>
      <c r="AB24" s="32"/>
      <c r="AC24" s="31"/>
      <c r="AD24" s="32"/>
      <c r="AE24" s="33"/>
      <c r="AF24"/>
      <c r="AG24"/>
      <c r="AH24"/>
      <c r="AI24" s="28"/>
      <c r="AJ24"/>
      <c r="AK24" s="29"/>
    </row>
    <row r="25" spans="1:43" x14ac:dyDescent="0.3">
      <c r="A25" s="30"/>
      <c r="B25"/>
      <c r="C25"/>
      <c r="D25"/>
      <c r="E25" s="28"/>
      <c r="F25"/>
      <c r="G25"/>
      <c r="H25" s="28"/>
      <c r="I25"/>
      <c r="J25"/>
      <c r="K25" s="28"/>
      <c r="L25"/>
      <c r="M25"/>
      <c r="N25" s="31"/>
      <c r="O25" s="32"/>
      <c r="P25" s="33"/>
      <c r="Q25"/>
      <c r="R25"/>
      <c r="S25"/>
      <c r="T25" s="28"/>
      <c r="U25"/>
      <c r="V25"/>
      <c r="W25" s="28"/>
      <c r="X25"/>
      <c r="Y25"/>
      <c r="Z25" s="31"/>
      <c r="AA25" s="32"/>
      <c r="AB25" s="32"/>
      <c r="AC25" s="31"/>
      <c r="AD25" s="32"/>
      <c r="AE25" s="33"/>
      <c r="AF25"/>
      <c r="AG25"/>
      <c r="AH25"/>
      <c r="AI25" s="28"/>
      <c r="AJ25"/>
      <c r="AK25" s="29"/>
    </row>
    <row r="26" spans="1:43" ht="18" x14ac:dyDescent="0.35">
      <c r="A26" s="45" t="s">
        <v>24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6"/>
      <c r="AL26" s="22"/>
      <c r="AM26" s="22"/>
      <c r="AN26" s="22"/>
      <c r="AO26" s="22"/>
      <c r="AP26" s="22"/>
      <c r="AQ26" s="22"/>
    </row>
    <row r="27" spans="1:43" x14ac:dyDescent="0.3">
      <c r="A27" s="30">
        <v>1</v>
      </c>
      <c r="B27" t="s">
        <v>519</v>
      </c>
      <c r="C27" t="s">
        <v>520</v>
      </c>
      <c r="D27" t="s">
        <v>14</v>
      </c>
      <c r="E27" s="28" t="s">
        <v>460</v>
      </c>
      <c r="F27" t="s">
        <v>461</v>
      </c>
      <c r="G27" t="s">
        <v>14</v>
      </c>
      <c r="H27" s="28" t="s">
        <v>521</v>
      </c>
      <c r="I27" t="s">
        <v>522</v>
      </c>
      <c r="J27" t="s">
        <v>14</v>
      </c>
      <c r="K27" s="28" t="s">
        <v>34</v>
      </c>
      <c r="L27" t="s">
        <v>35</v>
      </c>
      <c r="M27" t="s">
        <v>14</v>
      </c>
      <c r="N27" s="31"/>
      <c r="O27" s="32"/>
      <c r="P27" s="33"/>
      <c r="Q27" t="s">
        <v>523</v>
      </c>
      <c r="R27" t="s">
        <v>524</v>
      </c>
      <c r="S27" t="s">
        <v>14</v>
      </c>
      <c r="T27" s="28" t="s">
        <v>52</v>
      </c>
      <c r="U27" t="s">
        <v>53</v>
      </c>
      <c r="V27" t="s">
        <v>14</v>
      </c>
      <c r="W27" s="28" t="s">
        <v>440</v>
      </c>
      <c r="X27" t="s">
        <v>441</v>
      </c>
      <c r="Y27" t="s">
        <v>14</v>
      </c>
      <c r="Z27" s="31"/>
      <c r="AA27" s="32"/>
      <c r="AB27" s="32"/>
      <c r="AC27" s="31"/>
      <c r="AD27" s="32"/>
      <c r="AE27" s="33"/>
      <c r="AF27" t="s">
        <v>525</v>
      </c>
      <c r="AG27" t="s">
        <v>526</v>
      </c>
      <c r="AH27" t="s">
        <v>14</v>
      </c>
      <c r="AI27" s="28" t="s">
        <v>525</v>
      </c>
      <c r="AJ27" t="s">
        <v>526</v>
      </c>
      <c r="AK27" s="29" t="s">
        <v>14</v>
      </c>
    </row>
    <row r="28" spans="1:43" x14ac:dyDescent="0.3">
      <c r="A28" s="30">
        <v>2</v>
      </c>
      <c r="B28" t="s">
        <v>297</v>
      </c>
      <c r="C28" t="s">
        <v>298</v>
      </c>
      <c r="D28" t="s">
        <v>14</v>
      </c>
      <c r="E28" s="28" t="s">
        <v>527</v>
      </c>
      <c r="F28" t="s">
        <v>528</v>
      </c>
      <c r="G28" t="s">
        <v>14</v>
      </c>
      <c r="H28" s="28" t="s">
        <v>460</v>
      </c>
      <c r="I28" t="s">
        <v>461</v>
      </c>
      <c r="J28" t="s">
        <v>14</v>
      </c>
      <c r="K28" s="28" t="s">
        <v>46</v>
      </c>
      <c r="L28" t="s">
        <v>47</v>
      </c>
      <c r="M28" t="s">
        <v>14</v>
      </c>
      <c r="N28" s="31"/>
      <c r="O28" s="32"/>
      <c r="P28" s="33"/>
      <c r="Q28" t="s">
        <v>431</v>
      </c>
      <c r="R28" t="s">
        <v>432</v>
      </c>
      <c r="S28" t="s">
        <v>14</v>
      </c>
      <c r="T28" s="28" t="s">
        <v>334</v>
      </c>
      <c r="U28" t="s">
        <v>335</v>
      </c>
      <c r="V28" t="s">
        <v>14</v>
      </c>
      <c r="W28" s="28" t="s">
        <v>58</v>
      </c>
      <c r="X28" t="s">
        <v>59</v>
      </c>
      <c r="Y28" t="s">
        <v>14</v>
      </c>
      <c r="Z28" s="31"/>
      <c r="AA28" s="32"/>
      <c r="AB28" s="32"/>
      <c r="AC28" s="31"/>
      <c r="AD28" s="32"/>
      <c r="AE28" s="33"/>
      <c r="AF28" t="s">
        <v>58</v>
      </c>
      <c r="AG28" t="s">
        <v>59</v>
      </c>
      <c r="AH28" t="s">
        <v>14</v>
      </c>
      <c r="AI28" s="28" t="s">
        <v>20</v>
      </c>
      <c r="AJ28" t="s">
        <v>21</v>
      </c>
      <c r="AK28" s="29" t="s">
        <v>14</v>
      </c>
    </row>
    <row r="29" spans="1:43" x14ac:dyDescent="0.3">
      <c r="A29" s="30">
        <v>3</v>
      </c>
      <c r="B29" t="s">
        <v>523</v>
      </c>
      <c r="C29" t="s">
        <v>524</v>
      </c>
      <c r="D29" t="s">
        <v>14</v>
      </c>
      <c r="E29" s="28" t="s">
        <v>486</v>
      </c>
      <c r="F29" t="s">
        <v>487</v>
      </c>
      <c r="G29" t="s">
        <v>14</v>
      </c>
      <c r="H29" s="28" t="s">
        <v>36</v>
      </c>
      <c r="I29" t="s">
        <v>37</v>
      </c>
      <c r="J29" t="s">
        <v>14</v>
      </c>
      <c r="K29" s="28" t="s">
        <v>4</v>
      </c>
      <c r="L29" t="s">
        <v>5</v>
      </c>
      <c r="M29" t="s">
        <v>14</v>
      </c>
      <c r="N29" s="31"/>
      <c r="O29" s="32"/>
      <c r="P29" s="33"/>
      <c r="Q29" t="s">
        <v>4</v>
      </c>
      <c r="R29" t="s">
        <v>5</v>
      </c>
      <c r="S29" t="s">
        <v>14</v>
      </c>
      <c r="T29" s="28" t="s">
        <v>527</v>
      </c>
      <c r="U29" t="s">
        <v>528</v>
      </c>
      <c r="V29" t="s">
        <v>14</v>
      </c>
      <c r="W29" s="28" t="s">
        <v>289</v>
      </c>
      <c r="X29" t="s">
        <v>290</v>
      </c>
      <c r="Y29" t="s">
        <v>14</v>
      </c>
      <c r="Z29" s="31"/>
      <c r="AA29" s="32"/>
      <c r="AB29" s="32"/>
      <c r="AC29" s="31"/>
      <c r="AD29" s="32"/>
      <c r="AE29" s="33"/>
      <c r="AF29" t="s">
        <v>289</v>
      </c>
      <c r="AG29" t="s">
        <v>290</v>
      </c>
      <c r="AH29" t="s">
        <v>14</v>
      </c>
      <c r="AI29" s="28" t="s">
        <v>453</v>
      </c>
      <c r="AJ29" t="s">
        <v>454</v>
      </c>
      <c r="AK29" s="29" t="s">
        <v>14</v>
      </c>
    </row>
    <row r="30" spans="1:43" x14ac:dyDescent="0.3">
      <c r="A30" s="30">
        <v>4</v>
      </c>
      <c r="B30" t="s">
        <v>34</v>
      </c>
      <c r="C30" t="s">
        <v>35</v>
      </c>
      <c r="D30" t="s">
        <v>14</v>
      </c>
      <c r="E30" s="28"/>
      <c r="F30"/>
      <c r="G30"/>
      <c r="H30" s="28" t="s">
        <v>32</v>
      </c>
      <c r="I30" t="s">
        <v>33</v>
      </c>
      <c r="J30" t="s">
        <v>14</v>
      </c>
      <c r="K30" s="28" t="s">
        <v>445</v>
      </c>
      <c r="L30" t="s">
        <v>446</v>
      </c>
      <c r="M30" t="s">
        <v>14</v>
      </c>
      <c r="N30" s="31"/>
      <c r="O30" s="32"/>
      <c r="P30" s="33"/>
      <c r="Q30" t="s">
        <v>445</v>
      </c>
      <c r="R30" t="s">
        <v>446</v>
      </c>
      <c r="S30" t="s">
        <v>14</v>
      </c>
      <c r="T30" s="28" t="s">
        <v>418</v>
      </c>
      <c r="U30" t="s">
        <v>419</v>
      </c>
      <c r="V30" t="s">
        <v>14</v>
      </c>
      <c r="W30" s="28" t="s">
        <v>255</v>
      </c>
      <c r="X30" t="s">
        <v>256</v>
      </c>
      <c r="Y30" t="s">
        <v>14</v>
      </c>
      <c r="Z30" s="31"/>
      <c r="AA30" s="32"/>
      <c r="AB30" s="32"/>
      <c r="AC30" s="31"/>
      <c r="AD30" s="32"/>
      <c r="AE30" s="33"/>
      <c r="AF30" t="s">
        <v>521</v>
      </c>
      <c r="AG30" t="s">
        <v>522</v>
      </c>
      <c r="AH30" t="s">
        <v>14</v>
      </c>
      <c r="AI30" s="28" t="s">
        <v>255</v>
      </c>
      <c r="AJ30" t="s">
        <v>256</v>
      </c>
      <c r="AK30" s="29" t="s">
        <v>14</v>
      </c>
    </row>
    <row r="31" spans="1:43" x14ac:dyDescent="0.3">
      <c r="A31" s="30">
        <v>5</v>
      </c>
      <c r="B31"/>
      <c r="C31"/>
      <c r="D31"/>
      <c r="E31" s="28"/>
      <c r="F31"/>
      <c r="G31"/>
      <c r="H31" s="28" t="s">
        <v>529</v>
      </c>
      <c r="I31" t="s">
        <v>530</v>
      </c>
      <c r="J31" t="s">
        <v>14</v>
      </c>
      <c r="K31" s="28" t="s">
        <v>519</v>
      </c>
      <c r="L31" t="s">
        <v>520</v>
      </c>
      <c r="M31" t="s">
        <v>14</v>
      </c>
      <c r="N31" s="31"/>
      <c r="O31" s="32"/>
      <c r="P31" s="33"/>
      <c r="Q31" t="s">
        <v>519</v>
      </c>
      <c r="R31" t="s">
        <v>520</v>
      </c>
      <c r="S31" t="s">
        <v>14</v>
      </c>
      <c r="T31" s="28" t="s">
        <v>26</v>
      </c>
      <c r="U31" t="s">
        <v>27</v>
      </c>
      <c r="V31" t="s">
        <v>14</v>
      </c>
      <c r="W31" s="28" t="s">
        <v>265</v>
      </c>
      <c r="X31" t="s">
        <v>266</v>
      </c>
      <c r="Y31" t="s">
        <v>14</v>
      </c>
      <c r="Z31" s="31"/>
      <c r="AA31" s="32"/>
      <c r="AB31" s="32"/>
      <c r="AC31" s="31"/>
      <c r="AD31" s="32"/>
      <c r="AE31" s="33"/>
      <c r="AF31" t="s">
        <v>501</v>
      </c>
      <c r="AG31" t="s">
        <v>502</v>
      </c>
      <c r="AH31" t="s">
        <v>14</v>
      </c>
      <c r="AI31" s="28" t="s">
        <v>265</v>
      </c>
      <c r="AJ31" t="s">
        <v>266</v>
      </c>
      <c r="AK31" s="29" t="s">
        <v>14</v>
      </c>
    </row>
    <row r="32" spans="1:43" x14ac:dyDescent="0.3">
      <c r="A32" s="30">
        <v>6</v>
      </c>
      <c r="B32"/>
      <c r="C32"/>
      <c r="D32"/>
      <c r="E32" s="28"/>
      <c r="F32"/>
      <c r="G32"/>
      <c r="H32" s="28" t="s">
        <v>531</v>
      </c>
      <c r="I32" t="s">
        <v>532</v>
      </c>
      <c r="J32" t="s">
        <v>14</v>
      </c>
      <c r="K32" s="28" t="s">
        <v>451</v>
      </c>
      <c r="L32" t="s">
        <v>452</v>
      </c>
      <c r="M32" t="s">
        <v>14</v>
      </c>
      <c r="N32" s="31"/>
      <c r="O32" s="32"/>
      <c r="P32" s="33"/>
      <c r="Q32" t="s">
        <v>451</v>
      </c>
      <c r="R32" t="s">
        <v>452</v>
      </c>
      <c r="S32" t="s">
        <v>14</v>
      </c>
      <c r="T32" s="28" t="s">
        <v>321</v>
      </c>
      <c r="U32" t="s">
        <v>322</v>
      </c>
      <c r="V32" t="s">
        <v>14</v>
      </c>
      <c r="W32" s="28" t="s">
        <v>257</v>
      </c>
      <c r="X32" t="s">
        <v>258</v>
      </c>
      <c r="Y32" t="s">
        <v>14</v>
      </c>
      <c r="Z32" s="31"/>
      <c r="AA32" s="32"/>
      <c r="AB32" s="32"/>
      <c r="AC32" s="31"/>
      <c r="AD32" s="32"/>
      <c r="AE32" s="33"/>
      <c r="AF32" t="s">
        <v>533</v>
      </c>
      <c r="AG32" t="s">
        <v>534</v>
      </c>
      <c r="AH32" t="s">
        <v>14</v>
      </c>
      <c r="AI32" s="28" t="s">
        <v>462</v>
      </c>
      <c r="AJ32" t="s">
        <v>463</v>
      </c>
      <c r="AK32" s="29" t="s">
        <v>14</v>
      </c>
    </row>
    <row r="33" spans="1:45" x14ac:dyDescent="0.3">
      <c r="A33" s="30">
        <v>7</v>
      </c>
      <c r="B33"/>
      <c r="C33"/>
      <c r="D33"/>
      <c r="E33" s="28"/>
      <c r="F33"/>
      <c r="G33"/>
      <c r="H33" s="28" t="s">
        <v>525</v>
      </c>
      <c r="I33" t="s">
        <v>526</v>
      </c>
      <c r="J33" t="s">
        <v>14</v>
      </c>
      <c r="K33" s="28" t="s">
        <v>332</v>
      </c>
      <c r="L33" t="s">
        <v>333</v>
      </c>
      <c r="M33" t="s">
        <v>14</v>
      </c>
      <c r="N33" s="31"/>
      <c r="O33" s="32"/>
      <c r="P33" s="33"/>
      <c r="Q33" t="s">
        <v>34</v>
      </c>
      <c r="R33" t="s">
        <v>35</v>
      </c>
      <c r="S33" t="s">
        <v>14</v>
      </c>
      <c r="T33" s="28" t="s">
        <v>485</v>
      </c>
      <c r="U33" t="s">
        <v>310</v>
      </c>
      <c r="V33" t="s">
        <v>14</v>
      </c>
      <c r="W33" s="28" t="s">
        <v>418</v>
      </c>
      <c r="X33" t="s">
        <v>419</v>
      </c>
      <c r="Y33" t="s">
        <v>14</v>
      </c>
      <c r="Z33" s="31"/>
      <c r="AA33" s="32"/>
      <c r="AB33" s="32"/>
      <c r="AC33" s="31"/>
      <c r="AD33" s="32"/>
      <c r="AE33" s="33"/>
      <c r="AF33"/>
      <c r="AG33"/>
      <c r="AH33"/>
      <c r="AI33" s="28" t="s">
        <v>535</v>
      </c>
      <c r="AJ33" t="s">
        <v>536</v>
      </c>
      <c r="AK33" s="29" t="s">
        <v>14</v>
      </c>
    </row>
    <row r="34" spans="1:45" x14ac:dyDescent="0.3">
      <c r="A34" s="30">
        <v>8</v>
      </c>
      <c r="B34"/>
      <c r="C34"/>
      <c r="D34"/>
      <c r="E34" s="28"/>
      <c r="F34"/>
      <c r="G34"/>
      <c r="H34" s="28"/>
      <c r="I34"/>
      <c r="J34"/>
      <c r="K34" s="28" t="s">
        <v>449</v>
      </c>
      <c r="L34" t="s">
        <v>450</v>
      </c>
      <c r="M34" t="s">
        <v>14</v>
      </c>
      <c r="N34" s="31"/>
      <c r="O34" s="32"/>
      <c r="P34" s="33"/>
      <c r="Q34" t="s">
        <v>334</v>
      </c>
      <c r="R34" t="s">
        <v>335</v>
      </c>
      <c r="S34" t="s">
        <v>14</v>
      </c>
      <c r="T34" s="28" t="s">
        <v>537</v>
      </c>
      <c r="U34" t="s">
        <v>538</v>
      </c>
      <c r="V34" t="s">
        <v>14</v>
      </c>
      <c r="W34" s="28" t="s">
        <v>466</v>
      </c>
      <c r="X34" t="s">
        <v>467</v>
      </c>
      <c r="Y34" t="s">
        <v>14</v>
      </c>
      <c r="Z34" s="31"/>
      <c r="AA34" s="32"/>
      <c r="AB34" s="32"/>
      <c r="AC34" s="31"/>
      <c r="AD34" s="32"/>
      <c r="AE34" s="33"/>
      <c r="AF34"/>
      <c r="AG34"/>
      <c r="AH34"/>
      <c r="AI34" s="28" t="s">
        <v>515</v>
      </c>
      <c r="AJ34" t="s">
        <v>516</v>
      </c>
      <c r="AK34" s="29" t="s">
        <v>14</v>
      </c>
    </row>
    <row r="35" spans="1:45" x14ac:dyDescent="0.3">
      <c r="A35" s="30">
        <v>9</v>
      </c>
      <c r="B35"/>
      <c r="C35"/>
      <c r="D35"/>
      <c r="E35" s="28"/>
      <c r="F35"/>
      <c r="G35"/>
      <c r="H35" s="28"/>
      <c r="I35"/>
      <c r="J35"/>
      <c r="K35" s="28" t="s">
        <v>539</v>
      </c>
      <c r="L35" t="s">
        <v>540</v>
      </c>
      <c r="M35" t="s">
        <v>14</v>
      </c>
      <c r="N35" s="31"/>
      <c r="O35" s="32"/>
      <c r="P35" s="33"/>
      <c r="Q35" t="s">
        <v>38</v>
      </c>
      <c r="R35" t="s">
        <v>39</v>
      </c>
      <c r="S35" t="s">
        <v>14</v>
      </c>
      <c r="T35" s="28" t="s">
        <v>541</v>
      </c>
      <c r="U35" t="s">
        <v>542</v>
      </c>
      <c r="V35" t="s">
        <v>14</v>
      </c>
      <c r="W35" s="28" t="s">
        <v>521</v>
      </c>
      <c r="X35" t="s">
        <v>522</v>
      </c>
      <c r="Y35" t="s">
        <v>14</v>
      </c>
      <c r="Z35" s="31"/>
      <c r="AA35" s="32"/>
      <c r="AB35" s="32"/>
      <c r="AC35" s="31"/>
      <c r="AD35" s="32"/>
      <c r="AE35" s="33"/>
      <c r="AF35"/>
      <c r="AG35"/>
      <c r="AH35"/>
      <c r="AI35" s="28" t="s">
        <v>361</v>
      </c>
      <c r="AJ35" t="s">
        <v>362</v>
      </c>
      <c r="AK35" s="29" t="s">
        <v>14</v>
      </c>
    </row>
    <row r="36" spans="1:45" x14ac:dyDescent="0.3">
      <c r="A36" s="30">
        <v>10</v>
      </c>
      <c r="B36"/>
      <c r="C36"/>
      <c r="D36"/>
      <c r="E36" s="28"/>
      <c r="F36"/>
      <c r="G36"/>
      <c r="H36" s="28"/>
      <c r="I36"/>
      <c r="J36"/>
      <c r="K36" s="28" t="s">
        <v>455</v>
      </c>
      <c r="L36" t="s">
        <v>456</v>
      </c>
      <c r="M36" t="s">
        <v>14</v>
      </c>
      <c r="N36" s="31"/>
      <c r="O36" s="32"/>
      <c r="P36" s="33"/>
      <c r="Q36" t="s">
        <v>263</v>
      </c>
      <c r="R36" t="s">
        <v>264</v>
      </c>
      <c r="S36" t="s">
        <v>14</v>
      </c>
      <c r="T36" s="28"/>
      <c r="U36"/>
      <c r="V36"/>
      <c r="W36" s="28" t="s">
        <v>501</v>
      </c>
      <c r="X36" t="s">
        <v>502</v>
      </c>
      <c r="Y36" t="s">
        <v>14</v>
      </c>
      <c r="Z36" s="31"/>
      <c r="AA36" s="32"/>
      <c r="AB36" s="32"/>
      <c r="AC36" s="31"/>
      <c r="AD36" s="32"/>
      <c r="AE36" s="33"/>
      <c r="AF36"/>
      <c r="AG36"/>
      <c r="AH36"/>
      <c r="AI36" s="28" t="s">
        <v>350</v>
      </c>
      <c r="AJ36" t="s">
        <v>351</v>
      </c>
      <c r="AK36" s="29" t="s">
        <v>14</v>
      </c>
    </row>
    <row r="37" spans="1:45" x14ac:dyDescent="0.3">
      <c r="A37" s="30">
        <v>11</v>
      </c>
      <c r="B37"/>
      <c r="C37"/>
      <c r="D37"/>
      <c r="E37" s="28"/>
      <c r="F37"/>
      <c r="G37"/>
      <c r="H37" s="28"/>
      <c r="I37"/>
      <c r="J37"/>
      <c r="K37" s="28" t="s">
        <v>464</v>
      </c>
      <c r="L37" t="s">
        <v>465</v>
      </c>
      <c r="M37" t="s">
        <v>14</v>
      </c>
      <c r="N37" s="31"/>
      <c r="O37" s="32"/>
      <c r="P37" s="33"/>
      <c r="Q37" t="s">
        <v>453</v>
      </c>
      <c r="R37" t="s">
        <v>454</v>
      </c>
      <c r="S37" t="s">
        <v>14</v>
      </c>
      <c r="T37" s="28"/>
      <c r="U37"/>
      <c r="V37"/>
      <c r="W37" s="28" t="s">
        <v>533</v>
      </c>
      <c r="X37" t="s">
        <v>534</v>
      </c>
      <c r="Y37" t="s">
        <v>14</v>
      </c>
      <c r="Z37" s="31"/>
      <c r="AA37" s="32"/>
      <c r="AB37" s="32"/>
      <c r="AC37" s="31"/>
      <c r="AD37" s="32"/>
      <c r="AE37" s="33"/>
      <c r="AF37"/>
      <c r="AG37"/>
      <c r="AH37"/>
      <c r="AI37" s="28" t="s">
        <v>319</v>
      </c>
      <c r="AJ37" t="s">
        <v>320</v>
      </c>
      <c r="AK37" s="29" t="s">
        <v>14</v>
      </c>
    </row>
    <row r="38" spans="1:45" x14ac:dyDescent="0.3">
      <c r="A38" s="30">
        <v>12</v>
      </c>
      <c r="B38"/>
      <c r="C38"/>
      <c r="D38"/>
      <c r="E38" s="28"/>
      <c r="F38"/>
      <c r="G38"/>
      <c r="H38" s="28"/>
      <c r="I38"/>
      <c r="J38"/>
      <c r="K38" s="28"/>
      <c r="L38"/>
      <c r="M38"/>
      <c r="N38" s="31"/>
      <c r="O38" s="32"/>
      <c r="P38" s="33"/>
      <c r="Q38" t="s">
        <v>462</v>
      </c>
      <c r="R38" t="s">
        <v>463</v>
      </c>
      <c r="S38" t="s">
        <v>14</v>
      </c>
      <c r="T38" s="28"/>
      <c r="U38"/>
      <c r="V38"/>
      <c r="W38" s="28"/>
      <c r="X38"/>
      <c r="Y38"/>
      <c r="Z38" s="31"/>
      <c r="AA38" s="32"/>
      <c r="AB38" s="32"/>
      <c r="AC38" s="31"/>
      <c r="AD38" s="32"/>
      <c r="AE38" s="33"/>
      <c r="AF38"/>
      <c r="AG38"/>
      <c r="AH38"/>
      <c r="AI38" s="28"/>
      <c r="AJ38"/>
      <c r="AK38" s="29"/>
    </row>
    <row r="39" spans="1:45" x14ac:dyDescent="0.3">
      <c r="A39" s="30">
        <v>13</v>
      </c>
      <c r="B39"/>
      <c r="C39"/>
      <c r="D39"/>
      <c r="E39" s="28"/>
      <c r="F39"/>
      <c r="G39"/>
      <c r="H39" s="28"/>
      <c r="I39"/>
      <c r="J39"/>
      <c r="K39" s="28"/>
      <c r="L39"/>
      <c r="M39"/>
      <c r="N39" s="31"/>
      <c r="O39" s="32"/>
      <c r="P39" s="33"/>
      <c r="Q39" t="s">
        <v>539</v>
      </c>
      <c r="R39" t="s">
        <v>540</v>
      </c>
      <c r="S39" t="s">
        <v>14</v>
      </c>
      <c r="T39" s="28"/>
      <c r="U39"/>
      <c r="V39"/>
      <c r="W39" s="28"/>
      <c r="X39"/>
      <c r="Y39"/>
      <c r="Z39" s="31"/>
      <c r="AA39" s="32"/>
      <c r="AB39" s="32"/>
      <c r="AC39" s="31"/>
      <c r="AD39" s="32"/>
      <c r="AE39" s="33"/>
      <c r="AF39"/>
      <c r="AG39"/>
      <c r="AH39"/>
      <c r="AI39" s="28"/>
      <c r="AJ39"/>
      <c r="AK39" s="29"/>
    </row>
    <row r="40" spans="1:45" x14ac:dyDescent="0.3">
      <c r="A40" s="30">
        <v>14</v>
      </c>
      <c r="B40"/>
      <c r="C40"/>
      <c r="D40"/>
      <c r="E40" s="28"/>
      <c r="F40"/>
      <c r="G40"/>
      <c r="H40" s="28"/>
      <c r="I40"/>
      <c r="J40"/>
      <c r="K40" s="28"/>
      <c r="L40"/>
      <c r="M40"/>
      <c r="N40" s="31"/>
      <c r="O40" s="32"/>
      <c r="P40" s="33"/>
      <c r="Q40" t="s">
        <v>488</v>
      </c>
      <c r="R40" t="s">
        <v>489</v>
      </c>
      <c r="S40" t="s">
        <v>14</v>
      </c>
      <c r="T40" s="28"/>
      <c r="U40"/>
      <c r="V40"/>
      <c r="W40" s="28"/>
      <c r="X40"/>
      <c r="Y40"/>
      <c r="Z40" s="31"/>
      <c r="AA40" s="32"/>
      <c r="AB40" s="32"/>
      <c r="AC40" s="31"/>
      <c r="AD40" s="32"/>
      <c r="AE40" s="33"/>
      <c r="AF40"/>
      <c r="AG40"/>
      <c r="AH40"/>
      <c r="AI40" s="28"/>
      <c r="AJ40"/>
      <c r="AK40" s="29"/>
    </row>
    <row r="41" spans="1:45" x14ac:dyDescent="0.3">
      <c r="A41" s="30">
        <v>15</v>
      </c>
      <c r="B41"/>
      <c r="C41"/>
      <c r="D41"/>
      <c r="E41" s="28"/>
      <c r="F41"/>
      <c r="G41"/>
      <c r="H41" s="28"/>
      <c r="I41"/>
      <c r="J41"/>
      <c r="K41" s="28"/>
      <c r="L41"/>
      <c r="M41"/>
      <c r="N41" s="31"/>
      <c r="O41" s="32"/>
      <c r="P41" s="33"/>
      <c r="Q41" t="s">
        <v>369</v>
      </c>
      <c r="R41" t="s">
        <v>370</v>
      </c>
      <c r="S41" t="s">
        <v>14</v>
      </c>
      <c r="T41" s="28"/>
      <c r="U41"/>
      <c r="V41"/>
      <c r="W41" s="28"/>
      <c r="X41"/>
      <c r="Y41"/>
      <c r="Z41" s="31"/>
      <c r="AA41" s="32"/>
      <c r="AB41" s="32"/>
      <c r="AC41" s="31"/>
      <c r="AD41" s="32"/>
      <c r="AE41" s="33"/>
      <c r="AF41"/>
      <c r="AG41"/>
      <c r="AH41"/>
      <c r="AI41" s="28"/>
      <c r="AJ41"/>
      <c r="AK41" s="29"/>
    </row>
    <row r="42" spans="1:45" x14ac:dyDescent="0.3">
      <c r="A42" s="30">
        <v>16</v>
      </c>
      <c r="B42"/>
      <c r="C42"/>
      <c r="D42"/>
      <c r="E42" s="28"/>
      <c r="F42"/>
      <c r="G42"/>
      <c r="H42" s="28"/>
      <c r="I42"/>
      <c r="J42"/>
      <c r="K42" s="28"/>
      <c r="L42"/>
      <c r="M42"/>
      <c r="N42" s="31"/>
      <c r="O42" s="32"/>
      <c r="P42" s="33"/>
      <c r="Q42" t="s">
        <v>543</v>
      </c>
      <c r="R42" t="s">
        <v>544</v>
      </c>
      <c r="S42" t="s">
        <v>14</v>
      </c>
      <c r="T42" s="28"/>
      <c r="U42"/>
      <c r="V42"/>
      <c r="W42" s="28"/>
      <c r="X42"/>
      <c r="Y42"/>
      <c r="Z42" s="31"/>
      <c r="AA42" s="32"/>
      <c r="AB42" s="32"/>
      <c r="AC42" s="31"/>
      <c r="AD42" s="32"/>
      <c r="AE42" s="33"/>
      <c r="AF42"/>
      <c r="AG42"/>
      <c r="AH42"/>
      <c r="AI42" s="28"/>
      <c r="AJ42"/>
      <c r="AK42" s="29"/>
    </row>
    <row r="43" spans="1:45" x14ac:dyDescent="0.3">
      <c r="A43" s="30">
        <v>17</v>
      </c>
      <c r="B43"/>
      <c r="C43"/>
      <c r="D43"/>
      <c r="E43" s="28"/>
      <c r="F43"/>
      <c r="G43"/>
      <c r="H43" s="28"/>
      <c r="I43"/>
      <c r="J43"/>
      <c r="K43" s="28"/>
      <c r="L43"/>
      <c r="M43"/>
      <c r="N43" s="31"/>
      <c r="O43" s="32"/>
      <c r="P43" s="33"/>
      <c r="Q43" t="s">
        <v>545</v>
      </c>
      <c r="R43" t="s">
        <v>546</v>
      </c>
      <c r="S43" t="s">
        <v>14</v>
      </c>
      <c r="T43" s="28"/>
      <c r="U43"/>
      <c r="V43"/>
      <c r="W43" s="28"/>
      <c r="X43"/>
      <c r="Y43"/>
      <c r="Z43" s="31"/>
      <c r="AA43" s="32"/>
      <c r="AB43" s="32"/>
      <c r="AC43" s="31"/>
      <c r="AD43" s="32"/>
      <c r="AE43" s="33"/>
      <c r="AF43"/>
      <c r="AG43"/>
      <c r="AH43"/>
      <c r="AI43" s="28"/>
      <c r="AJ43"/>
      <c r="AK43" s="29"/>
    </row>
    <row r="44" spans="1:45" x14ac:dyDescent="0.3">
      <c r="A44" s="30">
        <v>18</v>
      </c>
      <c r="B44"/>
      <c r="C44"/>
      <c r="D44"/>
      <c r="E44" s="28"/>
      <c r="F44"/>
      <c r="G44"/>
      <c r="H44" s="28"/>
      <c r="I44"/>
      <c r="J44"/>
      <c r="K44" s="28"/>
      <c r="L44"/>
      <c r="M44"/>
      <c r="N44" s="31"/>
      <c r="O44" s="32"/>
      <c r="P44" s="33"/>
      <c r="Q44"/>
      <c r="R44"/>
      <c r="S44"/>
      <c r="T44" s="28"/>
      <c r="U44"/>
      <c r="V44"/>
      <c r="W44" s="28"/>
      <c r="X44"/>
      <c r="Y44"/>
      <c r="Z44" s="31"/>
      <c r="AA44" s="32"/>
      <c r="AB44" s="32"/>
      <c r="AC44" s="31"/>
      <c r="AD44" s="32"/>
      <c r="AE44" s="33"/>
      <c r="AF44"/>
      <c r="AG44"/>
      <c r="AH44"/>
      <c r="AI44" s="28"/>
      <c r="AJ44"/>
      <c r="AK44" s="29"/>
    </row>
    <row r="45" spans="1:45" x14ac:dyDescent="0.3">
      <c r="A45" s="30">
        <v>19</v>
      </c>
      <c r="B45"/>
      <c r="C45"/>
      <c r="D45"/>
      <c r="E45" s="28"/>
      <c r="F45"/>
      <c r="G45"/>
      <c r="H45" s="28"/>
      <c r="I45"/>
      <c r="J45"/>
      <c r="K45" s="28"/>
      <c r="L45"/>
      <c r="M45"/>
      <c r="N45" s="31"/>
      <c r="O45" s="32"/>
      <c r="P45" s="33"/>
      <c r="Q45"/>
      <c r="R45"/>
      <c r="S45"/>
      <c r="T45" s="28"/>
      <c r="U45"/>
      <c r="V45"/>
      <c r="W45" s="28"/>
      <c r="X45"/>
      <c r="Y45"/>
      <c r="Z45" s="31"/>
      <c r="AA45" s="32"/>
      <c r="AB45" s="32"/>
      <c r="AC45" s="31"/>
      <c r="AD45" s="32"/>
      <c r="AE45" s="33"/>
      <c r="AF45"/>
      <c r="AG45"/>
      <c r="AH45"/>
      <c r="AI45" s="28"/>
      <c r="AJ45"/>
      <c r="AK45" s="29"/>
    </row>
    <row r="46" spans="1:45" x14ac:dyDescent="0.3">
      <c r="A46" s="30">
        <v>20</v>
      </c>
      <c r="B46"/>
      <c r="C46"/>
      <c r="D46"/>
      <c r="E46" s="28"/>
      <c r="F46"/>
      <c r="G46"/>
      <c r="H46" s="28"/>
      <c r="I46"/>
      <c r="J46"/>
      <c r="K46" s="28"/>
      <c r="L46"/>
      <c r="M46"/>
      <c r="N46" s="31"/>
      <c r="O46" s="32"/>
      <c r="P46" s="33"/>
      <c r="Q46"/>
      <c r="R46"/>
      <c r="S46"/>
      <c r="T46" s="28"/>
      <c r="U46"/>
      <c r="V46"/>
      <c r="W46" s="28"/>
      <c r="X46"/>
      <c r="Y46"/>
      <c r="Z46" s="31"/>
      <c r="AA46" s="32"/>
      <c r="AB46" s="32"/>
      <c r="AC46" s="31"/>
      <c r="AD46" s="32"/>
      <c r="AE46" s="33"/>
      <c r="AF46"/>
      <c r="AG46"/>
      <c r="AH46"/>
      <c r="AI46" s="28"/>
      <c r="AJ46"/>
      <c r="AK46" s="29"/>
    </row>
    <row r="48" spans="1:45" ht="18" x14ac:dyDescent="0.35">
      <c r="A48" s="18"/>
      <c r="B48" s="19"/>
      <c r="C48" s="18"/>
      <c r="D48" s="18"/>
      <c r="E48" s="19"/>
      <c r="F48" s="18"/>
      <c r="G48" s="18"/>
      <c r="H48" s="19"/>
      <c r="Q48" s="20"/>
      <c r="R48" s="12"/>
      <c r="S48" s="12"/>
      <c r="AS48" s="12"/>
    </row>
    <row r="49" spans="2:45" s="12" customFormat="1" x14ac:dyDescent="0.3">
      <c r="B49" s="20"/>
      <c r="E49" s="20"/>
      <c r="H49" s="20"/>
      <c r="K49" s="20"/>
      <c r="N49" s="20"/>
      <c r="Q49" s="10"/>
      <c r="R49" s="8"/>
      <c r="S49" s="8"/>
      <c r="T49" s="20"/>
      <c r="W49" s="20"/>
      <c r="Z49" s="20"/>
      <c r="AC49" s="20"/>
      <c r="AE49" s="21"/>
      <c r="AF49" s="20"/>
      <c r="AH49" s="21"/>
      <c r="AI49" s="20"/>
      <c r="AK49" s="21"/>
      <c r="AL49" s="20"/>
      <c r="AN49" s="21"/>
      <c r="AO49" s="20"/>
      <c r="AQ49" s="21"/>
      <c r="AS49" s="8"/>
    </row>
  </sheetData>
  <mergeCells count="35">
    <mergeCell ref="Q1:S1"/>
    <mergeCell ref="A4:AK4"/>
    <mergeCell ref="A26:AK26"/>
    <mergeCell ref="B1:D1"/>
    <mergeCell ref="E1:G1"/>
    <mergeCell ref="H1:J1"/>
    <mergeCell ref="K1:M1"/>
    <mergeCell ref="N1:P1"/>
    <mergeCell ref="AL1:AN1"/>
    <mergeCell ref="AO1:AQ1"/>
    <mergeCell ref="A2:A3"/>
    <mergeCell ref="B2:D2"/>
    <mergeCell ref="E2:G2"/>
    <mergeCell ref="H2:J2"/>
    <mergeCell ref="K2:M2"/>
    <mergeCell ref="N2:P2"/>
    <mergeCell ref="Q2:S2"/>
    <mergeCell ref="T2:V2"/>
    <mergeCell ref="T1:V1"/>
    <mergeCell ref="W1:Y1"/>
    <mergeCell ref="Z1:AB1"/>
    <mergeCell ref="AC1:AE1"/>
    <mergeCell ref="AF1:AH1"/>
    <mergeCell ref="AI1:AK1"/>
    <mergeCell ref="BA2:BC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</mergeCells>
  <dataValidations count="2">
    <dataValidation type="list" allowBlank="1" showInputMessage="1" showErrorMessage="1" sqref="AN27:AN41 AQ5:AQ25 AQ27:AQ46 AN43:AN46 AN5:AN25" xr:uid="{C0E1D26D-AD2E-4694-B367-0F0F4232E9EA}">
      <formula1>$AS$5:$AS$10</formula1>
    </dataValidation>
    <dataValidation type="list" allowBlank="1" showInputMessage="1" showErrorMessage="1" sqref="M27:M46 G27:G46 J5:J25 M5:M25 P5:P25 V5:V25 Y5:Y25 AB5:AB25 AE5:AE25 AH5:AH25 AK5:AK25 G5:G25 D5:D25 AH27:AH46 J27:J46 P27:P46 S20:S25 S27:S46 V37:V46 AB27:AB46 AE27:AE46 Y27:Y46 V27:V35 AK27:AK46 S5:S18 D27:D46" xr:uid="{A15B8BF1-372C-47C7-89E7-D4CB3CB69DAE}">
      <formula1>$AN$5:$AN$10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E013-FBB8-4395-878D-D69ADF206D06}">
  <dimension ref="A1:BC49"/>
  <sheetViews>
    <sheetView zoomScaleNormal="100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A4" sqref="A4:AK4"/>
    </sheetView>
  </sheetViews>
  <sheetFormatPr defaultRowHeight="14.4" x14ac:dyDescent="0.3"/>
  <cols>
    <col min="1" max="1" width="14.77734375" style="8" customWidth="1"/>
    <col min="2" max="2" width="30.77734375" style="10" customWidth="1"/>
    <col min="3" max="3" width="16.77734375" style="8" customWidth="1"/>
    <col min="4" max="4" width="10" style="8" bestFit="1" customWidth="1"/>
    <col min="5" max="5" width="30.77734375" style="10" customWidth="1"/>
    <col min="6" max="6" width="16.77734375" style="8" customWidth="1"/>
    <col min="7" max="7" width="10" style="8" customWidth="1"/>
    <col min="8" max="8" width="30.77734375" style="10" customWidth="1"/>
    <col min="9" max="9" width="16.77734375" style="8" customWidth="1"/>
    <col min="10" max="10" width="10" style="8" customWidth="1"/>
    <col min="11" max="11" width="30.77734375" style="10" customWidth="1"/>
    <col min="12" max="12" width="16.77734375" style="8" customWidth="1"/>
    <col min="13" max="13" width="10" style="8" customWidth="1"/>
    <col min="14" max="14" width="30.77734375" style="10" customWidth="1"/>
    <col min="15" max="15" width="16.77734375" style="8" customWidth="1"/>
    <col min="16" max="16" width="10" style="8" customWidth="1"/>
    <col min="17" max="17" width="30.77734375" style="10" customWidth="1"/>
    <col min="18" max="18" width="16.77734375" style="8" customWidth="1"/>
    <col min="19" max="19" width="10" style="8" customWidth="1"/>
    <col min="20" max="20" width="30.77734375" style="10" customWidth="1"/>
    <col min="21" max="21" width="16.77734375" style="8" customWidth="1"/>
    <col min="22" max="22" width="10" style="8" customWidth="1"/>
    <col min="23" max="23" width="30.77734375" style="10" customWidth="1"/>
    <col min="24" max="24" width="16.77734375" style="8" customWidth="1"/>
    <col min="25" max="25" width="10" style="8" customWidth="1"/>
    <col min="26" max="26" width="30.77734375" style="10" customWidth="1"/>
    <col min="27" max="27" width="16.77734375" style="8" customWidth="1"/>
    <col min="28" max="28" width="10" style="8" customWidth="1"/>
    <col min="29" max="29" width="30.77734375" style="10" customWidth="1"/>
    <col min="30" max="30" width="16.77734375" style="8" customWidth="1"/>
    <col min="31" max="31" width="10" style="11" customWidth="1"/>
    <col min="32" max="32" width="30.77734375" style="10" customWidth="1"/>
    <col min="33" max="33" width="16.77734375" style="8" customWidth="1"/>
    <col min="34" max="34" width="10" style="11" customWidth="1"/>
    <col min="35" max="35" width="30.77734375" style="10" customWidth="1"/>
    <col min="36" max="36" width="16.77734375" style="8" customWidth="1"/>
    <col min="37" max="37" width="10" style="11" customWidth="1"/>
    <col min="38" max="38" width="30.77734375" style="10" hidden="1" customWidth="1"/>
    <col min="39" max="39" width="16.77734375" style="8" hidden="1" customWidth="1"/>
    <col min="40" max="40" width="10" style="11" hidden="1" customWidth="1"/>
    <col min="41" max="41" width="30.77734375" style="10" hidden="1" customWidth="1"/>
    <col min="42" max="42" width="16.77734375" style="8" hidden="1" customWidth="1"/>
    <col min="43" max="43" width="10" style="11" hidden="1" customWidth="1"/>
    <col min="44" max="16384" width="8.88671875" style="8"/>
  </cols>
  <sheetData>
    <row r="1" spans="1:55" s="25" customFormat="1" ht="15" thickBot="1" x14ac:dyDescent="0.35">
      <c r="A1" s="24" t="s">
        <v>43</v>
      </c>
      <c r="B1" s="53">
        <f>COUNTA(C5:C25,C26:C45)</f>
        <v>16</v>
      </c>
      <c r="C1" s="54"/>
      <c r="D1" s="55"/>
      <c r="E1" s="53">
        <f t="shared" ref="E1" si="0">COUNTA(F5:F25,F26:F45)</f>
        <v>0</v>
      </c>
      <c r="F1" s="54"/>
      <c r="G1" s="55"/>
      <c r="H1" s="53">
        <f t="shared" ref="H1" si="1">COUNTA(I5:I25,I26:I45)</f>
        <v>24</v>
      </c>
      <c r="I1" s="54"/>
      <c r="J1" s="55"/>
      <c r="K1" s="53">
        <f t="shared" ref="K1" si="2">COUNTA(L5:L25,L26:L45)</f>
        <v>0</v>
      </c>
      <c r="L1" s="54"/>
      <c r="M1" s="55"/>
      <c r="N1" s="53">
        <f t="shared" ref="N1" si="3">COUNTA(O5:O25,O26:O45)</f>
        <v>19</v>
      </c>
      <c r="O1" s="54"/>
      <c r="P1" s="55"/>
      <c r="Q1" s="53">
        <f t="shared" ref="Q1" si="4">COUNTA(R5:R25,R26:R45)</f>
        <v>22</v>
      </c>
      <c r="R1" s="54"/>
      <c r="S1" s="55"/>
      <c r="T1" s="53">
        <f t="shared" ref="T1" si="5">COUNTA(U5:U25,U26:U45)</f>
        <v>21</v>
      </c>
      <c r="U1" s="54"/>
      <c r="V1" s="55"/>
      <c r="W1" s="53">
        <f>COUNTA(X5:X25,X26:X46)</f>
        <v>26</v>
      </c>
      <c r="X1" s="54"/>
      <c r="Y1" s="55"/>
      <c r="Z1" s="53">
        <f t="shared" ref="Z1" si="6">COUNTA(AA5:AA25,AA26:AA45)</f>
        <v>17</v>
      </c>
      <c r="AA1" s="54"/>
      <c r="AB1" s="55"/>
      <c r="AC1" s="53">
        <f t="shared" ref="AC1" si="7">COUNTA(AD5:AD25,AD26:AD45)</f>
        <v>32</v>
      </c>
      <c r="AD1" s="54"/>
      <c r="AE1" s="55"/>
      <c r="AF1" s="53">
        <f t="shared" ref="AF1" si="8">COUNTA(AG5:AG25,AG26:AG45)</f>
        <v>20</v>
      </c>
      <c r="AG1" s="54"/>
      <c r="AH1" s="55"/>
      <c r="AI1" s="53">
        <f t="shared" ref="AI1" si="9">COUNTA(AJ5:AJ25,AJ26:AJ45)</f>
        <v>23</v>
      </c>
      <c r="AJ1" s="54"/>
      <c r="AK1" s="55"/>
      <c r="AL1" s="53">
        <f t="shared" ref="AL1" si="10">COUNTA(AM5:AM25,AM26:AM45)</f>
        <v>0</v>
      </c>
      <c r="AM1" s="54"/>
      <c r="AN1" s="55"/>
      <c r="AO1" s="53">
        <f t="shared" ref="AO1" si="11">COUNTA(AP5:AP25,AP26:AP45)</f>
        <v>0</v>
      </c>
      <c r="AP1" s="54"/>
      <c r="AQ1" s="55"/>
    </row>
    <row r="2" spans="1:55" s="12" customFormat="1" x14ac:dyDescent="0.3">
      <c r="A2" s="61" t="s">
        <v>3</v>
      </c>
      <c r="B2" s="50">
        <v>44837</v>
      </c>
      <c r="C2" s="51"/>
      <c r="D2" s="52"/>
      <c r="E2" s="63" t="s">
        <v>547</v>
      </c>
      <c r="F2" s="64"/>
      <c r="G2" s="65"/>
      <c r="H2" s="50">
        <v>44841</v>
      </c>
      <c r="I2" s="51"/>
      <c r="J2" s="52"/>
      <c r="K2" s="63" t="s">
        <v>548</v>
      </c>
      <c r="L2" s="64"/>
      <c r="M2" s="65"/>
      <c r="N2" s="50">
        <v>44848</v>
      </c>
      <c r="O2" s="51"/>
      <c r="P2" s="52"/>
      <c r="Q2" s="50">
        <v>44851</v>
      </c>
      <c r="R2" s="51"/>
      <c r="S2" s="52"/>
      <c r="T2" s="50">
        <v>44853</v>
      </c>
      <c r="U2" s="51"/>
      <c r="V2" s="52"/>
      <c r="W2" s="50">
        <v>44855</v>
      </c>
      <c r="X2" s="51"/>
      <c r="Y2" s="52"/>
      <c r="Z2" s="50">
        <v>44858</v>
      </c>
      <c r="AA2" s="51"/>
      <c r="AB2" s="52"/>
      <c r="AC2" s="50">
        <v>44860</v>
      </c>
      <c r="AD2" s="51"/>
      <c r="AE2" s="52"/>
      <c r="AF2" s="50">
        <v>44865</v>
      </c>
      <c r="AG2" s="51"/>
      <c r="AH2" s="52"/>
      <c r="AI2" s="50">
        <v>44867</v>
      </c>
      <c r="AJ2" s="51"/>
      <c r="AK2" s="52"/>
      <c r="AL2" s="47"/>
      <c r="AM2" s="48"/>
      <c r="AN2" s="49"/>
      <c r="AO2" s="47"/>
      <c r="AP2" s="48"/>
      <c r="AQ2" s="49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</row>
    <row r="3" spans="1:55" s="15" customFormat="1" ht="15" thickBot="1" x14ac:dyDescent="0.35">
      <c r="A3" s="62"/>
      <c r="B3" s="2" t="s">
        <v>0</v>
      </c>
      <c r="C3" s="1" t="s">
        <v>1</v>
      </c>
      <c r="D3" s="1" t="s">
        <v>2</v>
      </c>
      <c r="E3" s="34" t="s">
        <v>0</v>
      </c>
      <c r="F3" s="35" t="s">
        <v>1</v>
      </c>
      <c r="G3" s="35" t="s">
        <v>2</v>
      </c>
      <c r="H3" s="2" t="s">
        <v>0</v>
      </c>
      <c r="I3" s="1" t="s">
        <v>1</v>
      </c>
      <c r="J3" s="1" t="s">
        <v>2</v>
      </c>
      <c r="K3" s="34" t="s">
        <v>0</v>
      </c>
      <c r="L3" s="35" t="s">
        <v>1</v>
      </c>
      <c r="M3" s="35" t="s">
        <v>2</v>
      </c>
      <c r="N3" s="2" t="s">
        <v>0</v>
      </c>
      <c r="O3" s="1" t="s">
        <v>1</v>
      </c>
      <c r="P3" s="1" t="s">
        <v>2</v>
      </c>
      <c r="Q3" s="2" t="s">
        <v>0</v>
      </c>
      <c r="R3" s="1" t="s">
        <v>1</v>
      </c>
      <c r="S3" s="1" t="s">
        <v>2</v>
      </c>
      <c r="T3" s="2" t="s">
        <v>0</v>
      </c>
      <c r="U3" s="1" t="s">
        <v>1</v>
      </c>
      <c r="V3" s="1" t="s">
        <v>2</v>
      </c>
      <c r="W3" s="2" t="s">
        <v>0</v>
      </c>
      <c r="X3" s="1" t="s">
        <v>1</v>
      </c>
      <c r="Y3" s="1" t="s">
        <v>2</v>
      </c>
      <c r="Z3" s="2" t="s">
        <v>0</v>
      </c>
      <c r="AA3" s="1" t="s">
        <v>1</v>
      </c>
      <c r="AB3" s="26" t="s">
        <v>2</v>
      </c>
      <c r="AC3" s="2" t="s">
        <v>0</v>
      </c>
      <c r="AD3" s="1" t="s">
        <v>1</v>
      </c>
      <c r="AE3" s="26" t="s">
        <v>2</v>
      </c>
      <c r="AF3" s="2" t="s">
        <v>0</v>
      </c>
      <c r="AG3" s="1" t="s">
        <v>1</v>
      </c>
      <c r="AH3" s="1" t="s">
        <v>2</v>
      </c>
      <c r="AI3" s="2" t="s">
        <v>0</v>
      </c>
      <c r="AJ3" s="1" t="s">
        <v>1</v>
      </c>
      <c r="AK3" s="26" t="s">
        <v>2</v>
      </c>
      <c r="AL3" s="14" t="s">
        <v>0</v>
      </c>
      <c r="AM3" s="15" t="s">
        <v>1</v>
      </c>
      <c r="AN3" s="16" t="s">
        <v>2</v>
      </c>
      <c r="AO3" s="14" t="s">
        <v>0</v>
      </c>
      <c r="AP3" s="15" t="s">
        <v>1</v>
      </c>
      <c r="AQ3" s="16" t="s">
        <v>2</v>
      </c>
    </row>
    <row r="4" spans="1:55" ht="18" x14ac:dyDescent="0.35">
      <c r="A4" s="60" t="s">
        <v>25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6"/>
      <c r="AL4" s="23"/>
      <c r="AM4" s="23"/>
      <c r="AN4" s="17"/>
      <c r="AO4" s="23"/>
      <c r="AP4" s="23"/>
      <c r="AQ4" s="17"/>
      <c r="AS4" t="s">
        <v>28</v>
      </c>
    </row>
    <row r="5" spans="1:55" x14ac:dyDescent="0.3">
      <c r="A5" s="30">
        <v>1</v>
      </c>
      <c r="B5" t="s">
        <v>271</v>
      </c>
      <c r="C5" t="s">
        <v>272</v>
      </c>
      <c r="D5" s="29">
        <v>1</v>
      </c>
      <c r="E5" s="31"/>
      <c r="F5" s="32"/>
      <c r="G5" s="32"/>
      <c r="H5" s="28" t="s">
        <v>22</v>
      </c>
      <c r="I5" t="s">
        <v>23</v>
      </c>
      <c r="J5" s="29">
        <v>1</v>
      </c>
      <c r="K5" s="31"/>
      <c r="L5" s="32"/>
      <c r="M5" s="33"/>
      <c r="N5" s="28" t="s">
        <v>549</v>
      </c>
      <c r="O5" t="s">
        <v>550</v>
      </c>
      <c r="P5" s="29" t="s">
        <v>19</v>
      </c>
      <c r="Q5" s="28" t="s">
        <v>259</v>
      </c>
      <c r="R5" t="s">
        <v>260</v>
      </c>
      <c r="S5" s="29">
        <v>1</v>
      </c>
      <c r="T5" s="28" t="s">
        <v>551</v>
      </c>
      <c r="U5" t="s">
        <v>552</v>
      </c>
      <c r="V5" s="29">
        <v>1</v>
      </c>
      <c r="W5" s="28" t="s">
        <v>71</v>
      </c>
      <c r="X5" t="s">
        <v>72</v>
      </c>
      <c r="Y5" s="29">
        <v>1</v>
      </c>
      <c r="Z5" s="28" t="s">
        <v>71</v>
      </c>
      <c r="AA5" t="s">
        <v>72</v>
      </c>
      <c r="AB5" s="29">
        <v>1</v>
      </c>
      <c r="AC5" s="28" t="s">
        <v>22</v>
      </c>
      <c r="AD5" t="s">
        <v>23</v>
      </c>
      <c r="AE5" s="29">
        <v>1</v>
      </c>
      <c r="AF5" t="s">
        <v>73</v>
      </c>
      <c r="AG5" t="s">
        <v>74</v>
      </c>
      <c r="AH5" s="29">
        <v>1</v>
      </c>
      <c r="AI5" s="28" t="s">
        <v>551</v>
      </c>
      <c r="AJ5" t="s">
        <v>552</v>
      </c>
      <c r="AK5" s="29">
        <v>1</v>
      </c>
      <c r="AS5" s="8">
        <v>1</v>
      </c>
    </row>
    <row r="6" spans="1:55" x14ac:dyDescent="0.3">
      <c r="A6" s="30">
        <v>2</v>
      </c>
      <c r="B6" t="s">
        <v>259</v>
      </c>
      <c r="C6" t="s">
        <v>260</v>
      </c>
      <c r="D6" s="29">
        <v>1</v>
      </c>
      <c r="E6" s="31"/>
      <c r="F6" s="32"/>
      <c r="G6" s="32"/>
      <c r="H6" s="28" t="s">
        <v>263</v>
      </c>
      <c r="I6" t="s">
        <v>264</v>
      </c>
      <c r="J6" s="29">
        <v>1</v>
      </c>
      <c r="K6" s="31"/>
      <c r="L6" s="32"/>
      <c r="M6" s="33"/>
      <c r="N6" s="28" t="s">
        <v>553</v>
      </c>
      <c r="O6" t="s">
        <v>554</v>
      </c>
      <c r="P6" s="29">
        <v>1</v>
      </c>
      <c r="Q6" s="28" t="s">
        <v>555</v>
      </c>
      <c r="R6" t="s">
        <v>556</v>
      </c>
      <c r="S6" s="29">
        <v>1</v>
      </c>
      <c r="T6" s="28" t="s">
        <v>22</v>
      </c>
      <c r="U6" t="s">
        <v>23</v>
      </c>
      <c r="V6" s="29">
        <v>1</v>
      </c>
      <c r="W6" s="28" t="s">
        <v>263</v>
      </c>
      <c r="X6" t="s">
        <v>264</v>
      </c>
      <c r="Y6" s="29">
        <v>1</v>
      </c>
      <c r="Z6" s="28" t="s">
        <v>6</v>
      </c>
      <c r="AA6" t="s">
        <v>7</v>
      </c>
      <c r="AB6" s="29">
        <v>1</v>
      </c>
      <c r="AC6" s="28" t="s">
        <v>494</v>
      </c>
      <c r="AD6" t="s">
        <v>495</v>
      </c>
      <c r="AE6" s="29" t="s">
        <v>143</v>
      </c>
      <c r="AF6" t="s">
        <v>557</v>
      </c>
      <c r="AG6" t="s">
        <v>558</v>
      </c>
      <c r="AH6" s="29">
        <v>1</v>
      </c>
      <c r="AI6" s="28" t="s">
        <v>494</v>
      </c>
      <c r="AJ6" t="s">
        <v>495</v>
      </c>
      <c r="AK6" s="29" t="s">
        <v>18</v>
      </c>
      <c r="AS6" s="8" t="s">
        <v>19</v>
      </c>
    </row>
    <row r="7" spans="1:55" x14ac:dyDescent="0.3">
      <c r="A7" s="30">
        <v>3</v>
      </c>
      <c r="B7" t="s">
        <v>559</v>
      </c>
      <c r="C7" t="s">
        <v>560</v>
      </c>
      <c r="D7" s="29" t="s">
        <v>18</v>
      </c>
      <c r="E7" s="31"/>
      <c r="F7" s="32"/>
      <c r="G7" s="32"/>
      <c r="H7" s="28" t="s">
        <v>505</v>
      </c>
      <c r="I7" t="s">
        <v>506</v>
      </c>
      <c r="J7" s="29">
        <v>1</v>
      </c>
      <c r="K7" s="31"/>
      <c r="L7" s="32"/>
      <c r="M7" s="33"/>
      <c r="N7" s="28" t="s">
        <v>561</v>
      </c>
      <c r="O7" t="s">
        <v>562</v>
      </c>
      <c r="P7" s="29">
        <v>1</v>
      </c>
      <c r="Q7" s="28" t="s">
        <v>527</v>
      </c>
      <c r="R7" t="s">
        <v>528</v>
      </c>
      <c r="S7" s="29">
        <v>1</v>
      </c>
      <c r="T7" s="28" t="s">
        <v>443</v>
      </c>
      <c r="U7" t="s">
        <v>444</v>
      </c>
      <c r="V7" s="29">
        <v>1</v>
      </c>
      <c r="W7" s="28" t="s">
        <v>48</v>
      </c>
      <c r="X7" t="s">
        <v>472</v>
      </c>
      <c r="Y7" s="29">
        <v>1</v>
      </c>
      <c r="Z7" s="28" t="s">
        <v>259</v>
      </c>
      <c r="AA7" t="s">
        <v>260</v>
      </c>
      <c r="AB7" s="29" t="s">
        <v>19</v>
      </c>
      <c r="AC7" s="28" t="s">
        <v>58</v>
      </c>
      <c r="AD7" t="s">
        <v>59</v>
      </c>
      <c r="AE7" s="29">
        <v>1</v>
      </c>
      <c r="AF7" t="s">
        <v>563</v>
      </c>
      <c r="AG7" t="s">
        <v>564</v>
      </c>
      <c r="AH7" s="29" t="s">
        <v>19</v>
      </c>
      <c r="AI7" s="28" t="s">
        <v>439</v>
      </c>
      <c r="AJ7" t="s">
        <v>373</v>
      </c>
      <c r="AK7" s="29">
        <v>1</v>
      </c>
      <c r="AS7" s="8" t="s">
        <v>144</v>
      </c>
    </row>
    <row r="8" spans="1:55" x14ac:dyDescent="0.3">
      <c r="A8" s="30">
        <v>4</v>
      </c>
      <c r="B8" t="s">
        <v>565</v>
      </c>
      <c r="C8" t="s">
        <v>566</v>
      </c>
      <c r="D8" s="29">
        <v>1</v>
      </c>
      <c r="E8" s="31"/>
      <c r="F8" s="32"/>
      <c r="G8" s="32"/>
      <c r="H8" s="28" t="s">
        <v>549</v>
      </c>
      <c r="I8" t="s">
        <v>550</v>
      </c>
      <c r="J8" s="29">
        <v>1</v>
      </c>
      <c r="K8" s="31"/>
      <c r="L8" s="32"/>
      <c r="M8" s="33"/>
      <c r="N8" s="28" t="s">
        <v>567</v>
      </c>
      <c r="O8" t="s">
        <v>568</v>
      </c>
      <c r="P8" s="29" t="s">
        <v>19</v>
      </c>
      <c r="Q8" s="28" t="s">
        <v>29</v>
      </c>
      <c r="R8" t="s">
        <v>30</v>
      </c>
      <c r="S8" s="29">
        <v>1</v>
      </c>
      <c r="T8" s="28" t="s">
        <v>58</v>
      </c>
      <c r="U8" t="s">
        <v>59</v>
      </c>
      <c r="V8" s="29">
        <v>1</v>
      </c>
      <c r="W8" s="28" t="s">
        <v>38</v>
      </c>
      <c r="X8" t="s">
        <v>39</v>
      </c>
      <c r="Y8" s="29">
        <v>1</v>
      </c>
      <c r="Z8" s="28" t="s">
        <v>527</v>
      </c>
      <c r="AA8" t="s">
        <v>528</v>
      </c>
      <c r="AB8" s="29" t="s">
        <v>143</v>
      </c>
      <c r="AC8" s="28" t="s">
        <v>433</v>
      </c>
      <c r="AD8" t="s">
        <v>434</v>
      </c>
      <c r="AE8" s="29">
        <v>1</v>
      </c>
      <c r="AF8" t="s">
        <v>569</v>
      </c>
      <c r="AG8" t="s">
        <v>570</v>
      </c>
      <c r="AH8" s="29">
        <v>1</v>
      </c>
      <c r="AI8" s="28" t="s">
        <v>513</v>
      </c>
      <c r="AJ8" t="s">
        <v>514</v>
      </c>
      <c r="AK8" s="29">
        <v>1</v>
      </c>
      <c r="AS8" s="8" t="s">
        <v>14</v>
      </c>
    </row>
    <row r="9" spans="1:55" x14ac:dyDescent="0.3">
      <c r="A9" s="30">
        <v>5</v>
      </c>
      <c r="B9" t="s">
        <v>571</v>
      </c>
      <c r="C9" t="s">
        <v>493</v>
      </c>
      <c r="D9" s="29">
        <v>1</v>
      </c>
      <c r="E9" s="31"/>
      <c r="F9" s="32"/>
      <c r="G9" s="32"/>
      <c r="H9" s="28" t="s">
        <v>20</v>
      </c>
      <c r="I9" t="s">
        <v>21</v>
      </c>
      <c r="J9" s="29">
        <v>1</v>
      </c>
      <c r="K9" s="31"/>
      <c r="L9" s="32"/>
      <c r="M9" s="33"/>
      <c r="N9" s="28" t="s">
        <v>253</v>
      </c>
      <c r="O9" t="s">
        <v>254</v>
      </c>
      <c r="P9" s="29">
        <v>1</v>
      </c>
      <c r="Q9" s="28" t="s">
        <v>442</v>
      </c>
      <c r="R9" t="s">
        <v>366</v>
      </c>
      <c r="S9" s="29">
        <v>1</v>
      </c>
      <c r="T9" s="28" t="s">
        <v>433</v>
      </c>
      <c r="U9" t="s">
        <v>434</v>
      </c>
      <c r="V9" s="29">
        <v>1</v>
      </c>
      <c r="W9" s="28" t="s">
        <v>561</v>
      </c>
      <c r="X9" t="s">
        <v>562</v>
      </c>
      <c r="Y9" s="29">
        <v>1</v>
      </c>
      <c r="Z9" s="28" t="s">
        <v>73</v>
      </c>
      <c r="AA9" t="s">
        <v>74</v>
      </c>
      <c r="AB9" s="29">
        <v>1</v>
      </c>
      <c r="AC9" s="28" t="s">
        <v>572</v>
      </c>
      <c r="AD9" t="s">
        <v>573</v>
      </c>
      <c r="AE9" s="29">
        <v>1</v>
      </c>
      <c r="AF9" t="s">
        <v>574</v>
      </c>
      <c r="AG9" t="s">
        <v>575</v>
      </c>
      <c r="AH9" s="29">
        <v>1</v>
      </c>
      <c r="AI9" s="28" t="s">
        <v>261</v>
      </c>
      <c r="AJ9" t="s">
        <v>262</v>
      </c>
      <c r="AK9" s="29">
        <v>1</v>
      </c>
      <c r="AL9" s="5"/>
      <c r="AM9" s="7"/>
      <c r="AS9" s="8" t="s">
        <v>18</v>
      </c>
    </row>
    <row r="10" spans="1:55" x14ac:dyDescent="0.3">
      <c r="A10" s="30">
        <v>6</v>
      </c>
      <c r="B10" t="s">
        <v>447</v>
      </c>
      <c r="C10" t="s">
        <v>448</v>
      </c>
      <c r="D10" s="29" t="s">
        <v>18</v>
      </c>
      <c r="E10" s="31"/>
      <c r="F10" s="32"/>
      <c r="G10" s="32"/>
      <c r="H10" s="28" t="s">
        <v>433</v>
      </c>
      <c r="I10" t="s">
        <v>434</v>
      </c>
      <c r="J10" s="29">
        <v>1</v>
      </c>
      <c r="K10" s="31"/>
      <c r="L10" s="32"/>
      <c r="M10" s="33"/>
      <c r="N10" s="28" t="s">
        <v>60</v>
      </c>
      <c r="O10" t="s">
        <v>61</v>
      </c>
      <c r="P10" s="29">
        <v>1</v>
      </c>
      <c r="Q10" s="28" t="s">
        <v>576</v>
      </c>
      <c r="R10" t="s">
        <v>577</v>
      </c>
      <c r="S10" s="29" t="s">
        <v>18</v>
      </c>
      <c r="T10" s="28" t="s">
        <v>572</v>
      </c>
      <c r="U10" t="s">
        <v>573</v>
      </c>
      <c r="V10" s="29">
        <v>1</v>
      </c>
      <c r="W10" s="28" t="s">
        <v>567</v>
      </c>
      <c r="X10" t="s">
        <v>568</v>
      </c>
      <c r="Y10" s="29">
        <v>1</v>
      </c>
      <c r="Z10" s="28" t="s">
        <v>578</v>
      </c>
      <c r="AA10" t="s">
        <v>579</v>
      </c>
      <c r="AB10" s="29">
        <v>1</v>
      </c>
      <c r="AC10" s="28" t="s">
        <v>580</v>
      </c>
      <c r="AD10" t="s">
        <v>581</v>
      </c>
      <c r="AE10" s="29">
        <v>1</v>
      </c>
      <c r="AF10" t="s">
        <v>354</v>
      </c>
      <c r="AG10" t="s">
        <v>582</v>
      </c>
      <c r="AH10" s="29">
        <v>1</v>
      </c>
      <c r="AI10" s="28" t="s">
        <v>54</v>
      </c>
      <c r="AJ10" t="s">
        <v>55</v>
      </c>
      <c r="AK10" s="29">
        <v>1</v>
      </c>
      <c r="AL10" s="5"/>
      <c r="AM10" s="7"/>
      <c r="AS10" s="8" t="s">
        <v>143</v>
      </c>
    </row>
    <row r="11" spans="1:55" x14ac:dyDescent="0.3">
      <c r="A11" s="30">
        <v>7</v>
      </c>
      <c r="B11" t="s">
        <v>44</v>
      </c>
      <c r="C11" t="s">
        <v>45</v>
      </c>
      <c r="D11" s="29">
        <v>1</v>
      </c>
      <c r="E11" s="31"/>
      <c r="F11" s="32"/>
      <c r="G11" s="32"/>
      <c r="H11" s="28" t="s">
        <v>38</v>
      </c>
      <c r="I11" t="s">
        <v>39</v>
      </c>
      <c r="J11" s="29">
        <v>1</v>
      </c>
      <c r="K11" s="31"/>
      <c r="L11" s="32"/>
      <c r="M11" s="33"/>
      <c r="N11" s="28" t="s">
        <v>455</v>
      </c>
      <c r="O11" t="s">
        <v>456</v>
      </c>
      <c r="P11" s="29">
        <v>1</v>
      </c>
      <c r="Q11" s="28" t="s">
        <v>583</v>
      </c>
      <c r="R11" t="s">
        <v>584</v>
      </c>
      <c r="S11" s="29">
        <v>1</v>
      </c>
      <c r="T11" s="28" t="s">
        <v>580</v>
      </c>
      <c r="U11" t="s">
        <v>581</v>
      </c>
      <c r="V11" s="29">
        <v>1</v>
      </c>
      <c r="W11" s="28" t="s">
        <v>253</v>
      </c>
      <c r="X11" t="s">
        <v>254</v>
      </c>
      <c r="Y11" s="29">
        <v>1</v>
      </c>
      <c r="Z11" s="28" t="s">
        <v>29</v>
      </c>
      <c r="AA11" t="s">
        <v>30</v>
      </c>
      <c r="AB11" s="29">
        <v>1</v>
      </c>
      <c r="AC11" s="28" t="s">
        <v>439</v>
      </c>
      <c r="AD11" t="s">
        <v>373</v>
      </c>
      <c r="AE11" s="29">
        <v>1</v>
      </c>
      <c r="AF11" t="s">
        <v>585</v>
      </c>
      <c r="AG11" t="s">
        <v>76</v>
      </c>
      <c r="AH11" s="29">
        <v>1</v>
      </c>
      <c r="AI11" s="28" t="s">
        <v>586</v>
      </c>
      <c r="AJ11" t="s">
        <v>587</v>
      </c>
      <c r="AK11" s="29">
        <v>1</v>
      </c>
      <c r="AL11" s="5"/>
      <c r="AM11" s="7"/>
    </row>
    <row r="12" spans="1:55" x14ac:dyDescent="0.3">
      <c r="A12" s="30">
        <v>8</v>
      </c>
      <c r="B12" t="s">
        <v>576</v>
      </c>
      <c r="C12" t="s">
        <v>588</v>
      </c>
      <c r="D12" s="29">
        <v>1</v>
      </c>
      <c r="E12" s="31"/>
      <c r="F12" s="32"/>
      <c r="G12" s="32"/>
      <c r="H12" s="28" t="s">
        <v>589</v>
      </c>
      <c r="I12" t="s">
        <v>590</v>
      </c>
      <c r="J12" s="29">
        <v>1</v>
      </c>
      <c r="K12" s="31"/>
      <c r="L12" s="32"/>
      <c r="M12" s="33"/>
      <c r="N12" s="28" t="s">
        <v>591</v>
      </c>
      <c r="O12" t="s">
        <v>592</v>
      </c>
      <c r="P12" s="29" t="s">
        <v>19</v>
      </c>
      <c r="Q12" s="28" t="s">
        <v>593</v>
      </c>
      <c r="R12" t="s">
        <v>594</v>
      </c>
      <c r="S12" s="29" t="s">
        <v>18</v>
      </c>
      <c r="T12" s="28" t="s">
        <v>439</v>
      </c>
      <c r="U12" t="s">
        <v>373</v>
      </c>
      <c r="V12" s="29">
        <v>1</v>
      </c>
      <c r="W12" s="28" t="s">
        <v>54</v>
      </c>
      <c r="X12" t="s">
        <v>55</v>
      </c>
      <c r="Y12" s="29">
        <v>1</v>
      </c>
      <c r="Z12" s="28" t="s">
        <v>557</v>
      </c>
      <c r="AA12" t="s">
        <v>558</v>
      </c>
      <c r="AB12" s="29">
        <v>1</v>
      </c>
      <c r="AC12" s="28" t="s">
        <v>513</v>
      </c>
      <c r="AD12" t="s">
        <v>514</v>
      </c>
      <c r="AE12" s="29">
        <v>1</v>
      </c>
      <c r="AF12" t="s">
        <v>595</v>
      </c>
      <c r="AG12" t="s">
        <v>77</v>
      </c>
      <c r="AH12" s="29">
        <v>1</v>
      </c>
      <c r="AI12" s="28" t="s">
        <v>52</v>
      </c>
      <c r="AJ12" t="s">
        <v>53</v>
      </c>
      <c r="AK12" s="29">
        <v>1</v>
      </c>
      <c r="AL12" s="5"/>
      <c r="AM12" s="7"/>
    </row>
    <row r="13" spans="1:55" x14ac:dyDescent="0.3">
      <c r="A13" s="30">
        <v>9</v>
      </c>
      <c r="B13" t="s">
        <v>505</v>
      </c>
      <c r="C13" t="s">
        <v>506</v>
      </c>
      <c r="D13" s="29">
        <v>1</v>
      </c>
      <c r="E13" s="31"/>
      <c r="F13" s="32"/>
      <c r="G13" s="32"/>
      <c r="H13" s="28" t="s">
        <v>253</v>
      </c>
      <c r="I13" t="s">
        <v>254</v>
      </c>
      <c r="J13" s="29">
        <v>1</v>
      </c>
      <c r="K13" s="31"/>
      <c r="L13" s="32"/>
      <c r="M13" s="33"/>
      <c r="N13" s="28" t="s">
        <v>62</v>
      </c>
      <c r="O13" t="s">
        <v>63</v>
      </c>
      <c r="P13" s="29">
        <v>1</v>
      </c>
      <c r="Q13" s="28" t="s">
        <v>585</v>
      </c>
      <c r="R13" t="s">
        <v>596</v>
      </c>
      <c r="S13" s="29">
        <v>1</v>
      </c>
      <c r="T13" s="28" t="s">
        <v>597</v>
      </c>
      <c r="U13" t="s">
        <v>598</v>
      </c>
      <c r="V13" s="29">
        <v>1</v>
      </c>
      <c r="W13" s="28" t="s">
        <v>49</v>
      </c>
      <c r="X13" t="s">
        <v>50</v>
      </c>
      <c r="Y13" s="29">
        <v>1</v>
      </c>
      <c r="Z13" s="28" t="s">
        <v>44</v>
      </c>
      <c r="AA13" t="s">
        <v>45</v>
      </c>
      <c r="AB13" s="29" t="s">
        <v>143</v>
      </c>
      <c r="AC13" s="28" t="s">
        <v>60</v>
      </c>
      <c r="AD13" t="s">
        <v>61</v>
      </c>
      <c r="AE13" s="29">
        <v>1</v>
      </c>
      <c r="AF13" t="s">
        <v>599</v>
      </c>
      <c r="AG13" t="s">
        <v>600</v>
      </c>
      <c r="AH13" s="29">
        <v>1</v>
      </c>
      <c r="AI13" s="28" t="s">
        <v>40</v>
      </c>
      <c r="AJ13" t="s">
        <v>41</v>
      </c>
      <c r="AK13" s="29">
        <v>1</v>
      </c>
      <c r="AL13" s="5"/>
      <c r="AM13" s="7"/>
    </row>
    <row r="14" spans="1:55" x14ac:dyDescent="0.3">
      <c r="A14" s="30">
        <v>10</v>
      </c>
      <c r="B14" t="s">
        <v>439</v>
      </c>
      <c r="C14" t="s">
        <v>373</v>
      </c>
      <c r="D14" s="29">
        <v>1</v>
      </c>
      <c r="E14" s="31"/>
      <c r="F14" s="32"/>
      <c r="G14" s="32"/>
      <c r="H14" s="28" t="s">
        <v>601</v>
      </c>
      <c r="I14" t="s">
        <v>602</v>
      </c>
      <c r="J14" s="29">
        <v>1</v>
      </c>
      <c r="K14" s="31"/>
      <c r="L14" s="32"/>
      <c r="M14" s="33"/>
      <c r="N14" s="28" t="s">
        <v>603</v>
      </c>
      <c r="O14" t="s">
        <v>604</v>
      </c>
      <c r="P14" s="29">
        <v>1</v>
      </c>
      <c r="Q14" s="28" t="s">
        <v>595</v>
      </c>
      <c r="R14" t="s">
        <v>605</v>
      </c>
      <c r="S14" s="29">
        <v>1</v>
      </c>
      <c r="T14" s="28" t="s">
        <v>447</v>
      </c>
      <c r="U14" t="s">
        <v>448</v>
      </c>
      <c r="V14" s="29" t="s">
        <v>143</v>
      </c>
      <c r="W14" s="28" t="s">
        <v>455</v>
      </c>
      <c r="X14" t="s">
        <v>456</v>
      </c>
      <c r="Y14" s="29">
        <v>1</v>
      </c>
      <c r="Z14" s="28" t="s">
        <v>297</v>
      </c>
      <c r="AA14" t="s">
        <v>298</v>
      </c>
      <c r="AB14" s="29">
        <v>1</v>
      </c>
      <c r="AC14" s="28" t="s">
        <v>261</v>
      </c>
      <c r="AD14" t="s">
        <v>262</v>
      </c>
      <c r="AE14" s="29">
        <v>1</v>
      </c>
      <c r="AF14" t="s">
        <v>606</v>
      </c>
      <c r="AG14" t="s">
        <v>607</v>
      </c>
      <c r="AH14" s="29" t="s">
        <v>19</v>
      </c>
      <c r="AI14" s="28" t="s">
        <v>66</v>
      </c>
      <c r="AJ14" t="s">
        <v>67</v>
      </c>
      <c r="AK14" s="29">
        <v>1</v>
      </c>
      <c r="AL14" s="5"/>
      <c r="AM14" s="7"/>
    </row>
    <row r="15" spans="1:55" x14ac:dyDescent="0.3">
      <c r="A15" s="30">
        <v>11</v>
      </c>
      <c r="B15" t="s">
        <v>608</v>
      </c>
      <c r="C15" t="s">
        <v>609</v>
      </c>
      <c r="D15" s="29">
        <v>1</v>
      </c>
      <c r="E15" s="31"/>
      <c r="F15" s="32"/>
      <c r="G15" s="32"/>
      <c r="H15" s="28" t="s">
        <v>455</v>
      </c>
      <c r="I15" t="s">
        <v>456</v>
      </c>
      <c r="J15" s="29">
        <v>1</v>
      </c>
      <c r="K15" s="31"/>
      <c r="L15" s="32"/>
      <c r="M15" s="33"/>
      <c r="N15" s="28"/>
      <c r="O15"/>
      <c r="P15" s="29"/>
      <c r="Q15" t="s">
        <v>505</v>
      </c>
      <c r="R15" t="s">
        <v>506</v>
      </c>
      <c r="S15" s="29">
        <v>1</v>
      </c>
      <c r="T15" s="28" t="s">
        <v>66</v>
      </c>
      <c r="U15" t="s">
        <v>67</v>
      </c>
      <c r="V15" s="29">
        <v>1</v>
      </c>
      <c r="W15" s="28" t="s">
        <v>416</v>
      </c>
      <c r="X15" t="s">
        <v>417</v>
      </c>
      <c r="Y15" s="29">
        <v>1</v>
      </c>
      <c r="Z15" s="28" t="s">
        <v>271</v>
      </c>
      <c r="AA15" t="s">
        <v>272</v>
      </c>
      <c r="AB15" s="29">
        <v>1</v>
      </c>
      <c r="AC15" s="28" t="s">
        <v>62</v>
      </c>
      <c r="AD15" t="s">
        <v>63</v>
      </c>
      <c r="AE15" s="29">
        <v>1</v>
      </c>
      <c r="AF15" t="s">
        <v>433</v>
      </c>
      <c r="AG15" t="s">
        <v>434</v>
      </c>
      <c r="AH15" s="29">
        <v>1</v>
      </c>
      <c r="AI15" s="28" t="s">
        <v>404</v>
      </c>
      <c r="AJ15" t="s">
        <v>458</v>
      </c>
      <c r="AK15" s="29">
        <v>1</v>
      </c>
      <c r="AL15" s="7"/>
      <c r="AM15" s="7"/>
    </row>
    <row r="16" spans="1:55" x14ac:dyDescent="0.3">
      <c r="A16" s="30">
        <v>12</v>
      </c>
      <c r="B16" t="s">
        <v>610</v>
      </c>
      <c r="C16" t="s">
        <v>611</v>
      </c>
      <c r="D16" s="29">
        <v>1</v>
      </c>
      <c r="E16" s="31"/>
      <c r="F16" s="32"/>
      <c r="G16" s="32"/>
      <c r="H16" s="28" t="s">
        <v>603</v>
      </c>
      <c r="I16" t="s">
        <v>604</v>
      </c>
      <c r="J16" s="29">
        <v>1</v>
      </c>
      <c r="K16" s="31"/>
      <c r="L16" s="32"/>
      <c r="M16" s="33"/>
      <c r="N16" s="28"/>
      <c r="O16"/>
      <c r="P16" s="29"/>
      <c r="Q16" t="s">
        <v>543</v>
      </c>
      <c r="R16" t="s">
        <v>544</v>
      </c>
      <c r="S16" s="29">
        <v>1</v>
      </c>
      <c r="T16" s="28" t="s">
        <v>70</v>
      </c>
      <c r="U16" t="s">
        <v>612</v>
      </c>
      <c r="V16" s="29">
        <v>1</v>
      </c>
      <c r="W16" s="28" t="s">
        <v>267</v>
      </c>
      <c r="X16" t="s">
        <v>268</v>
      </c>
      <c r="Y16" s="29" t="s">
        <v>19</v>
      </c>
      <c r="Z16" s="28" t="s">
        <v>563</v>
      </c>
      <c r="AA16" t="s">
        <v>613</v>
      </c>
      <c r="AB16" s="29" t="s">
        <v>19</v>
      </c>
      <c r="AC16" s="28" t="s">
        <v>297</v>
      </c>
      <c r="AD16" t="s">
        <v>298</v>
      </c>
      <c r="AE16" s="29" t="s">
        <v>19</v>
      </c>
      <c r="AF16" t="s">
        <v>46</v>
      </c>
      <c r="AG16" t="s">
        <v>47</v>
      </c>
      <c r="AH16" s="29">
        <v>1</v>
      </c>
      <c r="AI16" s="28" t="s">
        <v>56</v>
      </c>
      <c r="AJ16" t="s">
        <v>57</v>
      </c>
      <c r="AK16" s="29">
        <v>1</v>
      </c>
      <c r="AL16" s="7"/>
      <c r="AM16" s="7"/>
      <c r="AO16" s="7"/>
      <c r="AP16" s="7"/>
    </row>
    <row r="17" spans="1:43" x14ac:dyDescent="0.3">
      <c r="A17" s="30">
        <v>13</v>
      </c>
      <c r="B17"/>
      <c r="C17"/>
      <c r="D17" s="29"/>
      <c r="E17" s="31"/>
      <c r="F17" s="32"/>
      <c r="G17" s="32"/>
      <c r="H17" s="28" t="s">
        <v>267</v>
      </c>
      <c r="I17" t="s">
        <v>268</v>
      </c>
      <c r="J17" s="29">
        <v>1</v>
      </c>
      <c r="K17" s="31"/>
      <c r="L17" s="32"/>
      <c r="M17" s="33"/>
      <c r="N17" s="28"/>
      <c r="O17"/>
      <c r="P17" s="29"/>
      <c r="Q17" t="s">
        <v>614</v>
      </c>
      <c r="R17" t="s">
        <v>31</v>
      </c>
      <c r="S17" s="29">
        <v>1</v>
      </c>
      <c r="T17" s="28" t="s">
        <v>513</v>
      </c>
      <c r="U17" t="s">
        <v>514</v>
      </c>
      <c r="V17" s="29">
        <v>1</v>
      </c>
      <c r="W17" s="28" t="s">
        <v>4</v>
      </c>
      <c r="X17" t="s">
        <v>5</v>
      </c>
      <c r="Y17" s="29" t="s">
        <v>19</v>
      </c>
      <c r="Z17" s="28"/>
      <c r="AA17"/>
      <c r="AB17" s="29"/>
      <c r="AC17" s="28" t="s">
        <v>52</v>
      </c>
      <c r="AD17" t="s">
        <v>53</v>
      </c>
      <c r="AE17" s="29" t="s">
        <v>19</v>
      </c>
      <c r="AF17" t="s">
        <v>449</v>
      </c>
      <c r="AG17" t="s">
        <v>450</v>
      </c>
      <c r="AH17" s="29">
        <v>1</v>
      </c>
      <c r="AI17" s="28" t="s">
        <v>433</v>
      </c>
      <c r="AJ17" t="s">
        <v>434</v>
      </c>
      <c r="AK17" s="29">
        <v>1</v>
      </c>
    </row>
    <row r="18" spans="1:43" x14ac:dyDescent="0.3">
      <c r="A18" s="30">
        <v>14</v>
      </c>
      <c r="B18"/>
      <c r="C18"/>
      <c r="D18" s="29"/>
      <c r="E18" s="31"/>
      <c r="F18" s="32"/>
      <c r="G18" s="32"/>
      <c r="H18" s="28" t="s">
        <v>4</v>
      </c>
      <c r="I18" t="s">
        <v>5</v>
      </c>
      <c r="J18" s="29">
        <v>1</v>
      </c>
      <c r="K18" s="31"/>
      <c r="L18" s="32"/>
      <c r="M18" s="33"/>
      <c r="N18" s="28"/>
      <c r="O18"/>
      <c r="P18" s="29"/>
      <c r="Q18" s="28" t="s">
        <v>265</v>
      </c>
      <c r="R18" t="s">
        <v>266</v>
      </c>
      <c r="S18" s="29">
        <v>1</v>
      </c>
      <c r="T18" s="28"/>
      <c r="U18"/>
      <c r="V18" s="29"/>
      <c r="W18" s="28" t="s">
        <v>591</v>
      </c>
      <c r="X18" t="s">
        <v>592</v>
      </c>
      <c r="Y18" s="29" t="s">
        <v>19</v>
      </c>
      <c r="Z18" s="28"/>
      <c r="AA18"/>
      <c r="AB18" s="29"/>
      <c r="AC18" s="28" t="s">
        <v>40</v>
      </c>
      <c r="AD18" t="s">
        <v>41</v>
      </c>
      <c r="AE18" s="29">
        <v>1</v>
      </c>
      <c r="AF18" t="s">
        <v>323</v>
      </c>
      <c r="AG18" t="s">
        <v>30</v>
      </c>
      <c r="AH18" s="29">
        <v>1</v>
      </c>
      <c r="AI18" s="28"/>
      <c r="AJ18"/>
      <c r="AK18" s="29"/>
    </row>
    <row r="19" spans="1:43" x14ac:dyDescent="0.3">
      <c r="A19" s="30">
        <v>15</v>
      </c>
      <c r="B19"/>
      <c r="C19"/>
      <c r="D19" s="29"/>
      <c r="E19" s="31"/>
      <c r="F19" s="32"/>
      <c r="G19" s="32"/>
      <c r="H19" s="28" t="s">
        <v>591</v>
      </c>
      <c r="I19" t="s">
        <v>592</v>
      </c>
      <c r="J19" s="29">
        <v>1</v>
      </c>
      <c r="K19" s="31"/>
      <c r="L19" s="32"/>
      <c r="M19" s="33"/>
      <c r="N19" s="28"/>
      <c r="O19"/>
      <c r="P19" s="29"/>
      <c r="Q19" s="28"/>
      <c r="R19"/>
      <c r="S19" s="29"/>
      <c r="T19" s="28"/>
      <c r="U19"/>
      <c r="V19" s="29"/>
      <c r="W19" s="28" t="s">
        <v>477</v>
      </c>
      <c r="X19" t="s">
        <v>478</v>
      </c>
      <c r="Y19" s="29">
        <v>1</v>
      </c>
      <c r="Z19" s="28"/>
      <c r="AA19"/>
      <c r="AB19" s="29"/>
      <c r="AC19" s="28" t="s">
        <v>66</v>
      </c>
      <c r="AD19" t="s">
        <v>67</v>
      </c>
      <c r="AE19" s="29">
        <v>1</v>
      </c>
      <c r="AF19" t="s">
        <v>615</v>
      </c>
      <c r="AG19" t="s">
        <v>304</v>
      </c>
      <c r="AH19" s="29" t="s">
        <v>143</v>
      </c>
      <c r="AI19" s="28"/>
      <c r="AJ19"/>
      <c r="AK19" s="29"/>
    </row>
    <row r="20" spans="1:43" x14ac:dyDescent="0.3">
      <c r="A20" s="30">
        <v>16</v>
      </c>
      <c r="B20"/>
      <c r="C20"/>
      <c r="D20" s="29"/>
      <c r="E20" s="31"/>
      <c r="F20" s="32"/>
      <c r="G20" s="32"/>
      <c r="H20" s="28" t="s">
        <v>519</v>
      </c>
      <c r="I20" t="s">
        <v>520</v>
      </c>
      <c r="J20" s="29">
        <v>1</v>
      </c>
      <c r="K20" s="31"/>
      <c r="L20" s="32"/>
      <c r="M20" s="33"/>
      <c r="N20" s="28"/>
      <c r="O20"/>
      <c r="P20" s="29"/>
      <c r="Q20" s="28"/>
      <c r="R20"/>
      <c r="S20" s="29"/>
      <c r="T20" s="28"/>
      <c r="U20"/>
      <c r="V20" s="29"/>
      <c r="W20" s="28" t="s">
        <v>603</v>
      </c>
      <c r="X20" t="s">
        <v>604</v>
      </c>
      <c r="Y20" s="29">
        <v>1</v>
      </c>
      <c r="Z20" s="28"/>
      <c r="AA20"/>
      <c r="AB20" s="29"/>
      <c r="AC20" s="28" t="s">
        <v>616</v>
      </c>
      <c r="AD20" t="s">
        <v>617</v>
      </c>
      <c r="AE20" s="29" t="s">
        <v>18</v>
      </c>
      <c r="AF20"/>
      <c r="AG20"/>
      <c r="AH20" s="29"/>
      <c r="AI20" s="28"/>
      <c r="AJ20"/>
      <c r="AK20" s="29"/>
    </row>
    <row r="21" spans="1:43" x14ac:dyDescent="0.3">
      <c r="A21" s="30">
        <v>17</v>
      </c>
      <c r="B21"/>
      <c r="C21"/>
      <c r="D21" s="29"/>
      <c r="E21" s="31"/>
      <c r="F21" s="32"/>
      <c r="G21" s="32"/>
      <c r="H21" s="28" t="s">
        <v>445</v>
      </c>
      <c r="I21" t="s">
        <v>446</v>
      </c>
      <c r="J21" s="29">
        <v>1</v>
      </c>
      <c r="K21" s="31"/>
      <c r="L21" s="32"/>
      <c r="M21" s="33"/>
      <c r="N21" s="28"/>
      <c r="O21"/>
      <c r="P21" s="29"/>
      <c r="Q21" s="28"/>
      <c r="R21"/>
      <c r="S21" s="29"/>
      <c r="T21" s="28"/>
      <c r="U21"/>
      <c r="V21" s="29"/>
      <c r="W21" s="28" t="s">
        <v>549</v>
      </c>
      <c r="X21" t="s">
        <v>550</v>
      </c>
      <c r="Y21" s="29" t="s">
        <v>19</v>
      </c>
      <c r="Z21" s="28"/>
      <c r="AA21"/>
      <c r="AB21" s="29"/>
      <c r="AC21" s="28" t="s">
        <v>265</v>
      </c>
      <c r="AD21" t="s">
        <v>266</v>
      </c>
      <c r="AE21" s="29">
        <v>1</v>
      </c>
      <c r="AF21"/>
      <c r="AG21"/>
      <c r="AH21" s="29"/>
      <c r="AI21" s="28"/>
      <c r="AJ21"/>
      <c r="AK21" s="29"/>
    </row>
    <row r="22" spans="1:43" x14ac:dyDescent="0.3">
      <c r="A22" s="30">
        <v>18</v>
      </c>
      <c r="B22"/>
      <c r="C22"/>
      <c r="D22" s="29"/>
      <c r="E22" s="31"/>
      <c r="F22" s="32"/>
      <c r="G22" s="32"/>
      <c r="H22" s="28" t="s">
        <v>297</v>
      </c>
      <c r="I22" t="s">
        <v>298</v>
      </c>
      <c r="J22" s="29" t="s">
        <v>19</v>
      </c>
      <c r="K22" s="31"/>
      <c r="L22" s="32"/>
      <c r="M22" s="33"/>
      <c r="N22" s="28"/>
      <c r="O22"/>
      <c r="P22" s="29"/>
      <c r="Q22" s="28"/>
      <c r="R22"/>
      <c r="S22" s="29"/>
      <c r="T22" s="28"/>
      <c r="U22"/>
      <c r="V22" s="29"/>
      <c r="W22" s="28"/>
      <c r="X22"/>
      <c r="Y22" s="29"/>
      <c r="Z22" s="28"/>
      <c r="AA22"/>
      <c r="AB22" s="29"/>
      <c r="AC22" s="28"/>
      <c r="AD22"/>
      <c r="AE22" s="29"/>
      <c r="AF22"/>
      <c r="AG22"/>
      <c r="AH22" s="29"/>
      <c r="AI22" s="28"/>
      <c r="AJ22"/>
      <c r="AK22" s="29"/>
    </row>
    <row r="23" spans="1:43" x14ac:dyDescent="0.3">
      <c r="A23" s="30">
        <v>19</v>
      </c>
      <c r="B23"/>
      <c r="C23"/>
      <c r="D23" s="29"/>
      <c r="E23" s="31"/>
      <c r="F23" s="32"/>
      <c r="G23" s="32"/>
      <c r="H23" s="28" t="s">
        <v>608</v>
      </c>
      <c r="I23" t="s">
        <v>609</v>
      </c>
      <c r="J23" s="29">
        <v>1</v>
      </c>
      <c r="K23" s="31"/>
      <c r="L23" s="32"/>
      <c r="M23" s="33"/>
      <c r="N23" s="28"/>
      <c r="O23"/>
      <c r="P23" s="29"/>
      <c r="Q23" s="28"/>
      <c r="R23"/>
      <c r="S23" s="29"/>
      <c r="T23" s="28"/>
      <c r="U23"/>
      <c r="V23" s="29"/>
      <c r="W23" s="28"/>
      <c r="X23"/>
      <c r="Y23" s="29"/>
      <c r="Z23" s="28"/>
      <c r="AA23"/>
      <c r="AB23" s="29"/>
      <c r="AC23" s="28"/>
      <c r="AD23"/>
      <c r="AE23" s="29"/>
      <c r="AF23"/>
      <c r="AG23"/>
      <c r="AH23" s="29"/>
      <c r="AI23" s="28"/>
      <c r="AJ23"/>
      <c r="AK23" s="29"/>
    </row>
    <row r="24" spans="1:43" x14ac:dyDescent="0.3">
      <c r="A24" s="30">
        <v>20</v>
      </c>
      <c r="B24"/>
      <c r="C24"/>
      <c r="D24" s="29"/>
      <c r="E24" s="31"/>
      <c r="F24" s="32"/>
      <c r="G24" s="32"/>
      <c r="H24" s="28" t="s">
        <v>561</v>
      </c>
      <c r="I24" t="s">
        <v>562</v>
      </c>
      <c r="J24" s="29">
        <v>1</v>
      </c>
      <c r="K24" s="31"/>
      <c r="L24" s="32"/>
      <c r="M24" s="33"/>
      <c r="N24" s="28"/>
      <c r="O24"/>
      <c r="P24" s="29"/>
      <c r="Q24" s="28"/>
      <c r="R24"/>
      <c r="S24" s="29"/>
      <c r="T24" s="28"/>
      <c r="U24"/>
      <c r="V24" s="29"/>
      <c r="W24" s="28"/>
      <c r="X24"/>
      <c r="Y24" s="29"/>
      <c r="Z24" s="28"/>
      <c r="AA24"/>
      <c r="AB24" s="29"/>
      <c r="AC24" s="28"/>
      <c r="AD24"/>
      <c r="AE24" s="29"/>
      <c r="AF24"/>
      <c r="AG24"/>
      <c r="AH24" s="29"/>
      <c r="AI24" s="28"/>
      <c r="AJ24"/>
      <c r="AK24" s="29"/>
    </row>
    <row r="25" spans="1:43" x14ac:dyDescent="0.3">
      <c r="A25" s="30"/>
      <c r="B25"/>
      <c r="C25"/>
      <c r="D25" s="29"/>
      <c r="E25" s="31"/>
      <c r="F25" s="32"/>
      <c r="G25" s="32"/>
      <c r="H25" s="28"/>
      <c r="I25"/>
      <c r="J25" s="29"/>
      <c r="K25" s="31"/>
      <c r="L25" s="32"/>
      <c r="M25" s="33"/>
      <c r="N25" s="28"/>
      <c r="O25"/>
      <c r="P25" s="29"/>
      <c r="Q25" s="28"/>
      <c r="R25"/>
      <c r="S25" s="29"/>
      <c r="T25" s="28"/>
      <c r="U25"/>
      <c r="V25" s="29"/>
      <c r="W25" s="28"/>
      <c r="X25"/>
      <c r="Y25" s="29"/>
      <c r="Z25" s="28"/>
      <c r="AA25"/>
      <c r="AB25" s="29"/>
      <c r="AC25" s="28"/>
      <c r="AD25"/>
      <c r="AE25" s="29"/>
      <c r="AF25"/>
      <c r="AG25"/>
      <c r="AH25" s="29"/>
      <c r="AI25" s="28"/>
      <c r="AJ25"/>
      <c r="AK25" s="29"/>
    </row>
    <row r="26" spans="1:43" ht="18" x14ac:dyDescent="0.35">
      <c r="A26" s="45" t="s">
        <v>24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6"/>
      <c r="AL26" s="22"/>
      <c r="AM26" s="22"/>
      <c r="AN26" s="22"/>
      <c r="AO26" s="22"/>
      <c r="AP26" s="22"/>
      <c r="AQ26" s="22"/>
    </row>
    <row r="27" spans="1:43" x14ac:dyDescent="0.3">
      <c r="A27" s="30">
        <v>1</v>
      </c>
      <c r="B27" t="s">
        <v>618</v>
      </c>
      <c r="C27" t="s">
        <v>619</v>
      </c>
      <c r="D27" s="29" t="s">
        <v>14</v>
      </c>
      <c r="E27" s="31"/>
      <c r="F27" s="32"/>
      <c r="G27" s="32"/>
      <c r="H27" s="28" t="s">
        <v>537</v>
      </c>
      <c r="I27" t="s">
        <v>538</v>
      </c>
      <c r="J27" s="29" t="s">
        <v>14</v>
      </c>
      <c r="K27" s="31"/>
      <c r="L27" s="32"/>
      <c r="M27" s="33"/>
      <c r="N27" s="28" t="s">
        <v>267</v>
      </c>
      <c r="O27" t="s">
        <v>268</v>
      </c>
      <c r="P27" s="29" t="s">
        <v>14</v>
      </c>
      <c r="Q27" s="28" t="s">
        <v>271</v>
      </c>
      <c r="R27" t="s">
        <v>272</v>
      </c>
      <c r="S27" s="29" t="s">
        <v>14</v>
      </c>
      <c r="T27" s="28" t="s">
        <v>620</v>
      </c>
      <c r="U27" t="s">
        <v>621</v>
      </c>
      <c r="V27" s="29" t="s">
        <v>14</v>
      </c>
      <c r="W27" s="28" t="s">
        <v>431</v>
      </c>
      <c r="X27" t="s">
        <v>432</v>
      </c>
      <c r="Y27" s="29" t="s">
        <v>14</v>
      </c>
      <c r="Z27" s="28" t="s">
        <v>559</v>
      </c>
      <c r="AA27" t="s">
        <v>560</v>
      </c>
      <c r="AB27" s="29" t="s">
        <v>14</v>
      </c>
      <c r="AC27" s="28" t="s">
        <v>551</v>
      </c>
      <c r="AD27" t="s">
        <v>552</v>
      </c>
      <c r="AE27" s="29" t="s">
        <v>14</v>
      </c>
      <c r="AF27" t="s">
        <v>442</v>
      </c>
      <c r="AG27" t="s">
        <v>366</v>
      </c>
      <c r="AH27" s="29" t="s">
        <v>14</v>
      </c>
      <c r="AI27" s="28" t="s">
        <v>447</v>
      </c>
      <c r="AJ27" t="s">
        <v>448</v>
      </c>
      <c r="AK27" s="29" t="s">
        <v>14</v>
      </c>
    </row>
    <row r="28" spans="1:43" x14ac:dyDescent="0.3">
      <c r="A28" s="30">
        <v>2</v>
      </c>
      <c r="B28" t="s">
        <v>56</v>
      </c>
      <c r="C28" t="s">
        <v>57</v>
      </c>
      <c r="D28" s="29" t="s">
        <v>14</v>
      </c>
      <c r="E28" s="31"/>
      <c r="F28" s="32"/>
      <c r="G28" s="32"/>
      <c r="H28" s="28" t="s">
        <v>416</v>
      </c>
      <c r="I28" t="s">
        <v>417</v>
      </c>
      <c r="J28" s="29" t="s">
        <v>14</v>
      </c>
      <c r="K28" s="31"/>
      <c r="L28" s="32"/>
      <c r="M28" s="33"/>
      <c r="N28" s="28" t="s">
        <v>263</v>
      </c>
      <c r="O28" t="s">
        <v>264</v>
      </c>
      <c r="P28" s="29" t="s">
        <v>14</v>
      </c>
      <c r="Q28" s="28" t="s">
        <v>56</v>
      </c>
      <c r="R28" t="s">
        <v>57</v>
      </c>
      <c r="S28" s="29" t="s">
        <v>14</v>
      </c>
      <c r="T28" s="28" t="s">
        <v>6</v>
      </c>
      <c r="U28" t="s">
        <v>7</v>
      </c>
      <c r="V28" s="29" t="s">
        <v>14</v>
      </c>
      <c r="W28" s="28" t="s">
        <v>505</v>
      </c>
      <c r="X28" t="s">
        <v>506</v>
      </c>
      <c r="Y28" s="29" t="s">
        <v>14</v>
      </c>
      <c r="Z28" s="28" t="s">
        <v>431</v>
      </c>
      <c r="AA28" t="s">
        <v>432</v>
      </c>
      <c r="AB28" s="29" t="s">
        <v>14</v>
      </c>
      <c r="AC28" s="28" t="s">
        <v>48</v>
      </c>
      <c r="AD28" t="s">
        <v>472</v>
      </c>
      <c r="AE28" s="29" t="s">
        <v>14</v>
      </c>
      <c r="AF28" t="s">
        <v>589</v>
      </c>
      <c r="AG28" t="s">
        <v>590</v>
      </c>
      <c r="AH28" s="29" t="s">
        <v>14</v>
      </c>
      <c r="AI28" s="28" t="s">
        <v>49</v>
      </c>
      <c r="AJ28" t="s">
        <v>50</v>
      </c>
      <c r="AK28" s="29" t="s">
        <v>14</v>
      </c>
    </row>
    <row r="29" spans="1:43" x14ac:dyDescent="0.3">
      <c r="A29" s="30">
        <v>3</v>
      </c>
      <c r="B29" t="s">
        <v>26</v>
      </c>
      <c r="C29" t="s">
        <v>27</v>
      </c>
      <c r="D29" s="29" t="s">
        <v>14</v>
      </c>
      <c r="E29" s="31"/>
      <c r="F29" s="32"/>
      <c r="G29" s="32"/>
      <c r="H29" s="28" t="s">
        <v>283</v>
      </c>
      <c r="I29" t="s">
        <v>284</v>
      </c>
      <c r="J29" s="29" t="s">
        <v>14</v>
      </c>
      <c r="K29" s="31"/>
      <c r="L29" s="32"/>
      <c r="M29" s="33"/>
      <c r="N29" s="28" t="s">
        <v>54</v>
      </c>
      <c r="O29" t="s">
        <v>55</v>
      </c>
      <c r="P29" s="29" t="s">
        <v>14</v>
      </c>
      <c r="Q29" s="28" t="s">
        <v>565</v>
      </c>
      <c r="R29" t="s">
        <v>566</v>
      </c>
      <c r="S29" s="29" t="s">
        <v>14</v>
      </c>
      <c r="T29" s="28" t="s">
        <v>32</v>
      </c>
      <c r="U29" t="s">
        <v>33</v>
      </c>
      <c r="V29" s="29" t="s">
        <v>14</v>
      </c>
      <c r="W29" s="28" t="s">
        <v>20</v>
      </c>
      <c r="X29" t="s">
        <v>21</v>
      </c>
      <c r="Y29" s="29" t="s">
        <v>14</v>
      </c>
      <c r="Z29" s="28" t="s">
        <v>505</v>
      </c>
      <c r="AA29" t="s">
        <v>506</v>
      </c>
      <c r="AB29" s="29" t="s">
        <v>14</v>
      </c>
      <c r="AC29" s="28" t="s">
        <v>443</v>
      </c>
      <c r="AD29" t="s">
        <v>444</v>
      </c>
      <c r="AE29" s="29" t="s">
        <v>14</v>
      </c>
      <c r="AF29" t="s">
        <v>477</v>
      </c>
      <c r="AG29" t="s">
        <v>478</v>
      </c>
      <c r="AH29" s="29" t="s">
        <v>14</v>
      </c>
      <c r="AI29" s="28" t="s">
        <v>616</v>
      </c>
      <c r="AJ29" t="s">
        <v>617</v>
      </c>
      <c r="AK29" s="29" t="s">
        <v>14</v>
      </c>
    </row>
    <row r="30" spans="1:43" x14ac:dyDescent="0.3">
      <c r="A30" s="30">
        <v>4</v>
      </c>
      <c r="B30" t="s">
        <v>291</v>
      </c>
      <c r="C30" t="s">
        <v>292</v>
      </c>
      <c r="D30" s="29" t="s">
        <v>14</v>
      </c>
      <c r="E30" s="31"/>
      <c r="F30" s="32"/>
      <c r="G30" s="32"/>
      <c r="H30" s="28" t="s">
        <v>578</v>
      </c>
      <c r="I30" t="s">
        <v>579</v>
      </c>
      <c r="J30" s="29" t="s">
        <v>14</v>
      </c>
      <c r="K30" s="31"/>
      <c r="L30" s="32"/>
      <c r="M30" s="33"/>
      <c r="N30" s="28" t="s">
        <v>537</v>
      </c>
      <c r="O30" t="s">
        <v>538</v>
      </c>
      <c r="P30" s="29" t="s">
        <v>14</v>
      </c>
      <c r="Q30" s="28" t="s">
        <v>44</v>
      </c>
      <c r="R30" t="s">
        <v>45</v>
      </c>
      <c r="S30" s="29" t="s">
        <v>14</v>
      </c>
      <c r="T30" s="28" t="s">
        <v>537</v>
      </c>
      <c r="U30" t="s">
        <v>538</v>
      </c>
      <c r="V30" s="29" t="s">
        <v>14</v>
      </c>
      <c r="W30" s="28" t="s">
        <v>553</v>
      </c>
      <c r="X30" t="s">
        <v>554</v>
      </c>
      <c r="Y30" s="29" t="s">
        <v>14</v>
      </c>
      <c r="Z30" s="28" t="s">
        <v>601</v>
      </c>
      <c r="AA30" t="s">
        <v>602</v>
      </c>
      <c r="AB30" s="29" t="s">
        <v>14</v>
      </c>
      <c r="AC30" s="28" t="s">
        <v>620</v>
      </c>
      <c r="AD30" t="s">
        <v>621</v>
      </c>
      <c r="AE30" s="29" t="s">
        <v>14</v>
      </c>
      <c r="AF30" t="s">
        <v>26</v>
      </c>
      <c r="AG30" t="s">
        <v>27</v>
      </c>
      <c r="AH30" s="29" t="s">
        <v>14</v>
      </c>
      <c r="AI30" s="28" t="s">
        <v>48</v>
      </c>
      <c r="AJ30" t="s">
        <v>472</v>
      </c>
      <c r="AK30" s="29" t="s">
        <v>14</v>
      </c>
    </row>
    <row r="31" spans="1:43" x14ac:dyDescent="0.3">
      <c r="A31" s="30">
        <v>5</v>
      </c>
      <c r="B31"/>
      <c r="C31"/>
      <c r="D31" s="29"/>
      <c r="E31" s="31"/>
      <c r="F31" s="32"/>
      <c r="G31" s="32"/>
      <c r="H31" s="28"/>
      <c r="I31"/>
      <c r="J31"/>
      <c r="K31" s="31"/>
      <c r="L31" s="32"/>
      <c r="M31" s="33"/>
      <c r="N31" s="28" t="s">
        <v>416</v>
      </c>
      <c r="O31" t="s">
        <v>417</v>
      </c>
      <c r="P31" s="29" t="s">
        <v>14</v>
      </c>
      <c r="Q31" s="28" t="s">
        <v>622</v>
      </c>
      <c r="R31" t="s">
        <v>623</v>
      </c>
      <c r="S31" s="29" t="s">
        <v>14</v>
      </c>
      <c r="T31" s="28" t="s">
        <v>624</v>
      </c>
      <c r="U31" t="s">
        <v>625</v>
      </c>
      <c r="V31" s="29" t="s">
        <v>14</v>
      </c>
      <c r="W31" s="28" t="s">
        <v>589</v>
      </c>
      <c r="X31" t="s">
        <v>590</v>
      </c>
      <c r="Y31" s="29" t="s">
        <v>14</v>
      </c>
      <c r="Z31" s="28" t="s">
        <v>26</v>
      </c>
      <c r="AA31" t="s">
        <v>27</v>
      </c>
      <c r="AB31" s="29" t="s">
        <v>14</v>
      </c>
      <c r="AC31" s="28" t="s">
        <v>553</v>
      </c>
      <c r="AD31" t="s">
        <v>554</v>
      </c>
      <c r="AE31" s="29" t="s">
        <v>14</v>
      </c>
      <c r="AF31" t="s">
        <v>576</v>
      </c>
      <c r="AG31" t="s">
        <v>577</v>
      </c>
      <c r="AH31" s="29" t="s">
        <v>14</v>
      </c>
      <c r="AI31" s="28" t="s">
        <v>58</v>
      </c>
      <c r="AJ31" t="s">
        <v>59</v>
      </c>
      <c r="AK31" s="29" t="s">
        <v>14</v>
      </c>
    </row>
    <row r="32" spans="1:43" x14ac:dyDescent="0.3">
      <c r="A32" s="30">
        <v>6</v>
      </c>
      <c r="B32"/>
      <c r="C32"/>
      <c r="D32" s="29"/>
      <c r="E32" s="31"/>
      <c r="F32" s="32"/>
      <c r="G32" s="32"/>
      <c r="H32" s="28"/>
      <c r="I32"/>
      <c r="J32" s="29"/>
      <c r="K32" s="31"/>
      <c r="L32" s="32"/>
      <c r="M32" s="33"/>
      <c r="N32" s="28" t="s">
        <v>624</v>
      </c>
      <c r="O32" t="s">
        <v>625</v>
      </c>
      <c r="P32" s="29" t="s">
        <v>14</v>
      </c>
      <c r="Q32" s="28" t="s">
        <v>571</v>
      </c>
      <c r="R32" t="s">
        <v>493</v>
      </c>
      <c r="S32" s="29" t="s">
        <v>14</v>
      </c>
      <c r="T32" s="28" t="s">
        <v>626</v>
      </c>
      <c r="U32" t="s">
        <v>627</v>
      </c>
      <c r="V32" s="29" t="s">
        <v>14</v>
      </c>
      <c r="W32" s="28" t="s">
        <v>527</v>
      </c>
      <c r="X32" t="s">
        <v>528</v>
      </c>
      <c r="Y32" s="29" t="s">
        <v>14</v>
      </c>
      <c r="Z32" s="28"/>
      <c r="AA32"/>
      <c r="AB32" s="29"/>
      <c r="AC32" s="28" t="s">
        <v>32</v>
      </c>
      <c r="AD32" t="s">
        <v>33</v>
      </c>
      <c r="AE32" s="29" t="s">
        <v>14</v>
      </c>
      <c r="AF32"/>
      <c r="AG32"/>
      <c r="AH32" s="29"/>
      <c r="AI32" s="28" t="s">
        <v>32</v>
      </c>
      <c r="AJ32" t="s">
        <v>33</v>
      </c>
      <c r="AK32" s="29" t="s">
        <v>14</v>
      </c>
    </row>
    <row r="33" spans="1:45" x14ac:dyDescent="0.3">
      <c r="A33" s="30">
        <v>7</v>
      </c>
      <c r="B33"/>
      <c r="C33"/>
      <c r="D33" s="29"/>
      <c r="E33" s="31"/>
      <c r="F33" s="32"/>
      <c r="G33" s="32"/>
      <c r="H33" s="28"/>
      <c r="I33"/>
      <c r="J33" s="29"/>
      <c r="K33" s="31"/>
      <c r="L33" s="32"/>
      <c r="M33" s="33"/>
      <c r="N33" s="28" t="s">
        <v>4</v>
      </c>
      <c r="O33" t="s">
        <v>5</v>
      </c>
      <c r="P33" s="29" t="s">
        <v>14</v>
      </c>
      <c r="Q33" s="28" t="s">
        <v>64</v>
      </c>
      <c r="R33" t="s">
        <v>65</v>
      </c>
      <c r="S33" s="29" t="s">
        <v>14</v>
      </c>
      <c r="T33" s="28" t="s">
        <v>68</v>
      </c>
      <c r="U33" t="s">
        <v>69</v>
      </c>
      <c r="V33" s="29" t="s">
        <v>14</v>
      </c>
      <c r="W33" s="28" t="s">
        <v>283</v>
      </c>
      <c r="X33" t="s">
        <v>284</v>
      </c>
      <c r="Y33" s="29" t="s">
        <v>14</v>
      </c>
      <c r="Z33" s="28"/>
      <c r="AA33"/>
      <c r="AB33" s="29"/>
      <c r="AC33" s="28" t="s">
        <v>597</v>
      </c>
      <c r="AD33" t="s">
        <v>598</v>
      </c>
      <c r="AE33" s="29" t="s">
        <v>14</v>
      </c>
      <c r="AF33"/>
      <c r="AG33"/>
      <c r="AH33" s="29"/>
      <c r="AI33" s="28" t="s">
        <v>597</v>
      </c>
      <c r="AJ33" t="s">
        <v>598</v>
      </c>
      <c r="AK33" s="29" t="s">
        <v>14</v>
      </c>
    </row>
    <row r="34" spans="1:45" x14ac:dyDescent="0.3">
      <c r="A34" s="30">
        <v>8</v>
      </c>
      <c r="B34"/>
      <c r="C34"/>
      <c r="D34" s="29"/>
      <c r="E34" s="31"/>
      <c r="F34" s="32"/>
      <c r="G34" s="32"/>
      <c r="H34" s="28"/>
      <c r="I34"/>
      <c r="J34" s="29"/>
      <c r="K34" s="31"/>
      <c r="L34" s="32"/>
      <c r="M34" s="33"/>
      <c r="N34" s="28" t="s">
        <v>477</v>
      </c>
      <c r="O34" t="s">
        <v>478</v>
      </c>
      <c r="P34" s="29" t="s">
        <v>14</v>
      </c>
      <c r="Q34" s="28" t="s">
        <v>261</v>
      </c>
      <c r="R34" t="s">
        <v>262</v>
      </c>
      <c r="S34" s="29" t="s">
        <v>14</v>
      </c>
      <c r="T34" s="28" t="s">
        <v>586</v>
      </c>
      <c r="U34" t="s">
        <v>587</v>
      </c>
      <c r="V34" s="29" t="s">
        <v>14</v>
      </c>
      <c r="W34" s="28" t="s">
        <v>60</v>
      </c>
      <c r="X34" t="s">
        <v>61</v>
      </c>
      <c r="Y34" s="29" t="s">
        <v>14</v>
      </c>
      <c r="Z34" s="28"/>
      <c r="AA34"/>
      <c r="AB34" s="29"/>
      <c r="AC34" s="28" t="s">
        <v>75</v>
      </c>
      <c r="AD34" t="s">
        <v>628</v>
      </c>
      <c r="AE34" s="29" t="s">
        <v>14</v>
      </c>
      <c r="AF34"/>
      <c r="AG34"/>
      <c r="AH34" s="29"/>
      <c r="AI34" s="28" t="s">
        <v>78</v>
      </c>
      <c r="AJ34" t="s">
        <v>79</v>
      </c>
      <c r="AK34" s="29" t="s">
        <v>14</v>
      </c>
    </row>
    <row r="35" spans="1:45" x14ac:dyDescent="0.3">
      <c r="A35" s="30">
        <v>9</v>
      </c>
      <c r="B35"/>
      <c r="C35"/>
      <c r="D35" s="29"/>
      <c r="E35" s="31"/>
      <c r="F35" s="32"/>
      <c r="G35" s="32"/>
      <c r="H35" s="28"/>
      <c r="I35"/>
      <c r="J35" s="29"/>
      <c r="K35" s="31"/>
      <c r="L35" s="32"/>
      <c r="M35" s="33"/>
      <c r="N35" s="28" t="s">
        <v>519</v>
      </c>
      <c r="O35" t="s">
        <v>520</v>
      </c>
      <c r="P35" s="29" t="s">
        <v>14</v>
      </c>
      <c r="Q35" s="28"/>
      <c r="R35"/>
      <c r="S35" s="29"/>
      <c r="T35" s="28"/>
      <c r="U35"/>
      <c r="V35"/>
      <c r="W35" s="28" t="s">
        <v>519</v>
      </c>
      <c r="X35" t="s">
        <v>520</v>
      </c>
      <c r="Y35" s="29" t="s">
        <v>14</v>
      </c>
      <c r="Z35" s="28"/>
      <c r="AA35"/>
      <c r="AB35" s="29"/>
      <c r="AC35" s="28" t="s">
        <v>447</v>
      </c>
      <c r="AD35" t="s">
        <v>448</v>
      </c>
      <c r="AE35" s="29" t="s">
        <v>14</v>
      </c>
      <c r="AF35"/>
      <c r="AG35"/>
      <c r="AH35" s="29"/>
      <c r="AI35" s="28" t="s">
        <v>73</v>
      </c>
      <c r="AJ35" t="s">
        <v>74</v>
      </c>
      <c r="AK35" s="29" t="s">
        <v>14</v>
      </c>
    </row>
    <row r="36" spans="1:45" x14ac:dyDescent="0.3">
      <c r="A36" s="30">
        <v>10</v>
      </c>
      <c r="B36"/>
      <c r="C36"/>
      <c r="D36" s="29"/>
      <c r="E36" s="31"/>
      <c r="F36" s="32"/>
      <c r="G36" s="32"/>
      <c r="H36" s="28"/>
      <c r="I36"/>
      <c r="J36" s="29"/>
      <c r="K36" s="31"/>
      <c r="L36" s="32"/>
      <c r="M36" s="33"/>
      <c r="N36" s="28"/>
      <c r="O36"/>
      <c r="P36"/>
      <c r="Q36" s="28"/>
      <c r="R36"/>
      <c r="S36" s="29"/>
      <c r="T36" s="28"/>
      <c r="U36"/>
      <c r="V36" s="29"/>
      <c r="W36" s="28"/>
      <c r="X36"/>
      <c r="Y36"/>
      <c r="Z36" s="28"/>
      <c r="AA36"/>
      <c r="AB36" s="29"/>
      <c r="AC36" s="28" t="s">
        <v>49</v>
      </c>
      <c r="AD36" t="s">
        <v>50</v>
      </c>
      <c r="AE36" s="29" t="s">
        <v>14</v>
      </c>
      <c r="AF36"/>
      <c r="AG36"/>
      <c r="AH36" s="29"/>
      <c r="AI36" s="28" t="s">
        <v>68</v>
      </c>
      <c r="AJ36" t="s">
        <v>69</v>
      </c>
      <c r="AK36" s="29" t="s">
        <v>14</v>
      </c>
    </row>
    <row r="37" spans="1:45" x14ac:dyDescent="0.3">
      <c r="A37" s="30">
        <v>11</v>
      </c>
      <c r="B37"/>
      <c r="C37"/>
      <c r="D37" s="29"/>
      <c r="E37" s="31"/>
      <c r="F37" s="32"/>
      <c r="G37" s="32"/>
      <c r="H37" s="28"/>
      <c r="I37"/>
      <c r="J37" s="29"/>
      <c r="K37" s="31"/>
      <c r="L37" s="32"/>
      <c r="M37" s="33"/>
      <c r="N37" s="28"/>
      <c r="O37"/>
      <c r="P37" s="29"/>
      <c r="Q37" s="28"/>
      <c r="R37"/>
      <c r="S37" s="29"/>
      <c r="T37" s="28"/>
      <c r="U37"/>
      <c r="V37" s="29"/>
      <c r="W37" s="28"/>
      <c r="X37"/>
      <c r="Y37" s="29"/>
      <c r="Z37" s="28"/>
      <c r="AA37"/>
      <c r="AB37" s="29"/>
      <c r="AC37" s="28" t="s">
        <v>273</v>
      </c>
      <c r="AD37" t="s">
        <v>274</v>
      </c>
      <c r="AE37" s="29" t="s">
        <v>14</v>
      </c>
      <c r="AF37"/>
      <c r="AG37"/>
      <c r="AH37" s="29"/>
      <c r="AI37" s="28"/>
      <c r="AJ37"/>
      <c r="AK37" s="29"/>
    </row>
    <row r="38" spans="1:45" x14ac:dyDescent="0.3">
      <c r="A38" s="30">
        <v>12</v>
      </c>
      <c r="B38"/>
      <c r="C38"/>
      <c r="D38" s="29"/>
      <c r="E38" s="31"/>
      <c r="F38" s="32"/>
      <c r="G38" s="32"/>
      <c r="H38" s="28"/>
      <c r="I38"/>
      <c r="J38" s="29"/>
      <c r="K38" s="31"/>
      <c r="L38" s="32"/>
      <c r="M38" s="33"/>
      <c r="N38" s="28"/>
      <c r="O38"/>
      <c r="P38" s="29"/>
      <c r="Q38" s="28"/>
      <c r="R38"/>
      <c r="S38" s="29"/>
      <c r="T38" s="28"/>
      <c r="U38"/>
      <c r="V38" s="29"/>
      <c r="W38" s="28"/>
      <c r="X38"/>
      <c r="Y38" s="29"/>
      <c r="Z38" s="28"/>
      <c r="AA38"/>
      <c r="AB38" s="29"/>
      <c r="AC38" s="28" t="s">
        <v>626</v>
      </c>
      <c r="AD38" t="s">
        <v>627</v>
      </c>
      <c r="AE38" s="29" t="s">
        <v>14</v>
      </c>
      <c r="AF38"/>
      <c r="AG38"/>
      <c r="AH38" s="29"/>
      <c r="AI38" s="28"/>
      <c r="AJ38"/>
      <c r="AK38" s="29"/>
    </row>
    <row r="39" spans="1:45" x14ac:dyDescent="0.3">
      <c r="A39" s="30">
        <v>13</v>
      </c>
      <c r="B39"/>
      <c r="C39"/>
      <c r="D39" s="29"/>
      <c r="E39" s="31"/>
      <c r="F39" s="32"/>
      <c r="G39" s="32"/>
      <c r="H39" s="28"/>
      <c r="I39"/>
      <c r="J39" s="29"/>
      <c r="K39" s="31"/>
      <c r="L39" s="32"/>
      <c r="M39" s="33"/>
      <c r="N39" s="28"/>
      <c r="O39"/>
      <c r="P39" s="29"/>
      <c r="Q39" s="28"/>
      <c r="R39"/>
      <c r="S39" s="29"/>
      <c r="T39" s="28"/>
      <c r="U39"/>
      <c r="V39" s="29"/>
      <c r="W39" s="28"/>
      <c r="X39"/>
      <c r="Y39" s="29"/>
      <c r="Z39" s="28"/>
      <c r="AA39"/>
      <c r="AB39" s="29"/>
      <c r="AC39" s="28" t="s">
        <v>629</v>
      </c>
      <c r="AD39" t="s">
        <v>630</v>
      </c>
      <c r="AE39" s="29" t="s">
        <v>14</v>
      </c>
      <c r="AF39"/>
      <c r="AG39"/>
      <c r="AH39" s="29"/>
      <c r="AI39" s="28"/>
      <c r="AJ39"/>
      <c r="AK39" s="29"/>
    </row>
    <row r="40" spans="1:45" x14ac:dyDescent="0.3">
      <c r="A40" s="30">
        <v>14</v>
      </c>
      <c r="B40"/>
      <c r="C40"/>
      <c r="D40" s="29"/>
      <c r="E40" s="31"/>
      <c r="F40" s="32"/>
      <c r="G40" s="32"/>
      <c r="H40" s="28"/>
      <c r="I40"/>
      <c r="J40" s="29"/>
      <c r="K40" s="31"/>
      <c r="L40" s="32"/>
      <c r="M40" s="33"/>
      <c r="N40" s="28"/>
      <c r="O40"/>
      <c r="P40" s="29"/>
      <c r="Q40" s="28"/>
      <c r="R40"/>
      <c r="S40" s="29"/>
      <c r="T40" s="28"/>
      <c r="U40"/>
      <c r="V40" s="29"/>
      <c r="W40" s="28"/>
      <c r="X40"/>
      <c r="Y40" s="29"/>
      <c r="Z40" s="28"/>
      <c r="AA40"/>
      <c r="AB40" s="29"/>
      <c r="AC40" s="28" t="s">
        <v>68</v>
      </c>
      <c r="AD40" t="s">
        <v>69</v>
      </c>
      <c r="AE40" s="29" t="s">
        <v>14</v>
      </c>
      <c r="AF40"/>
      <c r="AG40"/>
      <c r="AH40" s="29"/>
      <c r="AI40" s="28"/>
      <c r="AJ40"/>
      <c r="AK40" s="29"/>
    </row>
    <row r="41" spans="1:45" x14ac:dyDescent="0.3">
      <c r="A41" s="30">
        <v>15</v>
      </c>
      <c r="B41"/>
      <c r="C41"/>
      <c r="D41" s="29"/>
      <c r="E41" s="31"/>
      <c r="F41" s="32"/>
      <c r="G41" s="32"/>
      <c r="H41" s="28"/>
      <c r="I41"/>
      <c r="J41" s="29"/>
      <c r="K41" s="31"/>
      <c r="L41" s="32"/>
      <c r="M41" s="33"/>
      <c r="N41" s="28"/>
      <c r="O41"/>
      <c r="P41" s="29"/>
      <c r="Q41" s="28"/>
      <c r="R41"/>
      <c r="S41" s="29"/>
      <c r="T41" s="28"/>
      <c r="U41"/>
      <c r="V41" s="29"/>
      <c r="W41" s="28"/>
      <c r="X41"/>
      <c r="Y41" s="29"/>
      <c r="Z41" s="28"/>
      <c r="AA41"/>
      <c r="AB41" s="29"/>
      <c r="AC41" s="28" t="s">
        <v>631</v>
      </c>
      <c r="AD41" t="s">
        <v>632</v>
      </c>
      <c r="AE41" s="29" t="s">
        <v>14</v>
      </c>
      <c r="AF41"/>
      <c r="AG41"/>
      <c r="AH41" s="29"/>
      <c r="AI41" s="28"/>
      <c r="AJ41"/>
      <c r="AK41" s="29"/>
    </row>
    <row r="42" spans="1:45" x14ac:dyDescent="0.3">
      <c r="A42" s="30">
        <v>16</v>
      </c>
      <c r="B42"/>
      <c r="C42"/>
      <c r="D42" s="29"/>
      <c r="E42" s="31"/>
      <c r="F42" s="32"/>
      <c r="G42" s="32"/>
      <c r="H42" s="28"/>
      <c r="I42"/>
      <c r="J42" s="29"/>
      <c r="K42" s="31"/>
      <c r="L42" s="32"/>
      <c r="M42" s="33"/>
      <c r="N42" s="28"/>
      <c r="O42"/>
      <c r="P42" s="29"/>
      <c r="Q42" s="28"/>
      <c r="R42"/>
      <c r="S42" s="29"/>
      <c r="T42" s="28"/>
      <c r="U42"/>
      <c r="V42" s="29"/>
      <c r="W42" s="28"/>
      <c r="X42"/>
      <c r="Y42" s="29"/>
      <c r="Z42" s="28"/>
      <c r="AA42"/>
      <c r="AB42" s="29"/>
      <c r="AC42" s="28"/>
      <c r="AD42"/>
      <c r="AE42" s="29"/>
      <c r="AF42"/>
      <c r="AG42"/>
      <c r="AH42" s="29"/>
      <c r="AI42" s="28"/>
      <c r="AJ42"/>
      <c r="AK42" s="29"/>
    </row>
    <row r="43" spans="1:45" x14ac:dyDescent="0.3">
      <c r="A43" s="30">
        <v>17</v>
      </c>
      <c r="B43"/>
      <c r="C43"/>
      <c r="D43" s="29"/>
      <c r="E43" s="31"/>
      <c r="F43" s="32"/>
      <c r="G43" s="32"/>
      <c r="H43" s="28"/>
      <c r="I43"/>
      <c r="J43" s="29"/>
      <c r="K43" s="31"/>
      <c r="L43" s="32"/>
      <c r="M43" s="33"/>
      <c r="N43" s="28"/>
      <c r="O43"/>
      <c r="P43" s="29"/>
      <c r="Q43" s="28"/>
      <c r="R43"/>
      <c r="S43" s="29"/>
      <c r="T43" s="28"/>
      <c r="U43"/>
      <c r="V43" s="29"/>
      <c r="W43" s="28"/>
      <c r="X43"/>
      <c r="Y43" s="29"/>
      <c r="Z43" s="28"/>
      <c r="AA43"/>
      <c r="AB43" s="29"/>
      <c r="AC43" s="28"/>
      <c r="AD43"/>
      <c r="AE43" s="29"/>
      <c r="AF43"/>
      <c r="AG43"/>
      <c r="AH43" s="29"/>
      <c r="AI43" s="28"/>
      <c r="AJ43"/>
      <c r="AK43" s="29"/>
    </row>
    <row r="44" spans="1:45" x14ac:dyDescent="0.3">
      <c r="A44" s="30">
        <v>18</v>
      </c>
      <c r="B44"/>
      <c r="C44"/>
      <c r="D44" s="29"/>
      <c r="E44" s="31"/>
      <c r="F44" s="32"/>
      <c r="G44" s="32"/>
      <c r="H44" s="28"/>
      <c r="I44"/>
      <c r="J44" s="29"/>
      <c r="K44" s="31"/>
      <c r="L44" s="32"/>
      <c r="M44" s="33"/>
      <c r="N44" s="28"/>
      <c r="O44"/>
      <c r="P44" s="29"/>
      <c r="Q44" s="28"/>
      <c r="R44"/>
      <c r="S44" s="29"/>
      <c r="T44" s="28"/>
      <c r="U44"/>
      <c r="V44" s="29"/>
      <c r="W44" s="28"/>
      <c r="X44"/>
      <c r="Y44" s="29"/>
      <c r="Z44" s="28"/>
      <c r="AA44"/>
      <c r="AB44" s="29"/>
      <c r="AC44" s="28"/>
      <c r="AD44"/>
      <c r="AE44" s="29"/>
      <c r="AF44"/>
      <c r="AG44"/>
      <c r="AH44" s="29"/>
      <c r="AI44" s="28"/>
      <c r="AJ44"/>
      <c r="AK44" s="29"/>
    </row>
    <row r="45" spans="1:45" x14ac:dyDescent="0.3">
      <c r="A45" s="30">
        <v>19</v>
      </c>
      <c r="B45"/>
      <c r="C45"/>
      <c r="D45" s="29"/>
      <c r="E45" s="31"/>
      <c r="F45" s="32"/>
      <c r="G45" s="32"/>
      <c r="H45" s="28"/>
      <c r="I45"/>
      <c r="J45" s="29"/>
      <c r="K45" s="31"/>
      <c r="L45" s="32"/>
      <c r="M45" s="33"/>
      <c r="N45" s="28"/>
      <c r="O45"/>
      <c r="P45" s="29"/>
      <c r="Q45" s="28"/>
      <c r="R45"/>
      <c r="S45" s="29"/>
      <c r="T45" s="28"/>
      <c r="U45"/>
      <c r="V45" s="29"/>
      <c r="W45" s="28"/>
      <c r="X45"/>
      <c r="Y45" s="29"/>
      <c r="Z45" s="28"/>
      <c r="AA45"/>
      <c r="AB45" s="29"/>
      <c r="AC45" s="28"/>
      <c r="AD45"/>
      <c r="AE45" s="29"/>
      <c r="AF45"/>
      <c r="AG45"/>
      <c r="AH45" s="29"/>
      <c r="AI45" s="28"/>
      <c r="AJ45"/>
      <c r="AK45" s="29"/>
    </row>
    <row r="46" spans="1:45" x14ac:dyDescent="0.3">
      <c r="A46" s="30">
        <v>20</v>
      </c>
      <c r="B46"/>
      <c r="C46"/>
      <c r="D46" s="29"/>
      <c r="E46" s="31"/>
      <c r="F46" s="32"/>
      <c r="G46" s="32"/>
      <c r="H46" s="28"/>
      <c r="I46"/>
      <c r="J46" s="29"/>
      <c r="K46" s="31"/>
      <c r="L46" s="32"/>
      <c r="M46" s="33"/>
      <c r="N46" s="28"/>
      <c r="O46"/>
      <c r="P46" s="29"/>
      <c r="Q46" s="28"/>
      <c r="R46"/>
      <c r="S46" s="29"/>
      <c r="T46" s="28"/>
      <c r="U46"/>
      <c r="V46" s="29"/>
      <c r="W46" s="28"/>
      <c r="X46"/>
      <c r="Y46" s="29"/>
      <c r="Z46" s="28"/>
      <c r="AA46"/>
      <c r="AB46" s="29"/>
      <c r="AC46" s="28"/>
      <c r="AD46"/>
      <c r="AE46" s="29"/>
      <c r="AF46"/>
      <c r="AG46"/>
      <c r="AH46" s="29"/>
      <c r="AI46" s="28"/>
      <c r="AJ46"/>
      <c r="AK46" s="29"/>
    </row>
    <row r="48" spans="1:45" ht="18" x14ac:dyDescent="0.35">
      <c r="A48" s="18"/>
      <c r="B48" s="19"/>
      <c r="C48" s="18"/>
      <c r="D48" s="18"/>
      <c r="E48" s="19"/>
      <c r="F48" s="18"/>
      <c r="G48" s="18"/>
      <c r="H48" s="19"/>
      <c r="Q48" s="20"/>
      <c r="R48" s="12"/>
      <c r="S48" s="12"/>
      <c r="AS48" s="12"/>
    </row>
    <row r="49" spans="2:45" s="12" customFormat="1" x14ac:dyDescent="0.3">
      <c r="B49" s="20"/>
      <c r="E49" s="20"/>
      <c r="H49" s="20"/>
      <c r="K49" s="20"/>
      <c r="N49" s="20"/>
      <c r="Q49" s="10"/>
      <c r="R49" s="8"/>
      <c r="S49" s="8"/>
      <c r="T49" s="20"/>
      <c r="W49" s="20"/>
      <c r="Z49" s="20"/>
      <c r="AC49" s="20"/>
      <c r="AE49" s="21"/>
      <c r="AF49" s="20"/>
      <c r="AH49" s="21"/>
      <c r="AI49" s="20"/>
      <c r="AK49" s="21"/>
      <c r="AL49" s="20"/>
      <c r="AN49" s="21"/>
      <c r="AO49" s="20"/>
      <c r="AQ49" s="21"/>
      <c r="AS49" s="8"/>
    </row>
  </sheetData>
  <mergeCells count="35">
    <mergeCell ref="Q1:S1"/>
    <mergeCell ref="A4:AK4"/>
    <mergeCell ref="A26:AK26"/>
    <mergeCell ref="B1:D1"/>
    <mergeCell ref="E1:G1"/>
    <mergeCell ref="H1:J1"/>
    <mergeCell ref="K1:M1"/>
    <mergeCell ref="N1:P1"/>
    <mergeCell ref="AL1:AN1"/>
    <mergeCell ref="AO1:AQ1"/>
    <mergeCell ref="A2:A3"/>
    <mergeCell ref="B2:D2"/>
    <mergeCell ref="E2:G2"/>
    <mergeCell ref="H2:J2"/>
    <mergeCell ref="K2:M2"/>
    <mergeCell ref="N2:P2"/>
    <mergeCell ref="Q2:S2"/>
    <mergeCell ref="T2:V2"/>
    <mergeCell ref="T1:V1"/>
    <mergeCell ref="W1:Y1"/>
    <mergeCell ref="Z1:AB1"/>
    <mergeCell ref="AC1:AE1"/>
    <mergeCell ref="AF1:AH1"/>
    <mergeCell ref="AI1:AK1"/>
    <mergeCell ref="BA2:BC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</mergeCells>
  <dataValidations disablePrompts="1" count="3">
    <dataValidation type="list" allowBlank="1" showInputMessage="1" showErrorMessage="1" sqref="AN27:AN41 AQ5:AQ25 AQ27:AQ46 AN43:AN46 AN5:AN25" xr:uid="{541AD48B-9AF2-43B4-9001-4C3B2E51E11F}">
      <formula1>$AS$5:$AS$10</formula1>
    </dataValidation>
    <dataValidation type="list" allowBlank="1" showInputMessage="1" showErrorMessage="1" sqref="G27:G46 G5:G25" xr:uid="{55906656-A42E-4254-9000-82FA02F0F39C}">
      <formula1>$AK$5:$AK$10</formula1>
    </dataValidation>
    <dataValidation type="list" allowBlank="1" showInputMessage="1" showErrorMessage="1" sqref="AK27:AK46 AB5:AB25 AH27:AH46 AE5:AE25 Y37:Y46 AH5:AH25 AE27:AE46 AB27:AB46 V36:V46 S5:S25 V5:V25 S27:S46 P5:P25 J32:J46 P37:P46 M5:M25 M27:M46 D27:D46 D5:D25 J5:J25 J27:J30 Y27:Y35 V27:V34 Y5:Y25 AK5:AK25 P27:P35" xr:uid="{A355C9D5-B8D8-4208-B8DF-34235413BC64}">
      <formula1>$AM$5:$AM$10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923A-8D62-4B54-9D69-4AEC35D4965B}">
  <dimension ref="A1:BC49"/>
  <sheetViews>
    <sheetView zoomScaleNormal="100" workbookViewId="0">
      <pane xSplit="1" ySplit="3" topLeftCell="T4" activePane="bottomRight" state="frozen"/>
      <selection pane="topRight" activeCell="B1" sqref="B1"/>
      <selection pane="bottomLeft" activeCell="A5" sqref="A5"/>
      <selection pane="bottomRight" activeCell="AQ3" sqref="AC1:AQ1048576"/>
    </sheetView>
  </sheetViews>
  <sheetFormatPr defaultRowHeight="14.4" x14ac:dyDescent="0.3"/>
  <cols>
    <col min="1" max="1" width="14.77734375" style="8" customWidth="1"/>
    <col min="2" max="2" width="30.77734375" style="10" customWidth="1"/>
    <col min="3" max="3" width="16.77734375" style="8" customWidth="1"/>
    <col min="4" max="4" width="10" style="8" bestFit="1" customWidth="1"/>
    <col min="5" max="5" width="30.77734375" style="10" customWidth="1"/>
    <col min="6" max="6" width="16.77734375" style="8" customWidth="1"/>
    <col min="7" max="7" width="10" style="8" customWidth="1"/>
    <col min="8" max="8" width="30.77734375" style="10" customWidth="1"/>
    <col min="9" max="9" width="16.77734375" style="8" customWidth="1"/>
    <col min="10" max="10" width="10" style="8" customWidth="1"/>
    <col min="11" max="11" width="30.77734375" style="10" customWidth="1"/>
    <col min="12" max="12" width="16.77734375" style="8" customWidth="1"/>
    <col min="13" max="13" width="10" style="8" customWidth="1"/>
    <col min="14" max="14" width="30.77734375" style="10" customWidth="1"/>
    <col min="15" max="15" width="16.77734375" style="8" customWidth="1"/>
    <col min="16" max="16" width="10" style="8" customWidth="1"/>
    <col min="17" max="17" width="30.77734375" style="10" customWidth="1"/>
    <col min="18" max="18" width="16.77734375" style="8" customWidth="1"/>
    <col min="19" max="19" width="10" style="8" customWidth="1"/>
    <col min="20" max="20" width="30.77734375" style="10" customWidth="1"/>
    <col min="21" max="21" width="16.77734375" style="8" customWidth="1"/>
    <col min="22" max="22" width="10" style="8" customWidth="1"/>
    <col min="23" max="23" width="30.77734375" style="10" customWidth="1"/>
    <col min="24" max="24" width="16.77734375" style="8" customWidth="1"/>
    <col min="25" max="25" width="10" style="8" customWidth="1"/>
    <col min="26" max="26" width="30.77734375" style="10" customWidth="1"/>
    <col min="27" max="27" width="16.77734375" style="8" customWidth="1"/>
    <col min="28" max="28" width="10" style="8" customWidth="1"/>
    <col min="29" max="29" width="30.77734375" style="10" hidden="1" customWidth="1"/>
    <col min="30" max="30" width="16.77734375" style="8" hidden="1" customWidth="1"/>
    <col min="31" max="31" width="10" style="11" hidden="1" customWidth="1"/>
    <col min="32" max="32" width="30.77734375" style="10" hidden="1" customWidth="1"/>
    <col min="33" max="33" width="16.77734375" style="8" hidden="1" customWidth="1"/>
    <col min="34" max="34" width="10" style="11" hidden="1" customWidth="1"/>
    <col min="35" max="35" width="30.77734375" style="10" hidden="1" customWidth="1"/>
    <col min="36" max="36" width="16.77734375" style="8" hidden="1" customWidth="1"/>
    <col min="37" max="37" width="10" style="11" hidden="1" customWidth="1"/>
    <col min="38" max="38" width="30.77734375" style="10" hidden="1" customWidth="1"/>
    <col min="39" max="39" width="16.77734375" style="8" hidden="1" customWidth="1"/>
    <col min="40" max="40" width="10" style="11" hidden="1" customWidth="1"/>
    <col min="41" max="41" width="30.77734375" style="10" hidden="1" customWidth="1"/>
    <col min="42" max="42" width="16.77734375" style="8" hidden="1" customWidth="1"/>
    <col min="43" max="43" width="10" style="11" hidden="1" customWidth="1"/>
    <col min="44" max="16384" width="8.88671875" style="8"/>
  </cols>
  <sheetData>
    <row r="1" spans="1:55" s="25" customFormat="1" ht="15" thickBot="1" x14ac:dyDescent="0.35">
      <c r="A1" s="24" t="s">
        <v>43</v>
      </c>
      <c r="B1" s="53">
        <f>COUNTA(C5:C25,C26:C45)</f>
        <v>17</v>
      </c>
      <c r="C1" s="54"/>
      <c r="D1" s="55"/>
      <c r="E1" s="53">
        <f t="shared" ref="E1" si="0">COUNTA(F5:F25,F26:F45)</f>
        <v>11</v>
      </c>
      <c r="F1" s="54"/>
      <c r="G1" s="55"/>
      <c r="H1" s="53">
        <f t="shared" ref="H1" si="1">COUNTA(I5:I25,I26:I45)</f>
        <v>14</v>
      </c>
      <c r="I1" s="54"/>
      <c r="J1" s="55"/>
      <c r="K1" s="53">
        <f t="shared" ref="K1" si="2">COUNTA(L5:L25,L26:L45)</f>
        <v>17</v>
      </c>
      <c r="L1" s="54"/>
      <c r="M1" s="55"/>
      <c r="N1" s="53">
        <f t="shared" ref="N1" si="3">COUNTA(O5:O25,O26:O45)</f>
        <v>13</v>
      </c>
      <c r="O1" s="54"/>
      <c r="P1" s="55"/>
      <c r="Q1" s="53">
        <f t="shared" ref="Q1" si="4">COUNTA(R5:R25,R26:R45)</f>
        <v>22</v>
      </c>
      <c r="R1" s="54"/>
      <c r="S1" s="55"/>
      <c r="T1" s="53">
        <f t="shared" ref="T1" si="5">COUNTA(U5:U25,U26:U45)</f>
        <v>19</v>
      </c>
      <c r="U1" s="54"/>
      <c r="V1" s="55"/>
      <c r="W1" s="53">
        <f>COUNTA(X5:X25,X26:X46)</f>
        <v>20</v>
      </c>
      <c r="X1" s="54"/>
      <c r="Y1" s="55"/>
      <c r="Z1" s="53">
        <f t="shared" ref="Z1" si="6">COUNTA(AA5:AA25,AA26:AA45)</f>
        <v>22</v>
      </c>
      <c r="AA1" s="54"/>
      <c r="AB1" s="55"/>
      <c r="AC1" s="53">
        <f t="shared" ref="AC1" si="7">COUNTA(AD5:AD25,AD26:AD45)</f>
        <v>0</v>
      </c>
      <c r="AD1" s="54"/>
      <c r="AE1" s="55"/>
      <c r="AF1" s="53">
        <f t="shared" ref="AF1" si="8">COUNTA(AG5:AG25,AG26:AG45)</f>
        <v>0</v>
      </c>
      <c r="AG1" s="54"/>
      <c r="AH1" s="55"/>
      <c r="AI1" s="53">
        <f t="shared" ref="AI1" si="9">COUNTA(AJ5:AJ25,AJ26:AJ45)</f>
        <v>0</v>
      </c>
      <c r="AJ1" s="54"/>
      <c r="AK1" s="55"/>
      <c r="AL1" s="53">
        <f t="shared" ref="AL1" si="10">COUNTA(AM5:AM25,AM26:AM45)</f>
        <v>0</v>
      </c>
      <c r="AM1" s="54"/>
      <c r="AN1" s="55"/>
      <c r="AO1" s="53">
        <f t="shared" ref="AO1" si="11">COUNTA(AP5:AP25,AP26:AP45)</f>
        <v>0</v>
      </c>
      <c r="AP1" s="54"/>
      <c r="AQ1" s="55"/>
    </row>
    <row r="2" spans="1:55" s="12" customFormat="1" x14ac:dyDescent="0.3">
      <c r="A2" s="70" t="s">
        <v>3</v>
      </c>
      <c r="B2" s="67">
        <v>44907</v>
      </c>
      <c r="C2" s="68"/>
      <c r="D2" s="69"/>
      <c r="E2" s="67">
        <v>44909</v>
      </c>
      <c r="F2" s="68"/>
      <c r="G2" s="69"/>
      <c r="H2" s="67">
        <v>44911</v>
      </c>
      <c r="I2" s="68"/>
      <c r="J2" s="69"/>
      <c r="K2" s="67">
        <v>44914</v>
      </c>
      <c r="L2" s="68"/>
      <c r="M2" s="69"/>
      <c r="N2" s="67">
        <v>44916</v>
      </c>
      <c r="O2" s="68"/>
      <c r="P2" s="69"/>
      <c r="Q2" s="67">
        <v>44918</v>
      </c>
      <c r="R2" s="68"/>
      <c r="S2" s="69"/>
      <c r="T2" s="67">
        <v>44921</v>
      </c>
      <c r="U2" s="68"/>
      <c r="V2" s="69"/>
      <c r="W2" s="67">
        <v>44923</v>
      </c>
      <c r="X2" s="68"/>
      <c r="Y2" s="69"/>
      <c r="Z2" s="67">
        <v>44925</v>
      </c>
      <c r="AA2" s="68"/>
      <c r="AB2" s="69"/>
      <c r="AC2" s="47"/>
      <c r="AD2" s="48"/>
      <c r="AE2" s="49"/>
      <c r="AF2" s="47"/>
      <c r="AG2" s="48"/>
      <c r="AH2" s="49"/>
      <c r="AI2" s="47"/>
      <c r="AJ2" s="48"/>
      <c r="AK2" s="49"/>
      <c r="AL2" s="47"/>
      <c r="AM2" s="48"/>
      <c r="AN2" s="49"/>
      <c r="AO2" s="47"/>
      <c r="AP2" s="48"/>
      <c r="AQ2" s="49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</row>
    <row r="3" spans="1:55" s="15" customFormat="1" ht="15" thickBot="1" x14ac:dyDescent="0.35">
      <c r="A3" s="71"/>
      <c r="B3" s="14" t="s">
        <v>0</v>
      </c>
      <c r="C3" s="15" t="s">
        <v>1</v>
      </c>
      <c r="D3" s="16" t="s">
        <v>2</v>
      </c>
      <c r="E3" s="15" t="s">
        <v>0</v>
      </c>
      <c r="F3" s="15" t="s">
        <v>1</v>
      </c>
      <c r="G3" s="15" t="s">
        <v>2</v>
      </c>
      <c r="H3" s="14" t="s">
        <v>0</v>
      </c>
      <c r="I3" s="15" t="s">
        <v>1</v>
      </c>
      <c r="J3" s="16" t="s">
        <v>2</v>
      </c>
      <c r="K3" s="15" t="s">
        <v>0</v>
      </c>
      <c r="L3" s="15" t="s">
        <v>1</v>
      </c>
      <c r="M3" s="15" t="s">
        <v>2</v>
      </c>
      <c r="N3" s="14" t="s">
        <v>0</v>
      </c>
      <c r="O3" s="15" t="s">
        <v>1</v>
      </c>
      <c r="P3" s="15" t="s">
        <v>2</v>
      </c>
      <c r="Q3" s="14" t="s">
        <v>0</v>
      </c>
      <c r="R3" s="15" t="s">
        <v>1</v>
      </c>
      <c r="S3" s="15" t="s">
        <v>2</v>
      </c>
      <c r="T3" s="14" t="s">
        <v>0</v>
      </c>
      <c r="U3" s="15" t="s">
        <v>1</v>
      </c>
      <c r="V3" s="15" t="s">
        <v>2</v>
      </c>
      <c r="W3" s="14" t="s">
        <v>0</v>
      </c>
      <c r="X3" s="15" t="s">
        <v>1</v>
      </c>
      <c r="Y3" s="15" t="s">
        <v>2</v>
      </c>
      <c r="Z3" s="14" t="s">
        <v>0</v>
      </c>
      <c r="AA3" s="15" t="s">
        <v>1</v>
      </c>
      <c r="AB3" s="16" t="s">
        <v>2</v>
      </c>
      <c r="AC3" s="14" t="s">
        <v>0</v>
      </c>
      <c r="AD3" s="15" t="s">
        <v>1</v>
      </c>
      <c r="AE3" s="16" t="s">
        <v>2</v>
      </c>
      <c r="AF3" s="14" t="s">
        <v>0</v>
      </c>
      <c r="AG3" s="15" t="s">
        <v>1</v>
      </c>
      <c r="AH3" s="16" t="s">
        <v>2</v>
      </c>
      <c r="AI3" s="14" t="s">
        <v>0</v>
      </c>
      <c r="AJ3" s="15" t="s">
        <v>1</v>
      </c>
      <c r="AK3" s="16" t="s">
        <v>2</v>
      </c>
      <c r="AL3" s="14" t="s">
        <v>0</v>
      </c>
      <c r="AM3" s="15" t="s">
        <v>1</v>
      </c>
      <c r="AN3" s="16" t="s">
        <v>2</v>
      </c>
      <c r="AO3" s="14" t="s">
        <v>0</v>
      </c>
      <c r="AP3" s="15" t="s">
        <v>1</v>
      </c>
      <c r="AQ3" s="16" t="s">
        <v>2</v>
      </c>
    </row>
    <row r="4" spans="1:55" ht="18" x14ac:dyDescent="0.35">
      <c r="A4" s="72" t="s">
        <v>25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36"/>
      <c r="AD4" s="36"/>
      <c r="AE4" s="17"/>
      <c r="AF4" s="23"/>
      <c r="AG4" s="23"/>
      <c r="AH4" s="17"/>
      <c r="AI4" s="23"/>
      <c r="AJ4" s="23"/>
      <c r="AK4" s="17"/>
      <c r="AL4" s="23"/>
      <c r="AM4" s="23"/>
      <c r="AN4" s="17"/>
      <c r="AO4" s="23"/>
      <c r="AP4" s="23"/>
      <c r="AQ4" s="17"/>
      <c r="AS4" t="s">
        <v>28</v>
      </c>
    </row>
    <row r="5" spans="1:55" x14ac:dyDescent="0.3">
      <c r="A5" s="8">
        <v>1</v>
      </c>
      <c r="B5" s="28" t="s">
        <v>52</v>
      </c>
      <c r="C5" t="s">
        <v>53</v>
      </c>
      <c r="D5" s="11">
        <v>1</v>
      </c>
      <c r="E5" s="8" t="s">
        <v>80</v>
      </c>
      <c r="F5" s="8" t="s">
        <v>81</v>
      </c>
      <c r="G5" s="8">
        <v>1</v>
      </c>
      <c r="H5" s="10" t="s">
        <v>267</v>
      </c>
      <c r="I5" s="8" t="s">
        <v>268</v>
      </c>
      <c r="J5" s="11">
        <v>1</v>
      </c>
      <c r="K5" s="8" t="s">
        <v>633</v>
      </c>
      <c r="L5" s="8" t="s">
        <v>634</v>
      </c>
      <c r="M5" s="8">
        <v>1</v>
      </c>
      <c r="N5" s="10" t="s">
        <v>567</v>
      </c>
      <c r="O5" s="8" t="s">
        <v>568</v>
      </c>
      <c r="P5" s="8">
        <v>1</v>
      </c>
      <c r="Q5" s="10" t="s">
        <v>267</v>
      </c>
      <c r="R5" s="8" t="s">
        <v>268</v>
      </c>
      <c r="S5" s="8">
        <v>1</v>
      </c>
      <c r="T5" s="10" t="s">
        <v>6</v>
      </c>
      <c r="U5" s="8" t="s">
        <v>7</v>
      </c>
      <c r="V5" s="8">
        <v>1</v>
      </c>
      <c r="W5" s="10" t="s">
        <v>10</v>
      </c>
      <c r="X5" s="8" t="s">
        <v>11</v>
      </c>
      <c r="Y5" s="8">
        <v>1</v>
      </c>
      <c r="Z5" s="10" t="s">
        <v>267</v>
      </c>
      <c r="AA5" s="8" t="s">
        <v>268</v>
      </c>
      <c r="AB5" s="11">
        <v>1</v>
      </c>
      <c r="AS5" s="8">
        <v>1</v>
      </c>
    </row>
    <row r="6" spans="1:55" x14ac:dyDescent="0.3">
      <c r="A6" s="8">
        <v>2</v>
      </c>
      <c r="B6" s="28" t="s">
        <v>633</v>
      </c>
      <c r="C6" t="s">
        <v>634</v>
      </c>
      <c r="D6" s="11">
        <v>1</v>
      </c>
      <c r="E6" s="8" t="s">
        <v>421</v>
      </c>
      <c r="F6" s="8" t="s">
        <v>422</v>
      </c>
      <c r="G6" s="8">
        <v>1</v>
      </c>
      <c r="H6" s="10" t="s">
        <v>4</v>
      </c>
      <c r="I6" s="8" t="s">
        <v>5</v>
      </c>
      <c r="J6" s="11">
        <v>1</v>
      </c>
      <c r="K6" s="8" t="s">
        <v>71</v>
      </c>
      <c r="L6" s="8" t="s">
        <v>72</v>
      </c>
      <c r="M6" s="8">
        <v>1</v>
      </c>
      <c r="N6" s="10" t="s">
        <v>80</v>
      </c>
      <c r="O6" s="8" t="s">
        <v>81</v>
      </c>
      <c r="P6" s="8">
        <v>1</v>
      </c>
      <c r="Q6" s="10" t="s">
        <v>4</v>
      </c>
      <c r="R6" s="8" t="s">
        <v>5</v>
      </c>
      <c r="S6" s="8">
        <v>1</v>
      </c>
      <c r="T6" s="10" t="s">
        <v>20</v>
      </c>
      <c r="U6" s="8" t="s">
        <v>21</v>
      </c>
      <c r="V6" s="8">
        <v>1</v>
      </c>
      <c r="W6" s="10" t="s">
        <v>52</v>
      </c>
      <c r="X6" s="8" t="s">
        <v>53</v>
      </c>
      <c r="Y6" s="8">
        <v>1</v>
      </c>
      <c r="Z6" s="10" t="s">
        <v>52</v>
      </c>
      <c r="AA6" s="8" t="s">
        <v>53</v>
      </c>
      <c r="AB6" s="11">
        <v>1</v>
      </c>
      <c r="AS6" s="8" t="s">
        <v>19</v>
      </c>
    </row>
    <row r="7" spans="1:55" x14ac:dyDescent="0.3">
      <c r="A7" s="8">
        <v>3</v>
      </c>
      <c r="B7" s="28" t="s">
        <v>525</v>
      </c>
      <c r="C7" t="s">
        <v>526</v>
      </c>
      <c r="D7" s="11">
        <v>1</v>
      </c>
      <c r="E7" s="8" t="s">
        <v>73</v>
      </c>
      <c r="F7" s="8" t="s">
        <v>74</v>
      </c>
      <c r="G7" s="8">
        <v>1</v>
      </c>
      <c r="H7" s="10" t="s">
        <v>591</v>
      </c>
      <c r="I7" s="8" t="s">
        <v>592</v>
      </c>
      <c r="J7" s="11">
        <v>1</v>
      </c>
      <c r="K7" s="8" t="s">
        <v>62</v>
      </c>
      <c r="L7" s="8" t="s">
        <v>63</v>
      </c>
      <c r="M7" s="8">
        <v>1</v>
      </c>
      <c r="N7" s="10" t="s">
        <v>283</v>
      </c>
      <c r="O7" s="8" t="s">
        <v>284</v>
      </c>
      <c r="P7" s="8">
        <v>1</v>
      </c>
      <c r="Q7" s="10" t="s">
        <v>591</v>
      </c>
      <c r="R7" s="8" t="s">
        <v>592</v>
      </c>
      <c r="S7" s="8">
        <v>1</v>
      </c>
      <c r="T7" s="10" t="s">
        <v>635</v>
      </c>
      <c r="U7" s="8" t="s">
        <v>636</v>
      </c>
      <c r="V7" s="8">
        <v>1</v>
      </c>
      <c r="W7" s="10" t="s">
        <v>567</v>
      </c>
      <c r="X7" s="8" t="s">
        <v>568</v>
      </c>
      <c r="Y7" s="8">
        <v>1</v>
      </c>
      <c r="Z7" s="10" t="s">
        <v>591</v>
      </c>
      <c r="AA7" s="8" t="s">
        <v>592</v>
      </c>
      <c r="AB7" s="11">
        <v>1</v>
      </c>
      <c r="AS7" s="8" t="s">
        <v>144</v>
      </c>
    </row>
    <row r="8" spans="1:55" x14ac:dyDescent="0.3">
      <c r="A8" s="8">
        <v>4</v>
      </c>
      <c r="B8" s="28" t="s">
        <v>56</v>
      </c>
      <c r="C8" t="s">
        <v>57</v>
      </c>
      <c r="D8" s="11">
        <v>1</v>
      </c>
      <c r="E8" s="8" t="s">
        <v>637</v>
      </c>
      <c r="F8" s="8" t="s">
        <v>638</v>
      </c>
      <c r="G8" s="8">
        <v>1</v>
      </c>
      <c r="H8" s="10" t="s">
        <v>20</v>
      </c>
      <c r="I8" s="8" t="s">
        <v>21</v>
      </c>
      <c r="J8" s="11">
        <v>1</v>
      </c>
      <c r="K8" s="8" t="s">
        <v>60</v>
      </c>
      <c r="L8" s="8" t="s">
        <v>61</v>
      </c>
      <c r="M8" s="8">
        <v>1</v>
      </c>
      <c r="N8" s="10" t="s">
        <v>295</v>
      </c>
      <c r="O8" s="8" t="s">
        <v>296</v>
      </c>
      <c r="P8" s="8">
        <v>1</v>
      </c>
      <c r="Q8" s="10" t="s">
        <v>71</v>
      </c>
      <c r="R8" s="8" t="s">
        <v>72</v>
      </c>
      <c r="S8" s="8">
        <v>1</v>
      </c>
      <c r="T8" s="10" t="s">
        <v>639</v>
      </c>
      <c r="U8" s="8" t="s">
        <v>640</v>
      </c>
      <c r="V8" s="8">
        <v>1</v>
      </c>
      <c r="W8" s="10" t="s">
        <v>80</v>
      </c>
      <c r="X8" s="8" t="s">
        <v>81</v>
      </c>
      <c r="Y8" s="8">
        <v>1</v>
      </c>
      <c r="Z8" s="10" t="s">
        <v>56</v>
      </c>
      <c r="AA8" s="8" t="s">
        <v>57</v>
      </c>
      <c r="AB8" s="11">
        <v>1</v>
      </c>
      <c r="AS8" s="8" t="s">
        <v>14</v>
      </c>
    </row>
    <row r="9" spans="1:55" x14ac:dyDescent="0.3">
      <c r="A9" s="8">
        <v>5</v>
      </c>
      <c r="B9" s="28" t="s">
        <v>62</v>
      </c>
      <c r="C9" t="s">
        <v>63</v>
      </c>
      <c r="D9" s="11">
        <v>1</v>
      </c>
      <c r="E9" s="8" t="s">
        <v>641</v>
      </c>
      <c r="F9" s="8" t="s">
        <v>642</v>
      </c>
      <c r="G9" s="8">
        <v>1</v>
      </c>
      <c r="H9" s="10" t="s">
        <v>470</v>
      </c>
      <c r="I9" s="8" t="s">
        <v>471</v>
      </c>
      <c r="J9" s="11">
        <v>1</v>
      </c>
      <c r="K9" s="8" t="s">
        <v>29</v>
      </c>
      <c r="L9" s="8" t="s">
        <v>30</v>
      </c>
      <c r="M9" s="8">
        <v>1</v>
      </c>
      <c r="N9" s="10" t="s">
        <v>29</v>
      </c>
      <c r="O9" s="8" t="s">
        <v>30</v>
      </c>
      <c r="P9" s="8">
        <v>1</v>
      </c>
      <c r="Q9" s="10" t="s">
        <v>20</v>
      </c>
      <c r="R9" s="8" t="s">
        <v>21</v>
      </c>
      <c r="S9" s="8">
        <v>1</v>
      </c>
      <c r="T9" s="10" t="s">
        <v>643</v>
      </c>
      <c r="U9" s="8" t="s">
        <v>644</v>
      </c>
      <c r="V9" s="8">
        <v>1</v>
      </c>
      <c r="W9" s="10" t="s">
        <v>56</v>
      </c>
      <c r="X9" s="8" t="s">
        <v>57</v>
      </c>
      <c r="Y9" s="8">
        <v>1</v>
      </c>
      <c r="Z9" s="10" t="s">
        <v>271</v>
      </c>
      <c r="AA9" s="8" t="s">
        <v>272</v>
      </c>
      <c r="AB9" s="11">
        <v>1</v>
      </c>
      <c r="AL9" s="5"/>
      <c r="AM9" s="7"/>
      <c r="AS9" s="8" t="s">
        <v>18</v>
      </c>
    </row>
    <row r="10" spans="1:55" x14ac:dyDescent="0.3">
      <c r="A10" s="8">
        <v>6</v>
      </c>
      <c r="B10" s="28" t="s">
        <v>60</v>
      </c>
      <c r="C10" t="s">
        <v>61</v>
      </c>
      <c r="D10" s="11">
        <v>1</v>
      </c>
      <c r="E10" s="8" t="s">
        <v>259</v>
      </c>
      <c r="F10" s="8" t="s">
        <v>260</v>
      </c>
      <c r="G10" s="8" t="s">
        <v>18</v>
      </c>
      <c r="H10" s="10" t="s">
        <v>297</v>
      </c>
      <c r="I10" s="8" t="s">
        <v>298</v>
      </c>
      <c r="J10" s="11">
        <v>1</v>
      </c>
      <c r="K10" s="8" t="s">
        <v>73</v>
      </c>
      <c r="L10" s="8" t="s">
        <v>74</v>
      </c>
      <c r="M10" s="8">
        <v>1</v>
      </c>
      <c r="N10" s="10" t="s">
        <v>645</v>
      </c>
      <c r="O10" s="8" t="s">
        <v>264</v>
      </c>
      <c r="P10" s="8">
        <v>1</v>
      </c>
      <c r="Q10" s="10" t="s">
        <v>470</v>
      </c>
      <c r="R10" s="8" t="s">
        <v>471</v>
      </c>
      <c r="S10" s="8">
        <v>1</v>
      </c>
      <c r="T10" s="10" t="s">
        <v>646</v>
      </c>
      <c r="U10" s="8" t="s">
        <v>647</v>
      </c>
      <c r="V10" s="8">
        <v>1</v>
      </c>
      <c r="W10" s="10" t="s">
        <v>271</v>
      </c>
      <c r="X10" s="8" t="s">
        <v>272</v>
      </c>
      <c r="Y10" s="8" t="s">
        <v>143</v>
      </c>
      <c r="Z10" s="10" t="s">
        <v>648</v>
      </c>
      <c r="AA10" s="8" t="s">
        <v>649</v>
      </c>
      <c r="AB10" s="11">
        <v>1</v>
      </c>
      <c r="AL10" s="5"/>
      <c r="AM10" s="7"/>
      <c r="AS10" s="8" t="s">
        <v>143</v>
      </c>
    </row>
    <row r="11" spans="1:55" x14ac:dyDescent="0.3">
      <c r="A11" s="8">
        <v>7</v>
      </c>
      <c r="B11" s="28" t="s">
        <v>271</v>
      </c>
      <c r="C11" t="s">
        <v>272</v>
      </c>
      <c r="D11" s="11">
        <v>1</v>
      </c>
      <c r="E11" s="8" t="s">
        <v>563</v>
      </c>
      <c r="F11" s="8" t="s">
        <v>564</v>
      </c>
      <c r="G11" s="8" t="s">
        <v>19</v>
      </c>
      <c r="H11" s="10" t="s">
        <v>263</v>
      </c>
      <c r="I11" s="8" t="s">
        <v>264</v>
      </c>
      <c r="J11" s="11" t="s">
        <v>18</v>
      </c>
      <c r="K11" s="8" t="s">
        <v>82</v>
      </c>
      <c r="L11" s="8" t="s">
        <v>77</v>
      </c>
      <c r="M11" s="8" t="s">
        <v>19</v>
      </c>
      <c r="N11" s="10" t="s">
        <v>650</v>
      </c>
      <c r="O11" s="8" t="s">
        <v>254</v>
      </c>
      <c r="P11" s="8">
        <v>1</v>
      </c>
      <c r="Q11" s="10" t="s">
        <v>73</v>
      </c>
      <c r="R11" s="8" t="s">
        <v>74</v>
      </c>
      <c r="S11" s="8">
        <v>1</v>
      </c>
      <c r="T11" s="10" t="s">
        <v>651</v>
      </c>
      <c r="U11" s="8" t="s">
        <v>652</v>
      </c>
      <c r="V11" s="8">
        <v>1</v>
      </c>
      <c r="W11" s="10" t="s">
        <v>54</v>
      </c>
      <c r="X11" s="8" t="s">
        <v>55</v>
      </c>
      <c r="Y11" s="8">
        <v>1</v>
      </c>
      <c r="Z11" s="10" t="s">
        <v>470</v>
      </c>
      <c r="AA11" s="8" t="s">
        <v>471</v>
      </c>
      <c r="AB11" s="11">
        <v>1</v>
      </c>
      <c r="AL11" s="5"/>
      <c r="AM11" s="7"/>
    </row>
    <row r="12" spans="1:55" x14ac:dyDescent="0.3">
      <c r="A12" s="8">
        <v>8</v>
      </c>
      <c r="B12" s="28" t="s">
        <v>54</v>
      </c>
      <c r="C12" t="s">
        <v>55</v>
      </c>
      <c r="D12" s="11">
        <v>1</v>
      </c>
      <c r="E12" s="8" t="s">
        <v>653</v>
      </c>
      <c r="F12" s="8" t="s">
        <v>654</v>
      </c>
      <c r="G12" s="8">
        <v>1</v>
      </c>
      <c r="H12" s="10" t="s">
        <v>38</v>
      </c>
      <c r="I12" s="8" t="s">
        <v>39</v>
      </c>
      <c r="J12" s="11">
        <v>1</v>
      </c>
      <c r="K12" s="8" t="s">
        <v>561</v>
      </c>
      <c r="L12" s="8" t="s">
        <v>562</v>
      </c>
      <c r="M12" s="8">
        <v>1</v>
      </c>
      <c r="N12" s="10" t="s">
        <v>71</v>
      </c>
      <c r="O12" s="8" t="s">
        <v>72</v>
      </c>
      <c r="P12" s="8">
        <v>1</v>
      </c>
      <c r="Q12" s="10" t="s">
        <v>38</v>
      </c>
      <c r="R12" s="8" t="s">
        <v>39</v>
      </c>
      <c r="S12" s="8">
        <v>1</v>
      </c>
      <c r="T12" s="10" t="s">
        <v>42</v>
      </c>
      <c r="U12" s="8" t="s">
        <v>405</v>
      </c>
      <c r="V12" s="8" t="s">
        <v>19</v>
      </c>
      <c r="W12" s="10" t="s">
        <v>40</v>
      </c>
      <c r="X12" s="8" t="s">
        <v>41</v>
      </c>
      <c r="Y12" s="8">
        <v>1</v>
      </c>
      <c r="Z12" s="10" t="s">
        <v>635</v>
      </c>
      <c r="AA12" s="8" t="s">
        <v>636</v>
      </c>
      <c r="AB12" s="11">
        <v>1</v>
      </c>
      <c r="AL12" s="5"/>
      <c r="AM12" s="7"/>
    </row>
    <row r="13" spans="1:55" x14ac:dyDescent="0.3">
      <c r="A13" s="8">
        <v>9</v>
      </c>
      <c r="B13" s="28" t="s">
        <v>40</v>
      </c>
      <c r="C13" t="s">
        <v>41</v>
      </c>
      <c r="D13" s="11">
        <v>1</v>
      </c>
      <c r="E13" s="8" t="s">
        <v>22</v>
      </c>
      <c r="F13" s="8" t="s">
        <v>23</v>
      </c>
      <c r="G13" s="8">
        <v>1</v>
      </c>
      <c r="H13" s="10" t="s">
        <v>259</v>
      </c>
      <c r="I13" s="8" t="s">
        <v>260</v>
      </c>
      <c r="J13" s="11" t="s">
        <v>18</v>
      </c>
      <c r="K13" s="8" t="s">
        <v>585</v>
      </c>
      <c r="L13" s="8" t="s">
        <v>76</v>
      </c>
      <c r="M13" s="8">
        <v>1</v>
      </c>
      <c r="N13" s="10" t="s">
        <v>48</v>
      </c>
      <c r="O13" s="8" t="s">
        <v>83</v>
      </c>
      <c r="P13" s="8">
        <v>1</v>
      </c>
      <c r="Q13" s="10" t="s">
        <v>655</v>
      </c>
      <c r="R13" s="8" t="s">
        <v>656</v>
      </c>
      <c r="S13" s="8">
        <v>1</v>
      </c>
      <c r="T13" s="10" t="s">
        <v>657</v>
      </c>
      <c r="U13" s="8" t="s">
        <v>658</v>
      </c>
      <c r="V13" s="8">
        <v>1</v>
      </c>
      <c r="W13" s="10" t="s">
        <v>42</v>
      </c>
      <c r="X13" s="8" t="s">
        <v>405</v>
      </c>
      <c r="Y13" s="8">
        <v>1</v>
      </c>
      <c r="Z13" s="10" t="s">
        <v>54</v>
      </c>
      <c r="AA13" s="8" t="s">
        <v>55</v>
      </c>
      <c r="AB13" s="11">
        <v>1</v>
      </c>
      <c r="AL13" s="5"/>
      <c r="AM13" s="7"/>
    </row>
    <row r="14" spans="1:55" x14ac:dyDescent="0.3">
      <c r="A14" s="8">
        <v>10</v>
      </c>
      <c r="B14" s="28" t="s">
        <v>29</v>
      </c>
      <c r="C14" t="s">
        <v>30</v>
      </c>
      <c r="D14" s="11">
        <v>1</v>
      </c>
      <c r="E14" s="8"/>
      <c r="H14" s="10" t="s">
        <v>659</v>
      </c>
      <c r="I14" s="8" t="s">
        <v>660</v>
      </c>
      <c r="J14" s="11" t="s">
        <v>18</v>
      </c>
      <c r="K14" s="8" t="s">
        <v>661</v>
      </c>
      <c r="L14" s="8" t="s">
        <v>276</v>
      </c>
      <c r="M14" s="8">
        <v>1</v>
      </c>
      <c r="N14" s="5" t="s">
        <v>662</v>
      </c>
      <c r="P14" s="8">
        <v>1</v>
      </c>
      <c r="Q14" s="10" t="s">
        <v>44</v>
      </c>
      <c r="R14" s="8" t="s">
        <v>45</v>
      </c>
      <c r="S14" s="8">
        <v>1</v>
      </c>
      <c r="T14" s="10" t="s">
        <v>663</v>
      </c>
      <c r="U14" s="8" t="s">
        <v>664</v>
      </c>
      <c r="V14" s="8">
        <v>1</v>
      </c>
      <c r="W14" s="10" t="s">
        <v>657</v>
      </c>
      <c r="X14" s="8" t="s">
        <v>658</v>
      </c>
      <c r="Y14" s="8">
        <v>1</v>
      </c>
      <c r="Z14" s="10" t="s">
        <v>40</v>
      </c>
      <c r="AA14" s="8" t="s">
        <v>41</v>
      </c>
      <c r="AB14" s="11">
        <v>1</v>
      </c>
      <c r="AL14" s="5"/>
      <c r="AM14" s="7"/>
    </row>
    <row r="15" spans="1:55" x14ac:dyDescent="0.3">
      <c r="A15" s="8">
        <v>11</v>
      </c>
      <c r="B15" s="28" t="s">
        <v>297</v>
      </c>
      <c r="C15" t="s">
        <v>298</v>
      </c>
      <c r="D15" s="11" t="s">
        <v>19</v>
      </c>
      <c r="E15" s="8"/>
      <c r="H15" s="10" t="s">
        <v>326</v>
      </c>
      <c r="I15" s="8" t="s">
        <v>327</v>
      </c>
      <c r="J15" s="11">
        <v>1</v>
      </c>
      <c r="K15" s="8" t="s">
        <v>665</v>
      </c>
      <c r="L15" s="8" t="s">
        <v>270</v>
      </c>
      <c r="M15" s="8">
        <v>1</v>
      </c>
      <c r="N15" s="5" t="s">
        <v>666</v>
      </c>
      <c r="O15" s="7" t="s">
        <v>667</v>
      </c>
      <c r="P15" s="8" t="s">
        <v>18</v>
      </c>
      <c r="Q15" s="10" t="s">
        <v>646</v>
      </c>
      <c r="R15" s="8" t="s">
        <v>647</v>
      </c>
      <c r="S15" s="8">
        <v>1</v>
      </c>
      <c r="W15" s="10" t="s">
        <v>663</v>
      </c>
      <c r="X15" s="8" t="s">
        <v>664</v>
      </c>
      <c r="Y15" s="8">
        <v>1</v>
      </c>
      <c r="Z15" s="10" t="s">
        <v>668</v>
      </c>
      <c r="AA15" s="8" t="s">
        <v>669</v>
      </c>
      <c r="AB15" s="11">
        <v>1</v>
      </c>
      <c r="AL15" s="7"/>
      <c r="AM15" s="7"/>
    </row>
    <row r="16" spans="1:55" x14ac:dyDescent="0.3">
      <c r="A16" s="8">
        <v>12</v>
      </c>
      <c r="B16" s="10" t="s">
        <v>561</v>
      </c>
      <c r="C16" s="8" t="s">
        <v>562</v>
      </c>
      <c r="D16" s="11">
        <v>1</v>
      </c>
      <c r="E16" s="8"/>
      <c r="J16" s="11"/>
      <c r="K16" s="8"/>
      <c r="Q16" s="10" t="s">
        <v>651</v>
      </c>
      <c r="R16" s="8" t="s">
        <v>652</v>
      </c>
      <c r="S16" s="8" t="s">
        <v>143</v>
      </c>
      <c r="W16" s="10" t="s">
        <v>283</v>
      </c>
      <c r="X16" s="8" t="s">
        <v>284</v>
      </c>
      <c r="Y16" s="8">
        <v>1</v>
      </c>
      <c r="Z16" s="10" t="s">
        <v>38</v>
      </c>
      <c r="AA16" s="8" t="s">
        <v>39</v>
      </c>
      <c r="AB16" s="11">
        <v>1</v>
      </c>
      <c r="AL16" s="7"/>
      <c r="AM16" s="7"/>
      <c r="AO16" s="7"/>
      <c r="AP16" s="7"/>
    </row>
    <row r="17" spans="1:43" x14ac:dyDescent="0.3">
      <c r="A17" s="8">
        <v>13</v>
      </c>
      <c r="B17" s="10" t="s">
        <v>455</v>
      </c>
      <c r="C17" s="8" t="s">
        <v>456</v>
      </c>
      <c r="D17" s="11">
        <v>1</v>
      </c>
      <c r="E17" s="8"/>
      <c r="J17" s="11"/>
      <c r="K17" s="8"/>
      <c r="Q17" s="10" t="s">
        <v>563</v>
      </c>
      <c r="R17" s="8" t="s">
        <v>564</v>
      </c>
      <c r="S17" s="8" t="s">
        <v>144</v>
      </c>
      <c r="W17" s="10" t="s">
        <v>295</v>
      </c>
      <c r="X17" s="8" t="s">
        <v>296</v>
      </c>
      <c r="Y17" s="8">
        <v>1</v>
      </c>
      <c r="Z17" s="10" t="s">
        <v>643</v>
      </c>
      <c r="AA17" s="8" t="s">
        <v>644</v>
      </c>
      <c r="AB17" s="11">
        <v>1</v>
      </c>
    </row>
    <row r="18" spans="1:43" x14ac:dyDescent="0.3">
      <c r="A18" s="8">
        <v>14</v>
      </c>
      <c r="B18" s="28" t="s">
        <v>42</v>
      </c>
      <c r="C18" t="s">
        <v>405</v>
      </c>
      <c r="D18" s="11" t="s">
        <v>143</v>
      </c>
      <c r="E18" s="8"/>
      <c r="J18" s="11"/>
      <c r="K18" s="8"/>
      <c r="Q18" s="10" t="s">
        <v>648</v>
      </c>
      <c r="R18" s="8" t="s">
        <v>649</v>
      </c>
      <c r="S18" s="8">
        <v>1</v>
      </c>
      <c r="W18" s="10" t="s">
        <v>326</v>
      </c>
      <c r="X18" s="8" t="s">
        <v>327</v>
      </c>
      <c r="Y18" s="8">
        <v>1</v>
      </c>
      <c r="Z18" s="10" t="s">
        <v>646</v>
      </c>
      <c r="AA18" s="8" t="s">
        <v>647</v>
      </c>
      <c r="AB18" s="11">
        <v>1</v>
      </c>
    </row>
    <row r="19" spans="1:43" x14ac:dyDescent="0.3">
      <c r="A19" s="8">
        <v>15</v>
      </c>
      <c r="D19" s="11"/>
      <c r="E19" s="8"/>
      <c r="J19" s="11"/>
      <c r="K19" s="8"/>
      <c r="Q19" s="10" t="s">
        <v>668</v>
      </c>
      <c r="R19" s="8" t="s">
        <v>669</v>
      </c>
      <c r="S19" s="8">
        <v>1</v>
      </c>
      <c r="Z19" s="10" t="s">
        <v>651</v>
      </c>
      <c r="AA19" s="8" t="s">
        <v>652</v>
      </c>
      <c r="AB19" s="11">
        <v>1</v>
      </c>
    </row>
    <row r="20" spans="1:43" x14ac:dyDescent="0.3">
      <c r="A20" s="8">
        <v>16</v>
      </c>
      <c r="D20" s="11"/>
      <c r="E20" s="8"/>
      <c r="J20" s="11"/>
      <c r="K20" s="8"/>
      <c r="Z20" s="10" t="s">
        <v>253</v>
      </c>
      <c r="AA20" s="8" t="s">
        <v>254</v>
      </c>
      <c r="AB20" s="11">
        <v>1</v>
      </c>
    </row>
    <row r="21" spans="1:43" x14ac:dyDescent="0.3">
      <c r="A21" s="8">
        <v>17</v>
      </c>
      <c r="D21" s="11"/>
      <c r="E21" s="8"/>
      <c r="J21" s="11"/>
      <c r="K21" s="8"/>
      <c r="Z21" s="28" t="s">
        <v>603</v>
      </c>
      <c r="AA21" t="s">
        <v>604</v>
      </c>
      <c r="AB21" s="29">
        <v>1</v>
      </c>
    </row>
    <row r="22" spans="1:43" x14ac:dyDescent="0.3">
      <c r="A22" s="8">
        <v>18</v>
      </c>
      <c r="D22" s="11"/>
      <c r="E22" s="8"/>
      <c r="J22" s="11"/>
      <c r="K22" s="8"/>
      <c r="AB22" s="11"/>
    </row>
    <row r="23" spans="1:43" x14ac:dyDescent="0.3">
      <c r="A23" s="8">
        <v>19</v>
      </c>
      <c r="D23" s="11"/>
      <c r="E23" s="8"/>
      <c r="J23" s="11"/>
      <c r="K23" s="8"/>
      <c r="AB23" s="11"/>
    </row>
    <row r="24" spans="1:43" x14ac:dyDescent="0.3">
      <c r="A24" s="8">
        <v>20</v>
      </c>
      <c r="D24" s="11"/>
      <c r="E24" s="8"/>
      <c r="J24" s="11"/>
      <c r="K24" s="8"/>
      <c r="AB24" s="11"/>
    </row>
    <row r="25" spans="1:43" x14ac:dyDescent="0.3">
      <c r="D25" s="11"/>
      <c r="E25" s="8"/>
      <c r="J25" s="11"/>
      <c r="K25" s="8"/>
      <c r="AB25" s="11"/>
    </row>
    <row r="26" spans="1:43" ht="18" x14ac:dyDescent="0.35">
      <c r="A26" s="72" t="s">
        <v>24</v>
      </c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36"/>
      <c r="AD26" s="36"/>
      <c r="AE26" s="37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</row>
    <row r="27" spans="1:43" x14ac:dyDescent="0.3">
      <c r="A27" s="8">
        <v>1</v>
      </c>
      <c r="B27" s="10" t="s">
        <v>578</v>
      </c>
      <c r="C27" s="8" t="s">
        <v>579</v>
      </c>
      <c r="D27" s="11" t="s">
        <v>14</v>
      </c>
      <c r="E27" s="8" t="s">
        <v>10</v>
      </c>
      <c r="F27" s="8" t="s">
        <v>11</v>
      </c>
      <c r="G27" s="8" t="s">
        <v>14</v>
      </c>
      <c r="H27" s="10" t="s">
        <v>62</v>
      </c>
      <c r="I27" s="8" t="s">
        <v>63</v>
      </c>
      <c r="J27" s="11" t="s">
        <v>14</v>
      </c>
      <c r="K27" s="8" t="s">
        <v>525</v>
      </c>
      <c r="L27" s="8" t="s">
        <v>526</v>
      </c>
      <c r="M27" s="8" t="s">
        <v>14</v>
      </c>
      <c r="N27" s="10" t="s">
        <v>670</v>
      </c>
      <c r="O27" s="8" t="s">
        <v>671</v>
      </c>
      <c r="P27" s="8" t="s">
        <v>14</v>
      </c>
      <c r="Q27" s="10" t="s">
        <v>567</v>
      </c>
      <c r="R27" s="8" t="s">
        <v>568</v>
      </c>
      <c r="S27" s="8" t="s">
        <v>14</v>
      </c>
      <c r="T27" s="10" t="s">
        <v>84</v>
      </c>
      <c r="U27" s="8" t="s">
        <v>85</v>
      </c>
      <c r="V27" s="8" t="s">
        <v>14</v>
      </c>
      <c r="W27" s="10" t="s">
        <v>332</v>
      </c>
      <c r="X27" s="8" t="s">
        <v>333</v>
      </c>
      <c r="Y27" s="8" t="s">
        <v>14</v>
      </c>
      <c r="Z27" s="10" t="s">
        <v>6</v>
      </c>
      <c r="AA27" s="8" t="s">
        <v>7</v>
      </c>
      <c r="AB27" s="11" t="s">
        <v>14</v>
      </c>
    </row>
    <row r="28" spans="1:43" x14ac:dyDescent="0.3">
      <c r="A28" s="8">
        <v>2</v>
      </c>
      <c r="B28" s="10" t="s">
        <v>672</v>
      </c>
      <c r="C28" s="8" t="s">
        <v>673</v>
      </c>
      <c r="D28" s="11" t="s">
        <v>14</v>
      </c>
      <c r="E28" s="8" t="s">
        <v>670</v>
      </c>
      <c r="F28" s="8" t="s">
        <v>671</v>
      </c>
      <c r="G28" s="8" t="s">
        <v>14</v>
      </c>
      <c r="H28" s="10" t="s">
        <v>60</v>
      </c>
      <c r="I28" s="8" t="s">
        <v>61</v>
      </c>
      <c r="J28" s="11" t="s">
        <v>14</v>
      </c>
      <c r="K28" s="8" t="s">
        <v>674</v>
      </c>
      <c r="L28" s="8" t="s">
        <v>675</v>
      </c>
      <c r="M28" s="8" t="s">
        <v>14</v>
      </c>
      <c r="N28" s="10" t="s">
        <v>655</v>
      </c>
      <c r="O28" s="8" t="s">
        <v>656</v>
      </c>
      <c r="P28" s="8" t="s">
        <v>14</v>
      </c>
      <c r="Q28" s="10" t="s">
        <v>6</v>
      </c>
      <c r="R28" s="8" t="s">
        <v>7</v>
      </c>
      <c r="S28" s="8" t="s">
        <v>14</v>
      </c>
      <c r="T28" s="10" t="s">
        <v>10</v>
      </c>
      <c r="U28" s="8" t="s">
        <v>11</v>
      </c>
      <c r="V28" s="8" t="s">
        <v>14</v>
      </c>
      <c r="W28" s="10" t="s">
        <v>421</v>
      </c>
      <c r="X28" s="8" t="s">
        <v>422</v>
      </c>
      <c r="Y28" s="8" t="s">
        <v>14</v>
      </c>
      <c r="Z28" s="10" t="s">
        <v>639</v>
      </c>
      <c r="AA28" s="8" t="s">
        <v>640</v>
      </c>
      <c r="AB28" s="11" t="s">
        <v>14</v>
      </c>
    </row>
    <row r="29" spans="1:43" x14ac:dyDescent="0.3">
      <c r="A29" s="8">
        <v>3</v>
      </c>
      <c r="B29" s="10" t="s">
        <v>657</v>
      </c>
      <c r="C29" s="8" t="s">
        <v>658</v>
      </c>
      <c r="D29" s="11" t="s">
        <v>14</v>
      </c>
      <c r="E29" s="8"/>
      <c r="H29" s="10" t="s">
        <v>455</v>
      </c>
      <c r="I29" s="8" t="s">
        <v>456</v>
      </c>
      <c r="J29" s="11" t="s">
        <v>14</v>
      </c>
      <c r="K29" s="8" t="s">
        <v>676</v>
      </c>
      <c r="L29" s="8" t="s">
        <v>677</v>
      </c>
      <c r="M29" s="8" t="s">
        <v>14</v>
      </c>
      <c r="N29" s="10" t="s">
        <v>332</v>
      </c>
      <c r="O29" s="8" t="s">
        <v>333</v>
      </c>
      <c r="P29" s="8" t="s">
        <v>14</v>
      </c>
      <c r="Q29" s="10" t="s">
        <v>283</v>
      </c>
      <c r="R29" s="8" t="s">
        <v>284</v>
      </c>
      <c r="S29" s="8" t="s">
        <v>14</v>
      </c>
      <c r="T29" s="10" t="s">
        <v>674</v>
      </c>
      <c r="U29" s="8" t="s">
        <v>675</v>
      </c>
      <c r="V29" s="8" t="s">
        <v>14</v>
      </c>
      <c r="W29" s="10" t="s">
        <v>29</v>
      </c>
      <c r="X29" s="8" t="s">
        <v>30</v>
      </c>
      <c r="Y29" s="8" t="s">
        <v>14</v>
      </c>
      <c r="Z29" s="10" t="s">
        <v>263</v>
      </c>
      <c r="AA29" s="8" t="s">
        <v>264</v>
      </c>
      <c r="AB29" s="11" t="s">
        <v>14</v>
      </c>
    </row>
    <row r="30" spans="1:43" x14ac:dyDescent="0.3">
      <c r="A30" s="8">
        <v>4</v>
      </c>
      <c r="D30" s="11"/>
      <c r="E30" s="8"/>
      <c r="J30" s="11"/>
      <c r="K30" s="8" t="s">
        <v>678</v>
      </c>
      <c r="L30" s="8" t="s">
        <v>679</v>
      </c>
      <c r="M30" s="8" t="s">
        <v>14</v>
      </c>
      <c r="Q30" s="10" t="s">
        <v>295</v>
      </c>
      <c r="R30" s="8" t="s">
        <v>296</v>
      </c>
      <c r="S30" s="8" t="s">
        <v>14</v>
      </c>
      <c r="T30" s="10" t="s">
        <v>678</v>
      </c>
      <c r="U30" s="8" t="s">
        <v>679</v>
      </c>
      <c r="V30" s="8" t="s">
        <v>14</v>
      </c>
      <c r="W30" s="10" t="s">
        <v>655</v>
      </c>
      <c r="X30" s="8" t="s">
        <v>656</v>
      </c>
      <c r="Y30" s="8" t="s">
        <v>14</v>
      </c>
      <c r="Z30" s="10" t="s">
        <v>455</v>
      </c>
      <c r="AA30" s="8" t="s">
        <v>456</v>
      </c>
      <c r="AB30" s="11" t="s">
        <v>14</v>
      </c>
    </row>
    <row r="31" spans="1:43" x14ac:dyDescent="0.3">
      <c r="A31" s="8">
        <v>5</v>
      </c>
      <c r="D31" s="11"/>
      <c r="E31" s="8"/>
      <c r="J31" s="11"/>
      <c r="K31" s="8" t="s">
        <v>680</v>
      </c>
      <c r="L31" s="8" t="s">
        <v>681</v>
      </c>
      <c r="M31" s="8" t="s">
        <v>14</v>
      </c>
      <c r="Q31" s="10" t="s">
        <v>332</v>
      </c>
      <c r="R31" s="8" t="s">
        <v>333</v>
      </c>
      <c r="S31" s="8" t="s">
        <v>14</v>
      </c>
      <c r="T31" s="10" t="s">
        <v>680</v>
      </c>
      <c r="U31" s="8" t="s">
        <v>681</v>
      </c>
      <c r="V31" s="8" t="s">
        <v>14</v>
      </c>
      <c r="W31" s="10" t="s">
        <v>44</v>
      </c>
      <c r="X31" s="8" t="s">
        <v>45</v>
      </c>
      <c r="Y31" s="8" t="s">
        <v>14</v>
      </c>
      <c r="Z31" s="10" t="s">
        <v>4</v>
      </c>
      <c r="AA31" s="8" t="s">
        <v>5</v>
      </c>
      <c r="AB31" s="11" t="s">
        <v>14</v>
      </c>
    </row>
    <row r="32" spans="1:43" x14ac:dyDescent="0.3">
      <c r="A32" s="8">
        <v>6</v>
      </c>
      <c r="D32" s="11"/>
      <c r="E32" s="8"/>
      <c r="J32" s="11"/>
      <c r="K32" s="8" t="s">
        <v>22</v>
      </c>
      <c r="L32" s="8" t="s">
        <v>23</v>
      </c>
      <c r="M32" s="8" t="s">
        <v>14</v>
      </c>
      <c r="Q32" s="10" t="s">
        <v>75</v>
      </c>
      <c r="R32" s="8" t="s">
        <v>628</v>
      </c>
      <c r="S32" s="8" t="s">
        <v>14</v>
      </c>
      <c r="T32" s="10" t="s">
        <v>44</v>
      </c>
      <c r="U32" s="8" t="s">
        <v>45</v>
      </c>
      <c r="V32" s="8" t="s">
        <v>14</v>
      </c>
      <c r="W32" s="10" t="s">
        <v>22</v>
      </c>
      <c r="X32" s="8" t="s">
        <v>23</v>
      </c>
      <c r="Y32" s="8" t="s">
        <v>14</v>
      </c>
      <c r="AB32" s="11"/>
    </row>
    <row r="33" spans="1:45" x14ac:dyDescent="0.3">
      <c r="A33" s="8">
        <v>7</v>
      </c>
      <c r="D33" s="11"/>
      <c r="E33" s="8"/>
      <c r="J33" s="11"/>
      <c r="K33" s="8"/>
      <c r="Q33" s="10" t="s">
        <v>263</v>
      </c>
      <c r="R33" s="8" t="s">
        <v>264</v>
      </c>
      <c r="S33" s="8" t="s">
        <v>14</v>
      </c>
      <c r="T33" s="10" t="s">
        <v>265</v>
      </c>
      <c r="U33" s="8" t="s">
        <v>266</v>
      </c>
      <c r="V33" s="8" t="s">
        <v>14</v>
      </c>
      <c r="AB33" s="11"/>
    </row>
    <row r="34" spans="1:45" x14ac:dyDescent="0.3">
      <c r="A34" s="8">
        <v>8</v>
      </c>
      <c r="D34" s="11"/>
      <c r="E34" s="8"/>
      <c r="J34" s="11"/>
      <c r="K34" s="8"/>
      <c r="T34" s="10" t="s">
        <v>676</v>
      </c>
      <c r="U34" s="8" t="s">
        <v>677</v>
      </c>
      <c r="V34" s="8" t="s">
        <v>14</v>
      </c>
      <c r="AB34" s="11"/>
    </row>
    <row r="35" spans="1:45" x14ac:dyDescent="0.3">
      <c r="A35" s="8">
        <v>9</v>
      </c>
      <c r="D35" s="11"/>
      <c r="E35" s="8"/>
      <c r="J35" s="11"/>
      <c r="K35" s="8"/>
      <c r="T35" s="10" t="s">
        <v>561</v>
      </c>
      <c r="U35" s="8" t="s">
        <v>562</v>
      </c>
      <c r="V35" s="8" t="s">
        <v>14</v>
      </c>
      <c r="AB35" s="11"/>
    </row>
    <row r="36" spans="1:45" x14ac:dyDescent="0.3">
      <c r="A36" s="8">
        <v>10</v>
      </c>
      <c r="D36" s="11"/>
      <c r="E36" s="8"/>
      <c r="J36" s="11"/>
      <c r="K36" s="8"/>
      <c r="AB36" s="11"/>
    </row>
    <row r="37" spans="1:45" x14ac:dyDescent="0.3">
      <c r="A37" s="8">
        <v>11</v>
      </c>
      <c r="D37" s="11"/>
      <c r="E37" s="8"/>
      <c r="J37" s="11"/>
      <c r="K37" s="8"/>
      <c r="AB37" s="11"/>
    </row>
    <row r="38" spans="1:45" x14ac:dyDescent="0.3">
      <c r="A38" s="8">
        <v>12</v>
      </c>
      <c r="D38" s="11"/>
      <c r="E38" s="8"/>
      <c r="J38" s="11"/>
      <c r="K38" s="8"/>
      <c r="AB38" s="11"/>
    </row>
    <row r="39" spans="1:45" x14ac:dyDescent="0.3">
      <c r="A39" s="8">
        <v>13</v>
      </c>
      <c r="D39" s="11"/>
      <c r="E39" s="8"/>
      <c r="J39" s="11"/>
      <c r="K39" s="8"/>
      <c r="AB39" s="11"/>
    </row>
    <row r="40" spans="1:45" x14ac:dyDescent="0.3">
      <c r="A40" s="8">
        <v>14</v>
      </c>
      <c r="D40" s="11"/>
      <c r="E40" s="8"/>
      <c r="J40" s="11"/>
      <c r="K40" s="8"/>
      <c r="AB40" s="11"/>
    </row>
    <row r="41" spans="1:45" x14ac:dyDescent="0.3">
      <c r="A41" s="8">
        <v>15</v>
      </c>
      <c r="D41" s="11"/>
      <c r="E41" s="8"/>
      <c r="J41" s="11"/>
      <c r="K41" s="8"/>
      <c r="AB41" s="11"/>
    </row>
    <row r="42" spans="1:45" x14ac:dyDescent="0.3">
      <c r="A42" s="8">
        <v>16</v>
      </c>
      <c r="D42" s="11"/>
      <c r="E42" s="8"/>
      <c r="J42" s="11"/>
      <c r="K42" s="8"/>
      <c r="AB42" s="11"/>
    </row>
    <row r="43" spans="1:45" x14ac:dyDescent="0.3">
      <c r="A43" s="8">
        <v>17</v>
      </c>
      <c r="D43" s="11"/>
      <c r="E43" s="8"/>
      <c r="J43" s="11"/>
      <c r="K43" s="8"/>
      <c r="AB43" s="11"/>
    </row>
    <row r="44" spans="1:45" x14ac:dyDescent="0.3">
      <c r="A44" s="8">
        <v>18</v>
      </c>
      <c r="D44" s="11"/>
      <c r="E44" s="8"/>
      <c r="J44" s="11"/>
      <c r="K44" s="8"/>
      <c r="AB44" s="11"/>
    </row>
    <row r="45" spans="1:45" x14ac:dyDescent="0.3">
      <c r="A45" s="8">
        <v>19</v>
      </c>
      <c r="D45" s="11"/>
      <c r="E45" s="8"/>
      <c r="J45" s="11"/>
      <c r="K45" s="8"/>
      <c r="AB45" s="11"/>
    </row>
    <row r="46" spans="1:45" x14ac:dyDescent="0.3">
      <c r="A46" s="8">
        <v>20</v>
      </c>
      <c r="D46" s="11"/>
      <c r="E46" s="8"/>
      <c r="J46" s="11"/>
      <c r="K46" s="8"/>
      <c r="AB46" s="11"/>
    </row>
    <row r="48" spans="1:45" ht="18" x14ac:dyDescent="0.35">
      <c r="A48" s="18"/>
      <c r="B48" s="19"/>
      <c r="C48" s="18"/>
      <c r="D48" s="18"/>
      <c r="E48" s="19"/>
      <c r="F48" s="18"/>
      <c r="G48" s="18"/>
      <c r="H48" s="19"/>
      <c r="Q48" s="20"/>
      <c r="R48" s="12"/>
      <c r="S48" s="12"/>
      <c r="AS48" s="12"/>
    </row>
    <row r="49" spans="2:45" s="12" customFormat="1" x14ac:dyDescent="0.3">
      <c r="B49" s="20"/>
      <c r="E49" s="20"/>
      <c r="H49" s="20"/>
      <c r="K49" s="20"/>
      <c r="N49" s="20"/>
      <c r="Q49" s="10"/>
      <c r="R49" s="8"/>
      <c r="S49" s="8"/>
      <c r="T49" s="20"/>
      <c r="W49" s="20"/>
      <c r="Z49" s="20"/>
      <c r="AC49" s="20"/>
      <c r="AE49" s="21"/>
      <c r="AF49" s="20"/>
      <c r="AH49" s="21"/>
      <c r="AI49" s="20"/>
      <c r="AK49" s="21"/>
      <c r="AL49" s="20"/>
      <c r="AN49" s="21"/>
      <c r="AO49" s="20"/>
      <c r="AQ49" s="21"/>
      <c r="AS49" s="8"/>
    </row>
  </sheetData>
  <mergeCells count="35">
    <mergeCell ref="Q1:S1"/>
    <mergeCell ref="A4:AB4"/>
    <mergeCell ref="A26:AB26"/>
    <mergeCell ref="B1:D1"/>
    <mergeCell ref="E1:G1"/>
    <mergeCell ref="H1:J1"/>
    <mergeCell ref="K1:M1"/>
    <mergeCell ref="N1:P1"/>
    <mergeCell ref="AL1:AN1"/>
    <mergeCell ref="AO1:AQ1"/>
    <mergeCell ref="A2:A3"/>
    <mergeCell ref="B2:D2"/>
    <mergeCell ref="E2:G2"/>
    <mergeCell ref="H2:J2"/>
    <mergeCell ref="K2:M2"/>
    <mergeCell ref="N2:P2"/>
    <mergeCell ref="Q2:S2"/>
    <mergeCell ref="T2:V2"/>
    <mergeCell ref="T1:V1"/>
    <mergeCell ref="W1:Y1"/>
    <mergeCell ref="Z1:AB1"/>
    <mergeCell ref="AC1:AE1"/>
    <mergeCell ref="AF1:AH1"/>
    <mergeCell ref="AI1:AK1"/>
    <mergeCell ref="BA2:BC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</mergeCells>
  <dataValidations count="3">
    <dataValidation type="list" allowBlank="1" showInputMessage="1" showErrorMessage="1" sqref="AN27:AN41 AH5:AH25 AK27:AK46 AN43:AN46 AQ27:AQ46 AH27:AH46 AQ5:AQ25 AE19:AE25 AK5:AK25 AE27:AE46 AE5:AE17 AN5:AN25" xr:uid="{80C3C88E-9548-48F0-A4DF-87A6A915F400}">
      <formula1>$AS$5:$AS$10</formula1>
    </dataValidation>
    <dataValidation type="list" allowBlank="1" showInputMessage="1" showErrorMessage="1" sqref="AB21" xr:uid="{BE2420AB-B45F-45CD-899D-45022F58F4D0}">
      <formula1>$AM$5:$AM$10</formula1>
    </dataValidation>
    <dataValidation type="list" allowBlank="1" showInputMessage="1" showErrorMessage="1" sqref="V27:V46 Y27:Y46 S27:S45 M5:M25 J5:J25 Y5:Y25 M27:M46 G27:G46 AB27:AB46 J27:J46 G5:G25 V5:V25 P31:P46 S5:S25 P5:P25 P27:P29 AB5:AB20 AB22:AB25 D5:D25 D27:D29 D31:D46" xr:uid="{0B501158-45BA-4A51-B326-1AE3646114D1}">
      <formula1>$AD$5:$AD$10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46544-DA90-47D1-A3F0-9C519B1CF949}">
  <dimension ref="A1:BC49"/>
  <sheetViews>
    <sheetView zoomScaleNormal="100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W3" sqref="W1:AQ1048576"/>
    </sheetView>
  </sheetViews>
  <sheetFormatPr defaultRowHeight="14.4" x14ac:dyDescent="0.3"/>
  <cols>
    <col min="1" max="1" width="14.77734375" style="8" customWidth="1"/>
    <col min="2" max="2" width="30.77734375" style="10" customWidth="1"/>
    <col min="3" max="3" width="16.77734375" style="8" customWidth="1"/>
    <col min="4" max="4" width="10" style="8" bestFit="1" customWidth="1"/>
    <col min="5" max="5" width="30.77734375" style="10" customWidth="1"/>
    <col min="6" max="6" width="16.77734375" style="8" customWidth="1"/>
    <col min="7" max="7" width="10" style="8" customWidth="1"/>
    <col min="8" max="8" width="30.77734375" style="10" customWidth="1"/>
    <col min="9" max="9" width="16.77734375" style="8" customWidth="1"/>
    <col min="10" max="10" width="10" style="8" customWidth="1"/>
    <col min="11" max="11" width="30.77734375" style="10" customWidth="1"/>
    <col min="12" max="12" width="16.77734375" style="8" customWidth="1"/>
    <col min="13" max="13" width="10" style="8" customWidth="1"/>
    <col min="14" max="14" width="30.77734375" style="10" customWidth="1"/>
    <col min="15" max="15" width="16.77734375" style="8" customWidth="1"/>
    <col min="16" max="16" width="10" style="8" customWidth="1"/>
    <col min="17" max="17" width="30.77734375" style="10" customWidth="1"/>
    <col min="18" max="18" width="16.77734375" style="8" customWidth="1"/>
    <col min="19" max="19" width="10" style="8" customWidth="1"/>
    <col min="20" max="20" width="30.77734375" style="10" customWidth="1"/>
    <col min="21" max="21" width="16.77734375" style="8" customWidth="1"/>
    <col min="22" max="22" width="10" style="8" customWidth="1"/>
    <col min="23" max="23" width="30.77734375" style="10" hidden="1" customWidth="1"/>
    <col min="24" max="24" width="16.77734375" style="8" hidden="1" customWidth="1"/>
    <col min="25" max="25" width="10" style="8" hidden="1" customWidth="1"/>
    <col min="26" max="26" width="30.77734375" style="10" hidden="1" customWidth="1"/>
    <col min="27" max="27" width="16.77734375" style="8" hidden="1" customWidth="1"/>
    <col min="28" max="28" width="10" style="8" hidden="1" customWidth="1"/>
    <col min="29" max="29" width="30.77734375" style="10" hidden="1" customWidth="1"/>
    <col min="30" max="30" width="16.77734375" style="8" hidden="1" customWidth="1"/>
    <col min="31" max="31" width="10" style="11" hidden="1" customWidth="1"/>
    <col min="32" max="32" width="30.77734375" style="10" hidden="1" customWidth="1"/>
    <col min="33" max="33" width="16.77734375" style="8" hidden="1" customWidth="1"/>
    <col min="34" max="34" width="10" style="11" hidden="1" customWidth="1"/>
    <col min="35" max="35" width="30.77734375" style="10" hidden="1" customWidth="1"/>
    <col min="36" max="36" width="16.77734375" style="8" hidden="1" customWidth="1"/>
    <col min="37" max="37" width="10" style="11" hidden="1" customWidth="1"/>
    <col min="38" max="38" width="30.77734375" style="10" hidden="1" customWidth="1"/>
    <col min="39" max="39" width="16.77734375" style="8" hidden="1" customWidth="1"/>
    <col min="40" max="40" width="10" style="11" hidden="1" customWidth="1"/>
    <col min="41" max="41" width="30.77734375" style="10" hidden="1" customWidth="1"/>
    <col min="42" max="42" width="16.77734375" style="8" hidden="1" customWidth="1"/>
    <col min="43" max="43" width="10" style="11" hidden="1" customWidth="1"/>
    <col min="44" max="16384" width="8.88671875" style="8"/>
  </cols>
  <sheetData>
    <row r="1" spans="1:55" s="25" customFormat="1" ht="15" thickBot="1" x14ac:dyDescent="0.35">
      <c r="A1" s="24" t="s">
        <v>43</v>
      </c>
      <c r="B1" s="53">
        <f>COUNTA(C5:C25,C26:C45)</f>
        <v>14</v>
      </c>
      <c r="C1" s="54"/>
      <c r="D1" s="55"/>
      <c r="E1" s="53">
        <f t="shared" ref="E1" si="0">COUNTA(F5:F25,F26:F45)</f>
        <v>15</v>
      </c>
      <c r="F1" s="54"/>
      <c r="G1" s="55"/>
      <c r="H1" s="53">
        <f t="shared" ref="H1" si="1">COUNTA(I5:I25,I26:I45)</f>
        <v>25</v>
      </c>
      <c r="I1" s="54"/>
      <c r="J1" s="55"/>
      <c r="K1" s="53">
        <f t="shared" ref="K1" si="2">COUNTA(L5:L25,L26:L45)</f>
        <v>19</v>
      </c>
      <c r="L1" s="54"/>
      <c r="M1" s="55"/>
      <c r="N1" s="53">
        <f t="shared" ref="N1" si="3">COUNTA(O5:O25,O26:O45)</f>
        <v>22</v>
      </c>
      <c r="O1" s="54"/>
      <c r="P1" s="55"/>
      <c r="Q1" s="53">
        <f t="shared" ref="Q1" si="4">COUNTA(R5:R25,R26:R45)</f>
        <v>13</v>
      </c>
      <c r="R1" s="54"/>
      <c r="S1" s="55"/>
      <c r="T1" s="53">
        <f t="shared" ref="T1" si="5">COUNTA(U5:U25,U26:U45)</f>
        <v>20</v>
      </c>
      <c r="U1" s="54"/>
      <c r="V1" s="55"/>
      <c r="W1" s="53">
        <f>COUNTA(X5:X25,X26:X46)</f>
        <v>0</v>
      </c>
      <c r="X1" s="54"/>
      <c r="Y1" s="55"/>
      <c r="Z1" s="53">
        <f t="shared" ref="Z1" si="6">COUNTA(AA5:AA25,AA26:AA45)</f>
        <v>0</v>
      </c>
      <c r="AA1" s="54"/>
      <c r="AB1" s="55"/>
      <c r="AC1" s="53">
        <f t="shared" ref="AC1" si="7">COUNTA(AD5:AD25,AD26:AD45)</f>
        <v>0</v>
      </c>
      <c r="AD1" s="54"/>
      <c r="AE1" s="55"/>
      <c r="AF1" s="53">
        <f t="shared" ref="AF1" si="8">COUNTA(AG5:AG25,AG26:AG45)</f>
        <v>0</v>
      </c>
      <c r="AG1" s="54"/>
      <c r="AH1" s="55"/>
      <c r="AI1" s="53">
        <f t="shared" ref="AI1" si="9">COUNTA(AJ5:AJ25,AJ26:AJ45)</f>
        <v>0</v>
      </c>
      <c r="AJ1" s="54"/>
      <c r="AK1" s="55"/>
      <c r="AL1" s="53">
        <f t="shared" ref="AL1" si="10">COUNTA(AM5:AM25,AM26:AM45)</f>
        <v>0</v>
      </c>
      <c r="AM1" s="54"/>
      <c r="AN1" s="55"/>
      <c r="AO1" s="53">
        <f t="shared" ref="AO1" si="11">COUNTA(AP5:AP25,AP26:AP45)</f>
        <v>0</v>
      </c>
      <c r="AP1" s="54"/>
      <c r="AQ1" s="55"/>
    </row>
    <row r="2" spans="1:55" s="12" customFormat="1" x14ac:dyDescent="0.3">
      <c r="A2" s="70" t="s">
        <v>3</v>
      </c>
      <c r="B2" s="67">
        <v>44930</v>
      </c>
      <c r="C2" s="68"/>
      <c r="D2" s="69"/>
      <c r="E2" s="67">
        <v>44935</v>
      </c>
      <c r="F2" s="68"/>
      <c r="G2" s="69"/>
      <c r="H2" s="67">
        <v>44937</v>
      </c>
      <c r="I2" s="68"/>
      <c r="J2" s="69"/>
      <c r="K2" s="67">
        <v>44939</v>
      </c>
      <c r="L2" s="68"/>
      <c r="M2" s="69"/>
      <c r="N2" s="67">
        <v>44942</v>
      </c>
      <c r="O2" s="68"/>
      <c r="P2" s="69"/>
      <c r="Q2" s="73" t="s">
        <v>682</v>
      </c>
      <c r="R2" s="74"/>
      <c r="S2" s="75"/>
      <c r="T2" s="67">
        <v>44956</v>
      </c>
      <c r="U2" s="68"/>
      <c r="V2" s="69"/>
      <c r="W2" s="47"/>
      <c r="X2" s="48"/>
      <c r="Y2" s="49"/>
      <c r="Z2" s="47"/>
      <c r="AA2" s="48"/>
      <c r="AB2" s="49"/>
      <c r="AC2" s="47"/>
      <c r="AD2" s="48"/>
      <c r="AE2" s="49"/>
      <c r="AF2" s="47"/>
      <c r="AG2" s="48"/>
      <c r="AH2" s="49"/>
      <c r="AI2" s="47"/>
      <c r="AJ2" s="48"/>
      <c r="AK2" s="49"/>
      <c r="AL2" s="47"/>
      <c r="AM2" s="48"/>
      <c r="AN2" s="49"/>
      <c r="AO2" s="47"/>
      <c r="AP2" s="48"/>
      <c r="AQ2" s="49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</row>
    <row r="3" spans="1:55" s="15" customFormat="1" ht="15" thickBot="1" x14ac:dyDescent="0.35">
      <c r="A3" s="71"/>
      <c r="B3" s="14" t="s">
        <v>0</v>
      </c>
      <c r="C3" s="15" t="s">
        <v>1</v>
      </c>
      <c r="D3" s="15" t="s">
        <v>2</v>
      </c>
      <c r="E3" s="14" t="s">
        <v>0</v>
      </c>
      <c r="F3" s="15" t="s">
        <v>1</v>
      </c>
      <c r="G3" s="15" t="s">
        <v>2</v>
      </c>
      <c r="H3" s="14" t="s">
        <v>0</v>
      </c>
      <c r="I3" s="15" t="s">
        <v>1</v>
      </c>
      <c r="J3" s="15" t="s">
        <v>2</v>
      </c>
      <c r="K3" s="14" t="s">
        <v>0</v>
      </c>
      <c r="L3" s="15" t="s">
        <v>1</v>
      </c>
      <c r="M3" s="15" t="s">
        <v>2</v>
      </c>
      <c r="N3" s="14" t="s">
        <v>0</v>
      </c>
      <c r="O3" s="15" t="s">
        <v>1</v>
      </c>
      <c r="P3" s="16" t="s">
        <v>2</v>
      </c>
      <c r="Q3" s="38" t="s">
        <v>0</v>
      </c>
      <c r="R3" s="38" t="s">
        <v>1</v>
      </c>
      <c r="S3" s="38" t="s">
        <v>2</v>
      </c>
      <c r="T3" s="14" t="s">
        <v>0</v>
      </c>
      <c r="U3" s="15" t="s">
        <v>1</v>
      </c>
      <c r="V3" s="16" t="s">
        <v>2</v>
      </c>
      <c r="W3" s="14" t="s">
        <v>0</v>
      </c>
      <c r="X3" s="15" t="s">
        <v>1</v>
      </c>
      <c r="Y3" s="15" t="s">
        <v>2</v>
      </c>
      <c r="Z3" s="14" t="s">
        <v>0</v>
      </c>
      <c r="AA3" s="15" t="s">
        <v>1</v>
      </c>
      <c r="AB3" s="15" t="s">
        <v>2</v>
      </c>
      <c r="AC3" s="14" t="s">
        <v>0</v>
      </c>
      <c r="AD3" s="15" t="s">
        <v>1</v>
      </c>
      <c r="AE3" s="16" t="s">
        <v>2</v>
      </c>
      <c r="AF3" s="14" t="s">
        <v>0</v>
      </c>
      <c r="AG3" s="15" t="s">
        <v>1</v>
      </c>
      <c r="AH3" s="16" t="s">
        <v>2</v>
      </c>
      <c r="AI3" s="14" t="s">
        <v>0</v>
      </c>
      <c r="AJ3" s="15" t="s">
        <v>1</v>
      </c>
      <c r="AK3" s="16" t="s">
        <v>2</v>
      </c>
      <c r="AL3" s="14" t="s">
        <v>0</v>
      </c>
      <c r="AM3" s="15" t="s">
        <v>1</v>
      </c>
      <c r="AN3" s="16" t="s">
        <v>2</v>
      </c>
      <c r="AO3" s="14" t="s">
        <v>0</v>
      </c>
      <c r="AP3" s="15" t="s">
        <v>1</v>
      </c>
      <c r="AQ3" s="16" t="s">
        <v>2</v>
      </c>
    </row>
    <row r="4" spans="1:55" ht="18" x14ac:dyDescent="0.35">
      <c r="A4" s="72" t="s">
        <v>25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36"/>
      <c r="X4" s="36"/>
      <c r="Y4" s="36"/>
      <c r="Z4" s="36"/>
      <c r="AA4" s="36"/>
      <c r="AB4" s="36"/>
      <c r="AC4" s="36"/>
      <c r="AD4" s="36"/>
      <c r="AE4" s="17"/>
      <c r="AF4" s="23"/>
      <c r="AG4" s="23"/>
      <c r="AH4" s="17"/>
      <c r="AI4" s="23"/>
      <c r="AJ4" s="23"/>
      <c r="AK4" s="17"/>
      <c r="AL4" s="23"/>
      <c r="AM4" s="23"/>
      <c r="AN4" s="17"/>
      <c r="AO4" s="23"/>
      <c r="AP4" s="23"/>
      <c r="AQ4" s="17"/>
      <c r="AS4" t="s">
        <v>28</v>
      </c>
    </row>
    <row r="5" spans="1:55" x14ac:dyDescent="0.3">
      <c r="A5" s="8">
        <v>1</v>
      </c>
      <c r="B5" s="10" t="s">
        <v>54</v>
      </c>
      <c r="C5" s="8" t="s">
        <v>55</v>
      </c>
      <c r="D5" s="8">
        <v>1</v>
      </c>
      <c r="E5" s="10" t="s">
        <v>73</v>
      </c>
      <c r="F5" s="8" t="s">
        <v>74</v>
      </c>
      <c r="G5" s="8">
        <v>1</v>
      </c>
      <c r="H5" s="10" t="s">
        <v>261</v>
      </c>
      <c r="I5" s="8" t="s">
        <v>262</v>
      </c>
      <c r="J5" s="8">
        <v>1</v>
      </c>
      <c r="K5" s="10" t="s">
        <v>90</v>
      </c>
      <c r="L5" s="8" t="s">
        <v>91</v>
      </c>
      <c r="M5" s="8">
        <v>1</v>
      </c>
      <c r="N5" s="10" t="s">
        <v>54</v>
      </c>
      <c r="O5" s="8" t="s">
        <v>55</v>
      </c>
      <c r="P5" s="11">
        <v>1</v>
      </c>
      <c r="Q5" s="39" t="s">
        <v>44</v>
      </c>
      <c r="R5" s="40" t="s">
        <v>45</v>
      </c>
      <c r="S5" s="40"/>
      <c r="T5" s="28" t="s">
        <v>54</v>
      </c>
      <c r="U5" t="s">
        <v>55</v>
      </c>
      <c r="V5" s="11">
        <v>1</v>
      </c>
      <c r="AS5" s="8">
        <v>1</v>
      </c>
    </row>
    <row r="6" spans="1:55" x14ac:dyDescent="0.3">
      <c r="A6" s="8">
        <v>2</v>
      </c>
      <c r="B6" s="10" t="s">
        <v>52</v>
      </c>
      <c r="C6" s="8" t="s">
        <v>53</v>
      </c>
      <c r="D6" s="8">
        <v>1</v>
      </c>
      <c r="E6" s="10" t="s">
        <v>90</v>
      </c>
      <c r="F6" s="8" t="s">
        <v>91</v>
      </c>
      <c r="G6" s="8" t="s">
        <v>19</v>
      </c>
      <c r="H6" s="10" t="s">
        <v>88</v>
      </c>
      <c r="I6" s="8" t="s">
        <v>89</v>
      </c>
      <c r="J6" s="8" t="s">
        <v>19</v>
      </c>
      <c r="K6" s="10" t="s">
        <v>382</v>
      </c>
      <c r="L6" s="8" t="s">
        <v>383</v>
      </c>
      <c r="M6" s="8" t="s">
        <v>143</v>
      </c>
      <c r="N6" s="10" t="s">
        <v>52</v>
      </c>
      <c r="O6" s="8" t="s">
        <v>53</v>
      </c>
      <c r="P6" s="11">
        <v>1</v>
      </c>
      <c r="Q6" s="39" t="s">
        <v>674</v>
      </c>
      <c r="R6" s="40" t="s">
        <v>675</v>
      </c>
      <c r="S6" s="40"/>
      <c r="T6" s="28" t="s">
        <v>52</v>
      </c>
      <c r="U6" t="s">
        <v>53</v>
      </c>
      <c r="V6" s="11">
        <v>1</v>
      </c>
      <c r="AS6" s="8" t="s">
        <v>19</v>
      </c>
    </row>
    <row r="7" spans="1:55" x14ac:dyDescent="0.3">
      <c r="A7" s="8">
        <v>3</v>
      </c>
      <c r="B7" s="10" t="s">
        <v>86</v>
      </c>
      <c r="C7" s="8" t="s">
        <v>87</v>
      </c>
      <c r="D7" s="8">
        <v>1</v>
      </c>
      <c r="E7" s="10" t="s">
        <v>49</v>
      </c>
      <c r="F7" s="8" t="s">
        <v>50</v>
      </c>
      <c r="G7" s="8">
        <v>1</v>
      </c>
      <c r="H7" s="10" t="s">
        <v>683</v>
      </c>
      <c r="I7" s="8" t="s">
        <v>684</v>
      </c>
      <c r="J7" s="8">
        <v>1</v>
      </c>
      <c r="K7" s="10" t="s">
        <v>36</v>
      </c>
      <c r="L7" s="8" t="s">
        <v>37</v>
      </c>
      <c r="M7" s="8">
        <v>1</v>
      </c>
      <c r="N7" s="10" t="s">
        <v>97</v>
      </c>
      <c r="O7" s="8" t="s">
        <v>98</v>
      </c>
      <c r="P7" s="11" t="s">
        <v>143</v>
      </c>
      <c r="Q7" s="40" t="s">
        <v>685</v>
      </c>
      <c r="R7" s="40"/>
      <c r="S7" s="40"/>
      <c r="T7" s="28" t="s">
        <v>40</v>
      </c>
      <c r="U7" t="s">
        <v>41</v>
      </c>
      <c r="V7" s="11">
        <v>1</v>
      </c>
      <c r="AS7" s="8" t="s">
        <v>144</v>
      </c>
    </row>
    <row r="8" spans="1:55" x14ac:dyDescent="0.3">
      <c r="A8" s="8">
        <v>4</v>
      </c>
      <c r="B8" s="10" t="s">
        <v>686</v>
      </c>
      <c r="C8" s="8" t="s">
        <v>687</v>
      </c>
      <c r="D8" s="8">
        <v>1</v>
      </c>
      <c r="E8" s="10" t="s">
        <v>92</v>
      </c>
      <c r="F8" s="8" t="s">
        <v>93</v>
      </c>
      <c r="G8" s="8">
        <v>1</v>
      </c>
      <c r="H8" s="10" t="s">
        <v>44</v>
      </c>
      <c r="I8" s="8" t="s">
        <v>45</v>
      </c>
      <c r="J8" s="8">
        <v>1</v>
      </c>
      <c r="K8" s="10" t="s">
        <v>29</v>
      </c>
      <c r="L8" s="8" t="s">
        <v>30</v>
      </c>
      <c r="M8" s="8">
        <v>1</v>
      </c>
      <c r="N8" s="10" t="s">
        <v>56</v>
      </c>
      <c r="O8" s="8" t="s">
        <v>57</v>
      </c>
      <c r="P8" s="11">
        <v>1</v>
      </c>
      <c r="Q8" s="40" t="s">
        <v>688</v>
      </c>
      <c r="R8" s="40"/>
      <c r="S8" s="40"/>
      <c r="T8" s="28" t="s">
        <v>73</v>
      </c>
      <c r="U8" t="s">
        <v>74</v>
      </c>
      <c r="V8" s="11">
        <v>1</v>
      </c>
      <c r="AS8" s="8" t="s">
        <v>14</v>
      </c>
    </row>
    <row r="9" spans="1:55" x14ac:dyDescent="0.3">
      <c r="A9" s="8">
        <v>5</v>
      </c>
      <c r="B9" s="10" t="s">
        <v>40</v>
      </c>
      <c r="C9" s="8" t="s">
        <v>41</v>
      </c>
      <c r="D9" s="8">
        <v>1</v>
      </c>
      <c r="E9" s="10" t="s">
        <v>36</v>
      </c>
      <c r="F9" s="8" t="s">
        <v>37</v>
      </c>
      <c r="G9" s="8">
        <v>1</v>
      </c>
      <c r="H9" s="10" t="s">
        <v>97</v>
      </c>
      <c r="I9" s="8" t="s">
        <v>98</v>
      </c>
      <c r="J9" s="8">
        <v>1</v>
      </c>
      <c r="K9" s="10" t="s">
        <v>94</v>
      </c>
      <c r="L9" s="8" t="s">
        <v>95</v>
      </c>
      <c r="M9" s="8">
        <v>1</v>
      </c>
      <c r="N9" s="10" t="s">
        <v>689</v>
      </c>
      <c r="O9" s="8" t="s">
        <v>690</v>
      </c>
      <c r="P9" s="11">
        <v>1</v>
      </c>
      <c r="Q9" s="39" t="s">
        <v>71</v>
      </c>
      <c r="R9" s="40" t="s">
        <v>72</v>
      </c>
      <c r="S9" s="40"/>
      <c r="T9" s="28" t="s">
        <v>102</v>
      </c>
      <c r="U9" t="s">
        <v>31</v>
      </c>
      <c r="V9" s="11">
        <v>1</v>
      </c>
      <c r="AL9" s="5"/>
      <c r="AM9" s="7"/>
      <c r="AS9" s="8" t="s">
        <v>18</v>
      </c>
    </row>
    <row r="10" spans="1:55" x14ac:dyDescent="0.3">
      <c r="A10" s="8">
        <v>6</v>
      </c>
      <c r="B10" s="10" t="s">
        <v>88</v>
      </c>
      <c r="C10" s="8" t="s">
        <v>89</v>
      </c>
      <c r="D10" s="8" t="s">
        <v>19</v>
      </c>
      <c r="E10" s="10" t="s">
        <v>29</v>
      </c>
      <c r="F10" s="8" t="s">
        <v>30</v>
      </c>
      <c r="G10" s="8">
        <v>1</v>
      </c>
      <c r="H10" s="10" t="s">
        <v>382</v>
      </c>
      <c r="I10" s="8" t="s">
        <v>383</v>
      </c>
      <c r="J10" s="8">
        <v>1</v>
      </c>
      <c r="K10" s="10" t="s">
        <v>10</v>
      </c>
      <c r="L10" s="8" t="s">
        <v>11</v>
      </c>
      <c r="M10" s="8">
        <v>1</v>
      </c>
      <c r="N10" s="10" t="s">
        <v>691</v>
      </c>
      <c r="O10" s="8" t="s">
        <v>692</v>
      </c>
      <c r="P10" s="11">
        <v>1</v>
      </c>
      <c r="Q10" s="41" t="s">
        <v>693</v>
      </c>
      <c r="R10" s="41" t="s">
        <v>694</v>
      </c>
      <c r="S10" s="40"/>
      <c r="T10" s="28" t="s">
        <v>49</v>
      </c>
      <c r="U10" t="s">
        <v>50</v>
      </c>
      <c r="V10" s="11" t="s">
        <v>18</v>
      </c>
      <c r="AL10" s="5"/>
      <c r="AM10" s="7"/>
      <c r="AS10" s="8" t="s">
        <v>143</v>
      </c>
    </row>
    <row r="11" spans="1:55" x14ac:dyDescent="0.3">
      <c r="A11" s="8">
        <v>7</v>
      </c>
      <c r="B11" s="10" t="s">
        <v>44</v>
      </c>
      <c r="C11" s="8" t="s">
        <v>45</v>
      </c>
      <c r="D11" s="8">
        <v>1</v>
      </c>
      <c r="E11" s="10" t="s">
        <v>94</v>
      </c>
      <c r="F11" s="8" t="s">
        <v>95</v>
      </c>
      <c r="G11" s="8">
        <v>1</v>
      </c>
      <c r="H11" s="10" t="s">
        <v>275</v>
      </c>
      <c r="I11" s="8" t="s">
        <v>276</v>
      </c>
      <c r="J11" s="8">
        <v>1</v>
      </c>
      <c r="K11" s="10" t="s">
        <v>96</v>
      </c>
      <c r="L11" s="8" t="s">
        <v>695</v>
      </c>
      <c r="M11" s="8">
        <v>1</v>
      </c>
      <c r="N11" s="10" t="s">
        <v>96</v>
      </c>
      <c r="O11" s="8" t="s">
        <v>695</v>
      </c>
      <c r="P11" s="11">
        <v>1</v>
      </c>
      <c r="Q11" s="41" t="s">
        <v>696</v>
      </c>
      <c r="R11" s="41" t="s">
        <v>697</v>
      </c>
      <c r="S11" s="40"/>
      <c r="T11" s="28" t="s">
        <v>92</v>
      </c>
      <c r="U11" t="s">
        <v>93</v>
      </c>
      <c r="V11" s="11">
        <v>1</v>
      </c>
      <c r="AL11" s="5"/>
      <c r="AM11" s="7"/>
    </row>
    <row r="12" spans="1:55" x14ac:dyDescent="0.3">
      <c r="A12" s="8">
        <v>8</v>
      </c>
      <c r="B12" s="10" t="s">
        <v>56</v>
      </c>
      <c r="C12" s="8" t="s">
        <v>57</v>
      </c>
      <c r="D12" s="8" t="s">
        <v>19</v>
      </c>
      <c r="E12" s="10" t="s">
        <v>10</v>
      </c>
      <c r="F12" s="8" t="s">
        <v>11</v>
      </c>
      <c r="G12" s="8">
        <v>1</v>
      </c>
      <c r="H12" s="10" t="s">
        <v>698</v>
      </c>
      <c r="I12" s="8" t="s">
        <v>699</v>
      </c>
      <c r="J12" s="8">
        <v>1</v>
      </c>
      <c r="K12" s="10" t="s">
        <v>99</v>
      </c>
      <c r="L12" s="8" t="s">
        <v>700</v>
      </c>
      <c r="M12" s="8">
        <v>1</v>
      </c>
      <c r="N12" s="10" t="s">
        <v>42</v>
      </c>
      <c r="O12" s="8" t="s">
        <v>405</v>
      </c>
      <c r="P12" s="11">
        <v>1</v>
      </c>
      <c r="Q12" s="41" t="s">
        <v>701</v>
      </c>
      <c r="R12" s="41" t="s">
        <v>702</v>
      </c>
      <c r="S12" s="40"/>
      <c r="T12" s="28" t="s">
        <v>56</v>
      </c>
      <c r="U12" t="s">
        <v>57</v>
      </c>
      <c r="V12" s="11">
        <v>1</v>
      </c>
      <c r="AL12" s="5"/>
      <c r="AM12" s="7"/>
    </row>
    <row r="13" spans="1:55" x14ac:dyDescent="0.3">
      <c r="A13" s="8">
        <v>9</v>
      </c>
      <c r="B13" s="10" t="s">
        <v>703</v>
      </c>
      <c r="C13" s="8" t="s">
        <v>704</v>
      </c>
      <c r="D13" s="8">
        <v>1</v>
      </c>
      <c r="E13" s="10" t="s">
        <v>46</v>
      </c>
      <c r="F13" s="8" t="s">
        <v>47</v>
      </c>
      <c r="G13" s="8" t="s">
        <v>18</v>
      </c>
      <c r="H13" s="10" t="s">
        <v>99</v>
      </c>
      <c r="I13" s="8" t="s">
        <v>700</v>
      </c>
      <c r="J13" s="8">
        <v>1</v>
      </c>
      <c r="K13" s="10" t="s">
        <v>683</v>
      </c>
      <c r="L13" s="8" t="s">
        <v>684</v>
      </c>
      <c r="M13" s="8">
        <v>1</v>
      </c>
      <c r="N13" s="10" t="s">
        <v>705</v>
      </c>
      <c r="O13" s="8" t="s">
        <v>706</v>
      </c>
      <c r="P13" s="11" t="s">
        <v>143</v>
      </c>
      <c r="Q13" s="41" t="s">
        <v>707</v>
      </c>
      <c r="R13" s="41" t="s">
        <v>708</v>
      </c>
      <c r="S13" s="40"/>
      <c r="T13" s="28" t="s">
        <v>10</v>
      </c>
      <c r="U13" t="s">
        <v>11</v>
      </c>
      <c r="V13" s="11">
        <v>1</v>
      </c>
      <c r="AL13" s="5"/>
      <c r="AM13" s="7"/>
    </row>
    <row r="14" spans="1:55" x14ac:dyDescent="0.3">
      <c r="A14" s="8">
        <v>10</v>
      </c>
      <c r="B14" s="10" t="s">
        <v>253</v>
      </c>
      <c r="C14" s="8" t="s">
        <v>254</v>
      </c>
      <c r="D14" s="8">
        <v>1</v>
      </c>
      <c r="E14" s="10" t="s">
        <v>96</v>
      </c>
      <c r="F14" s="8" t="s">
        <v>695</v>
      </c>
      <c r="G14" s="8">
        <v>1</v>
      </c>
      <c r="H14" s="10" t="s">
        <v>269</v>
      </c>
      <c r="I14" s="8" t="s">
        <v>270</v>
      </c>
      <c r="J14" s="8">
        <v>1</v>
      </c>
      <c r="K14" s="10" t="s">
        <v>674</v>
      </c>
      <c r="L14" s="8" t="s">
        <v>675</v>
      </c>
      <c r="M14" s="8">
        <v>1</v>
      </c>
      <c r="N14" s="10" t="s">
        <v>709</v>
      </c>
      <c r="O14" s="8" t="s">
        <v>710</v>
      </c>
      <c r="P14" s="11">
        <v>1</v>
      </c>
      <c r="Q14" s="41" t="s">
        <v>711</v>
      </c>
      <c r="R14" s="41" t="s">
        <v>712</v>
      </c>
      <c r="S14" s="40"/>
      <c r="T14" s="28" t="s">
        <v>494</v>
      </c>
      <c r="U14" t="s">
        <v>495</v>
      </c>
      <c r="V14" s="11">
        <v>1</v>
      </c>
      <c r="AL14" s="5"/>
      <c r="AM14" s="7"/>
    </row>
    <row r="15" spans="1:55" x14ac:dyDescent="0.3">
      <c r="A15" s="8">
        <v>11</v>
      </c>
      <c r="B15" s="10" t="s">
        <v>713</v>
      </c>
      <c r="C15" s="8" t="s">
        <v>714</v>
      </c>
      <c r="D15" s="8">
        <v>1</v>
      </c>
      <c r="E15" s="10" t="s">
        <v>674</v>
      </c>
      <c r="F15" s="8" t="s">
        <v>675</v>
      </c>
      <c r="G15" s="8">
        <v>1</v>
      </c>
      <c r="H15" s="10" t="s">
        <v>689</v>
      </c>
      <c r="I15" s="8" t="s">
        <v>690</v>
      </c>
      <c r="J15" s="8">
        <v>1</v>
      </c>
      <c r="K15" s="10" t="s">
        <v>715</v>
      </c>
      <c r="L15" s="8" t="s">
        <v>716</v>
      </c>
      <c r="M15" s="8">
        <v>1</v>
      </c>
      <c r="N15" s="10" t="s">
        <v>717</v>
      </c>
      <c r="O15" s="8" t="s">
        <v>718</v>
      </c>
      <c r="P15" s="11">
        <v>1</v>
      </c>
      <c r="Q15" s="39" t="s">
        <v>96</v>
      </c>
      <c r="R15" s="40" t="s">
        <v>695</v>
      </c>
      <c r="S15" s="40"/>
      <c r="T15" s="5" t="s">
        <v>719</v>
      </c>
      <c r="U15" s="7" t="s">
        <v>720</v>
      </c>
      <c r="V15" s="11">
        <v>1</v>
      </c>
      <c r="AL15" s="7"/>
      <c r="AM15" s="7"/>
    </row>
    <row r="16" spans="1:55" x14ac:dyDescent="0.3">
      <c r="A16" s="8">
        <v>12</v>
      </c>
      <c r="B16" s="10" t="s">
        <v>66</v>
      </c>
      <c r="C16" s="8" t="s">
        <v>67</v>
      </c>
      <c r="D16" s="8">
        <v>1</v>
      </c>
      <c r="E16" s="10" t="s">
        <v>42</v>
      </c>
      <c r="F16" s="8" t="s">
        <v>405</v>
      </c>
      <c r="G16" s="8">
        <v>1</v>
      </c>
      <c r="H16" s="10" t="s">
        <v>691</v>
      </c>
      <c r="I16" s="8" t="s">
        <v>692</v>
      </c>
      <c r="J16" s="8">
        <v>1</v>
      </c>
      <c r="K16" s="10" t="s">
        <v>721</v>
      </c>
      <c r="L16" s="8" t="s">
        <v>722</v>
      </c>
      <c r="M16" s="8">
        <v>1</v>
      </c>
      <c r="N16" s="10" t="s">
        <v>723</v>
      </c>
      <c r="O16" s="8" t="s">
        <v>724</v>
      </c>
      <c r="P16" s="11">
        <v>1</v>
      </c>
      <c r="Q16" s="41" t="s">
        <v>725</v>
      </c>
      <c r="R16" s="41" t="s">
        <v>726</v>
      </c>
      <c r="S16" s="40"/>
      <c r="V16" s="11"/>
      <c r="W16" s="5"/>
      <c r="X16" s="7"/>
      <c r="AL16" s="7"/>
      <c r="AM16" s="7"/>
      <c r="AO16" s="7"/>
      <c r="AP16" s="7"/>
    </row>
    <row r="17" spans="1:43" x14ac:dyDescent="0.3">
      <c r="A17" s="8">
        <v>13</v>
      </c>
      <c r="H17" s="10" t="s">
        <v>82</v>
      </c>
      <c r="I17" s="8" t="s">
        <v>77</v>
      </c>
      <c r="J17" s="8" t="s">
        <v>18</v>
      </c>
      <c r="K17" s="10" t="s">
        <v>727</v>
      </c>
      <c r="L17" s="8" t="s">
        <v>728</v>
      </c>
      <c r="M17" s="8">
        <v>1</v>
      </c>
      <c r="P17" s="11"/>
      <c r="Q17" s="39" t="s">
        <v>29</v>
      </c>
      <c r="R17" s="40" t="s">
        <v>30</v>
      </c>
      <c r="S17" s="40"/>
      <c r="V17" s="11"/>
      <c r="W17" s="5"/>
      <c r="X17" s="7"/>
    </row>
    <row r="18" spans="1:43" x14ac:dyDescent="0.3">
      <c r="A18" s="8">
        <v>14</v>
      </c>
      <c r="H18" s="10" t="s">
        <v>670</v>
      </c>
      <c r="I18" s="8" t="s">
        <v>671</v>
      </c>
      <c r="J18" s="8">
        <v>1</v>
      </c>
      <c r="K18" s="10" t="s">
        <v>729</v>
      </c>
      <c r="L18" s="8" t="s">
        <v>730</v>
      </c>
      <c r="M18" s="8">
        <v>1</v>
      </c>
      <c r="P18" s="11"/>
      <c r="Q18" s="41" t="s">
        <v>731</v>
      </c>
      <c r="R18" s="41" t="s">
        <v>732</v>
      </c>
      <c r="S18" s="40"/>
      <c r="V18" s="11"/>
      <c r="W18" s="5"/>
      <c r="X18" s="7"/>
    </row>
    <row r="19" spans="1:43" x14ac:dyDescent="0.3">
      <c r="A19" s="8">
        <v>15</v>
      </c>
      <c r="H19" s="10" t="s">
        <v>66</v>
      </c>
      <c r="I19" s="8" t="s">
        <v>67</v>
      </c>
      <c r="J19" s="8">
        <v>1</v>
      </c>
      <c r="K19" s="10" t="s">
        <v>100</v>
      </c>
      <c r="L19" s="8" t="s">
        <v>101</v>
      </c>
      <c r="M19" s="8">
        <v>1</v>
      </c>
      <c r="P19" s="11"/>
      <c r="Q19" s="41" t="s">
        <v>733</v>
      </c>
      <c r="R19" s="41" t="s">
        <v>720</v>
      </c>
      <c r="S19" s="40"/>
      <c r="V19" s="11"/>
      <c r="W19" s="5"/>
      <c r="X19" s="7"/>
    </row>
    <row r="20" spans="1:43" x14ac:dyDescent="0.3">
      <c r="A20" s="8">
        <v>16</v>
      </c>
      <c r="H20" s="10" t="s">
        <v>674</v>
      </c>
      <c r="I20" s="8" t="s">
        <v>675</v>
      </c>
      <c r="J20" s="8">
        <v>1</v>
      </c>
      <c r="K20" s="10" t="s">
        <v>102</v>
      </c>
      <c r="L20" s="8" t="s">
        <v>31</v>
      </c>
      <c r="M20" s="8">
        <v>1</v>
      </c>
      <c r="P20" s="11"/>
      <c r="Q20" s="40"/>
      <c r="R20" s="40"/>
      <c r="S20" s="40"/>
      <c r="V20" s="11"/>
      <c r="W20" s="5"/>
      <c r="X20" s="7"/>
    </row>
    <row r="21" spans="1:43" x14ac:dyDescent="0.3">
      <c r="A21" s="8">
        <v>17</v>
      </c>
      <c r="H21" s="10" t="s">
        <v>723</v>
      </c>
      <c r="I21" s="8" t="s">
        <v>724</v>
      </c>
      <c r="J21" s="8">
        <v>1</v>
      </c>
      <c r="P21" s="11"/>
      <c r="Q21" s="40"/>
      <c r="R21" s="40"/>
      <c r="S21" s="40"/>
      <c r="V21" s="11"/>
    </row>
    <row r="22" spans="1:43" x14ac:dyDescent="0.3">
      <c r="A22" s="8">
        <v>18</v>
      </c>
      <c r="P22" s="11"/>
      <c r="Q22" s="40"/>
      <c r="R22" s="40"/>
      <c r="S22" s="40"/>
      <c r="V22" s="11"/>
    </row>
    <row r="23" spans="1:43" x14ac:dyDescent="0.3">
      <c r="A23" s="8">
        <v>19</v>
      </c>
      <c r="P23" s="11"/>
      <c r="Q23" s="40"/>
      <c r="R23" s="40"/>
      <c r="S23" s="40"/>
      <c r="V23" s="11"/>
    </row>
    <row r="24" spans="1:43" x14ac:dyDescent="0.3">
      <c r="A24" s="8">
        <v>20</v>
      </c>
      <c r="P24" s="11"/>
      <c r="Q24" s="40"/>
      <c r="R24" s="40"/>
      <c r="S24" s="40"/>
      <c r="V24" s="11"/>
    </row>
    <row r="25" spans="1:43" x14ac:dyDescent="0.3">
      <c r="P25" s="11"/>
      <c r="Q25" s="40"/>
      <c r="R25" s="40"/>
      <c r="S25" s="40"/>
      <c r="V25" s="11"/>
    </row>
    <row r="26" spans="1:43" ht="18" x14ac:dyDescent="0.35">
      <c r="A26" s="72" t="s">
        <v>24</v>
      </c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36"/>
      <c r="X26" s="36"/>
      <c r="Y26" s="36"/>
      <c r="Z26" s="36"/>
      <c r="AA26" s="36"/>
      <c r="AB26" s="36"/>
      <c r="AC26" s="36"/>
      <c r="AD26" s="36"/>
      <c r="AE26" s="37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</row>
    <row r="27" spans="1:43" x14ac:dyDescent="0.3">
      <c r="A27" s="8">
        <v>1</v>
      </c>
      <c r="B27" s="10" t="s">
        <v>38</v>
      </c>
      <c r="C27" s="8" t="s">
        <v>39</v>
      </c>
      <c r="D27" s="8" t="s">
        <v>14</v>
      </c>
      <c r="E27" s="10" t="s">
        <v>48</v>
      </c>
      <c r="F27" s="8" t="s">
        <v>472</v>
      </c>
      <c r="G27" s="8" t="s">
        <v>14</v>
      </c>
      <c r="H27" s="10" t="s">
        <v>71</v>
      </c>
      <c r="I27" s="8" t="s">
        <v>72</v>
      </c>
      <c r="J27" s="8" t="s">
        <v>14</v>
      </c>
      <c r="K27" s="10" t="s">
        <v>71</v>
      </c>
      <c r="L27" s="8" t="s">
        <v>72</v>
      </c>
      <c r="M27" s="8" t="s">
        <v>14</v>
      </c>
      <c r="N27" s="10" t="s">
        <v>86</v>
      </c>
      <c r="O27" s="8" t="s">
        <v>87</v>
      </c>
      <c r="P27" s="11" t="s">
        <v>14</v>
      </c>
      <c r="Q27" s="40"/>
      <c r="R27" s="40"/>
      <c r="S27" s="40"/>
      <c r="T27" s="10" t="s">
        <v>261</v>
      </c>
      <c r="U27" s="8" t="s">
        <v>262</v>
      </c>
      <c r="V27" s="11" t="s">
        <v>14</v>
      </c>
    </row>
    <row r="28" spans="1:43" x14ac:dyDescent="0.3">
      <c r="A28" s="8">
        <v>2</v>
      </c>
      <c r="B28" s="10" t="s">
        <v>80</v>
      </c>
      <c r="C28" s="8" t="s">
        <v>81</v>
      </c>
      <c r="D28" s="8" t="s">
        <v>14</v>
      </c>
      <c r="E28" s="10" t="s">
        <v>713</v>
      </c>
      <c r="F28" s="8" t="s">
        <v>714</v>
      </c>
      <c r="G28" s="8" t="s">
        <v>14</v>
      </c>
      <c r="H28" s="10" t="s">
        <v>38</v>
      </c>
      <c r="I28" s="8" t="s">
        <v>39</v>
      </c>
      <c r="J28" s="8" t="s">
        <v>14</v>
      </c>
      <c r="K28" s="10" t="s">
        <v>46</v>
      </c>
      <c r="L28" s="8" t="s">
        <v>47</v>
      </c>
      <c r="M28" s="8" t="s">
        <v>14</v>
      </c>
      <c r="N28" s="10" t="s">
        <v>40</v>
      </c>
      <c r="O28" s="8" t="s">
        <v>41</v>
      </c>
      <c r="P28" s="11" t="s">
        <v>14</v>
      </c>
      <c r="Q28" s="40"/>
      <c r="R28" s="40"/>
      <c r="S28" s="40"/>
      <c r="T28" s="10" t="s">
        <v>80</v>
      </c>
      <c r="U28" s="8" t="s">
        <v>81</v>
      </c>
      <c r="V28" s="11" t="s">
        <v>14</v>
      </c>
    </row>
    <row r="29" spans="1:43" x14ac:dyDescent="0.3">
      <c r="A29" s="8">
        <v>3</v>
      </c>
      <c r="E29" s="10" t="s">
        <v>703</v>
      </c>
      <c r="F29" s="8" t="s">
        <v>704</v>
      </c>
      <c r="G29" s="8" t="s">
        <v>14</v>
      </c>
      <c r="H29" s="10" t="s">
        <v>49</v>
      </c>
      <c r="I29" s="8" t="s">
        <v>50</v>
      </c>
      <c r="J29" s="8" t="s">
        <v>14</v>
      </c>
      <c r="K29" s="10" t="s">
        <v>703</v>
      </c>
      <c r="L29" s="8" t="s">
        <v>704</v>
      </c>
      <c r="M29" s="8" t="s">
        <v>14</v>
      </c>
      <c r="N29" s="10" t="s">
        <v>90</v>
      </c>
      <c r="O29" s="8" t="s">
        <v>91</v>
      </c>
      <c r="P29" s="11" t="s">
        <v>14</v>
      </c>
      <c r="Q29" s="40"/>
      <c r="R29" s="40"/>
      <c r="S29" s="40"/>
      <c r="T29" s="10" t="s">
        <v>97</v>
      </c>
      <c r="U29" s="8" t="s">
        <v>98</v>
      </c>
      <c r="V29" s="11" t="s">
        <v>14</v>
      </c>
    </row>
    <row r="30" spans="1:43" x14ac:dyDescent="0.3">
      <c r="A30" s="8">
        <v>4</v>
      </c>
      <c r="H30" s="10" t="s">
        <v>92</v>
      </c>
      <c r="I30" s="8" t="s">
        <v>93</v>
      </c>
      <c r="J30" s="8" t="s">
        <v>14</v>
      </c>
      <c r="N30" s="10" t="s">
        <v>698</v>
      </c>
      <c r="O30" s="8" t="s">
        <v>699</v>
      </c>
      <c r="P30" s="11" t="s">
        <v>14</v>
      </c>
      <c r="Q30" s="40"/>
      <c r="R30" s="40"/>
      <c r="S30" s="40"/>
      <c r="T30" s="10" t="s">
        <v>689</v>
      </c>
      <c r="U30" s="8" t="s">
        <v>690</v>
      </c>
      <c r="V30" s="11" t="s">
        <v>14</v>
      </c>
    </row>
    <row r="31" spans="1:43" x14ac:dyDescent="0.3">
      <c r="A31" s="8">
        <v>5</v>
      </c>
      <c r="H31" s="10" t="s">
        <v>48</v>
      </c>
      <c r="I31" s="8" t="s">
        <v>472</v>
      </c>
      <c r="J31" s="8" t="s">
        <v>14</v>
      </c>
      <c r="N31" s="10" t="s">
        <v>99</v>
      </c>
      <c r="O31" s="8" t="s">
        <v>700</v>
      </c>
      <c r="P31" s="11" t="s">
        <v>14</v>
      </c>
      <c r="Q31" s="40"/>
      <c r="R31" s="40"/>
      <c r="S31" s="40"/>
      <c r="T31" s="10" t="s">
        <v>48</v>
      </c>
      <c r="U31" s="8" t="s">
        <v>472</v>
      </c>
      <c r="V31" s="11" t="s">
        <v>14</v>
      </c>
    </row>
    <row r="32" spans="1:43" x14ac:dyDescent="0.3">
      <c r="A32" s="8">
        <v>6</v>
      </c>
      <c r="H32" s="10" t="s">
        <v>734</v>
      </c>
      <c r="I32" s="8" t="s">
        <v>735</v>
      </c>
      <c r="J32" s="8" t="s">
        <v>14</v>
      </c>
      <c r="N32" s="10" t="s">
        <v>36</v>
      </c>
      <c r="O32" s="8" t="s">
        <v>37</v>
      </c>
      <c r="P32" s="11" t="s">
        <v>14</v>
      </c>
      <c r="Q32" s="40"/>
      <c r="R32" s="40"/>
      <c r="S32" s="40"/>
      <c r="T32" s="10" t="s">
        <v>691</v>
      </c>
      <c r="U32" s="8" t="s">
        <v>692</v>
      </c>
      <c r="V32" s="11" t="s">
        <v>14</v>
      </c>
    </row>
    <row r="33" spans="1:45" x14ac:dyDescent="0.3">
      <c r="A33" s="8">
        <v>7</v>
      </c>
      <c r="H33" s="10" t="s">
        <v>713</v>
      </c>
      <c r="I33" s="8" t="s">
        <v>714</v>
      </c>
      <c r="J33" s="8" t="s">
        <v>14</v>
      </c>
      <c r="N33" s="10" t="s">
        <v>46</v>
      </c>
      <c r="O33" s="8" t="s">
        <v>47</v>
      </c>
      <c r="P33" s="11" t="s">
        <v>14</v>
      </c>
      <c r="Q33" s="40"/>
      <c r="R33" s="40"/>
      <c r="S33" s="40"/>
      <c r="T33" s="10" t="s">
        <v>42</v>
      </c>
      <c r="U33" s="8" t="s">
        <v>405</v>
      </c>
      <c r="V33" s="11" t="s">
        <v>14</v>
      </c>
    </row>
    <row r="34" spans="1:45" x14ac:dyDescent="0.3">
      <c r="A34" s="8">
        <v>8</v>
      </c>
      <c r="H34" s="10" t="s">
        <v>705</v>
      </c>
      <c r="I34" s="8" t="s">
        <v>706</v>
      </c>
      <c r="J34" s="8" t="s">
        <v>14</v>
      </c>
      <c r="N34" s="10" t="s">
        <v>736</v>
      </c>
      <c r="O34" s="8" t="s">
        <v>737</v>
      </c>
      <c r="P34" s="11" t="s">
        <v>14</v>
      </c>
      <c r="Q34" s="40"/>
      <c r="R34" s="40"/>
      <c r="S34" s="40"/>
      <c r="T34" s="10" t="s">
        <v>705</v>
      </c>
      <c r="U34" s="8" t="s">
        <v>706</v>
      </c>
      <c r="V34" s="11" t="s">
        <v>14</v>
      </c>
    </row>
    <row r="35" spans="1:45" x14ac:dyDescent="0.3">
      <c r="A35" s="8">
        <v>9</v>
      </c>
      <c r="N35" s="10" t="s">
        <v>94</v>
      </c>
      <c r="O35" s="8" t="s">
        <v>95</v>
      </c>
      <c r="P35" s="11" t="s">
        <v>14</v>
      </c>
      <c r="Q35" s="40"/>
      <c r="R35" s="40"/>
      <c r="S35" s="40"/>
      <c r="T35" s="10" t="s">
        <v>736</v>
      </c>
      <c r="U35" s="8" t="s">
        <v>737</v>
      </c>
      <c r="V35" s="11" t="s">
        <v>14</v>
      </c>
    </row>
    <row r="36" spans="1:45" x14ac:dyDescent="0.3">
      <c r="A36" s="8">
        <v>10</v>
      </c>
      <c r="N36" s="10" t="s">
        <v>674</v>
      </c>
      <c r="O36" s="8" t="s">
        <v>675</v>
      </c>
      <c r="P36" s="11" t="s">
        <v>14</v>
      </c>
      <c r="Q36" s="40"/>
      <c r="R36" s="40"/>
      <c r="S36" s="40"/>
      <c r="V36" s="11"/>
    </row>
    <row r="37" spans="1:45" x14ac:dyDescent="0.3">
      <c r="A37" s="8">
        <v>11</v>
      </c>
      <c r="P37" s="11"/>
      <c r="Q37" s="40"/>
      <c r="R37" s="40"/>
      <c r="S37" s="40"/>
      <c r="V37" s="11"/>
    </row>
    <row r="38" spans="1:45" x14ac:dyDescent="0.3">
      <c r="A38" s="8">
        <v>12</v>
      </c>
      <c r="P38" s="11"/>
      <c r="Q38" s="40"/>
      <c r="R38" s="40"/>
      <c r="S38" s="40"/>
      <c r="V38" s="11"/>
    </row>
    <row r="39" spans="1:45" x14ac:dyDescent="0.3">
      <c r="A39" s="8">
        <v>13</v>
      </c>
      <c r="P39" s="11"/>
      <c r="Q39" s="40"/>
      <c r="R39" s="40"/>
      <c r="S39" s="40"/>
      <c r="V39" s="11"/>
    </row>
    <row r="40" spans="1:45" x14ac:dyDescent="0.3">
      <c r="A40" s="8">
        <v>14</v>
      </c>
      <c r="P40" s="11"/>
      <c r="Q40" s="40"/>
      <c r="R40" s="40"/>
      <c r="S40" s="40"/>
      <c r="V40" s="11"/>
    </row>
    <row r="41" spans="1:45" x14ac:dyDescent="0.3">
      <c r="A41" s="8">
        <v>15</v>
      </c>
      <c r="P41" s="11"/>
      <c r="Q41" s="40"/>
      <c r="R41" s="40"/>
      <c r="S41" s="40"/>
      <c r="V41" s="11"/>
    </row>
    <row r="42" spans="1:45" x14ac:dyDescent="0.3">
      <c r="A42" s="8">
        <v>16</v>
      </c>
      <c r="P42" s="11"/>
      <c r="Q42" s="40"/>
      <c r="R42" s="40"/>
      <c r="S42" s="40"/>
      <c r="V42" s="11"/>
    </row>
    <row r="43" spans="1:45" x14ac:dyDescent="0.3">
      <c r="A43" s="8">
        <v>17</v>
      </c>
      <c r="P43" s="11"/>
      <c r="Q43" s="40"/>
      <c r="R43" s="40"/>
      <c r="S43" s="40"/>
      <c r="V43" s="11"/>
    </row>
    <row r="44" spans="1:45" x14ac:dyDescent="0.3">
      <c r="A44" s="8">
        <v>18</v>
      </c>
      <c r="P44" s="11"/>
      <c r="Q44" s="40"/>
      <c r="R44" s="40"/>
      <c r="S44" s="40"/>
      <c r="V44" s="11"/>
    </row>
    <row r="45" spans="1:45" x14ac:dyDescent="0.3">
      <c r="A45" s="8">
        <v>19</v>
      </c>
      <c r="P45" s="11"/>
      <c r="Q45" s="40"/>
      <c r="R45" s="40"/>
      <c r="S45" s="40"/>
      <c r="V45" s="11"/>
    </row>
    <row r="46" spans="1:45" x14ac:dyDescent="0.3">
      <c r="A46" s="8">
        <v>20</v>
      </c>
      <c r="P46" s="11"/>
      <c r="Q46" s="40"/>
      <c r="R46" s="40"/>
      <c r="S46" s="40"/>
      <c r="V46" s="11"/>
    </row>
    <row r="48" spans="1:45" ht="18" x14ac:dyDescent="0.35">
      <c r="A48" s="18"/>
      <c r="B48" s="19"/>
      <c r="C48" s="18"/>
      <c r="D48" s="18"/>
      <c r="E48" s="19"/>
      <c r="F48" s="18"/>
      <c r="G48" s="18"/>
      <c r="H48" s="19"/>
      <c r="Q48" s="20"/>
      <c r="R48" s="12"/>
      <c r="S48" s="12"/>
      <c r="AS48" s="12"/>
    </row>
    <row r="49" spans="2:45" s="12" customFormat="1" x14ac:dyDescent="0.3">
      <c r="B49" s="20"/>
      <c r="E49" s="20"/>
      <c r="H49" s="20"/>
      <c r="K49" s="20"/>
      <c r="N49" s="20"/>
      <c r="Q49" s="10"/>
      <c r="R49" s="8"/>
      <c r="S49" s="8"/>
      <c r="T49" s="20"/>
      <c r="W49" s="20"/>
      <c r="Z49" s="20"/>
      <c r="AC49" s="20"/>
      <c r="AE49" s="21"/>
      <c r="AF49" s="20"/>
      <c r="AH49" s="21"/>
      <c r="AI49" s="20"/>
      <c r="AK49" s="21"/>
      <c r="AL49" s="20"/>
      <c r="AN49" s="21"/>
      <c r="AO49" s="20"/>
      <c r="AQ49" s="21"/>
      <c r="AS49" s="8"/>
    </row>
  </sheetData>
  <mergeCells count="35">
    <mergeCell ref="Q1:S1"/>
    <mergeCell ref="A4:V4"/>
    <mergeCell ref="A26:V26"/>
    <mergeCell ref="B1:D1"/>
    <mergeCell ref="E1:G1"/>
    <mergeCell ref="H1:J1"/>
    <mergeCell ref="K1:M1"/>
    <mergeCell ref="N1:P1"/>
    <mergeCell ref="AL1:AN1"/>
    <mergeCell ref="AO1:AQ1"/>
    <mergeCell ref="A2:A3"/>
    <mergeCell ref="B2:D2"/>
    <mergeCell ref="E2:G2"/>
    <mergeCell ref="H2:J2"/>
    <mergeCell ref="K2:M2"/>
    <mergeCell ref="N2:P2"/>
    <mergeCell ref="Q2:S2"/>
    <mergeCell ref="T2:V2"/>
    <mergeCell ref="T1:V1"/>
    <mergeCell ref="W1:Y1"/>
    <mergeCell ref="Z1:AB1"/>
    <mergeCell ref="AC1:AE1"/>
    <mergeCell ref="AF1:AH1"/>
    <mergeCell ref="AI1:AK1"/>
    <mergeCell ref="BA2:BC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</mergeCells>
  <dataValidations count="2">
    <dataValidation type="list" allowBlank="1" showInputMessage="1" showErrorMessage="1" sqref="AB27:AB46 AH5:AH25 AK27:AK46 AN43:AN46 Y27:Y46 AH27:AH46 Y5:Y25 AK5:AK25 AE27:AE46 AE5:AE17 AN5:AN25 AN27:AN41 AQ27:AQ46 AB5:AB25 AQ5:AQ25 AE19:AE25" xr:uid="{FBD91337-3F3F-4614-A2F0-9ED509911B0C}">
      <formula1>$AS$5:$AS$10</formula1>
    </dataValidation>
    <dataValidation type="list" allowBlank="1" showInputMessage="1" showErrorMessage="1" sqref="D5:D25 G27:G46 J5:J25 P27:P46 P5:P25 S27:S46 M5:M25 J36:J46 M27:M46 S5:S25 D27:D46 G5:G25 J27:J34 V27:V46 V17:V25 V5:V15" xr:uid="{256D102C-C367-4847-BBC9-F999D30F3011}">
      <formula1>$X$5:$X$10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71158-94CB-440F-B18B-B1909AB0263E}">
  <dimension ref="A1:BC49"/>
  <sheetViews>
    <sheetView zoomScaleNormal="100" workbookViewId="0">
      <pane xSplit="1" ySplit="3" topLeftCell="AH4" activePane="bottomRight" state="frozen"/>
      <selection pane="topRight" activeCell="B1" sqref="B1"/>
      <selection pane="bottomLeft" activeCell="A5" sqref="A5"/>
      <selection pane="bottomRight" activeCell="W3" sqref="W1:AQ1048576"/>
    </sheetView>
  </sheetViews>
  <sheetFormatPr defaultRowHeight="14.4" x14ac:dyDescent="0.3"/>
  <cols>
    <col min="1" max="1" width="14.77734375" style="8" customWidth="1"/>
    <col min="2" max="2" width="30.77734375" style="10" customWidth="1"/>
    <col min="3" max="3" width="16.77734375" style="8" customWidth="1"/>
    <col min="4" max="4" width="10" style="8" bestFit="1" customWidth="1"/>
    <col min="5" max="5" width="30.77734375" style="10" customWidth="1"/>
    <col min="6" max="6" width="16.77734375" style="8" customWidth="1"/>
    <col min="7" max="7" width="10" style="8" customWidth="1"/>
    <col min="8" max="8" width="30.77734375" style="10" customWidth="1"/>
    <col min="9" max="9" width="16.77734375" style="8" customWidth="1"/>
    <col min="10" max="10" width="10" style="8" customWidth="1"/>
    <col min="11" max="11" width="30.77734375" style="10" customWidth="1"/>
    <col min="12" max="12" width="16.77734375" style="8" customWidth="1"/>
    <col min="13" max="13" width="10" style="8" customWidth="1"/>
    <col min="14" max="14" width="30.77734375" style="10" customWidth="1"/>
    <col min="15" max="15" width="16.77734375" style="8" customWidth="1"/>
    <col min="16" max="16" width="10" style="8" customWidth="1"/>
    <col min="17" max="17" width="30.77734375" style="10" customWidth="1"/>
    <col min="18" max="18" width="16.77734375" style="8" customWidth="1"/>
    <col min="19" max="19" width="10" style="8" customWidth="1"/>
    <col min="20" max="20" width="30.77734375" style="10" customWidth="1"/>
    <col min="21" max="21" width="16.77734375" style="8" customWidth="1"/>
    <col min="22" max="22" width="10" style="8" customWidth="1"/>
    <col min="23" max="23" width="30.77734375" style="10" hidden="1" customWidth="1"/>
    <col min="24" max="24" width="16.77734375" style="8" hidden="1" customWidth="1"/>
    <col min="25" max="25" width="10" style="8" hidden="1" customWidth="1"/>
    <col min="26" max="26" width="30.77734375" style="10" hidden="1" customWidth="1"/>
    <col min="27" max="27" width="16.77734375" style="8" hidden="1" customWidth="1"/>
    <col min="28" max="28" width="10" style="8" hidden="1" customWidth="1"/>
    <col min="29" max="29" width="30.77734375" style="10" hidden="1" customWidth="1"/>
    <col min="30" max="30" width="16.77734375" style="8" hidden="1" customWidth="1"/>
    <col min="31" max="31" width="10" style="11" hidden="1" customWidth="1"/>
    <col min="32" max="32" width="30.77734375" style="10" hidden="1" customWidth="1"/>
    <col min="33" max="33" width="16.77734375" style="8" hidden="1" customWidth="1"/>
    <col min="34" max="34" width="10" style="11" hidden="1" customWidth="1"/>
    <col min="35" max="35" width="30.77734375" style="10" hidden="1" customWidth="1"/>
    <col min="36" max="36" width="16.77734375" style="8" hidden="1" customWidth="1"/>
    <col min="37" max="37" width="10" style="11" hidden="1" customWidth="1"/>
    <col min="38" max="38" width="30.77734375" style="10" hidden="1" customWidth="1"/>
    <col min="39" max="39" width="16.77734375" style="8" hidden="1" customWidth="1"/>
    <col min="40" max="40" width="10" style="11" hidden="1" customWidth="1"/>
    <col min="41" max="41" width="30.77734375" style="10" hidden="1" customWidth="1"/>
    <col min="42" max="42" width="16.77734375" style="8" hidden="1" customWidth="1"/>
    <col min="43" max="43" width="10" style="11" hidden="1" customWidth="1"/>
    <col min="44" max="16384" width="8.88671875" style="8"/>
  </cols>
  <sheetData>
    <row r="1" spans="1:55" s="25" customFormat="1" ht="15" thickBot="1" x14ac:dyDescent="0.35">
      <c r="A1" s="24" t="s">
        <v>43</v>
      </c>
      <c r="B1" s="53">
        <f>COUNTA(C5:C25,C26:C45)</f>
        <v>20</v>
      </c>
      <c r="C1" s="54"/>
      <c r="D1" s="55"/>
      <c r="E1" s="53">
        <f t="shared" ref="E1" si="0">COUNTA(F5:F25,F26:F45)</f>
        <v>24</v>
      </c>
      <c r="F1" s="54"/>
      <c r="G1" s="55"/>
      <c r="H1" s="53">
        <f t="shared" ref="H1" si="1">COUNTA(I5:I25,I26:I45)</f>
        <v>25</v>
      </c>
      <c r="I1" s="54"/>
      <c r="J1" s="55"/>
      <c r="K1" s="53">
        <f t="shared" ref="K1" si="2">COUNTA(L5:L25,L26:L45)</f>
        <v>0</v>
      </c>
      <c r="L1" s="54"/>
      <c r="M1" s="55"/>
      <c r="N1" s="53">
        <f t="shared" ref="N1" si="3">COUNTA(O5:O25,O26:O45)</f>
        <v>27</v>
      </c>
      <c r="O1" s="54"/>
      <c r="P1" s="55"/>
      <c r="Q1" s="53">
        <f t="shared" ref="Q1" si="4">COUNTA(R5:R25,R26:R45)</f>
        <v>23</v>
      </c>
      <c r="R1" s="54"/>
      <c r="S1" s="55"/>
      <c r="T1" s="53">
        <f t="shared" ref="T1" si="5">COUNTA(U5:U25,U26:U45)</f>
        <v>31</v>
      </c>
      <c r="U1" s="54"/>
      <c r="V1" s="55"/>
      <c r="W1" s="53">
        <f>COUNTA(X5:X25,X26:X46)</f>
        <v>0</v>
      </c>
      <c r="X1" s="54"/>
      <c r="Y1" s="55"/>
      <c r="Z1" s="53">
        <f t="shared" ref="Z1" si="6">COUNTA(AA5:AA25,AA26:AA45)</f>
        <v>0</v>
      </c>
      <c r="AA1" s="54"/>
      <c r="AB1" s="55"/>
      <c r="AC1" s="53">
        <f t="shared" ref="AC1" si="7">COUNTA(AD5:AD25,AD26:AD45)</f>
        <v>0</v>
      </c>
      <c r="AD1" s="54"/>
      <c r="AE1" s="55"/>
      <c r="AF1" s="53">
        <f t="shared" ref="AF1" si="8">COUNTA(AG5:AG25,AG26:AG45)</f>
        <v>0</v>
      </c>
      <c r="AG1" s="54"/>
      <c r="AH1" s="55"/>
      <c r="AI1" s="53">
        <f t="shared" ref="AI1" si="9">COUNTA(AJ5:AJ25,AJ26:AJ45)</f>
        <v>0</v>
      </c>
      <c r="AJ1" s="54"/>
      <c r="AK1" s="55"/>
      <c r="AL1" s="53">
        <f t="shared" ref="AL1" si="10">COUNTA(AM5:AM25,AM26:AM45)</f>
        <v>0</v>
      </c>
      <c r="AM1" s="54"/>
      <c r="AN1" s="55"/>
      <c r="AO1" s="53">
        <f t="shared" ref="AO1" si="11">COUNTA(AP5:AP25,AP26:AP45)</f>
        <v>0</v>
      </c>
      <c r="AP1" s="54"/>
      <c r="AQ1" s="55"/>
    </row>
    <row r="2" spans="1:55" s="12" customFormat="1" x14ac:dyDescent="0.3">
      <c r="A2" s="70" t="s">
        <v>3</v>
      </c>
      <c r="B2" s="67">
        <v>44970</v>
      </c>
      <c r="C2" s="68"/>
      <c r="D2" s="69"/>
      <c r="E2" s="67">
        <v>44972</v>
      </c>
      <c r="F2" s="68"/>
      <c r="G2" s="69"/>
      <c r="H2" s="67">
        <v>44974</v>
      </c>
      <c r="I2" s="68"/>
      <c r="J2" s="69"/>
      <c r="K2" s="73" t="s">
        <v>738</v>
      </c>
      <c r="L2" s="74"/>
      <c r="M2" s="75"/>
      <c r="N2" s="67">
        <v>44979</v>
      </c>
      <c r="O2" s="68"/>
      <c r="P2" s="69"/>
      <c r="Q2" s="67">
        <v>44981</v>
      </c>
      <c r="R2" s="68"/>
      <c r="S2" s="69"/>
      <c r="T2" s="67">
        <v>44984</v>
      </c>
      <c r="U2" s="68"/>
      <c r="V2" s="69"/>
      <c r="W2" s="47"/>
      <c r="X2" s="48"/>
      <c r="Y2" s="49"/>
      <c r="Z2" s="47"/>
      <c r="AA2" s="48"/>
      <c r="AB2" s="49"/>
      <c r="AC2" s="47"/>
      <c r="AD2" s="48"/>
      <c r="AE2" s="49"/>
      <c r="AF2" s="47"/>
      <c r="AG2" s="48"/>
      <c r="AH2" s="49"/>
      <c r="AI2" s="47"/>
      <c r="AJ2" s="48"/>
      <c r="AK2" s="49"/>
      <c r="AL2" s="47"/>
      <c r="AM2" s="48"/>
      <c r="AN2" s="49"/>
      <c r="AO2" s="47"/>
      <c r="AP2" s="48"/>
      <c r="AQ2" s="49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</row>
    <row r="3" spans="1:55" s="15" customFormat="1" ht="15" thickBot="1" x14ac:dyDescent="0.35">
      <c r="A3" s="71"/>
      <c r="B3" s="14" t="s">
        <v>0</v>
      </c>
      <c r="C3" s="15" t="s">
        <v>1</v>
      </c>
      <c r="D3" s="15" t="s">
        <v>2</v>
      </c>
      <c r="E3" s="14" t="s">
        <v>0</v>
      </c>
      <c r="F3" s="15" t="s">
        <v>1</v>
      </c>
      <c r="G3" s="15" t="s">
        <v>2</v>
      </c>
      <c r="H3" s="14" t="s">
        <v>0</v>
      </c>
      <c r="I3" s="15" t="s">
        <v>1</v>
      </c>
      <c r="J3" s="15" t="s">
        <v>2</v>
      </c>
      <c r="K3" s="42" t="s">
        <v>0</v>
      </c>
      <c r="L3" s="38" t="s">
        <v>1</v>
      </c>
      <c r="M3" s="38" t="s">
        <v>2</v>
      </c>
      <c r="N3" s="14" t="s">
        <v>0</v>
      </c>
      <c r="O3" s="15" t="s">
        <v>1</v>
      </c>
      <c r="P3" s="16" t="s">
        <v>2</v>
      </c>
      <c r="Q3" s="15" t="s">
        <v>0</v>
      </c>
      <c r="R3" s="15" t="s">
        <v>1</v>
      </c>
      <c r="S3" s="15" t="s">
        <v>2</v>
      </c>
      <c r="T3" s="14" t="s">
        <v>0</v>
      </c>
      <c r="U3" s="15" t="s">
        <v>1</v>
      </c>
      <c r="V3" s="16" t="s">
        <v>2</v>
      </c>
      <c r="W3" s="14" t="s">
        <v>0</v>
      </c>
      <c r="X3" s="15" t="s">
        <v>1</v>
      </c>
      <c r="Y3" s="15" t="s">
        <v>2</v>
      </c>
      <c r="Z3" s="14" t="s">
        <v>0</v>
      </c>
      <c r="AA3" s="15" t="s">
        <v>1</v>
      </c>
      <c r="AB3" s="15" t="s">
        <v>2</v>
      </c>
      <c r="AC3" s="14" t="s">
        <v>0</v>
      </c>
      <c r="AD3" s="15" t="s">
        <v>1</v>
      </c>
      <c r="AE3" s="16" t="s">
        <v>2</v>
      </c>
      <c r="AF3" s="14" t="s">
        <v>0</v>
      </c>
      <c r="AG3" s="15" t="s">
        <v>1</v>
      </c>
      <c r="AH3" s="16" t="s">
        <v>2</v>
      </c>
      <c r="AI3" s="14" t="s">
        <v>0</v>
      </c>
      <c r="AJ3" s="15" t="s">
        <v>1</v>
      </c>
      <c r="AK3" s="16" t="s">
        <v>2</v>
      </c>
      <c r="AL3" s="14" t="s">
        <v>0</v>
      </c>
      <c r="AM3" s="15" t="s">
        <v>1</v>
      </c>
      <c r="AN3" s="16" t="s">
        <v>2</v>
      </c>
      <c r="AO3" s="14" t="s">
        <v>0</v>
      </c>
      <c r="AP3" s="15" t="s">
        <v>1</v>
      </c>
      <c r="AQ3" s="16" t="s">
        <v>2</v>
      </c>
    </row>
    <row r="4" spans="1:55" ht="18" x14ac:dyDescent="0.35">
      <c r="A4" s="72" t="s">
        <v>25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36"/>
      <c r="X4" s="36"/>
      <c r="Y4" s="36"/>
      <c r="Z4" s="36"/>
      <c r="AA4" s="36"/>
      <c r="AB4" s="36"/>
      <c r="AC4" s="36"/>
      <c r="AD4" s="36"/>
      <c r="AE4" s="17"/>
      <c r="AF4" s="23"/>
      <c r="AG4" s="23"/>
      <c r="AH4" s="17"/>
      <c r="AI4" s="23"/>
      <c r="AJ4" s="23"/>
      <c r="AK4" s="17"/>
      <c r="AL4" s="23"/>
      <c r="AM4" s="23"/>
      <c r="AN4" s="17"/>
      <c r="AO4" s="23"/>
      <c r="AP4" s="23"/>
      <c r="AQ4" s="17"/>
      <c r="AS4" t="s">
        <v>28</v>
      </c>
    </row>
    <row r="5" spans="1:55" x14ac:dyDescent="0.3">
      <c r="A5" s="8">
        <v>1</v>
      </c>
      <c r="B5" s="10" t="s">
        <v>10</v>
      </c>
      <c r="C5" s="8" t="s">
        <v>11</v>
      </c>
      <c r="D5" s="8">
        <v>1</v>
      </c>
      <c r="E5" s="10" t="s">
        <v>119</v>
      </c>
      <c r="F5" s="8" t="s">
        <v>120</v>
      </c>
      <c r="G5" s="8">
        <v>1</v>
      </c>
      <c r="H5" s="10" t="s">
        <v>129</v>
      </c>
      <c r="I5" s="8" t="s">
        <v>130</v>
      </c>
      <c r="J5" s="8">
        <v>1</v>
      </c>
      <c r="K5" s="39"/>
      <c r="L5" s="40"/>
      <c r="M5" s="40"/>
      <c r="N5" s="10" t="s">
        <v>119</v>
      </c>
      <c r="O5" s="8" t="s">
        <v>120</v>
      </c>
      <c r="P5" s="11">
        <v>1</v>
      </c>
      <c r="Q5" s="8" t="s">
        <v>131</v>
      </c>
      <c r="R5" s="8" t="s">
        <v>132</v>
      </c>
      <c r="S5" s="8">
        <v>1</v>
      </c>
      <c r="T5" s="10" t="s">
        <v>10</v>
      </c>
      <c r="U5" s="8" t="s">
        <v>11</v>
      </c>
      <c r="V5" s="11">
        <v>1</v>
      </c>
      <c r="AS5" s="8">
        <v>1</v>
      </c>
    </row>
    <row r="6" spans="1:55" x14ac:dyDescent="0.3">
      <c r="A6" s="8">
        <v>2</v>
      </c>
      <c r="B6" s="10" t="s">
        <v>75</v>
      </c>
      <c r="C6" s="8" t="s">
        <v>628</v>
      </c>
      <c r="D6" s="8">
        <v>1</v>
      </c>
      <c r="E6" s="10" t="s">
        <v>92</v>
      </c>
      <c r="F6" s="8" t="s">
        <v>93</v>
      </c>
      <c r="G6" s="8">
        <v>1</v>
      </c>
      <c r="H6" s="10" t="s">
        <v>71</v>
      </c>
      <c r="I6" s="8" t="s">
        <v>72</v>
      </c>
      <c r="J6" s="8">
        <v>1</v>
      </c>
      <c r="K6" s="39"/>
      <c r="L6" s="40"/>
      <c r="M6" s="40"/>
      <c r="N6" s="10" t="s">
        <v>92</v>
      </c>
      <c r="O6" s="8" t="s">
        <v>93</v>
      </c>
      <c r="P6" s="11">
        <v>1</v>
      </c>
      <c r="Q6" s="8" t="s">
        <v>121</v>
      </c>
      <c r="R6" s="8" t="s">
        <v>122</v>
      </c>
      <c r="S6" s="8">
        <v>1</v>
      </c>
      <c r="T6" s="10" t="s">
        <v>54</v>
      </c>
      <c r="U6" s="8" t="s">
        <v>55</v>
      </c>
      <c r="V6" s="11">
        <v>1</v>
      </c>
      <c r="AS6" s="8" t="s">
        <v>19</v>
      </c>
    </row>
    <row r="7" spans="1:55" x14ac:dyDescent="0.3">
      <c r="A7" s="8">
        <v>3</v>
      </c>
      <c r="B7" s="10" t="s">
        <v>739</v>
      </c>
      <c r="C7" s="8" t="s">
        <v>740</v>
      </c>
      <c r="D7" s="8">
        <v>1</v>
      </c>
      <c r="E7" s="10" t="s">
        <v>121</v>
      </c>
      <c r="F7" s="8" t="s">
        <v>122</v>
      </c>
      <c r="G7" s="8">
        <v>1</v>
      </c>
      <c r="H7" s="10" t="s">
        <v>131</v>
      </c>
      <c r="I7" s="8" t="s">
        <v>132</v>
      </c>
      <c r="J7" s="8">
        <v>1</v>
      </c>
      <c r="K7" s="39"/>
      <c r="L7" s="40"/>
      <c r="M7" s="40"/>
      <c r="N7" s="10" t="s">
        <v>60</v>
      </c>
      <c r="O7" s="8" t="s">
        <v>61</v>
      </c>
      <c r="P7" s="11">
        <v>1</v>
      </c>
      <c r="Q7" s="8" t="s">
        <v>78</v>
      </c>
      <c r="R7" s="8" t="s">
        <v>79</v>
      </c>
      <c r="S7" s="8">
        <v>1</v>
      </c>
      <c r="T7" s="10" t="s">
        <v>56</v>
      </c>
      <c r="U7" s="8" t="s">
        <v>57</v>
      </c>
      <c r="V7" s="11">
        <v>1</v>
      </c>
      <c r="AS7" s="8" t="s">
        <v>144</v>
      </c>
    </row>
    <row r="8" spans="1:55" x14ac:dyDescent="0.3">
      <c r="A8" s="8">
        <v>4</v>
      </c>
      <c r="B8" s="10" t="s">
        <v>103</v>
      </c>
      <c r="C8" s="8" t="s">
        <v>104</v>
      </c>
      <c r="D8" s="8">
        <v>1</v>
      </c>
      <c r="E8" s="10" t="s">
        <v>4</v>
      </c>
      <c r="F8" s="8" t="s">
        <v>5</v>
      </c>
      <c r="G8" s="8">
        <v>1</v>
      </c>
      <c r="H8" s="10" t="s">
        <v>741</v>
      </c>
      <c r="I8" s="8" t="s">
        <v>742</v>
      </c>
      <c r="J8" s="8" t="s">
        <v>143</v>
      </c>
      <c r="K8" s="39"/>
      <c r="L8" s="40"/>
      <c r="M8" s="40"/>
      <c r="N8" s="10" t="s">
        <v>62</v>
      </c>
      <c r="O8" s="8" t="s">
        <v>63</v>
      </c>
      <c r="P8" s="11">
        <v>1</v>
      </c>
      <c r="Q8" s="8" t="s">
        <v>133</v>
      </c>
      <c r="R8" s="8" t="s">
        <v>134</v>
      </c>
      <c r="S8" s="8" t="s">
        <v>19</v>
      </c>
      <c r="T8" s="10" t="s">
        <v>103</v>
      </c>
      <c r="U8" s="8" t="s">
        <v>104</v>
      </c>
      <c r="V8" s="11">
        <v>1</v>
      </c>
      <c r="AS8" s="8" t="s">
        <v>14</v>
      </c>
    </row>
    <row r="9" spans="1:55" x14ac:dyDescent="0.3">
      <c r="A9" s="8">
        <v>5</v>
      </c>
      <c r="B9" s="10" t="s">
        <v>96</v>
      </c>
      <c r="C9" s="8" t="s">
        <v>695</v>
      </c>
      <c r="D9" s="8">
        <v>1</v>
      </c>
      <c r="E9" s="10" t="s">
        <v>123</v>
      </c>
      <c r="F9" s="8" t="s">
        <v>124</v>
      </c>
      <c r="G9" s="8">
        <v>1</v>
      </c>
      <c r="H9" s="10" t="s">
        <v>121</v>
      </c>
      <c r="I9" s="8" t="s">
        <v>122</v>
      </c>
      <c r="J9" s="8">
        <v>1</v>
      </c>
      <c r="K9" s="39"/>
      <c r="L9" s="40"/>
      <c r="M9" s="40"/>
      <c r="N9" s="10" t="s">
        <v>54</v>
      </c>
      <c r="O9" s="8" t="s">
        <v>55</v>
      </c>
      <c r="P9" s="11">
        <v>1</v>
      </c>
      <c r="Q9" s="8" t="s">
        <v>102</v>
      </c>
      <c r="R9" s="8" t="s">
        <v>31</v>
      </c>
      <c r="S9" s="8">
        <v>1</v>
      </c>
      <c r="T9" s="10" t="s">
        <v>102</v>
      </c>
      <c r="U9" s="8" t="s">
        <v>31</v>
      </c>
      <c r="V9" s="11">
        <v>1</v>
      </c>
      <c r="AL9" s="5"/>
      <c r="AM9" s="7"/>
      <c r="AS9" s="8" t="s">
        <v>18</v>
      </c>
    </row>
    <row r="10" spans="1:55" x14ac:dyDescent="0.3">
      <c r="A10" s="8">
        <v>6</v>
      </c>
      <c r="B10" s="10" t="s">
        <v>105</v>
      </c>
      <c r="C10" s="8" t="s">
        <v>106</v>
      </c>
      <c r="D10" s="8">
        <v>1</v>
      </c>
      <c r="E10" s="10" t="s">
        <v>125</v>
      </c>
      <c r="F10" s="8" t="s">
        <v>126</v>
      </c>
      <c r="G10" s="8">
        <v>1</v>
      </c>
      <c r="H10" s="10" t="s">
        <v>78</v>
      </c>
      <c r="I10" s="8" t="s">
        <v>79</v>
      </c>
      <c r="J10" s="8">
        <v>1</v>
      </c>
      <c r="K10" s="39"/>
      <c r="L10" s="40"/>
      <c r="M10" s="40"/>
      <c r="N10" s="10" t="s">
        <v>86</v>
      </c>
      <c r="O10" s="8" t="s">
        <v>87</v>
      </c>
      <c r="P10" s="11">
        <v>1</v>
      </c>
      <c r="Q10" s="8" t="s">
        <v>96</v>
      </c>
      <c r="R10" s="8" t="s">
        <v>152</v>
      </c>
      <c r="S10" s="8">
        <v>1</v>
      </c>
      <c r="T10" s="10" t="s">
        <v>29</v>
      </c>
      <c r="U10" s="8" t="s">
        <v>30</v>
      </c>
      <c r="V10" s="11">
        <v>1</v>
      </c>
      <c r="AL10" s="5"/>
      <c r="AM10" s="7"/>
      <c r="AS10" s="8" t="s">
        <v>143</v>
      </c>
    </row>
    <row r="11" spans="1:55" x14ac:dyDescent="0.3">
      <c r="A11" s="8">
        <v>7</v>
      </c>
      <c r="B11" s="10" t="s">
        <v>107</v>
      </c>
      <c r="C11" s="8" t="s">
        <v>108</v>
      </c>
      <c r="D11" s="8">
        <v>1</v>
      </c>
      <c r="E11" s="10" t="s">
        <v>49</v>
      </c>
      <c r="F11" s="8" t="s">
        <v>50</v>
      </c>
      <c r="G11" s="8">
        <v>1</v>
      </c>
      <c r="H11" s="10" t="s">
        <v>102</v>
      </c>
      <c r="I11" s="8" t="s">
        <v>31</v>
      </c>
      <c r="J11" s="8">
        <v>1</v>
      </c>
      <c r="K11" s="39"/>
      <c r="L11" s="40"/>
      <c r="M11" s="40"/>
      <c r="N11" s="10" t="s">
        <v>56</v>
      </c>
      <c r="O11" s="8" t="s">
        <v>57</v>
      </c>
      <c r="P11" s="11">
        <v>1</v>
      </c>
      <c r="Q11" s="8" t="s">
        <v>137</v>
      </c>
      <c r="R11" s="8" t="s">
        <v>138</v>
      </c>
      <c r="S11" s="8" t="s">
        <v>19</v>
      </c>
      <c r="T11" s="10" t="s">
        <v>40</v>
      </c>
      <c r="U11" s="8" t="s">
        <v>41</v>
      </c>
      <c r="V11" s="11">
        <v>1</v>
      </c>
      <c r="AL11" s="5"/>
      <c r="AM11" s="7"/>
    </row>
    <row r="12" spans="1:55" x14ac:dyDescent="0.3">
      <c r="A12" s="8">
        <v>8</v>
      </c>
      <c r="B12" s="10" t="s">
        <v>111</v>
      </c>
      <c r="C12" s="8" t="s">
        <v>743</v>
      </c>
      <c r="D12" s="8">
        <v>1</v>
      </c>
      <c r="E12" s="10" t="s">
        <v>744</v>
      </c>
      <c r="F12" s="8" t="s">
        <v>745</v>
      </c>
      <c r="G12" s="8">
        <v>1</v>
      </c>
      <c r="H12" s="10" t="s">
        <v>133</v>
      </c>
      <c r="I12" s="8" t="s">
        <v>134</v>
      </c>
      <c r="J12" s="8" t="s">
        <v>18</v>
      </c>
      <c r="K12" s="39"/>
      <c r="L12" s="40"/>
      <c r="M12" s="40"/>
      <c r="N12" s="10" t="s">
        <v>123</v>
      </c>
      <c r="O12" s="8" t="s">
        <v>124</v>
      </c>
      <c r="P12" s="11">
        <v>1</v>
      </c>
      <c r="Q12" s="8" t="s">
        <v>746</v>
      </c>
      <c r="R12" s="8" t="s">
        <v>747</v>
      </c>
      <c r="S12" s="8" t="s">
        <v>18</v>
      </c>
      <c r="T12" s="10" t="s">
        <v>52</v>
      </c>
      <c r="U12" s="8" t="s">
        <v>53</v>
      </c>
      <c r="V12" s="11">
        <v>1</v>
      </c>
      <c r="AL12" s="5"/>
      <c r="AM12" s="7"/>
    </row>
    <row r="13" spans="1:55" x14ac:dyDescent="0.3">
      <c r="A13" s="8">
        <v>9</v>
      </c>
      <c r="B13" s="10" t="s">
        <v>42</v>
      </c>
      <c r="C13" s="8" t="s">
        <v>405</v>
      </c>
      <c r="D13" s="8">
        <v>1</v>
      </c>
      <c r="E13" s="10" t="s">
        <v>6</v>
      </c>
      <c r="F13" s="8" t="s">
        <v>7</v>
      </c>
      <c r="G13" s="8">
        <v>1</v>
      </c>
      <c r="H13" s="10" t="s">
        <v>135</v>
      </c>
      <c r="I13" s="8" t="s">
        <v>136</v>
      </c>
      <c r="J13" s="8">
        <v>1</v>
      </c>
      <c r="K13" s="39"/>
      <c r="L13" s="40"/>
      <c r="M13" s="40"/>
      <c r="N13" s="10" t="s">
        <v>149</v>
      </c>
      <c r="O13" s="8" t="s">
        <v>150</v>
      </c>
      <c r="P13" s="11">
        <v>1</v>
      </c>
      <c r="Q13" s="8" t="s">
        <v>139</v>
      </c>
      <c r="R13" s="8" t="s">
        <v>140</v>
      </c>
      <c r="S13" s="8" t="s">
        <v>19</v>
      </c>
      <c r="T13" s="10" t="s">
        <v>107</v>
      </c>
      <c r="U13" s="8" t="s">
        <v>108</v>
      </c>
      <c r="V13" s="11">
        <v>1</v>
      </c>
      <c r="AL13" s="5"/>
      <c r="AM13" s="7"/>
    </row>
    <row r="14" spans="1:55" x14ac:dyDescent="0.3">
      <c r="A14" s="8">
        <v>10</v>
      </c>
      <c r="B14" s="10" t="s">
        <v>440</v>
      </c>
      <c r="C14" s="8" t="s">
        <v>441</v>
      </c>
      <c r="D14" s="8" t="s">
        <v>18</v>
      </c>
      <c r="E14" s="10" t="s">
        <v>38</v>
      </c>
      <c r="F14" s="8" t="s">
        <v>39</v>
      </c>
      <c r="G14" s="8">
        <v>1</v>
      </c>
      <c r="H14" s="10" t="s">
        <v>96</v>
      </c>
      <c r="I14" s="8" t="s">
        <v>695</v>
      </c>
      <c r="J14" s="8" t="s">
        <v>19</v>
      </c>
      <c r="K14" s="39"/>
      <c r="L14" s="40"/>
      <c r="M14" s="40"/>
      <c r="N14" s="10" t="s">
        <v>49</v>
      </c>
      <c r="O14" s="8" t="s">
        <v>50</v>
      </c>
      <c r="P14" s="11">
        <v>1</v>
      </c>
      <c r="Q14" s="8" t="s">
        <v>576</v>
      </c>
      <c r="R14" s="8" t="s">
        <v>588</v>
      </c>
      <c r="S14" s="8" t="s">
        <v>18</v>
      </c>
      <c r="T14" s="10" t="s">
        <v>111</v>
      </c>
      <c r="U14" s="8" t="s">
        <v>154</v>
      </c>
      <c r="V14" s="11">
        <v>1</v>
      </c>
      <c r="AL14" s="5"/>
      <c r="AM14" s="7"/>
    </row>
    <row r="15" spans="1:55" x14ac:dyDescent="0.3">
      <c r="A15" s="8">
        <v>11</v>
      </c>
      <c r="B15" s="10" t="s">
        <v>112</v>
      </c>
      <c r="C15" s="8" t="s">
        <v>748</v>
      </c>
      <c r="D15" s="8">
        <v>1</v>
      </c>
      <c r="E15" s="10" t="s">
        <v>29</v>
      </c>
      <c r="F15" s="8" t="s">
        <v>30</v>
      </c>
      <c r="G15" s="8">
        <v>1</v>
      </c>
      <c r="H15" s="10" t="s">
        <v>749</v>
      </c>
      <c r="I15" s="8" t="s">
        <v>750</v>
      </c>
      <c r="J15" s="8" t="s">
        <v>143</v>
      </c>
      <c r="K15" s="39"/>
      <c r="L15" s="40"/>
      <c r="M15" s="40"/>
      <c r="N15" s="10" t="s">
        <v>29</v>
      </c>
      <c r="O15" s="8" t="s">
        <v>30</v>
      </c>
      <c r="P15" s="11">
        <v>1</v>
      </c>
      <c r="Q15" s="8" t="s">
        <v>109</v>
      </c>
      <c r="R15" s="8" t="s">
        <v>110</v>
      </c>
      <c r="S15" s="8" t="s">
        <v>143</v>
      </c>
      <c r="T15" s="10" t="s">
        <v>42</v>
      </c>
      <c r="U15" s="8" t="s">
        <v>160</v>
      </c>
      <c r="V15" s="11">
        <v>1</v>
      </c>
      <c r="AL15" s="7"/>
      <c r="AM15" s="7"/>
    </row>
    <row r="16" spans="1:55" x14ac:dyDescent="0.3">
      <c r="A16" s="8">
        <v>12</v>
      </c>
      <c r="B16" s="10" t="s">
        <v>117</v>
      </c>
      <c r="C16" s="8" t="s">
        <v>118</v>
      </c>
      <c r="D16" s="8">
        <v>1</v>
      </c>
      <c r="E16" s="10" t="s">
        <v>97</v>
      </c>
      <c r="F16" s="8" t="s">
        <v>98</v>
      </c>
      <c r="G16" s="8">
        <v>1</v>
      </c>
      <c r="H16" s="10" t="s">
        <v>746</v>
      </c>
      <c r="I16" s="8" t="s">
        <v>747</v>
      </c>
      <c r="J16" s="8">
        <v>1</v>
      </c>
      <c r="K16" s="39"/>
      <c r="L16" s="40"/>
      <c r="M16" s="40"/>
      <c r="N16" s="10" t="s">
        <v>40</v>
      </c>
      <c r="O16" s="8" t="s">
        <v>41</v>
      </c>
      <c r="P16" s="11">
        <v>1</v>
      </c>
      <c r="Q16" s="8" t="s">
        <v>751</v>
      </c>
      <c r="R16" s="8" t="s">
        <v>752</v>
      </c>
      <c r="S16" s="8">
        <v>1</v>
      </c>
      <c r="T16" s="10" t="s">
        <v>44</v>
      </c>
      <c r="U16" s="8" t="s">
        <v>45</v>
      </c>
      <c r="V16" s="11">
        <v>1</v>
      </c>
      <c r="W16" s="5"/>
      <c r="X16" s="7"/>
      <c r="AL16" s="7"/>
      <c r="AM16" s="7"/>
      <c r="AO16" s="7"/>
      <c r="AP16" s="7"/>
    </row>
    <row r="17" spans="1:43" x14ac:dyDescent="0.3">
      <c r="A17" s="8">
        <v>13</v>
      </c>
      <c r="B17" s="10" t="s">
        <v>485</v>
      </c>
      <c r="C17" s="8" t="s">
        <v>310</v>
      </c>
      <c r="D17" s="8">
        <v>1</v>
      </c>
      <c r="E17" s="10" t="s">
        <v>753</v>
      </c>
      <c r="F17" s="8" t="s">
        <v>754</v>
      </c>
      <c r="G17" s="8">
        <v>1</v>
      </c>
      <c r="H17" s="10" t="s">
        <v>137</v>
      </c>
      <c r="I17" s="8" t="s">
        <v>138</v>
      </c>
      <c r="J17" s="8">
        <v>1</v>
      </c>
      <c r="K17" s="39"/>
      <c r="L17" s="40"/>
      <c r="M17" s="40"/>
      <c r="N17" s="10" t="s">
        <v>52</v>
      </c>
      <c r="O17" s="8" t="s">
        <v>53</v>
      </c>
      <c r="P17" s="11">
        <v>1</v>
      </c>
      <c r="Q17" s="8" t="s">
        <v>112</v>
      </c>
      <c r="R17" s="8" t="s">
        <v>153</v>
      </c>
      <c r="S17" s="8">
        <v>1</v>
      </c>
      <c r="V17" s="11"/>
      <c r="W17" s="5"/>
      <c r="X17" s="7"/>
    </row>
    <row r="18" spans="1:43" x14ac:dyDescent="0.3">
      <c r="A18" s="8">
        <v>14</v>
      </c>
      <c r="B18" s="10" t="s">
        <v>382</v>
      </c>
      <c r="C18" s="8" t="s">
        <v>383</v>
      </c>
      <c r="D18" s="8">
        <v>1</v>
      </c>
      <c r="E18" s="10" t="s">
        <v>755</v>
      </c>
      <c r="F18" s="8" t="s">
        <v>756</v>
      </c>
      <c r="G18" s="8">
        <v>1</v>
      </c>
      <c r="H18" s="10" t="s">
        <v>139</v>
      </c>
      <c r="I18" s="8" t="s">
        <v>140</v>
      </c>
      <c r="J18" s="8">
        <v>1</v>
      </c>
      <c r="K18" s="39"/>
      <c r="L18" s="40"/>
      <c r="M18" s="40"/>
      <c r="N18" s="5" t="s">
        <v>48</v>
      </c>
      <c r="O18" s="7" t="s">
        <v>83</v>
      </c>
      <c r="P18" s="11">
        <v>1</v>
      </c>
      <c r="Q18" s="8"/>
      <c r="V18" s="11"/>
      <c r="W18" s="5"/>
      <c r="X18" s="7"/>
    </row>
    <row r="19" spans="1:43" x14ac:dyDescent="0.3">
      <c r="A19" s="8">
        <v>15</v>
      </c>
      <c r="E19" s="10" t="s">
        <v>80</v>
      </c>
      <c r="F19" s="8" t="s">
        <v>81</v>
      </c>
      <c r="G19" s="8">
        <v>1</v>
      </c>
      <c r="H19" s="10" t="s">
        <v>141</v>
      </c>
      <c r="I19" s="8" t="s">
        <v>142</v>
      </c>
      <c r="J19" s="8" t="s">
        <v>19</v>
      </c>
      <c r="K19" s="39"/>
      <c r="L19" s="40"/>
      <c r="M19" s="40"/>
      <c r="N19" s="5" t="s">
        <v>757</v>
      </c>
      <c r="O19" s="7"/>
      <c r="P19" s="11">
        <v>1</v>
      </c>
      <c r="Q19" s="8"/>
      <c r="V19" s="11"/>
      <c r="W19" s="5"/>
      <c r="X19" s="7"/>
    </row>
    <row r="20" spans="1:43" x14ac:dyDescent="0.3">
      <c r="A20" s="8">
        <v>16</v>
      </c>
      <c r="H20" s="10" t="s">
        <v>758</v>
      </c>
      <c r="I20" s="8" t="s">
        <v>759</v>
      </c>
      <c r="J20" s="8">
        <v>1</v>
      </c>
      <c r="K20" s="39"/>
      <c r="L20" s="40"/>
      <c r="M20" s="40"/>
      <c r="P20" s="11"/>
      <c r="Q20" s="8"/>
      <c r="V20" s="11"/>
      <c r="W20" s="5"/>
      <c r="X20" s="7"/>
    </row>
    <row r="21" spans="1:43" x14ac:dyDescent="0.3">
      <c r="A21" s="8">
        <v>17</v>
      </c>
      <c r="H21" s="10" t="s">
        <v>753</v>
      </c>
      <c r="I21" s="8" t="s">
        <v>754</v>
      </c>
      <c r="J21" s="8" t="s">
        <v>143</v>
      </c>
      <c r="K21" s="39"/>
      <c r="L21" s="40"/>
      <c r="M21" s="40"/>
      <c r="P21" s="11"/>
      <c r="Q21" s="8"/>
      <c r="V21" s="11"/>
    </row>
    <row r="22" spans="1:43" x14ac:dyDescent="0.3">
      <c r="A22" s="8">
        <v>18</v>
      </c>
      <c r="H22" s="10" t="s">
        <v>477</v>
      </c>
      <c r="I22" s="8" t="s">
        <v>478</v>
      </c>
      <c r="J22" s="8" t="s">
        <v>19</v>
      </c>
      <c r="K22" s="39"/>
      <c r="L22" s="40"/>
      <c r="M22" s="40"/>
      <c r="P22" s="11"/>
      <c r="Q22" s="8"/>
      <c r="V22" s="11"/>
    </row>
    <row r="23" spans="1:43" x14ac:dyDescent="0.3">
      <c r="A23" s="8">
        <v>19</v>
      </c>
      <c r="K23" s="39"/>
      <c r="L23" s="40"/>
      <c r="M23" s="40"/>
      <c r="P23" s="11"/>
      <c r="Q23" s="8"/>
      <c r="V23" s="11"/>
    </row>
    <row r="24" spans="1:43" x14ac:dyDescent="0.3">
      <c r="A24" s="8">
        <v>20</v>
      </c>
      <c r="K24" s="39"/>
      <c r="L24" s="40"/>
      <c r="M24" s="40"/>
      <c r="P24" s="11"/>
      <c r="Q24" s="8"/>
      <c r="V24" s="11"/>
    </row>
    <row r="25" spans="1:43" x14ac:dyDescent="0.3">
      <c r="K25" s="39"/>
      <c r="L25" s="40"/>
      <c r="M25" s="40"/>
      <c r="P25" s="11"/>
      <c r="Q25" s="8"/>
      <c r="V25" s="11"/>
    </row>
    <row r="26" spans="1:43" ht="18" x14ac:dyDescent="0.35">
      <c r="A26" s="72" t="s">
        <v>24</v>
      </c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36"/>
      <c r="X26" s="36"/>
      <c r="Y26" s="36"/>
      <c r="Z26" s="36"/>
      <c r="AA26" s="36"/>
      <c r="AB26" s="36"/>
      <c r="AC26" s="36"/>
      <c r="AD26" s="36"/>
      <c r="AE26" s="37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</row>
    <row r="27" spans="1:43" x14ac:dyDescent="0.3">
      <c r="A27" s="8">
        <v>1</v>
      </c>
      <c r="B27" s="10" t="s">
        <v>78</v>
      </c>
      <c r="C27" s="8" t="s">
        <v>79</v>
      </c>
      <c r="D27" s="8" t="s">
        <v>14</v>
      </c>
      <c r="E27" s="10" t="s">
        <v>75</v>
      </c>
      <c r="F27" s="8" t="s">
        <v>628</v>
      </c>
      <c r="G27" s="8" t="s">
        <v>14</v>
      </c>
      <c r="H27" s="10" t="s">
        <v>62</v>
      </c>
      <c r="I27" s="8" t="s">
        <v>63</v>
      </c>
      <c r="J27" s="8" t="s">
        <v>14</v>
      </c>
      <c r="K27" s="39"/>
      <c r="L27" s="40"/>
      <c r="M27" s="40"/>
      <c r="N27" s="10" t="s">
        <v>145</v>
      </c>
      <c r="O27" s="8" t="s">
        <v>146</v>
      </c>
      <c r="P27" s="11" t="s">
        <v>14</v>
      </c>
      <c r="Q27" s="8" t="s">
        <v>760</v>
      </c>
      <c r="R27" s="8" t="s">
        <v>761</v>
      </c>
      <c r="S27" s="8" t="s">
        <v>14</v>
      </c>
      <c r="T27" s="10" t="s">
        <v>135</v>
      </c>
      <c r="U27" s="8" t="s">
        <v>136</v>
      </c>
      <c r="V27" s="11" t="s">
        <v>14</v>
      </c>
    </row>
    <row r="28" spans="1:43" x14ac:dyDescent="0.3">
      <c r="A28" s="8">
        <v>2</v>
      </c>
      <c r="B28" s="10" t="s">
        <v>762</v>
      </c>
      <c r="C28" s="8" t="s">
        <v>763</v>
      </c>
      <c r="D28" s="8" t="s">
        <v>14</v>
      </c>
      <c r="E28" s="10" t="s">
        <v>34</v>
      </c>
      <c r="F28" s="8" t="s">
        <v>35</v>
      </c>
      <c r="G28" s="8" t="s">
        <v>14</v>
      </c>
      <c r="H28" s="10" t="s">
        <v>764</v>
      </c>
      <c r="I28" s="8" t="s">
        <v>765</v>
      </c>
      <c r="J28" s="8" t="s">
        <v>14</v>
      </c>
      <c r="K28" s="39"/>
      <c r="L28" s="40"/>
      <c r="M28" s="40"/>
      <c r="N28" s="10" t="s">
        <v>147</v>
      </c>
      <c r="O28" s="8" t="s">
        <v>148</v>
      </c>
      <c r="P28" s="11" t="s">
        <v>14</v>
      </c>
      <c r="Q28" s="8" t="s">
        <v>71</v>
      </c>
      <c r="R28" s="8" t="s">
        <v>72</v>
      </c>
      <c r="S28" s="8" t="s">
        <v>14</v>
      </c>
      <c r="T28" s="10" t="s">
        <v>698</v>
      </c>
      <c r="U28" s="8" t="s">
        <v>766</v>
      </c>
      <c r="V28" s="11" t="s">
        <v>14</v>
      </c>
    </row>
    <row r="29" spans="1:43" x14ac:dyDescent="0.3">
      <c r="A29" s="8">
        <v>3</v>
      </c>
      <c r="B29" s="10" t="s">
        <v>113</v>
      </c>
      <c r="C29" s="8" t="s">
        <v>114</v>
      </c>
      <c r="D29" s="8" t="s">
        <v>14</v>
      </c>
      <c r="E29" s="10" t="s">
        <v>767</v>
      </c>
      <c r="F29" s="8" t="s">
        <v>768</v>
      </c>
      <c r="G29" s="8" t="s">
        <v>14</v>
      </c>
      <c r="H29" s="10" t="s">
        <v>744</v>
      </c>
      <c r="I29" s="8" t="s">
        <v>745</v>
      </c>
      <c r="J29" s="8" t="s">
        <v>14</v>
      </c>
      <c r="K29" s="39"/>
      <c r="L29" s="40"/>
      <c r="M29" s="40"/>
      <c r="N29" s="10" t="s">
        <v>88</v>
      </c>
      <c r="O29" s="8" t="s">
        <v>89</v>
      </c>
      <c r="P29" s="11" t="s">
        <v>14</v>
      </c>
      <c r="Q29" s="8" t="s">
        <v>261</v>
      </c>
      <c r="R29" s="8" t="s">
        <v>262</v>
      </c>
      <c r="S29" s="8" t="s">
        <v>14</v>
      </c>
      <c r="T29" s="10" t="s">
        <v>674</v>
      </c>
      <c r="U29" s="8" t="s">
        <v>675</v>
      </c>
      <c r="V29" s="11" t="s">
        <v>14</v>
      </c>
    </row>
    <row r="30" spans="1:43" x14ac:dyDescent="0.3">
      <c r="A30" s="8">
        <v>4</v>
      </c>
      <c r="B30" s="10" t="s">
        <v>115</v>
      </c>
      <c r="C30" s="8" t="s">
        <v>116</v>
      </c>
      <c r="D30" s="8" t="s">
        <v>14</v>
      </c>
      <c r="E30" s="10" t="s">
        <v>601</v>
      </c>
      <c r="F30" s="8" t="s">
        <v>602</v>
      </c>
      <c r="G30" s="8" t="s">
        <v>14</v>
      </c>
      <c r="H30" s="10" t="s">
        <v>601</v>
      </c>
      <c r="I30" s="8" t="s">
        <v>602</v>
      </c>
      <c r="J30" s="8" t="s">
        <v>14</v>
      </c>
      <c r="K30" s="39"/>
      <c r="L30" s="40"/>
      <c r="M30" s="40"/>
      <c r="N30" s="10" t="s">
        <v>686</v>
      </c>
      <c r="O30" s="8" t="s">
        <v>687</v>
      </c>
      <c r="P30" s="11" t="s">
        <v>14</v>
      </c>
      <c r="Q30" s="8" t="s">
        <v>75</v>
      </c>
      <c r="R30" s="8" t="s">
        <v>151</v>
      </c>
      <c r="S30" s="8" t="s">
        <v>14</v>
      </c>
      <c r="T30" s="10" t="s">
        <v>4</v>
      </c>
      <c r="U30" s="8" t="s">
        <v>5</v>
      </c>
      <c r="V30" s="11" t="s">
        <v>14</v>
      </c>
    </row>
    <row r="31" spans="1:43" x14ac:dyDescent="0.3">
      <c r="A31" s="8">
        <v>5</v>
      </c>
      <c r="B31" s="10" t="s">
        <v>109</v>
      </c>
      <c r="C31" s="8" t="s">
        <v>110</v>
      </c>
      <c r="D31" s="8" t="s">
        <v>14</v>
      </c>
      <c r="E31" s="10" t="s">
        <v>66</v>
      </c>
      <c r="F31" s="8" t="s">
        <v>67</v>
      </c>
      <c r="G31" s="8" t="s">
        <v>14</v>
      </c>
      <c r="H31" s="10" t="s">
        <v>265</v>
      </c>
      <c r="I31" s="8" t="s">
        <v>266</v>
      </c>
      <c r="J31" s="8" t="s">
        <v>14</v>
      </c>
      <c r="K31" s="39"/>
      <c r="L31" s="40"/>
      <c r="M31" s="40"/>
      <c r="N31" s="10" t="s">
        <v>741</v>
      </c>
      <c r="O31" s="8" t="s">
        <v>769</v>
      </c>
      <c r="P31" s="11" t="s">
        <v>14</v>
      </c>
      <c r="Q31" s="8" t="s">
        <v>764</v>
      </c>
      <c r="R31" s="8" t="s">
        <v>765</v>
      </c>
      <c r="S31" s="8" t="s">
        <v>14</v>
      </c>
      <c r="T31" s="10" t="s">
        <v>770</v>
      </c>
      <c r="U31" s="8" t="s">
        <v>771</v>
      </c>
      <c r="V31" s="11" t="s">
        <v>14</v>
      </c>
    </row>
    <row r="32" spans="1:43" x14ac:dyDescent="0.3">
      <c r="A32" s="8">
        <v>6</v>
      </c>
      <c r="B32" s="10" t="s">
        <v>772</v>
      </c>
      <c r="C32" s="8" t="s">
        <v>773</v>
      </c>
      <c r="D32" s="8" t="s">
        <v>14</v>
      </c>
      <c r="E32" s="10" t="s">
        <v>99</v>
      </c>
      <c r="F32" s="8" t="s">
        <v>700</v>
      </c>
      <c r="G32" s="8" t="s">
        <v>14</v>
      </c>
      <c r="H32" s="10" t="s">
        <v>576</v>
      </c>
      <c r="I32" s="8" t="s">
        <v>577</v>
      </c>
      <c r="J32" s="8" t="s">
        <v>14</v>
      </c>
      <c r="K32" s="39"/>
      <c r="L32" s="40"/>
      <c r="M32" s="40"/>
      <c r="N32" s="10" t="s">
        <v>4</v>
      </c>
      <c r="O32" s="8" t="s">
        <v>5</v>
      </c>
      <c r="P32" s="11" t="s">
        <v>14</v>
      </c>
      <c r="Q32" s="8" t="s">
        <v>744</v>
      </c>
      <c r="R32" s="8" t="s">
        <v>745</v>
      </c>
      <c r="S32" s="8" t="s">
        <v>14</v>
      </c>
      <c r="T32" s="10" t="s">
        <v>105</v>
      </c>
      <c r="U32" s="8" t="s">
        <v>106</v>
      </c>
      <c r="V32" s="11" t="s">
        <v>14</v>
      </c>
    </row>
    <row r="33" spans="1:45" x14ac:dyDescent="0.3">
      <c r="A33" s="8">
        <v>7</v>
      </c>
      <c r="E33" s="10" t="s">
        <v>127</v>
      </c>
      <c r="F33" s="8" t="s">
        <v>774</v>
      </c>
      <c r="G33" s="8" t="s">
        <v>14</v>
      </c>
      <c r="H33" s="10" t="s">
        <v>125</v>
      </c>
      <c r="I33" s="8" t="s">
        <v>126</v>
      </c>
      <c r="J33" s="8" t="s">
        <v>14</v>
      </c>
      <c r="K33" s="39"/>
      <c r="L33" s="40"/>
      <c r="M33" s="40"/>
      <c r="N33" s="10" t="s">
        <v>739</v>
      </c>
      <c r="O33" s="8" t="s">
        <v>740</v>
      </c>
      <c r="P33" s="11" t="s">
        <v>14</v>
      </c>
      <c r="Q33" s="8" t="s">
        <v>6</v>
      </c>
      <c r="R33" s="8" t="s">
        <v>7</v>
      </c>
      <c r="S33" s="8" t="s">
        <v>14</v>
      </c>
      <c r="T33" s="10" t="s">
        <v>34</v>
      </c>
      <c r="U33" s="8" t="s">
        <v>35</v>
      </c>
      <c r="V33" s="11" t="s">
        <v>14</v>
      </c>
    </row>
    <row r="34" spans="1:45" x14ac:dyDescent="0.3">
      <c r="A34" s="8">
        <v>8</v>
      </c>
      <c r="E34" s="10" t="s">
        <v>128</v>
      </c>
      <c r="F34" s="8" t="s">
        <v>775</v>
      </c>
      <c r="G34" s="8" t="s">
        <v>14</v>
      </c>
      <c r="K34" s="39"/>
      <c r="L34" s="40"/>
      <c r="M34" s="40"/>
      <c r="N34" s="10" t="s">
        <v>97</v>
      </c>
      <c r="O34" s="8" t="s">
        <v>98</v>
      </c>
      <c r="P34" s="11" t="s">
        <v>14</v>
      </c>
      <c r="Q34" s="8" t="s">
        <v>758</v>
      </c>
      <c r="R34" s="8" t="s">
        <v>759</v>
      </c>
      <c r="S34" s="8" t="s">
        <v>14</v>
      </c>
      <c r="T34" s="10" t="s">
        <v>762</v>
      </c>
      <c r="U34" s="8" t="s">
        <v>763</v>
      </c>
      <c r="V34" s="11" t="s">
        <v>14</v>
      </c>
    </row>
    <row r="35" spans="1:45" x14ac:dyDescent="0.3">
      <c r="A35" s="8">
        <v>9</v>
      </c>
      <c r="E35" s="10" t="s">
        <v>88</v>
      </c>
      <c r="F35" s="8" t="s">
        <v>89</v>
      </c>
      <c r="G35" s="8" t="s">
        <v>14</v>
      </c>
      <c r="K35" s="39"/>
      <c r="L35" s="40"/>
      <c r="M35" s="40"/>
      <c r="N35" s="10" t="s">
        <v>776</v>
      </c>
      <c r="O35" s="8" t="s">
        <v>777</v>
      </c>
      <c r="P35" s="11" t="s">
        <v>14</v>
      </c>
      <c r="Q35" s="8" t="s">
        <v>753</v>
      </c>
      <c r="R35" s="8" t="s">
        <v>754</v>
      </c>
      <c r="S35" s="8" t="s">
        <v>14</v>
      </c>
      <c r="T35" s="10" t="s">
        <v>99</v>
      </c>
      <c r="U35" s="8" t="s">
        <v>155</v>
      </c>
      <c r="V35" s="11" t="s">
        <v>14</v>
      </c>
    </row>
    <row r="36" spans="1:45" x14ac:dyDescent="0.3">
      <c r="A36" s="8">
        <v>10</v>
      </c>
      <c r="K36" s="39"/>
      <c r="L36" s="40"/>
      <c r="M36" s="40"/>
      <c r="N36" s="10" t="s">
        <v>6</v>
      </c>
      <c r="O36" s="8" t="s">
        <v>7</v>
      </c>
      <c r="P36" s="11" t="s">
        <v>14</v>
      </c>
      <c r="Q36" s="8" t="s">
        <v>778</v>
      </c>
      <c r="R36" s="8" t="s">
        <v>779</v>
      </c>
      <c r="S36" s="8" t="s">
        <v>14</v>
      </c>
      <c r="T36" s="10" t="s">
        <v>127</v>
      </c>
      <c r="U36" s="8" t="s">
        <v>156</v>
      </c>
      <c r="V36" s="11" t="s">
        <v>14</v>
      </c>
    </row>
    <row r="37" spans="1:45" x14ac:dyDescent="0.3">
      <c r="A37" s="8">
        <v>11</v>
      </c>
      <c r="K37" s="39"/>
      <c r="L37" s="40"/>
      <c r="M37" s="40"/>
      <c r="N37" s="10" t="s">
        <v>38</v>
      </c>
      <c r="O37" s="8" t="s">
        <v>39</v>
      </c>
      <c r="P37" s="11" t="s">
        <v>14</v>
      </c>
      <c r="Q37" s="8"/>
      <c r="T37" s="10" t="s">
        <v>128</v>
      </c>
      <c r="U37" s="8" t="s">
        <v>157</v>
      </c>
      <c r="V37" s="11" t="s">
        <v>14</v>
      </c>
    </row>
    <row r="38" spans="1:45" x14ac:dyDescent="0.3">
      <c r="A38" s="8">
        <v>12</v>
      </c>
      <c r="K38" s="39"/>
      <c r="L38" s="40"/>
      <c r="M38" s="40"/>
      <c r="N38" s="10" t="s">
        <v>749</v>
      </c>
      <c r="O38" s="8" t="s">
        <v>780</v>
      </c>
      <c r="P38" s="11" t="s">
        <v>14</v>
      </c>
      <c r="Q38" s="8"/>
      <c r="T38" s="10" t="s">
        <v>158</v>
      </c>
      <c r="U38" s="8" t="s">
        <v>159</v>
      </c>
      <c r="V38" s="11" t="s">
        <v>14</v>
      </c>
    </row>
    <row r="39" spans="1:45" x14ac:dyDescent="0.3">
      <c r="A39" s="8">
        <v>13</v>
      </c>
      <c r="K39" s="39"/>
      <c r="L39" s="40"/>
      <c r="M39" s="40"/>
      <c r="N39" s="10" t="s">
        <v>265</v>
      </c>
      <c r="O39" s="8" t="s">
        <v>266</v>
      </c>
      <c r="P39" s="11" t="s">
        <v>14</v>
      </c>
      <c r="Q39" s="8"/>
      <c r="T39" s="10" t="s">
        <v>36</v>
      </c>
      <c r="U39" s="8" t="s">
        <v>37</v>
      </c>
      <c r="V39" s="11" t="s">
        <v>14</v>
      </c>
    </row>
    <row r="40" spans="1:45" x14ac:dyDescent="0.3">
      <c r="A40" s="8">
        <v>14</v>
      </c>
      <c r="K40" s="39"/>
      <c r="L40" s="40"/>
      <c r="M40" s="40"/>
      <c r="P40" s="11"/>
      <c r="Q40" s="8"/>
      <c r="T40" s="10" t="s">
        <v>440</v>
      </c>
      <c r="U40" s="8" t="s">
        <v>441</v>
      </c>
      <c r="V40" s="11" t="s">
        <v>14</v>
      </c>
    </row>
    <row r="41" spans="1:45" x14ac:dyDescent="0.3">
      <c r="A41" s="8">
        <v>15</v>
      </c>
      <c r="K41" s="39"/>
      <c r="L41" s="40"/>
      <c r="M41" s="40"/>
      <c r="P41" s="11"/>
      <c r="Q41" s="8"/>
      <c r="T41" s="10" t="s">
        <v>781</v>
      </c>
      <c r="U41" s="8" t="s">
        <v>782</v>
      </c>
      <c r="V41" s="11" t="s">
        <v>14</v>
      </c>
    </row>
    <row r="42" spans="1:45" x14ac:dyDescent="0.3">
      <c r="A42" s="8">
        <v>16</v>
      </c>
      <c r="K42" s="39"/>
      <c r="L42" s="40"/>
      <c r="M42" s="40"/>
      <c r="P42" s="11"/>
      <c r="Q42" s="8"/>
      <c r="T42" s="10" t="s">
        <v>783</v>
      </c>
      <c r="U42" s="8" t="s">
        <v>784</v>
      </c>
      <c r="V42" s="11" t="s">
        <v>14</v>
      </c>
    </row>
    <row r="43" spans="1:45" x14ac:dyDescent="0.3">
      <c r="A43" s="8">
        <v>17</v>
      </c>
      <c r="K43" s="39"/>
      <c r="L43" s="40"/>
      <c r="M43" s="40"/>
      <c r="P43" s="11"/>
      <c r="Q43" s="8"/>
      <c r="T43" s="10" t="s">
        <v>113</v>
      </c>
      <c r="U43" s="8" t="s">
        <v>114</v>
      </c>
      <c r="V43" s="11" t="s">
        <v>14</v>
      </c>
    </row>
    <row r="44" spans="1:45" x14ac:dyDescent="0.3">
      <c r="A44" s="8">
        <v>18</v>
      </c>
      <c r="K44" s="39"/>
      <c r="L44" s="40"/>
      <c r="M44" s="40"/>
      <c r="P44" s="11"/>
      <c r="Q44" s="8"/>
      <c r="T44" s="10" t="s">
        <v>115</v>
      </c>
      <c r="U44" s="8" t="s">
        <v>116</v>
      </c>
      <c r="V44" s="11" t="s">
        <v>14</v>
      </c>
    </row>
    <row r="45" spans="1:45" x14ac:dyDescent="0.3">
      <c r="A45" s="8">
        <v>19</v>
      </c>
      <c r="K45" s="39"/>
      <c r="L45" s="40"/>
      <c r="M45" s="40"/>
      <c r="P45" s="11"/>
      <c r="Q45" s="8"/>
      <c r="T45" s="10" t="s">
        <v>94</v>
      </c>
      <c r="U45" s="8" t="s">
        <v>95</v>
      </c>
      <c r="V45" s="11" t="s">
        <v>14</v>
      </c>
    </row>
    <row r="46" spans="1:45" x14ac:dyDescent="0.3">
      <c r="A46" s="8">
        <v>20</v>
      </c>
      <c r="K46" s="39"/>
      <c r="L46" s="40"/>
      <c r="M46" s="40"/>
      <c r="P46" s="11"/>
      <c r="Q46" s="8"/>
      <c r="V46" s="11"/>
    </row>
    <row r="48" spans="1:45" ht="18" x14ac:dyDescent="0.35">
      <c r="A48" s="18"/>
      <c r="B48" s="19"/>
      <c r="C48" s="18"/>
      <c r="D48" s="18"/>
      <c r="E48" s="19"/>
      <c r="F48" s="18"/>
      <c r="G48" s="18"/>
      <c r="H48" s="19"/>
      <c r="Q48" s="20"/>
      <c r="R48" s="12"/>
      <c r="S48" s="12"/>
      <c r="AS48" s="12"/>
    </row>
    <row r="49" spans="2:45" s="12" customFormat="1" x14ac:dyDescent="0.3">
      <c r="B49" s="20"/>
      <c r="E49" s="20"/>
      <c r="H49" s="20"/>
      <c r="K49" s="20"/>
      <c r="N49" s="20"/>
      <c r="Q49" s="10"/>
      <c r="R49" s="8"/>
      <c r="S49" s="8"/>
      <c r="T49" s="20"/>
      <c r="W49" s="20"/>
      <c r="Z49" s="20"/>
      <c r="AC49" s="20"/>
      <c r="AE49" s="21"/>
      <c r="AF49" s="20"/>
      <c r="AH49" s="21"/>
      <c r="AI49" s="20"/>
      <c r="AK49" s="21"/>
      <c r="AL49" s="20"/>
      <c r="AN49" s="21"/>
      <c r="AO49" s="20"/>
      <c r="AQ49" s="21"/>
      <c r="AS49" s="8"/>
    </row>
  </sheetData>
  <mergeCells count="35">
    <mergeCell ref="Q1:S1"/>
    <mergeCell ref="A4:V4"/>
    <mergeCell ref="A26:V26"/>
    <mergeCell ref="B1:D1"/>
    <mergeCell ref="E1:G1"/>
    <mergeCell ref="H1:J1"/>
    <mergeCell ref="K1:M1"/>
    <mergeCell ref="N1:P1"/>
    <mergeCell ref="AL1:AN1"/>
    <mergeCell ref="AO1:AQ1"/>
    <mergeCell ref="A2:A3"/>
    <mergeCell ref="B2:D2"/>
    <mergeCell ref="E2:G2"/>
    <mergeCell ref="H2:J2"/>
    <mergeCell ref="K2:M2"/>
    <mergeCell ref="N2:P2"/>
    <mergeCell ref="Q2:S2"/>
    <mergeCell ref="T2:V2"/>
    <mergeCell ref="T1:V1"/>
    <mergeCell ref="W1:Y1"/>
    <mergeCell ref="Z1:AB1"/>
    <mergeCell ref="AC1:AE1"/>
    <mergeCell ref="AF1:AH1"/>
    <mergeCell ref="AI1:AK1"/>
    <mergeCell ref="BA2:BC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</mergeCells>
  <dataValidations count="2">
    <dataValidation type="list" allowBlank="1" showInputMessage="1" showErrorMessage="1" sqref="AB27:AB46 AH5:AH25 AK27:AK46 AN43:AN46 Y27:Y46 AH27:AH46 Y5:Y25 AK5:AK25 AE27:AE46 AE5:AE17 AN5:AN25 AN27:AN41 AQ27:AQ46 AB5:AB25 AQ5:AQ25 AE19:AE25" xr:uid="{E5CA2FB2-CEC5-4A45-B7D6-8C9AB90DEDAC}">
      <formula1>$AS$5:$AS$10</formula1>
    </dataValidation>
    <dataValidation type="list" allowBlank="1" showInputMessage="1" showErrorMessage="1" sqref="V5:V25 D5:D25 S27:S46 S5:S25 P27:P46 M5:M25 G5:G25 P5:P25 G27:G46 D27:D46 M27:M46 J27:J46 J5:J25 V27:V45" xr:uid="{ADEB1018-B84F-4EE6-8FA9-254D0E9EC73B}">
      <formula1>$X$5:$X$10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43AA-94EF-4EB6-9636-0554F1DCF7AB}">
  <dimension ref="A1:BC49"/>
  <sheetViews>
    <sheetView zoomScaleNormal="100" workbookViewId="0">
      <pane xSplit="1" ySplit="3" topLeftCell="AL4" activePane="bottomRight" state="frozen"/>
      <selection pane="topRight" activeCell="B1" sqref="B1"/>
      <selection pane="bottomLeft" activeCell="A5" sqref="A5"/>
      <selection pane="bottomRight" activeCell="AN22" sqref="AN22"/>
    </sheetView>
  </sheetViews>
  <sheetFormatPr defaultRowHeight="14.4" x14ac:dyDescent="0.3"/>
  <cols>
    <col min="1" max="1" width="14.77734375" style="8" customWidth="1"/>
    <col min="2" max="2" width="30.77734375" style="10" customWidth="1"/>
    <col min="3" max="3" width="16.77734375" style="8" customWidth="1"/>
    <col min="4" max="4" width="10" style="8" bestFit="1" customWidth="1"/>
    <col min="5" max="5" width="30.77734375" style="10" customWidth="1"/>
    <col min="6" max="6" width="16.77734375" style="8" customWidth="1"/>
    <col min="7" max="7" width="10" style="8" customWidth="1"/>
    <col min="8" max="8" width="30.77734375" style="10" customWidth="1"/>
    <col min="9" max="9" width="16.77734375" style="8" customWidth="1"/>
    <col min="10" max="10" width="10" style="8" customWidth="1"/>
    <col min="11" max="11" width="30.77734375" style="10" customWidth="1"/>
    <col min="12" max="12" width="16.77734375" style="8" customWidth="1"/>
    <col min="13" max="13" width="10" style="8" customWidth="1"/>
    <col min="14" max="14" width="30.77734375" style="10" customWidth="1"/>
    <col min="15" max="15" width="16.77734375" style="8" customWidth="1"/>
    <col min="16" max="16" width="10" style="8" customWidth="1"/>
    <col min="17" max="17" width="30.77734375" style="10" customWidth="1"/>
    <col min="18" max="18" width="16.77734375" style="8" customWidth="1"/>
    <col min="19" max="19" width="10" style="8" customWidth="1"/>
    <col min="20" max="20" width="30.77734375" style="10" customWidth="1"/>
    <col min="21" max="21" width="16.77734375" style="8" customWidth="1"/>
    <col min="22" max="22" width="10" style="8" customWidth="1"/>
    <col min="23" max="23" width="30.77734375" style="10" customWidth="1"/>
    <col min="24" max="24" width="16.77734375" style="8" customWidth="1"/>
    <col min="25" max="25" width="10" style="8" customWidth="1"/>
    <col min="26" max="26" width="30.77734375" style="10" customWidth="1"/>
    <col min="27" max="27" width="16.77734375" style="8" customWidth="1"/>
    <col min="28" max="28" width="10" style="8" customWidth="1"/>
    <col min="29" max="29" width="30.77734375" style="10" customWidth="1"/>
    <col min="30" max="30" width="16.77734375" style="8" customWidth="1"/>
    <col min="31" max="31" width="10" style="11" customWidth="1"/>
    <col min="32" max="32" width="30.77734375" style="10" customWidth="1"/>
    <col min="33" max="33" width="16.77734375" style="8" customWidth="1"/>
    <col min="34" max="34" width="10" style="11" customWidth="1"/>
    <col min="35" max="35" width="30.77734375" style="10" customWidth="1"/>
    <col min="36" max="36" width="16.77734375" style="8" customWidth="1"/>
    <col min="37" max="37" width="10" style="11" customWidth="1"/>
    <col min="38" max="38" width="30.77734375" style="10" customWidth="1"/>
    <col min="39" max="39" width="16.77734375" style="8" customWidth="1"/>
    <col min="40" max="40" width="10" style="11" customWidth="1"/>
    <col min="41" max="41" width="30.77734375" style="10" customWidth="1"/>
    <col min="42" max="42" width="16.77734375" style="8" customWidth="1"/>
    <col min="43" max="43" width="10" style="11" customWidth="1"/>
    <col min="44" max="16384" width="8.88671875" style="8"/>
  </cols>
  <sheetData>
    <row r="1" spans="1:55" s="25" customFormat="1" ht="15" thickBot="1" x14ac:dyDescent="0.35">
      <c r="A1" s="24" t="s">
        <v>43</v>
      </c>
      <c r="B1" s="53">
        <f>COUNTA(C5:C25,C26:C45)</f>
        <v>9</v>
      </c>
      <c r="C1" s="54"/>
      <c r="D1" s="55"/>
      <c r="E1" s="53">
        <f t="shared" ref="E1" si="0">COUNTA(F5:F25,F26:F45)</f>
        <v>13</v>
      </c>
      <c r="F1" s="54"/>
      <c r="G1" s="55"/>
      <c r="H1" s="53">
        <f t="shared" ref="H1" si="1">COUNTA(I5:I25,I26:I45)</f>
        <v>20</v>
      </c>
      <c r="I1" s="54"/>
      <c r="J1" s="55"/>
      <c r="K1" s="53">
        <f t="shared" ref="K1" si="2">COUNTA(L5:L25,L26:L45)</f>
        <v>21</v>
      </c>
      <c r="L1" s="54"/>
      <c r="M1" s="55"/>
      <c r="N1" s="53">
        <f t="shared" ref="N1" si="3">COUNTA(O5:O25,O26:O45)</f>
        <v>24</v>
      </c>
      <c r="O1" s="54"/>
      <c r="P1" s="55"/>
      <c r="Q1" s="53">
        <f t="shared" ref="Q1" si="4">COUNTA(R5:R25,R26:R45)</f>
        <v>20</v>
      </c>
      <c r="R1" s="54"/>
      <c r="S1" s="55"/>
      <c r="T1" s="53">
        <f t="shared" ref="T1" si="5">COUNTA(U5:U25,U26:U45)</f>
        <v>29</v>
      </c>
      <c r="U1" s="54"/>
      <c r="V1" s="55"/>
      <c r="W1" s="53">
        <f>COUNTA(X5:X25,X26:X46)</f>
        <v>36</v>
      </c>
      <c r="X1" s="54"/>
      <c r="Y1" s="55"/>
      <c r="Z1" s="53">
        <f t="shared" ref="Z1" si="6">COUNTA(AA5:AA25,AA26:AA45)</f>
        <v>24</v>
      </c>
      <c r="AA1" s="54"/>
      <c r="AB1" s="55"/>
      <c r="AC1" s="53">
        <f t="shared" ref="AC1" si="7">COUNTA(AD5:AD25,AD26:AD45)</f>
        <v>30</v>
      </c>
      <c r="AD1" s="54"/>
      <c r="AE1" s="55"/>
      <c r="AF1" s="53">
        <f t="shared" ref="AF1" si="8">COUNTA(AG5:AG25,AG26:AG45)</f>
        <v>24</v>
      </c>
      <c r="AG1" s="54"/>
      <c r="AH1" s="55"/>
      <c r="AI1" s="53">
        <f t="shared" ref="AI1" si="9">COUNTA(AJ5:AJ25,AJ26:AJ45)</f>
        <v>25</v>
      </c>
      <c r="AJ1" s="54"/>
      <c r="AK1" s="55"/>
      <c r="AL1" s="53">
        <f t="shared" ref="AL1" si="10">COUNTA(AM5:AM25,AM26:AM45)</f>
        <v>27</v>
      </c>
      <c r="AM1" s="54"/>
      <c r="AN1" s="55"/>
      <c r="AO1" s="53">
        <f t="shared" ref="AO1" si="11">COUNTA(AP5:AP25,AP26:AP45)</f>
        <v>27</v>
      </c>
      <c r="AP1" s="54"/>
      <c r="AQ1" s="55"/>
    </row>
    <row r="2" spans="1:55" s="12" customFormat="1" x14ac:dyDescent="0.3">
      <c r="A2" s="70" t="s">
        <v>3</v>
      </c>
      <c r="B2" s="47">
        <v>44986</v>
      </c>
      <c r="C2" s="48"/>
      <c r="D2" s="49"/>
      <c r="E2" s="47">
        <v>44988</v>
      </c>
      <c r="F2" s="48"/>
      <c r="G2" s="49"/>
      <c r="H2" s="47">
        <v>44991</v>
      </c>
      <c r="I2" s="48"/>
      <c r="J2" s="49"/>
      <c r="K2" s="47">
        <v>44993</v>
      </c>
      <c r="L2" s="48"/>
      <c r="M2" s="49"/>
      <c r="N2" s="47">
        <v>44995</v>
      </c>
      <c r="O2" s="48"/>
      <c r="P2" s="49"/>
      <c r="Q2" s="47">
        <v>44998</v>
      </c>
      <c r="R2" s="48"/>
      <c r="S2" s="49"/>
      <c r="T2" s="47">
        <v>45000</v>
      </c>
      <c r="U2" s="48"/>
      <c r="V2" s="49"/>
      <c r="W2" s="47">
        <v>45002</v>
      </c>
      <c r="X2" s="48"/>
      <c r="Y2" s="49"/>
      <c r="Z2" s="47">
        <v>45005</v>
      </c>
      <c r="AA2" s="48"/>
      <c r="AB2" s="49"/>
      <c r="AC2" s="47">
        <v>45007</v>
      </c>
      <c r="AD2" s="48"/>
      <c r="AE2" s="49"/>
      <c r="AF2" s="47">
        <v>45009</v>
      </c>
      <c r="AG2" s="48"/>
      <c r="AH2" s="49"/>
      <c r="AI2" s="47">
        <v>45012</v>
      </c>
      <c r="AJ2" s="48"/>
      <c r="AK2" s="49"/>
      <c r="AL2" s="47">
        <v>45014</v>
      </c>
      <c r="AM2" s="48"/>
      <c r="AN2" s="49"/>
      <c r="AO2" s="47">
        <v>45016</v>
      </c>
      <c r="AP2" s="48"/>
      <c r="AQ2" s="49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</row>
    <row r="3" spans="1:55" s="15" customFormat="1" ht="15" thickBot="1" x14ac:dyDescent="0.35">
      <c r="A3" s="71"/>
      <c r="B3" s="14" t="s">
        <v>0</v>
      </c>
      <c r="C3" s="15" t="s">
        <v>1</v>
      </c>
      <c r="D3" s="15" t="s">
        <v>2</v>
      </c>
      <c r="E3" s="14" t="s">
        <v>0</v>
      </c>
      <c r="F3" s="15" t="s">
        <v>1</v>
      </c>
      <c r="G3" s="15" t="s">
        <v>2</v>
      </c>
      <c r="H3" s="14" t="s">
        <v>0</v>
      </c>
      <c r="I3" s="15" t="s">
        <v>1</v>
      </c>
      <c r="J3" s="15" t="s">
        <v>2</v>
      </c>
      <c r="K3" s="14" t="s">
        <v>0</v>
      </c>
      <c r="L3" s="15" t="s">
        <v>1</v>
      </c>
      <c r="M3" s="15" t="s">
        <v>2</v>
      </c>
      <c r="N3" s="14" t="s">
        <v>0</v>
      </c>
      <c r="O3" s="15" t="s">
        <v>1</v>
      </c>
      <c r="P3" s="15" t="s">
        <v>2</v>
      </c>
      <c r="Q3" s="14" t="s">
        <v>0</v>
      </c>
      <c r="R3" s="15" t="s">
        <v>1</v>
      </c>
      <c r="S3" s="15" t="s">
        <v>2</v>
      </c>
      <c r="T3" s="14" t="s">
        <v>0</v>
      </c>
      <c r="U3" s="15" t="s">
        <v>1</v>
      </c>
      <c r="V3" s="15" t="s">
        <v>2</v>
      </c>
      <c r="W3" s="14" t="s">
        <v>0</v>
      </c>
      <c r="X3" s="15" t="s">
        <v>1</v>
      </c>
      <c r="Y3" s="15" t="s">
        <v>2</v>
      </c>
      <c r="Z3" s="14" t="s">
        <v>0</v>
      </c>
      <c r="AA3" s="15" t="s">
        <v>1</v>
      </c>
      <c r="AB3" s="15" t="s">
        <v>2</v>
      </c>
      <c r="AC3" s="14" t="s">
        <v>0</v>
      </c>
      <c r="AD3" s="15" t="s">
        <v>1</v>
      </c>
      <c r="AE3" s="16" t="s">
        <v>2</v>
      </c>
      <c r="AF3" s="14" t="s">
        <v>0</v>
      </c>
      <c r="AG3" s="15" t="s">
        <v>1</v>
      </c>
      <c r="AH3" s="16" t="s">
        <v>2</v>
      </c>
      <c r="AI3" s="14" t="s">
        <v>0</v>
      </c>
      <c r="AJ3" s="15" t="s">
        <v>1</v>
      </c>
      <c r="AK3" s="16" t="s">
        <v>2</v>
      </c>
      <c r="AL3" s="14" t="s">
        <v>0</v>
      </c>
      <c r="AM3" s="15" t="s">
        <v>1</v>
      </c>
      <c r="AN3" s="16" t="s">
        <v>2</v>
      </c>
      <c r="AO3" s="14" t="s">
        <v>0</v>
      </c>
      <c r="AP3" s="15" t="s">
        <v>1</v>
      </c>
      <c r="AQ3" s="16" t="s">
        <v>2</v>
      </c>
    </row>
    <row r="4" spans="1:55" ht="18" x14ac:dyDescent="0.35">
      <c r="A4" s="72" t="s">
        <v>25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17"/>
      <c r="AF4" s="23"/>
      <c r="AG4" s="23"/>
      <c r="AH4" s="17"/>
      <c r="AI4" s="23"/>
      <c r="AJ4" s="23"/>
      <c r="AK4" s="17"/>
      <c r="AL4" s="23"/>
      <c r="AM4" s="23"/>
      <c r="AN4" s="17"/>
      <c r="AO4" s="23"/>
      <c r="AP4" s="23"/>
      <c r="AQ4" s="17"/>
      <c r="AS4" t="s">
        <v>28</v>
      </c>
    </row>
    <row r="5" spans="1:55" x14ac:dyDescent="0.3">
      <c r="A5" s="8">
        <v>1</v>
      </c>
      <c r="B5" s="10" t="s">
        <v>161</v>
      </c>
      <c r="C5" s="8" t="s">
        <v>162</v>
      </c>
      <c r="D5" s="8">
        <v>1</v>
      </c>
      <c r="E5" s="10" t="s">
        <v>71</v>
      </c>
      <c r="F5" s="8" t="s">
        <v>72</v>
      </c>
      <c r="G5" s="8">
        <v>1</v>
      </c>
      <c r="H5" s="10" t="s">
        <v>20</v>
      </c>
      <c r="I5" s="8" t="s">
        <v>21</v>
      </c>
      <c r="J5" s="8">
        <v>1</v>
      </c>
      <c r="K5" s="10" t="s">
        <v>80</v>
      </c>
      <c r="L5" s="8" t="s">
        <v>81</v>
      </c>
      <c r="M5" s="8">
        <v>1</v>
      </c>
      <c r="N5" s="10" t="s">
        <v>44</v>
      </c>
      <c r="O5" s="8" t="s">
        <v>45</v>
      </c>
      <c r="P5" s="8">
        <v>1</v>
      </c>
      <c r="Q5" s="10" t="s">
        <v>107</v>
      </c>
      <c r="R5" s="8" t="s">
        <v>108</v>
      </c>
      <c r="S5" s="8">
        <v>1</v>
      </c>
      <c r="T5" s="10" t="s">
        <v>161</v>
      </c>
      <c r="U5" s="8" t="s">
        <v>162</v>
      </c>
      <c r="V5" s="8">
        <v>1</v>
      </c>
      <c r="W5" s="10" t="s">
        <v>71</v>
      </c>
      <c r="X5" s="8" t="s">
        <v>72</v>
      </c>
      <c r="Y5" s="8">
        <v>1</v>
      </c>
      <c r="Z5" s="10" t="s">
        <v>107</v>
      </c>
      <c r="AA5" s="8" t="s">
        <v>108</v>
      </c>
      <c r="AB5" s="8" t="s">
        <v>19</v>
      </c>
      <c r="AC5" s="10" t="s">
        <v>161</v>
      </c>
      <c r="AD5" s="8" t="s">
        <v>162</v>
      </c>
      <c r="AE5" s="11">
        <v>1</v>
      </c>
      <c r="AF5" s="10" t="s">
        <v>107</v>
      </c>
      <c r="AG5" s="8" t="s">
        <v>108</v>
      </c>
      <c r="AH5" s="11" t="s">
        <v>19</v>
      </c>
      <c r="AI5" s="10" t="s">
        <v>20</v>
      </c>
      <c r="AJ5" s="8" t="s">
        <v>21</v>
      </c>
      <c r="AK5" s="11">
        <v>1</v>
      </c>
      <c r="AL5" s="10" t="s">
        <v>161</v>
      </c>
      <c r="AM5" s="8" t="s">
        <v>162</v>
      </c>
      <c r="AN5" s="11">
        <v>1</v>
      </c>
      <c r="AO5" s="10" t="s">
        <v>71</v>
      </c>
      <c r="AP5" s="8" t="s">
        <v>72</v>
      </c>
      <c r="AQ5" s="11">
        <v>1</v>
      </c>
      <c r="AS5" s="8">
        <v>1</v>
      </c>
    </row>
    <row r="6" spans="1:55" x14ac:dyDescent="0.3">
      <c r="A6" s="8">
        <v>2</v>
      </c>
      <c r="B6" s="10" t="s">
        <v>80</v>
      </c>
      <c r="C6" s="8" t="s">
        <v>81</v>
      </c>
      <c r="D6" s="8">
        <v>1</v>
      </c>
      <c r="E6" s="10" t="s">
        <v>44</v>
      </c>
      <c r="F6" s="8" t="s">
        <v>45</v>
      </c>
      <c r="G6" s="8">
        <v>1</v>
      </c>
      <c r="H6" s="10" t="s">
        <v>54</v>
      </c>
      <c r="I6" s="8" t="s">
        <v>55</v>
      </c>
      <c r="J6" s="8">
        <v>1</v>
      </c>
      <c r="K6" s="10" t="s">
        <v>107</v>
      </c>
      <c r="L6" s="8" t="s">
        <v>108</v>
      </c>
      <c r="M6" s="8">
        <v>1</v>
      </c>
      <c r="N6" s="10" t="s">
        <v>54</v>
      </c>
      <c r="O6" s="8" t="s">
        <v>55</v>
      </c>
      <c r="P6" s="8">
        <v>1</v>
      </c>
      <c r="Q6" s="10" t="s">
        <v>20</v>
      </c>
      <c r="R6" s="8" t="s">
        <v>21</v>
      </c>
      <c r="S6" s="8">
        <v>1</v>
      </c>
      <c r="T6" s="10" t="s">
        <v>80</v>
      </c>
      <c r="U6" s="8" t="s">
        <v>81</v>
      </c>
      <c r="V6" s="8">
        <v>1</v>
      </c>
      <c r="W6" s="10" t="s">
        <v>44</v>
      </c>
      <c r="X6" s="8" t="s">
        <v>45</v>
      </c>
      <c r="Y6" s="8">
        <v>1</v>
      </c>
      <c r="Z6" s="10" t="s">
        <v>20</v>
      </c>
      <c r="AA6" s="8" t="s">
        <v>21</v>
      </c>
      <c r="AB6" s="8" t="s">
        <v>19</v>
      </c>
      <c r="AC6" s="10" t="s">
        <v>80</v>
      </c>
      <c r="AD6" s="8" t="s">
        <v>81</v>
      </c>
      <c r="AE6" s="11">
        <v>1</v>
      </c>
      <c r="AF6" s="10" t="s">
        <v>49</v>
      </c>
      <c r="AG6" s="8" t="s">
        <v>50</v>
      </c>
      <c r="AH6" s="11">
        <v>1</v>
      </c>
      <c r="AI6" s="10" t="s">
        <v>54</v>
      </c>
      <c r="AJ6" s="8" t="s">
        <v>55</v>
      </c>
      <c r="AK6" s="11">
        <v>1</v>
      </c>
      <c r="AL6" s="10" t="s">
        <v>88</v>
      </c>
      <c r="AM6" s="8" t="s">
        <v>89</v>
      </c>
      <c r="AN6" s="11" t="s">
        <v>18</v>
      </c>
      <c r="AO6" s="10" t="s">
        <v>49</v>
      </c>
      <c r="AP6" s="8" t="s">
        <v>50</v>
      </c>
      <c r="AQ6" s="11">
        <v>1</v>
      </c>
      <c r="AS6" s="8" t="s">
        <v>19</v>
      </c>
    </row>
    <row r="7" spans="1:55" x14ac:dyDescent="0.3">
      <c r="A7" s="8">
        <v>3</v>
      </c>
      <c r="B7" s="10" t="s">
        <v>8</v>
      </c>
      <c r="C7" s="8" t="s">
        <v>9</v>
      </c>
      <c r="D7" s="8">
        <v>1</v>
      </c>
      <c r="E7" s="10" t="s">
        <v>78</v>
      </c>
      <c r="F7" s="8" t="s">
        <v>79</v>
      </c>
      <c r="G7" s="8">
        <v>1</v>
      </c>
      <c r="H7" s="10" t="s">
        <v>40</v>
      </c>
      <c r="I7" s="8" t="s">
        <v>41</v>
      </c>
      <c r="J7" s="8">
        <v>1</v>
      </c>
      <c r="K7" s="10" t="s">
        <v>121</v>
      </c>
      <c r="L7" s="8" t="s">
        <v>122</v>
      </c>
      <c r="M7" s="8">
        <v>1</v>
      </c>
      <c r="N7" s="10" t="s">
        <v>48</v>
      </c>
      <c r="O7" s="8" t="s">
        <v>83</v>
      </c>
      <c r="P7" s="8">
        <v>1</v>
      </c>
      <c r="Q7" s="10" t="s">
        <v>54</v>
      </c>
      <c r="R7" s="8" t="s">
        <v>55</v>
      </c>
      <c r="S7" s="8" t="s">
        <v>143</v>
      </c>
      <c r="T7" s="10" t="s">
        <v>62</v>
      </c>
      <c r="U7" s="8" t="s">
        <v>63</v>
      </c>
      <c r="V7" s="8">
        <v>1</v>
      </c>
      <c r="W7" s="10" t="s">
        <v>78</v>
      </c>
      <c r="X7" s="8" t="s">
        <v>79</v>
      </c>
      <c r="Y7" s="8" t="s">
        <v>143</v>
      </c>
      <c r="Z7" s="10" t="s">
        <v>73</v>
      </c>
      <c r="AA7" s="8" t="s">
        <v>74</v>
      </c>
      <c r="AB7" s="8">
        <v>1</v>
      </c>
      <c r="AC7" s="10" t="s">
        <v>8</v>
      </c>
      <c r="AD7" s="8" t="s">
        <v>9</v>
      </c>
      <c r="AE7" s="11">
        <v>1</v>
      </c>
      <c r="AF7" s="10" t="s">
        <v>44</v>
      </c>
      <c r="AG7" s="8" t="s">
        <v>45</v>
      </c>
      <c r="AH7" s="11">
        <v>1</v>
      </c>
      <c r="AI7" s="10" t="s">
        <v>40</v>
      </c>
      <c r="AJ7" s="8" t="s">
        <v>41</v>
      </c>
      <c r="AK7" s="11">
        <v>1</v>
      </c>
      <c r="AL7" s="10" t="s">
        <v>66</v>
      </c>
      <c r="AM7" s="8" t="s">
        <v>67</v>
      </c>
      <c r="AN7" s="11">
        <v>1</v>
      </c>
      <c r="AO7" s="10" t="s">
        <v>48</v>
      </c>
      <c r="AP7" s="8" t="s">
        <v>83</v>
      </c>
      <c r="AQ7" s="11">
        <v>1</v>
      </c>
      <c r="AS7" s="8" t="s">
        <v>144</v>
      </c>
    </row>
    <row r="8" spans="1:55" x14ac:dyDescent="0.3">
      <c r="A8" s="8">
        <v>4</v>
      </c>
      <c r="B8" s="10" t="s">
        <v>97</v>
      </c>
      <c r="C8" s="8" t="s">
        <v>98</v>
      </c>
      <c r="D8" s="8">
        <v>1</v>
      </c>
      <c r="E8" s="10" t="s">
        <v>109</v>
      </c>
      <c r="F8" s="8" t="s">
        <v>110</v>
      </c>
      <c r="G8" s="8">
        <v>1</v>
      </c>
      <c r="H8" s="10" t="s">
        <v>10</v>
      </c>
      <c r="I8" s="8" t="s">
        <v>11</v>
      </c>
      <c r="J8" s="8">
        <v>1</v>
      </c>
      <c r="K8" s="10" t="s">
        <v>187</v>
      </c>
      <c r="L8" s="8" t="s">
        <v>188</v>
      </c>
      <c r="M8" s="8" t="s">
        <v>143</v>
      </c>
      <c r="N8" s="10" t="s">
        <v>103</v>
      </c>
      <c r="O8" s="8" t="s">
        <v>104</v>
      </c>
      <c r="P8" s="8">
        <v>1</v>
      </c>
      <c r="Q8" s="10" t="s">
        <v>73</v>
      </c>
      <c r="R8" s="8" t="s">
        <v>74</v>
      </c>
      <c r="S8" s="8">
        <v>1</v>
      </c>
      <c r="T8" s="10" t="s">
        <v>60</v>
      </c>
      <c r="U8" s="8" t="s">
        <v>61</v>
      </c>
      <c r="V8" s="8">
        <v>1</v>
      </c>
      <c r="W8" s="10" t="s">
        <v>129</v>
      </c>
      <c r="X8" s="8" t="s">
        <v>130</v>
      </c>
      <c r="Y8" s="8">
        <v>1</v>
      </c>
      <c r="Z8" s="10" t="s">
        <v>10</v>
      </c>
      <c r="AA8" s="8" t="s">
        <v>11</v>
      </c>
      <c r="AB8" s="8">
        <v>1</v>
      </c>
      <c r="AC8" s="10" t="s">
        <v>121</v>
      </c>
      <c r="AD8" s="8" t="s">
        <v>122</v>
      </c>
      <c r="AE8" s="11">
        <v>1</v>
      </c>
      <c r="AF8" s="10" t="s">
        <v>48</v>
      </c>
      <c r="AG8" s="8" t="s">
        <v>83</v>
      </c>
      <c r="AH8" s="11">
        <v>1</v>
      </c>
      <c r="AI8" s="10" t="s">
        <v>112</v>
      </c>
      <c r="AJ8" s="8" t="s">
        <v>153</v>
      </c>
      <c r="AK8" s="11">
        <v>1</v>
      </c>
      <c r="AL8" s="10" t="s">
        <v>224</v>
      </c>
      <c r="AM8" s="8" t="s">
        <v>225</v>
      </c>
      <c r="AN8" s="11">
        <v>1</v>
      </c>
      <c r="AO8" s="10" t="s">
        <v>112</v>
      </c>
      <c r="AP8" s="8" t="s">
        <v>153</v>
      </c>
      <c r="AQ8" s="11">
        <v>1</v>
      </c>
      <c r="AS8" s="8" t="s">
        <v>14</v>
      </c>
    </row>
    <row r="9" spans="1:55" x14ac:dyDescent="0.3">
      <c r="A9" s="8">
        <v>5</v>
      </c>
      <c r="B9" s="10" t="s">
        <v>163</v>
      </c>
      <c r="C9" s="8" t="s">
        <v>164</v>
      </c>
      <c r="D9" s="8">
        <v>1</v>
      </c>
      <c r="E9" s="10" t="s">
        <v>68</v>
      </c>
      <c r="F9" s="8" t="s">
        <v>69</v>
      </c>
      <c r="G9" s="8">
        <v>1</v>
      </c>
      <c r="H9" s="10" t="s">
        <v>112</v>
      </c>
      <c r="I9" s="8" t="s">
        <v>153</v>
      </c>
      <c r="J9" s="8">
        <v>1</v>
      </c>
      <c r="K9" s="10" t="s">
        <v>189</v>
      </c>
      <c r="L9" s="8" t="s">
        <v>190</v>
      </c>
      <c r="M9" s="8" t="s">
        <v>144</v>
      </c>
      <c r="N9" s="10" t="s">
        <v>40</v>
      </c>
      <c r="O9" s="8" t="s">
        <v>41</v>
      </c>
      <c r="P9" s="8">
        <v>1</v>
      </c>
      <c r="Q9" s="10" t="s">
        <v>103</v>
      </c>
      <c r="R9" s="8" t="s">
        <v>104</v>
      </c>
      <c r="S9" s="8">
        <v>1</v>
      </c>
      <c r="T9" s="10" t="s">
        <v>8</v>
      </c>
      <c r="U9" s="8" t="s">
        <v>9</v>
      </c>
      <c r="V9" s="8">
        <v>1</v>
      </c>
      <c r="W9" s="10" t="s">
        <v>92</v>
      </c>
      <c r="X9" s="8" t="s">
        <v>93</v>
      </c>
      <c r="Y9" s="8">
        <v>1</v>
      </c>
      <c r="Z9" s="10" t="s">
        <v>111</v>
      </c>
      <c r="AA9" s="8" t="s">
        <v>154</v>
      </c>
      <c r="AB9" s="8">
        <v>1</v>
      </c>
      <c r="AC9" s="10" t="s">
        <v>22</v>
      </c>
      <c r="AD9" s="8" t="s">
        <v>23</v>
      </c>
      <c r="AE9" s="11">
        <v>1</v>
      </c>
      <c r="AF9" s="10" t="s">
        <v>78</v>
      </c>
      <c r="AG9" s="8" t="s">
        <v>79</v>
      </c>
      <c r="AH9" s="11">
        <v>1</v>
      </c>
      <c r="AI9" s="10" t="s">
        <v>111</v>
      </c>
      <c r="AJ9" s="8" t="s">
        <v>154</v>
      </c>
      <c r="AK9" s="11">
        <v>1</v>
      </c>
      <c r="AL9" s="5" t="s">
        <v>56</v>
      </c>
      <c r="AM9" s="7" t="s">
        <v>57</v>
      </c>
      <c r="AN9" s="11">
        <v>1</v>
      </c>
      <c r="AO9" s="10" t="s">
        <v>129</v>
      </c>
      <c r="AP9" s="8" t="s">
        <v>130</v>
      </c>
      <c r="AQ9" s="11">
        <v>1</v>
      </c>
      <c r="AS9" s="8" t="s">
        <v>18</v>
      </c>
    </row>
    <row r="10" spans="1:55" x14ac:dyDescent="0.3">
      <c r="A10" s="8">
        <v>6</v>
      </c>
      <c r="B10" s="10" t="s">
        <v>29</v>
      </c>
      <c r="C10" s="8" t="s">
        <v>30</v>
      </c>
      <c r="D10" s="8">
        <v>1</v>
      </c>
      <c r="E10" s="10" t="s">
        <v>171</v>
      </c>
      <c r="F10" s="8" t="s">
        <v>172</v>
      </c>
      <c r="G10" s="8">
        <v>1</v>
      </c>
      <c r="H10" s="10" t="s">
        <v>111</v>
      </c>
      <c r="I10" s="8" t="s">
        <v>154</v>
      </c>
      <c r="J10" s="8">
        <v>1</v>
      </c>
      <c r="K10" s="10" t="s">
        <v>191</v>
      </c>
      <c r="L10" s="8" t="s">
        <v>192</v>
      </c>
      <c r="M10" s="8" t="s">
        <v>144</v>
      </c>
      <c r="N10" s="10" t="s">
        <v>78</v>
      </c>
      <c r="O10" s="8" t="s">
        <v>79</v>
      </c>
      <c r="P10" s="8">
        <v>1</v>
      </c>
      <c r="Q10" s="10" t="s">
        <v>40</v>
      </c>
      <c r="R10" s="8" t="s">
        <v>41</v>
      </c>
      <c r="S10" s="8">
        <v>1</v>
      </c>
      <c r="T10" s="10" t="s">
        <v>112</v>
      </c>
      <c r="U10" s="8" t="s">
        <v>153</v>
      </c>
      <c r="V10" s="8">
        <v>1</v>
      </c>
      <c r="W10" s="10" t="s">
        <v>131</v>
      </c>
      <c r="X10" s="8" t="s">
        <v>132</v>
      </c>
      <c r="Y10" s="8">
        <v>1</v>
      </c>
      <c r="Z10" s="10" t="s">
        <v>94</v>
      </c>
      <c r="AA10" s="8" t="s">
        <v>95</v>
      </c>
      <c r="AB10" s="8" t="s">
        <v>143</v>
      </c>
      <c r="AC10" s="10" t="s">
        <v>218</v>
      </c>
      <c r="AD10" s="8" t="s">
        <v>219</v>
      </c>
      <c r="AE10" s="11" t="s">
        <v>19</v>
      </c>
      <c r="AF10" s="10" t="s">
        <v>129</v>
      </c>
      <c r="AG10" s="8" t="s">
        <v>130</v>
      </c>
      <c r="AH10" s="11">
        <v>1</v>
      </c>
      <c r="AI10" s="10" t="s">
        <v>105</v>
      </c>
      <c r="AJ10" s="8" t="s">
        <v>106</v>
      </c>
      <c r="AK10" s="11">
        <v>1</v>
      </c>
      <c r="AL10" s="5" t="s">
        <v>46</v>
      </c>
      <c r="AM10" s="7" t="s">
        <v>47</v>
      </c>
      <c r="AN10" s="11">
        <v>1</v>
      </c>
      <c r="AO10" s="10" t="s">
        <v>92</v>
      </c>
      <c r="AP10" s="8" t="s">
        <v>93</v>
      </c>
      <c r="AQ10" s="11">
        <v>1</v>
      </c>
      <c r="AS10" s="8" t="s">
        <v>143</v>
      </c>
    </row>
    <row r="11" spans="1:55" x14ac:dyDescent="0.3">
      <c r="A11" s="8">
        <v>7</v>
      </c>
      <c r="E11" s="10" t="s">
        <v>173</v>
      </c>
      <c r="F11" s="8" t="s">
        <v>174</v>
      </c>
      <c r="G11" s="8">
        <v>1</v>
      </c>
      <c r="H11" s="10" t="s">
        <v>109</v>
      </c>
      <c r="I11" s="8" t="s">
        <v>110</v>
      </c>
      <c r="J11" s="8" t="s">
        <v>18</v>
      </c>
      <c r="K11" s="10" t="s">
        <v>127</v>
      </c>
      <c r="L11" s="8" t="s">
        <v>156</v>
      </c>
      <c r="M11" s="8">
        <v>1</v>
      </c>
      <c r="N11" s="10" t="s">
        <v>129</v>
      </c>
      <c r="O11" s="8" t="s">
        <v>130</v>
      </c>
      <c r="P11" s="8">
        <v>1</v>
      </c>
      <c r="Q11" s="10" t="s">
        <v>10</v>
      </c>
      <c r="R11" s="8" t="s">
        <v>11</v>
      </c>
      <c r="S11" s="8">
        <v>1</v>
      </c>
      <c r="T11" s="10" t="s">
        <v>147</v>
      </c>
      <c r="U11" s="8" t="s">
        <v>148</v>
      </c>
      <c r="V11" s="8">
        <v>1</v>
      </c>
      <c r="W11" s="10" t="s">
        <v>115</v>
      </c>
      <c r="X11" s="8" t="s">
        <v>116</v>
      </c>
      <c r="Y11" s="8" t="s">
        <v>19</v>
      </c>
      <c r="Z11" s="10" t="s">
        <v>36</v>
      </c>
      <c r="AA11" s="8" t="s">
        <v>37</v>
      </c>
      <c r="AB11" s="8" t="s">
        <v>143</v>
      </c>
      <c r="AC11" s="10" t="s">
        <v>220</v>
      </c>
      <c r="AD11" s="8" t="s">
        <v>221</v>
      </c>
      <c r="AE11" s="11" t="s">
        <v>19</v>
      </c>
      <c r="AF11" s="10" t="s">
        <v>92</v>
      </c>
      <c r="AG11" s="8" t="s">
        <v>93</v>
      </c>
      <c r="AH11" s="11">
        <v>1</v>
      </c>
      <c r="AI11" s="10" t="s">
        <v>52</v>
      </c>
      <c r="AJ11" s="8" t="s">
        <v>53</v>
      </c>
      <c r="AK11" s="11">
        <v>1</v>
      </c>
      <c r="AL11" s="5" t="s">
        <v>80</v>
      </c>
      <c r="AM11" s="7" t="s">
        <v>81</v>
      </c>
      <c r="AN11" s="11">
        <v>1</v>
      </c>
      <c r="AO11" s="10" t="s">
        <v>131</v>
      </c>
      <c r="AP11" s="8" t="s">
        <v>132</v>
      </c>
      <c r="AQ11" s="11">
        <v>1</v>
      </c>
    </row>
    <row r="12" spans="1:55" x14ac:dyDescent="0.3">
      <c r="A12" s="8">
        <v>8</v>
      </c>
      <c r="E12" s="10" t="s">
        <v>175</v>
      </c>
      <c r="F12" s="8" t="s">
        <v>176</v>
      </c>
      <c r="G12" s="8">
        <v>1</v>
      </c>
      <c r="H12" s="10" t="s">
        <v>26</v>
      </c>
      <c r="I12" s="8" t="s">
        <v>27</v>
      </c>
      <c r="J12" s="8">
        <v>1</v>
      </c>
      <c r="K12" s="10" t="s">
        <v>99</v>
      </c>
      <c r="L12" s="8" t="s">
        <v>155</v>
      </c>
      <c r="M12" s="8">
        <v>1</v>
      </c>
      <c r="N12" s="10" t="s">
        <v>92</v>
      </c>
      <c r="O12" s="8" t="s">
        <v>93</v>
      </c>
      <c r="P12" s="8">
        <v>1</v>
      </c>
      <c r="Q12" s="10" t="s">
        <v>111</v>
      </c>
      <c r="R12" s="8" t="s">
        <v>154</v>
      </c>
      <c r="S12" s="8">
        <v>1</v>
      </c>
      <c r="T12" s="10" t="s">
        <v>202</v>
      </c>
      <c r="U12" s="8" t="s">
        <v>203</v>
      </c>
      <c r="V12" s="8">
        <v>1</v>
      </c>
      <c r="W12" s="10" t="s">
        <v>119</v>
      </c>
      <c r="X12" s="8" t="s">
        <v>120</v>
      </c>
      <c r="Y12" s="8">
        <v>1</v>
      </c>
      <c r="Z12" s="10" t="s">
        <v>29</v>
      </c>
      <c r="AA12" s="8" t="s">
        <v>30</v>
      </c>
      <c r="AB12" s="8">
        <v>1</v>
      </c>
      <c r="AC12" s="10" t="s">
        <v>64</v>
      </c>
      <c r="AD12" s="8" t="s">
        <v>65</v>
      </c>
      <c r="AE12" s="11" t="s">
        <v>19</v>
      </c>
      <c r="AF12" s="10" t="s">
        <v>131</v>
      </c>
      <c r="AG12" s="8" t="s">
        <v>132</v>
      </c>
      <c r="AH12" s="11">
        <v>1</v>
      </c>
      <c r="AI12" s="10" t="s">
        <v>56</v>
      </c>
      <c r="AJ12" s="8" t="s">
        <v>57</v>
      </c>
      <c r="AK12" s="11">
        <v>1</v>
      </c>
      <c r="AL12" s="5" t="s">
        <v>234</v>
      </c>
      <c r="AM12" s="7" t="s">
        <v>235</v>
      </c>
      <c r="AN12" s="11">
        <v>1</v>
      </c>
      <c r="AO12" s="10" t="s">
        <v>115</v>
      </c>
      <c r="AP12" s="8" t="s">
        <v>116</v>
      </c>
      <c r="AQ12" s="11">
        <v>1</v>
      </c>
    </row>
    <row r="13" spans="1:55" x14ac:dyDescent="0.3">
      <c r="A13" s="8">
        <v>9</v>
      </c>
      <c r="H13" s="10" t="s">
        <v>52</v>
      </c>
      <c r="I13" s="8" t="s">
        <v>53</v>
      </c>
      <c r="J13" s="8">
        <v>1</v>
      </c>
      <c r="K13" s="10" t="s">
        <v>158</v>
      </c>
      <c r="L13" s="8" t="s">
        <v>159</v>
      </c>
      <c r="M13" s="8">
        <v>1</v>
      </c>
      <c r="N13" s="10" t="s">
        <v>131</v>
      </c>
      <c r="O13" s="8" t="s">
        <v>132</v>
      </c>
      <c r="P13" s="8">
        <v>1</v>
      </c>
      <c r="Q13" s="10" t="s">
        <v>105</v>
      </c>
      <c r="R13" s="8" t="s">
        <v>106</v>
      </c>
      <c r="S13" s="8">
        <v>1</v>
      </c>
      <c r="T13" s="10" t="s">
        <v>204</v>
      </c>
      <c r="U13" s="8" t="s">
        <v>205</v>
      </c>
      <c r="V13" s="8">
        <v>1</v>
      </c>
      <c r="W13" s="10" t="s">
        <v>113</v>
      </c>
      <c r="X13" s="8" t="s">
        <v>114</v>
      </c>
      <c r="Y13" s="8" t="s">
        <v>19</v>
      </c>
      <c r="Z13" s="10" t="s">
        <v>84</v>
      </c>
      <c r="AA13" s="8" t="s">
        <v>85</v>
      </c>
      <c r="AB13" s="8">
        <v>1</v>
      </c>
      <c r="AC13" s="10" t="s">
        <v>117</v>
      </c>
      <c r="AD13" s="8" t="s">
        <v>118</v>
      </c>
      <c r="AE13" s="11">
        <v>1</v>
      </c>
      <c r="AF13" s="10" t="s">
        <v>115</v>
      </c>
      <c r="AG13" s="8" t="s">
        <v>116</v>
      </c>
      <c r="AH13" s="11" t="s">
        <v>19</v>
      </c>
      <c r="AI13" s="10" t="s">
        <v>42</v>
      </c>
      <c r="AJ13" s="8" t="s">
        <v>160</v>
      </c>
      <c r="AK13" s="11" t="s">
        <v>18</v>
      </c>
      <c r="AL13" s="5" t="s">
        <v>236</v>
      </c>
      <c r="AM13" s="7" t="s">
        <v>237</v>
      </c>
      <c r="AN13" s="11" t="s">
        <v>19</v>
      </c>
      <c r="AO13" s="10" t="s">
        <v>113</v>
      </c>
      <c r="AP13" s="8" t="s">
        <v>114</v>
      </c>
      <c r="AQ13" s="11">
        <v>1</v>
      </c>
    </row>
    <row r="14" spans="1:55" x14ac:dyDescent="0.3">
      <c r="A14" s="8">
        <v>10</v>
      </c>
      <c r="H14" s="10" t="s">
        <v>56</v>
      </c>
      <c r="I14" s="8" t="s">
        <v>57</v>
      </c>
      <c r="J14" s="8">
        <v>1</v>
      </c>
      <c r="K14" s="10" t="s">
        <v>193</v>
      </c>
      <c r="L14" s="8" t="s">
        <v>194</v>
      </c>
      <c r="M14" s="8">
        <v>1</v>
      </c>
      <c r="N14" s="10" t="s">
        <v>119</v>
      </c>
      <c r="O14" s="8" t="s">
        <v>120</v>
      </c>
      <c r="P14" s="8" t="s">
        <v>143</v>
      </c>
      <c r="Q14" s="10" t="s">
        <v>52</v>
      </c>
      <c r="R14" s="8" t="s">
        <v>53</v>
      </c>
      <c r="S14" s="8" t="s">
        <v>19</v>
      </c>
      <c r="T14" s="10" t="s">
        <v>163</v>
      </c>
      <c r="U14" s="8" t="s">
        <v>164</v>
      </c>
      <c r="V14" s="8" t="s">
        <v>19</v>
      </c>
      <c r="W14" s="10" t="s">
        <v>46</v>
      </c>
      <c r="X14" s="8" t="s">
        <v>47</v>
      </c>
      <c r="Y14" s="8" t="s">
        <v>144</v>
      </c>
      <c r="Z14" s="10" t="s">
        <v>220</v>
      </c>
      <c r="AA14" s="8" t="s">
        <v>221</v>
      </c>
      <c r="AB14" s="8">
        <v>1</v>
      </c>
      <c r="AC14" s="10" t="s">
        <v>193</v>
      </c>
      <c r="AD14" s="8" t="s">
        <v>194</v>
      </c>
      <c r="AE14" s="11">
        <v>1</v>
      </c>
      <c r="AF14" s="10" t="s">
        <v>119</v>
      </c>
      <c r="AG14" s="8" t="s">
        <v>120</v>
      </c>
      <c r="AH14" s="11" t="s">
        <v>19</v>
      </c>
      <c r="AI14" s="10" t="s">
        <v>117</v>
      </c>
      <c r="AJ14" s="8" t="s">
        <v>118</v>
      </c>
      <c r="AK14" s="11">
        <v>1</v>
      </c>
      <c r="AL14" s="5" t="s">
        <v>226</v>
      </c>
      <c r="AM14" s="7" t="s">
        <v>227</v>
      </c>
      <c r="AN14" s="11">
        <v>1</v>
      </c>
      <c r="AO14" s="10" t="s">
        <v>171</v>
      </c>
      <c r="AP14" s="8" t="s">
        <v>172</v>
      </c>
      <c r="AQ14" s="11" t="s">
        <v>18</v>
      </c>
    </row>
    <row r="15" spans="1:55" x14ac:dyDescent="0.3">
      <c r="A15" s="8">
        <v>11</v>
      </c>
      <c r="H15" s="10" t="s">
        <v>29</v>
      </c>
      <c r="I15" s="8" t="s">
        <v>30</v>
      </c>
      <c r="J15" s="8">
        <v>1</v>
      </c>
      <c r="K15" s="10" t="s">
        <v>163</v>
      </c>
      <c r="L15" s="8" t="s">
        <v>164</v>
      </c>
      <c r="M15" s="8">
        <v>1</v>
      </c>
      <c r="N15" s="10" t="s">
        <v>86</v>
      </c>
      <c r="O15" s="8" t="s">
        <v>87</v>
      </c>
      <c r="P15" s="8">
        <v>1</v>
      </c>
      <c r="Q15" s="10" t="s">
        <v>94</v>
      </c>
      <c r="R15" s="8" t="s">
        <v>95</v>
      </c>
      <c r="S15" s="8">
        <v>1</v>
      </c>
      <c r="T15" s="10" t="s">
        <v>66</v>
      </c>
      <c r="U15" s="8" t="s">
        <v>67</v>
      </c>
      <c r="V15" s="8">
        <v>1</v>
      </c>
      <c r="W15" s="10" t="s">
        <v>96</v>
      </c>
      <c r="X15" s="8" t="s">
        <v>152</v>
      </c>
      <c r="Y15" s="8" t="s">
        <v>19</v>
      </c>
      <c r="Z15" s="10" t="s">
        <v>64</v>
      </c>
      <c r="AA15" s="8" t="s">
        <v>65</v>
      </c>
      <c r="AB15" s="8">
        <v>1</v>
      </c>
      <c r="AC15" s="10" t="s">
        <v>204</v>
      </c>
      <c r="AD15" s="8" t="s">
        <v>205</v>
      </c>
      <c r="AE15" s="11" t="s">
        <v>19</v>
      </c>
      <c r="AF15" s="10" t="s">
        <v>113</v>
      </c>
      <c r="AG15" s="8" t="s">
        <v>114</v>
      </c>
      <c r="AH15" s="11" t="s">
        <v>19</v>
      </c>
      <c r="AI15" s="10" t="s">
        <v>177</v>
      </c>
      <c r="AJ15" s="8" t="s">
        <v>178</v>
      </c>
      <c r="AK15" s="11" t="s">
        <v>19</v>
      </c>
      <c r="AL15" s="7" t="s">
        <v>238</v>
      </c>
      <c r="AM15" s="7" t="s">
        <v>239</v>
      </c>
      <c r="AN15" s="11">
        <v>1</v>
      </c>
      <c r="AO15" s="10" t="s">
        <v>232</v>
      </c>
      <c r="AP15" s="8" t="s">
        <v>233</v>
      </c>
      <c r="AQ15" s="11">
        <v>1</v>
      </c>
    </row>
    <row r="16" spans="1:55" x14ac:dyDescent="0.3">
      <c r="A16" s="8">
        <v>12</v>
      </c>
      <c r="H16" s="10" t="s">
        <v>42</v>
      </c>
      <c r="I16" s="8" t="s">
        <v>160</v>
      </c>
      <c r="J16" s="8">
        <v>1</v>
      </c>
      <c r="K16" s="10" t="s">
        <v>128</v>
      </c>
      <c r="L16" s="8" t="s">
        <v>157</v>
      </c>
      <c r="M16" s="8">
        <v>1</v>
      </c>
      <c r="N16" s="10" t="s">
        <v>52</v>
      </c>
      <c r="O16" s="8" t="s">
        <v>53</v>
      </c>
      <c r="P16" s="8">
        <v>1</v>
      </c>
      <c r="Q16" s="10" t="s">
        <v>56</v>
      </c>
      <c r="R16" s="8" t="s">
        <v>57</v>
      </c>
      <c r="S16" s="8">
        <v>1</v>
      </c>
      <c r="T16" s="5" t="s">
        <v>103</v>
      </c>
      <c r="U16" s="7" t="s">
        <v>104</v>
      </c>
      <c r="V16" s="8">
        <v>1</v>
      </c>
      <c r="W16" s="5" t="s">
        <v>100</v>
      </c>
      <c r="X16" s="7" t="s">
        <v>101</v>
      </c>
      <c r="Y16" s="8">
        <v>1</v>
      </c>
      <c r="Z16" s="10" t="s">
        <v>117</v>
      </c>
      <c r="AA16" s="8" t="s">
        <v>118</v>
      </c>
      <c r="AB16" s="8" t="s">
        <v>143</v>
      </c>
      <c r="AC16" s="10" t="s">
        <v>66</v>
      </c>
      <c r="AD16" s="8" t="s">
        <v>67</v>
      </c>
      <c r="AE16" s="11">
        <v>1</v>
      </c>
      <c r="AF16" s="10" t="s">
        <v>200</v>
      </c>
      <c r="AG16" s="8" t="s">
        <v>201</v>
      </c>
      <c r="AH16" s="11">
        <v>1</v>
      </c>
      <c r="AI16" s="10" t="s">
        <v>179</v>
      </c>
      <c r="AJ16" s="8" t="s">
        <v>180</v>
      </c>
      <c r="AK16" s="11" t="s">
        <v>19</v>
      </c>
      <c r="AL16" s="7" t="s">
        <v>195</v>
      </c>
      <c r="AM16" s="7" t="s">
        <v>196</v>
      </c>
      <c r="AN16" s="11">
        <v>1</v>
      </c>
      <c r="AO16" s="7" t="s">
        <v>248</v>
      </c>
      <c r="AP16" s="7" t="s">
        <v>249</v>
      </c>
      <c r="AQ16" s="11">
        <v>1</v>
      </c>
    </row>
    <row r="17" spans="1:43" x14ac:dyDescent="0.3">
      <c r="A17" s="8">
        <v>13</v>
      </c>
      <c r="H17" s="10" t="s">
        <v>177</v>
      </c>
      <c r="I17" s="8" t="s">
        <v>178</v>
      </c>
      <c r="J17" s="8">
        <v>1</v>
      </c>
      <c r="K17" s="10" t="s">
        <v>197</v>
      </c>
      <c r="L17" s="8" t="s">
        <v>198</v>
      </c>
      <c r="M17" s="8" t="s">
        <v>18</v>
      </c>
      <c r="N17" s="10" t="s">
        <v>56</v>
      </c>
      <c r="O17" s="8" t="s">
        <v>57</v>
      </c>
      <c r="P17" s="8">
        <v>1</v>
      </c>
      <c r="Q17" s="10" t="s">
        <v>36</v>
      </c>
      <c r="R17" s="8" t="s">
        <v>37</v>
      </c>
      <c r="S17" s="8">
        <v>1</v>
      </c>
      <c r="T17" s="5" t="s">
        <v>206</v>
      </c>
      <c r="U17" s="7" t="s">
        <v>207</v>
      </c>
      <c r="V17" s="8">
        <v>1</v>
      </c>
      <c r="W17" s="5" t="s">
        <v>216</v>
      </c>
      <c r="X17" s="7" t="s">
        <v>217</v>
      </c>
      <c r="Y17" s="8">
        <v>1</v>
      </c>
      <c r="Z17" s="10" t="s">
        <v>204</v>
      </c>
      <c r="AA17" s="8" t="s">
        <v>205</v>
      </c>
      <c r="AB17" s="8">
        <v>1</v>
      </c>
      <c r="AC17" s="10" t="s">
        <v>222</v>
      </c>
      <c r="AD17" s="8" t="s">
        <v>223</v>
      </c>
      <c r="AE17" s="11">
        <v>1</v>
      </c>
      <c r="AF17" s="10" t="s">
        <v>230</v>
      </c>
      <c r="AG17" s="8" t="s">
        <v>231</v>
      </c>
      <c r="AH17" s="11" t="s">
        <v>18</v>
      </c>
      <c r="AI17" s="10" t="s">
        <v>222</v>
      </c>
      <c r="AJ17" s="8" t="s">
        <v>223</v>
      </c>
      <c r="AK17" s="11">
        <v>1</v>
      </c>
    </row>
    <row r="18" spans="1:43" x14ac:dyDescent="0.3">
      <c r="A18" s="8">
        <v>14</v>
      </c>
      <c r="H18" s="10" t="s">
        <v>179</v>
      </c>
      <c r="I18" s="8" t="s">
        <v>180</v>
      </c>
      <c r="J18" s="8">
        <v>1</v>
      </c>
      <c r="K18" s="10" t="s">
        <v>66</v>
      </c>
      <c r="L18" s="8" t="s">
        <v>67</v>
      </c>
      <c r="M18" s="8">
        <v>1</v>
      </c>
      <c r="N18" s="10" t="s">
        <v>90</v>
      </c>
      <c r="O18" s="8" t="s">
        <v>91</v>
      </c>
      <c r="P18" s="8">
        <v>1</v>
      </c>
      <c r="Q18" s="10" t="s">
        <v>29</v>
      </c>
      <c r="R18" s="8" t="s">
        <v>30</v>
      </c>
      <c r="S18" s="8">
        <v>1</v>
      </c>
      <c r="T18" s="5" t="s">
        <v>125</v>
      </c>
      <c r="U18" s="7" t="s">
        <v>126</v>
      </c>
      <c r="V18" s="8" t="s">
        <v>19</v>
      </c>
      <c r="W18" s="5" t="s">
        <v>32</v>
      </c>
      <c r="X18" s="7" t="s">
        <v>33</v>
      </c>
      <c r="Y18" s="8">
        <v>1</v>
      </c>
      <c r="Z18" s="10" t="s">
        <v>212</v>
      </c>
      <c r="AA18" s="8" t="s">
        <v>213</v>
      </c>
      <c r="AB18" s="8" t="s">
        <v>18</v>
      </c>
      <c r="AF18" s="10" t="s">
        <v>210</v>
      </c>
      <c r="AG18" s="8" t="s">
        <v>211</v>
      </c>
      <c r="AH18" s="11" t="s">
        <v>18</v>
      </c>
    </row>
    <row r="19" spans="1:43" x14ac:dyDescent="0.3">
      <c r="A19" s="8">
        <v>15</v>
      </c>
      <c r="H19" s="10" t="s">
        <v>181</v>
      </c>
      <c r="I19" s="8" t="s">
        <v>182</v>
      </c>
      <c r="J19" s="8">
        <v>1</v>
      </c>
      <c r="K19" s="10" t="s">
        <v>70</v>
      </c>
      <c r="L19" s="8" t="s">
        <v>199</v>
      </c>
      <c r="M19" s="8">
        <v>1</v>
      </c>
      <c r="N19" s="10" t="s">
        <v>96</v>
      </c>
      <c r="O19" s="8" t="s">
        <v>152</v>
      </c>
      <c r="P19" s="8">
        <v>1</v>
      </c>
      <c r="Q19" s="10" t="s">
        <v>42</v>
      </c>
      <c r="R19" s="8" t="s">
        <v>160</v>
      </c>
      <c r="S19" s="8" t="s">
        <v>143</v>
      </c>
      <c r="T19" s="5" t="s">
        <v>208</v>
      </c>
      <c r="U19" s="7" t="s">
        <v>209</v>
      </c>
      <c r="V19" s="8">
        <v>1</v>
      </c>
      <c r="W19" s="5" t="s">
        <v>56</v>
      </c>
      <c r="X19" s="7" t="s">
        <v>57</v>
      </c>
      <c r="Y19" s="8">
        <v>1</v>
      </c>
      <c r="AF19" s="10" t="s">
        <v>139</v>
      </c>
      <c r="AG19" s="8" t="s">
        <v>140</v>
      </c>
      <c r="AH19" s="11">
        <v>1</v>
      </c>
    </row>
    <row r="20" spans="1:43" x14ac:dyDescent="0.3">
      <c r="A20" s="8">
        <v>16</v>
      </c>
      <c r="H20" s="10" t="s">
        <v>183</v>
      </c>
      <c r="I20" s="8" t="s">
        <v>184</v>
      </c>
      <c r="J20" s="8">
        <v>1</v>
      </c>
      <c r="K20" s="10" t="s">
        <v>195</v>
      </c>
      <c r="L20" s="8" t="s">
        <v>196</v>
      </c>
      <c r="M20" s="8">
        <v>1</v>
      </c>
      <c r="Q20" s="10" t="s">
        <v>84</v>
      </c>
      <c r="R20" s="8" t="s">
        <v>85</v>
      </c>
      <c r="S20" s="8">
        <v>1</v>
      </c>
      <c r="T20" s="5" t="s">
        <v>56</v>
      </c>
      <c r="U20" s="7" t="s">
        <v>57</v>
      </c>
      <c r="V20" s="8">
        <v>1</v>
      </c>
      <c r="W20" s="5" t="s">
        <v>52</v>
      </c>
      <c r="X20" s="7" t="s">
        <v>53</v>
      </c>
      <c r="Y20" s="8">
        <v>1</v>
      </c>
      <c r="AF20" s="10" t="s">
        <v>137</v>
      </c>
      <c r="AG20" s="8" t="s">
        <v>138</v>
      </c>
      <c r="AH20" s="11">
        <v>1</v>
      </c>
    </row>
    <row r="21" spans="1:43" x14ac:dyDescent="0.3">
      <c r="A21" s="8">
        <v>17</v>
      </c>
      <c r="H21" s="10" t="s">
        <v>185</v>
      </c>
      <c r="I21" s="8" t="s">
        <v>186</v>
      </c>
      <c r="J21" s="8">
        <v>1</v>
      </c>
      <c r="AF21" s="10" t="s">
        <v>218</v>
      </c>
      <c r="AG21" s="8" t="s">
        <v>219</v>
      </c>
      <c r="AH21" s="11">
        <v>1</v>
      </c>
    </row>
    <row r="22" spans="1:43" x14ac:dyDescent="0.3">
      <c r="A22" s="8">
        <v>18</v>
      </c>
      <c r="AF22" s="10" t="s">
        <v>141</v>
      </c>
      <c r="AG22" s="8" t="s">
        <v>142</v>
      </c>
      <c r="AH22" s="11">
        <v>1</v>
      </c>
    </row>
    <row r="23" spans="1:43" x14ac:dyDescent="0.3">
      <c r="A23" s="8">
        <v>19</v>
      </c>
    </row>
    <row r="24" spans="1:43" x14ac:dyDescent="0.3">
      <c r="A24" s="8">
        <v>20</v>
      </c>
    </row>
    <row r="26" spans="1:43" ht="18" x14ac:dyDescent="0.35">
      <c r="A26" s="72" t="s">
        <v>24</v>
      </c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6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</row>
    <row r="27" spans="1:43" x14ac:dyDescent="0.3">
      <c r="A27" s="8">
        <v>1</v>
      </c>
      <c r="B27" s="10" t="s">
        <v>88</v>
      </c>
      <c r="C27" s="8" t="s">
        <v>89</v>
      </c>
      <c r="D27" s="8" t="s">
        <v>14</v>
      </c>
      <c r="E27" s="10" t="s">
        <v>165</v>
      </c>
      <c r="F27" s="8" t="s">
        <v>166</v>
      </c>
      <c r="G27" s="8" t="s">
        <v>14</v>
      </c>
      <c r="H27" s="10" t="s">
        <v>145</v>
      </c>
      <c r="I27" s="8" t="s">
        <v>146</v>
      </c>
      <c r="J27" s="8" t="s">
        <v>14</v>
      </c>
      <c r="K27" s="10" t="s">
        <v>6</v>
      </c>
      <c r="L27" s="8" t="s">
        <v>7</v>
      </c>
      <c r="M27" s="8" t="s">
        <v>14</v>
      </c>
      <c r="N27" s="10" t="s">
        <v>49</v>
      </c>
      <c r="O27" s="8" t="s">
        <v>50</v>
      </c>
      <c r="P27" s="8" t="s">
        <v>14</v>
      </c>
      <c r="Q27" s="10" t="s">
        <v>58</v>
      </c>
      <c r="R27" s="8" t="s">
        <v>59</v>
      </c>
      <c r="S27" s="8" t="s">
        <v>14</v>
      </c>
      <c r="T27" s="10" t="s">
        <v>195</v>
      </c>
      <c r="U27" s="8" t="s">
        <v>196</v>
      </c>
      <c r="V27" s="8" t="s">
        <v>14</v>
      </c>
      <c r="W27" s="10" t="s">
        <v>210</v>
      </c>
      <c r="X27" s="8" t="s">
        <v>211</v>
      </c>
      <c r="Y27" s="8" t="s">
        <v>14</v>
      </c>
      <c r="Z27" s="10" t="s">
        <v>58</v>
      </c>
      <c r="AA27" s="8" t="s">
        <v>59</v>
      </c>
      <c r="AB27" s="8" t="s">
        <v>14</v>
      </c>
      <c r="AC27" s="10" t="s">
        <v>195</v>
      </c>
      <c r="AD27" s="8" t="s">
        <v>196</v>
      </c>
      <c r="AE27" s="11" t="s">
        <v>14</v>
      </c>
      <c r="AF27" s="10" t="s">
        <v>68</v>
      </c>
      <c r="AG27" s="8" t="s">
        <v>69</v>
      </c>
      <c r="AH27" s="11" t="s">
        <v>14</v>
      </c>
      <c r="AI27" s="10" t="s">
        <v>145</v>
      </c>
      <c r="AJ27" s="8" t="s">
        <v>146</v>
      </c>
      <c r="AK27" s="11" t="s">
        <v>14</v>
      </c>
      <c r="AL27" s="10" t="s">
        <v>8</v>
      </c>
      <c r="AM27" s="8" t="s">
        <v>9</v>
      </c>
      <c r="AN27" s="11" t="s">
        <v>14</v>
      </c>
      <c r="AO27" s="10" t="s">
        <v>230</v>
      </c>
      <c r="AP27" s="8" t="s">
        <v>231</v>
      </c>
      <c r="AQ27" s="11" t="s">
        <v>14</v>
      </c>
    </row>
    <row r="28" spans="1:43" x14ac:dyDescent="0.3">
      <c r="A28" s="8">
        <v>2</v>
      </c>
      <c r="B28" s="10" t="s">
        <v>4</v>
      </c>
      <c r="C28" s="8" t="s">
        <v>5</v>
      </c>
      <c r="D28" s="8" t="s">
        <v>14</v>
      </c>
      <c r="E28" s="10" t="s">
        <v>103</v>
      </c>
      <c r="F28" s="8" t="s">
        <v>104</v>
      </c>
      <c r="G28" s="8" t="s">
        <v>14</v>
      </c>
      <c r="H28" s="10" t="s">
        <v>73</v>
      </c>
      <c r="I28" s="8" t="s">
        <v>74</v>
      </c>
      <c r="J28" s="8" t="s">
        <v>14</v>
      </c>
      <c r="K28" s="10" t="s">
        <v>4</v>
      </c>
      <c r="L28" s="8" t="s">
        <v>5</v>
      </c>
      <c r="M28" s="8" t="s">
        <v>14</v>
      </c>
      <c r="N28" s="10" t="s">
        <v>115</v>
      </c>
      <c r="O28" s="8" t="s">
        <v>116</v>
      </c>
      <c r="P28" s="8" t="s">
        <v>14</v>
      </c>
      <c r="Q28" s="10" t="s">
        <v>145</v>
      </c>
      <c r="R28" s="8" t="s">
        <v>146</v>
      </c>
      <c r="S28" s="8" t="s">
        <v>14</v>
      </c>
      <c r="T28" s="10" t="s">
        <v>88</v>
      </c>
      <c r="U28" s="8" t="s">
        <v>89</v>
      </c>
      <c r="V28" s="8" t="s">
        <v>14</v>
      </c>
      <c r="W28" s="10" t="s">
        <v>49</v>
      </c>
      <c r="X28" s="8" t="s">
        <v>50</v>
      </c>
      <c r="Y28" s="8" t="s">
        <v>14</v>
      </c>
      <c r="Z28" s="10" t="s">
        <v>145</v>
      </c>
      <c r="AA28" s="8" t="s">
        <v>146</v>
      </c>
      <c r="AB28" s="8" t="s">
        <v>14</v>
      </c>
      <c r="AC28" s="10" t="s">
        <v>62</v>
      </c>
      <c r="AD28" s="8" t="s">
        <v>63</v>
      </c>
      <c r="AE28" s="11" t="s">
        <v>14</v>
      </c>
      <c r="AF28" s="10" t="s">
        <v>90</v>
      </c>
      <c r="AG28" s="8" t="s">
        <v>91</v>
      </c>
      <c r="AH28" s="11" t="s">
        <v>14</v>
      </c>
      <c r="AI28" s="10" t="s">
        <v>175</v>
      </c>
      <c r="AJ28" s="8" t="s">
        <v>176</v>
      </c>
      <c r="AK28" s="11" t="s">
        <v>14</v>
      </c>
      <c r="AL28" s="10" t="s">
        <v>102</v>
      </c>
      <c r="AM28" s="8" t="s">
        <v>31</v>
      </c>
      <c r="AN28" s="11" t="s">
        <v>14</v>
      </c>
      <c r="AO28" s="10" t="s">
        <v>246</v>
      </c>
      <c r="AP28" s="8" t="s">
        <v>247</v>
      </c>
      <c r="AQ28" s="11" t="s">
        <v>14</v>
      </c>
    </row>
    <row r="29" spans="1:43" x14ac:dyDescent="0.3">
      <c r="A29" s="8">
        <v>3</v>
      </c>
      <c r="B29" s="10" t="s">
        <v>127</v>
      </c>
      <c r="C29" s="8" t="s">
        <v>156</v>
      </c>
      <c r="D29" s="8" t="s">
        <v>14</v>
      </c>
      <c r="E29" s="10" t="s">
        <v>167</v>
      </c>
      <c r="F29" s="8" t="s">
        <v>168</v>
      </c>
      <c r="G29" s="8" t="s">
        <v>14</v>
      </c>
      <c r="H29" s="10" t="s">
        <v>103</v>
      </c>
      <c r="I29" s="8" t="s">
        <v>104</v>
      </c>
      <c r="J29" s="8" t="s">
        <v>14</v>
      </c>
      <c r="K29" s="10" t="s">
        <v>34</v>
      </c>
      <c r="L29" s="8" t="s">
        <v>35</v>
      </c>
      <c r="M29" s="8" t="s">
        <v>14</v>
      </c>
      <c r="N29" s="10" t="s">
        <v>68</v>
      </c>
      <c r="O29" s="8" t="s">
        <v>69</v>
      </c>
      <c r="P29" s="8" t="s">
        <v>14</v>
      </c>
      <c r="Q29" s="10" t="s">
        <v>102</v>
      </c>
      <c r="R29" s="8" t="s">
        <v>31</v>
      </c>
      <c r="S29" s="8" t="s">
        <v>14</v>
      </c>
      <c r="T29" s="10" t="s">
        <v>121</v>
      </c>
      <c r="U29" s="8" t="s">
        <v>122</v>
      </c>
      <c r="V29" s="8" t="s">
        <v>14</v>
      </c>
      <c r="W29" s="10" t="s">
        <v>48</v>
      </c>
      <c r="X29" s="8" t="s">
        <v>83</v>
      </c>
      <c r="Y29" s="8" t="s">
        <v>14</v>
      </c>
      <c r="Z29" s="10" t="s">
        <v>105</v>
      </c>
      <c r="AA29" s="8" t="s">
        <v>106</v>
      </c>
      <c r="AB29" s="8" t="s">
        <v>14</v>
      </c>
      <c r="AC29" s="10" t="s">
        <v>60</v>
      </c>
      <c r="AD29" s="8" t="s">
        <v>61</v>
      </c>
      <c r="AE29" s="11" t="s">
        <v>14</v>
      </c>
      <c r="AF29" s="10" t="s">
        <v>167</v>
      </c>
      <c r="AG29" s="8" t="s">
        <v>168</v>
      </c>
      <c r="AH29" s="11" t="s">
        <v>14</v>
      </c>
      <c r="AI29" s="10" t="s">
        <v>73</v>
      </c>
      <c r="AJ29" s="8" t="s">
        <v>74</v>
      </c>
      <c r="AK29" s="11" t="s">
        <v>14</v>
      </c>
      <c r="AL29" s="10" t="s">
        <v>121</v>
      </c>
      <c r="AM29" s="8" t="s">
        <v>122</v>
      </c>
      <c r="AN29" s="11" t="s">
        <v>14</v>
      </c>
      <c r="AO29" s="10" t="s">
        <v>102</v>
      </c>
      <c r="AP29" s="8" t="s">
        <v>31</v>
      </c>
      <c r="AQ29" s="11" t="s">
        <v>14</v>
      </c>
    </row>
    <row r="30" spans="1:43" x14ac:dyDescent="0.3">
      <c r="A30" s="8">
        <v>4</v>
      </c>
      <c r="E30" s="10" t="s">
        <v>169</v>
      </c>
      <c r="F30" s="8" t="s">
        <v>170</v>
      </c>
      <c r="G30" s="8" t="s">
        <v>14</v>
      </c>
      <c r="K30" s="10" t="s">
        <v>149</v>
      </c>
      <c r="L30" s="8" t="s">
        <v>150</v>
      </c>
      <c r="M30" s="8" t="s">
        <v>14</v>
      </c>
      <c r="N30" s="10" t="s">
        <v>200</v>
      </c>
      <c r="O30" s="8" t="s">
        <v>201</v>
      </c>
      <c r="P30" s="8" t="s">
        <v>14</v>
      </c>
      <c r="Q30" s="10" t="s">
        <v>26</v>
      </c>
      <c r="R30" s="8" t="s">
        <v>27</v>
      </c>
      <c r="S30" s="8" t="s">
        <v>14</v>
      </c>
      <c r="T30" s="10" t="s">
        <v>6</v>
      </c>
      <c r="U30" s="8" t="s">
        <v>7</v>
      </c>
      <c r="V30" s="8" t="s">
        <v>14</v>
      </c>
      <c r="W30" s="10" t="s">
        <v>10</v>
      </c>
      <c r="X30" s="8" t="s">
        <v>11</v>
      </c>
      <c r="Y30" s="8" t="s">
        <v>14</v>
      </c>
      <c r="Z30" s="10" t="s">
        <v>109</v>
      </c>
      <c r="AA30" s="8" t="s">
        <v>110</v>
      </c>
      <c r="AB30" s="8" t="s">
        <v>14</v>
      </c>
      <c r="AC30" s="10" t="s">
        <v>88</v>
      </c>
      <c r="AD30" s="8" t="s">
        <v>89</v>
      </c>
      <c r="AE30" s="11" t="s">
        <v>14</v>
      </c>
      <c r="AF30" s="10" t="s">
        <v>169</v>
      </c>
      <c r="AG30" s="8" t="s">
        <v>170</v>
      </c>
      <c r="AH30" s="11" t="s">
        <v>14</v>
      </c>
      <c r="AI30" s="10" t="s">
        <v>102</v>
      </c>
      <c r="AJ30" s="8" t="s">
        <v>31</v>
      </c>
      <c r="AK30" s="11" t="s">
        <v>14</v>
      </c>
      <c r="AL30" s="10" t="s">
        <v>187</v>
      </c>
      <c r="AM30" s="8" t="s">
        <v>188</v>
      </c>
      <c r="AN30" s="11" t="s">
        <v>14</v>
      </c>
      <c r="AO30" s="10" t="s">
        <v>6</v>
      </c>
      <c r="AP30" s="8" t="s">
        <v>7</v>
      </c>
      <c r="AQ30" s="11" t="s">
        <v>14</v>
      </c>
    </row>
    <row r="31" spans="1:43" x14ac:dyDescent="0.3">
      <c r="A31" s="8">
        <v>5</v>
      </c>
      <c r="E31" s="10" t="s">
        <v>135</v>
      </c>
      <c r="F31" s="8" t="s">
        <v>136</v>
      </c>
      <c r="G31" s="8" t="s">
        <v>14</v>
      </c>
      <c r="K31" s="10" t="s">
        <v>123</v>
      </c>
      <c r="L31" s="8" t="s">
        <v>124</v>
      </c>
      <c r="M31" s="8" t="s">
        <v>14</v>
      </c>
      <c r="N31" s="10" t="s">
        <v>167</v>
      </c>
      <c r="O31" s="8" t="s">
        <v>168</v>
      </c>
      <c r="P31" s="8" t="s">
        <v>14</v>
      </c>
      <c r="T31" s="10" t="s">
        <v>4</v>
      </c>
      <c r="U31" s="8" t="s">
        <v>5</v>
      </c>
      <c r="V31" s="8" t="s">
        <v>14</v>
      </c>
      <c r="W31" s="10" t="s">
        <v>105</v>
      </c>
      <c r="X31" s="8" t="s">
        <v>106</v>
      </c>
      <c r="Y31" s="8" t="s">
        <v>14</v>
      </c>
      <c r="Z31" s="10" t="s">
        <v>26</v>
      </c>
      <c r="AA31" s="8" t="s">
        <v>27</v>
      </c>
      <c r="AB31" s="8" t="s">
        <v>14</v>
      </c>
      <c r="AC31" s="10" t="s">
        <v>4</v>
      </c>
      <c r="AD31" s="8" t="s">
        <v>5</v>
      </c>
      <c r="AE31" s="11" t="s">
        <v>14</v>
      </c>
      <c r="AF31" s="10" t="s">
        <v>171</v>
      </c>
      <c r="AG31" s="8" t="s">
        <v>172</v>
      </c>
      <c r="AH31" s="11" t="s">
        <v>14</v>
      </c>
      <c r="AI31" s="10" t="s">
        <v>58</v>
      </c>
      <c r="AJ31" s="8" t="s">
        <v>59</v>
      </c>
      <c r="AK31" s="11" t="s">
        <v>14</v>
      </c>
      <c r="AL31" s="10" t="s">
        <v>189</v>
      </c>
      <c r="AM31" s="8" t="s">
        <v>190</v>
      </c>
      <c r="AN31" s="11" t="s">
        <v>14</v>
      </c>
      <c r="AO31" s="10" t="s">
        <v>22</v>
      </c>
      <c r="AP31" s="8" t="s">
        <v>23</v>
      </c>
      <c r="AQ31" s="11" t="s">
        <v>14</v>
      </c>
    </row>
    <row r="32" spans="1:43" x14ac:dyDescent="0.3">
      <c r="A32" s="8">
        <v>6</v>
      </c>
      <c r="N32" s="10" t="s">
        <v>169</v>
      </c>
      <c r="O32" s="8" t="s">
        <v>170</v>
      </c>
      <c r="P32" s="8" t="s">
        <v>14</v>
      </c>
      <c r="T32" s="10" t="s">
        <v>189</v>
      </c>
      <c r="U32" s="8" t="s">
        <v>190</v>
      </c>
      <c r="V32" s="8" t="s">
        <v>14</v>
      </c>
      <c r="W32" s="10" t="s">
        <v>109</v>
      </c>
      <c r="X32" s="8" t="s">
        <v>110</v>
      </c>
      <c r="Y32" s="8" t="s">
        <v>14</v>
      </c>
      <c r="Z32" s="10" t="s">
        <v>42</v>
      </c>
      <c r="AA32" s="8" t="s">
        <v>160</v>
      </c>
      <c r="AB32" s="8" t="s">
        <v>14</v>
      </c>
      <c r="AC32" s="10" t="s">
        <v>189</v>
      </c>
      <c r="AD32" s="8" t="s">
        <v>190</v>
      </c>
      <c r="AE32" s="11" t="s">
        <v>14</v>
      </c>
      <c r="AF32" s="10" t="s">
        <v>46</v>
      </c>
      <c r="AG32" s="8" t="s">
        <v>47</v>
      </c>
      <c r="AH32" s="11" t="s">
        <v>14</v>
      </c>
      <c r="AI32" s="10" t="s">
        <v>22</v>
      </c>
      <c r="AJ32" s="8" t="s">
        <v>23</v>
      </c>
      <c r="AK32" s="11" t="s">
        <v>14</v>
      </c>
      <c r="AL32" s="10" t="s">
        <v>191</v>
      </c>
      <c r="AM32" s="8" t="s">
        <v>192</v>
      </c>
      <c r="AN32" s="11" t="s">
        <v>14</v>
      </c>
      <c r="AO32" s="10" t="s">
        <v>119</v>
      </c>
      <c r="AP32" s="8" t="s">
        <v>120</v>
      </c>
      <c r="AQ32" s="11" t="s">
        <v>14</v>
      </c>
    </row>
    <row r="33" spans="1:45" x14ac:dyDescent="0.3">
      <c r="A33" s="8">
        <v>7</v>
      </c>
      <c r="N33" s="10" t="s">
        <v>46</v>
      </c>
      <c r="O33" s="8" t="s">
        <v>47</v>
      </c>
      <c r="P33" s="8" t="s">
        <v>14</v>
      </c>
      <c r="T33" s="10" t="s">
        <v>191</v>
      </c>
      <c r="U33" s="8" t="s">
        <v>192</v>
      </c>
      <c r="V33" s="8" t="s">
        <v>14</v>
      </c>
      <c r="W33" s="10" t="s">
        <v>94</v>
      </c>
      <c r="X33" s="8" t="s">
        <v>95</v>
      </c>
      <c r="Y33" s="8" t="s">
        <v>14</v>
      </c>
      <c r="Z33" s="10" t="s">
        <v>218</v>
      </c>
      <c r="AA33" s="8" t="s">
        <v>219</v>
      </c>
      <c r="AB33" s="8" t="s">
        <v>14</v>
      </c>
      <c r="AC33" s="10" t="s">
        <v>191</v>
      </c>
      <c r="AD33" s="8" t="s">
        <v>192</v>
      </c>
      <c r="AE33" s="11" t="s">
        <v>14</v>
      </c>
      <c r="AI33" s="10" t="s">
        <v>26</v>
      </c>
      <c r="AJ33" s="8" t="s">
        <v>27</v>
      </c>
      <c r="AK33" s="11" t="s">
        <v>14</v>
      </c>
      <c r="AL33" s="10" t="s">
        <v>97</v>
      </c>
      <c r="AM33" s="8" t="s">
        <v>98</v>
      </c>
      <c r="AN33" s="11" t="s">
        <v>14</v>
      </c>
      <c r="AO33" s="10" t="s">
        <v>200</v>
      </c>
      <c r="AP33" s="8" t="s">
        <v>201</v>
      </c>
      <c r="AQ33" s="11" t="s">
        <v>14</v>
      </c>
    </row>
    <row r="34" spans="1:45" x14ac:dyDescent="0.3">
      <c r="A34" s="8">
        <v>8</v>
      </c>
      <c r="N34" s="10" t="s">
        <v>173</v>
      </c>
      <c r="O34" s="8" t="s">
        <v>174</v>
      </c>
      <c r="P34" s="8" t="s">
        <v>14</v>
      </c>
      <c r="T34" s="10" t="s">
        <v>97</v>
      </c>
      <c r="U34" s="8" t="s">
        <v>98</v>
      </c>
      <c r="V34" s="8" t="s">
        <v>14</v>
      </c>
      <c r="W34" s="10" t="s">
        <v>68</v>
      </c>
      <c r="X34" s="8" t="s">
        <v>69</v>
      </c>
      <c r="Y34" s="8" t="s">
        <v>14</v>
      </c>
      <c r="Z34" s="10" t="s">
        <v>177</v>
      </c>
      <c r="AA34" s="8" t="s">
        <v>178</v>
      </c>
      <c r="AB34" s="8" t="s">
        <v>14</v>
      </c>
      <c r="AC34" s="10" t="s">
        <v>97</v>
      </c>
      <c r="AD34" s="8" t="s">
        <v>98</v>
      </c>
      <c r="AE34" s="11" t="s">
        <v>14</v>
      </c>
      <c r="AI34" s="10" t="s">
        <v>94</v>
      </c>
      <c r="AJ34" s="8" t="s">
        <v>95</v>
      </c>
      <c r="AK34" s="11" t="s">
        <v>14</v>
      </c>
      <c r="AL34" s="10" t="s">
        <v>127</v>
      </c>
      <c r="AM34" s="8" t="s">
        <v>156</v>
      </c>
      <c r="AN34" s="11" t="s">
        <v>14</v>
      </c>
      <c r="AO34" s="10" t="s">
        <v>90</v>
      </c>
      <c r="AP34" s="8" t="s">
        <v>91</v>
      </c>
      <c r="AQ34" s="11" t="s">
        <v>14</v>
      </c>
    </row>
    <row r="35" spans="1:45" x14ac:dyDescent="0.3">
      <c r="A35" s="8">
        <v>9</v>
      </c>
      <c r="N35" s="10" t="s">
        <v>149</v>
      </c>
      <c r="O35" s="8" t="s">
        <v>150</v>
      </c>
      <c r="P35" s="8" t="s">
        <v>14</v>
      </c>
      <c r="T35" s="10" t="s">
        <v>127</v>
      </c>
      <c r="U35" s="8" t="s">
        <v>156</v>
      </c>
      <c r="V35" s="8" t="s">
        <v>14</v>
      </c>
      <c r="W35" s="10" t="s">
        <v>200</v>
      </c>
      <c r="X35" s="8" t="s">
        <v>201</v>
      </c>
      <c r="Y35" s="8" t="s">
        <v>14</v>
      </c>
      <c r="Z35" s="10" t="s">
        <v>179</v>
      </c>
      <c r="AA35" s="8" t="s">
        <v>180</v>
      </c>
      <c r="AB35" s="8" t="s">
        <v>14</v>
      </c>
      <c r="AC35" s="10" t="s">
        <v>99</v>
      </c>
      <c r="AD35" s="8" t="s">
        <v>155</v>
      </c>
      <c r="AE35" s="11" t="s">
        <v>14</v>
      </c>
      <c r="AI35" s="10" t="s">
        <v>36</v>
      </c>
      <c r="AJ35" s="8" t="s">
        <v>37</v>
      </c>
      <c r="AK35" s="11" t="s">
        <v>14</v>
      </c>
      <c r="AL35" s="10" t="s">
        <v>99</v>
      </c>
      <c r="AM35" s="8" t="s">
        <v>155</v>
      </c>
      <c r="AN35" s="11" t="s">
        <v>14</v>
      </c>
      <c r="AO35" s="10" t="s">
        <v>210</v>
      </c>
      <c r="AP35" s="8" t="s">
        <v>211</v>
      </c>
      <c r="AQ35" s="11" t="s">
        <v>14</v>
      </c>
    </row>
    <row r="36" spans="1:45" x14ac:dyDescent="0.3">
      <c r="A36" s="8">
        <v>10</v>
      </c>
      <c r="T36" s="10" t="s">
        <v>99</v>
      </c>
      <c r="U36" s="8" t="s">
        <v>155</v>
      </c>
      <c r="V36" s="8" t="s">
        <v>14</v>
      </c>
      <c r="W36" s="10" t="s">
        <v>165</v>
      </c>
      <c r="X36" s="8" t="s">
        <v>166</v>
      </c>
      <c r="Y36" s="8" t="s">
        <v>14</v>
      </c>
      <c r="Z36" s="10" t="s">
        <v>175</v>
      </c>
      <c r="AA36" s="8" t="s">
        <v>176</v>
      </c>
      <c r="AB36" s="8" t="s">
        <v>14</v>
      </c>
      <c r="AC36" s="10" t="s">
        <v>135</v>
      </c>
      <c r="AD36" s="8" t="s">
        <v>136</v>
      </c>
      <c r="AE36" s="11" t="s">
        <v>14</v>
      </c>
      <c r="AI36" s="10" t="s">
        <v>29</v>
      </c>
      <c r="AJ36" s="8" t="s">
        <v>30</v>
      </c>
      <c r="AK36" s="11" t="s">
        <v>14</v>
      </c>
      <c r="AL36" s="10" t="s">
        <v>158</v>
      </c>
      <c r="AM36" s="8" t="s">
        <v>159</v>
      </c>
      <c r="AN36" s="11" t="s">
        <v>14</v>
      </c>
      <c r="AO36" s="10" t="s">
        <v>139</v>
      </c>
      <c r="AP36" s="8" t="s">
        <v>140</v>
      </c>
      <c r="AQ36" s="11" t="s">
        <v>14</v>
      </c>
    </row>
    <row r="37" spans="1:45" x14ac:dyDescent="0.3">
      <c r="A37" s="8">
        <v>11</v>
      </c>
      <c r="T37" s="10" t="s">
        <v>158</v>
      </c>
      <c r="U37" s="8" t="s">
        <v>159</v>
      </c>
      <c r="V37" s="8" t="s">
        <v>14</v>
      </c>
      <c r="W37" s="10" t="s">
        <v>90</v>
      </c>
      <c r="X37" s="8" t="s">
        <v>91</v>
      </c>
      <c r="Y37" s="8" t="s">
        <v>14</v>
      </c>
      <c r="AC37" s="10" t="s">
        <v>163</v>
      </c>
      <c r="AD37" s="8" t="s">
        <v>164</v>
      </c>
      <c r="AE37" s="11" t="s">
        <v>14</v>
      </c>
      <c r="AI37" s="10" t="s">
        <v>181</v>
      </c>
      <c r="AJ37" s="8" t="s">
        <v>182</v>
      </c>
      <c r="AK37" s="11" t="s">
        <v>14</v>
      </c>
      <c r="AL37" s="10" t="s">
        <v>193</v>
      </c>
      <c r="AM37" s="8" t="s">
        <v>194</v>
      </c>
      <c r="AN37" s="11" t="s">
        <v>14</v>
      </c>
      <c r="AO37" s="10" t="s">
        <v>137</v>
      </c>
      <c r="AP37" s="8" t="s">
        <v>138</v>
      </c>
      <c r="AQ37" s="11" t="s">
        <v>14</v>
      </c>
    </row>
    <row r="38" spans="1:45" x14ac:dyDescent="0.3">
      <c r="A38" s="8">
        <v>12</v>
      </c>
      <c r="T38" s="10" t="s">
        <v>64</v>
      </c>
      <c r="U38" s="8" t="s">
        <v>65</v>
      </c>
      <c r="V38" s="8" t="s">
        <v>14</v>
      </c>
      <c r="W38" s="10" t="s">
        <v>167</v>
      </c>
      <c r="X38" s="8" t="s">
        <v>168</v>
      </c>
      <c r="Y38" s="8" t="s">
        <v>14</v>
      </c>
      <c r="AC38" s="10" t="s">
        <v>75</v>
      </c>
      <c r="AD38" s="8" t="s">
        <v>151</v>
      </c>
      <c r="AE38" s="11" t="s">
        <v>14</v>
      </c>
      <c r="AI38" s="10" t="s">
        <v>185</v>
      </c>
      <c r="AJ38" s="8" t="s">
        <v>186</v>
      </c>
      <c r="AK38" s="11" t="s">
        <v>14</v>
      </c>
      <c r="AL38" s="10" t="s">
        <v>128</v>
      </c>
      <c r="AM38" s="8" t="s">
        <v>157</v>
      </c>
      <c r="AN38" s="11" t="s">
        <v>14</v>
      </c>
      <c r="AO38" s="10" t="s">
        <v>135</v>
      </c>
      <c r="AP38" s="8" t="s">
        <v>136</v>
      </c>
      <c r="AQ38" s="11" t="s">
        <v>14</v>
      </c>
    </row>
    <row r="39" spans="1:45" x14ac:dyDescent="0.3">
      <c r="A39" s="8">
        <v>13</v>
      </c>
      <c r="T39" s="10" t="s">
        <v>34</v>
      </c>
      <c r="U39" s="8" t="s">
        <v>35</v>
      </c>
      <c r="V39" s="8" t="s">
        <v>14</v>
      </c>
      <c r="W39" s="10" t="s">
        <v>169</v>
      </c>
      <c r="X39" s="8" t="s">
        <v>170</v>
      </c>
      <c r="Y39" s="8" t="s">
        <v>14</v>
      </c>
      <c r="AC39" s="10" t="s">
        <v>224</v>
      </c>
      <c r="AD39" s="8" t="s">
        <v>225</v>
      </c>
      <c r="AE39" s="11" t="s">
        <v>14</v>
      </c>
      <c r="AL39" s="10" t="s">
        <v>197</v>
      </c>
      <c r="AM39" s="8" t="s">
        <v>198</v>
      </c>
      <c r="AN39" s="11" t="s">
        <v>14</v>
      </c>
      <c r="AO39" s="10" t="s">
        <v>46</v>
      </c>
      <c r="AP39" s="8" t="s">
        <v>47</v>
      </c>
      <c r="AQ39" s="11" t="s">
        <v>14</v>
      </c>
    </row>
    <row r="40" spans="1:45" x14ac:dyDescent="0.3">
      <c r="A40" s="8">
        <v>14</v>
      </c>
      <c r="W40" s="10" t="s">
        <v>84</v>
      </c>
      <c r="X40" s="8" t="s">
        <v>85</v>
      </c>
      <c r="Y40" s="8" t="s">
        <v>14</v>
      </c>
      <c r="AC40" s="10" t="s">
        <v>226</v>
      </c>
      <c r="AD40" s="8" t="s">
        <v>227</v>
      </c>
      <c r="AE40" s="11" t="s">
        <v>14</v>
      </c>
      <c r="AL40" s="10" t="s">
        <v>232</v>
      </c>
      <c r="AM40" s="8" t="s">
        <v>233</v>
      </c>
      <c r="AN40" s="11" t="s">
        <v>14</v>
      </c>
      <c r="AO40" s="10" t="s">
        <v>141</v>
      </c>
      <c r="AP40" s="8" t="s">
        <v>142</v>
      </c>
      <c r="AQ40" s="11" t="s">
        <v>14</v>
      </c>
    </row>
    <row r="41" spans="1:45" x14ac:dyDescent="0.3">
      <c r="A41" s="8">
        <v>15</v>
      </c>
      <c r="W41" s="10" t="s">
        <v>171</v>
      </c>
      <c r="X41" s="8" t="s">
        <v>172</v>
      </c>
      <c r="Y41" s="8" t="s">
        <v>14</v>
      </c>
      <c r="AC41" s="10" t="s">
        <v>228</v>
      </c>
      <c r="AD41" s="8" t="s">
        <v>229</v>
      </c>
      <c r="AE41" s="11" t="s">
        <v>14</v>
      </c>
      <c r="AL41" s="10" t="s">
        <v>38</v>
      </c>
      <c r="AM41" s="8" t="s">
        <v>39</v>
      </c>
      <c r="AN41" s="11" t="s">
        <v>14</v>
      </c>
      <c r="AO41" s="10" t="s">
        <v>212</v>
      </c>
      <c r="AP41" s="8" t="s">
        <v>213</v>
      </c>
      <c r="AQ41" s="11" t="s">
        <v>14</v>
      </c>
    </row>
    <row r="42" spans="1:45" x14ac:dyDescent="0.3">
      <c r="A42" s="8">
        <v>16</v>
      </c>
      <c r="W42" s="10" t="s">
        <v>135</v>
      </c>
      <c r="X42" s="8" t="s">
        <v>136</v>
      </c>
      <c r="Y42" s="8" t="s">
        <v>14</v>
      </c>
      <c r="AC42" s="10" t="s">
        <v>38</v>
      </c>
      <c r="AD42" s="8" t="s">
        <v>39</v>
      </c>
      <c r="AE42" s="11" t="s">
        <v>14</v>
      </c>
    </row>
    <row r="43" spans="1:45" x14ac:dyDescent="0.3">
      <c r="A43" s="8">
        <v>17</v>
      </c>
      <c r="W43" s="10" t="s">
        <v>173</v>
      </c>
      <c r="X43" s="8" t="s">
        <v>174</v>
      </c>
      <c r="Y43" s="8" t="s">
        <v>14</v>
      </c>
      <c r="AC43" s="10" t="s">
        <v>149</v>
      </c>
      <c r="AD43" s="8" t="s">
        <v>150</v>
      </c>
      <c r="AE43" s="11" t="s">
        <v>14</v>
      </c>
    </row>
    <row r="44" spans="1:45" x14ac:dyDescent="0.3">
      <c r="A44" s="8">
        <v>18</v>
      </c>
      <c r="W44" s="10" t="s">
        <v>133</v>
      </c>
      <c r="X44" s="8" t="s">
        <v>134</v>
      </c>
      <c r="Y44" s="8" t="s">
        <v>14</v>
      </c>
    </row>
    <row r="45" spans="1:45" x14ac:dyDescent="0.3">
      <c r="A45" s="8">
        <v>19</v>
      </c>
      <c r="W45" s="10" t="s">
        <v>212</v>
      </c>
      <c r="X45" s="8" t="s">
        <v>213</v>
      </c>
      <c r="Y45" s="8" t="s">
        <v>14</v>
      </c>
    </row>
    <row r="46" spans="1:45" x14ac:dyDescent="0.3">
      <c r="A46" s="8">
        <v>20</v>
      </c>
      <c r="W46" s="10" t="s">
        <v>214</v>
      </c>
      <c r="X46" s="8" t="s">
        <v>215</v>
      </c>
      <c r="Y46" s="8" t="s">
        <v>14</v>
      </c>
    </row>
    <row r="48" spans="1:45" ht="18" x14ac:dyDescent="0.35">
      <c r="A48" s="18"/>
      <c r="B48" s="19"/>
      <c r="C48" s="18"/>
      <c r="D48" s="18"/>
      <c r="E48" s="19"/>
      <c r="F48" s="18"/>
      <c r="G48" s="18"/>
      <c r="H48" s="19"/>
      <c r="Q48" s="20"/>
      <c r="R48" s="12"/>
      <c r="S48" s="12"/>
      <c r="AS48" s="12"/>
    </row>
    <row r="49" spans="2:45" s="12" customFormat="1" x14ac:dyDescent="0.3">
      <c r="B49" s="20"/>
      <c r="E49" s="20"/>
      <c r="H49" s="20"/>
      <c r="K49" s="20"/>
      <c r="N49" s="20"/>
      <c r="Q49" s="10"/>
      <c r="R49" s="8"/>
      <c r="S49" s="8"/>
      <c r="T49" s="20"/>
      <c r="W49" s="20"/>
      <c r="Z49" s="20"/>
      <c r="AC49" s="20"/>
      <c r="AE49" s="21"/>
      <c r="AF49" s="20"/>
      <c r="AH49" s="21"/>
      <c r="AI49" s="20"/>
      <c r="AK49" s="21"/>
      <c r="AL49" s="20"/>
      <c r="AN49" s="21"/>
      <c r="AO49" s="20"/>
      <c r="AQ49" s="21"/>
      <c r="AS49" s="8"/>
    </row>
  </sheetData>
  <mergeCells count="35">
    <mergeCell ref="AF2:AH2"/>
    <mergeCell ref="AL1:AN1"/>
    <mergeCell ref="AL2:AN2"/>
    <mergeCell ref="A26:AE26"/>
    <mergeCell ref="AR2:AT2"/>
    <mergeCell ref="AI1:AK1"/>
    <mergeCell ref="AI2:AK2"/>
    <mergeCell ref="AF1:AH1"/>
    <mergeCell ref="Q2:S2"/>
    <mergeCell ref="T2:V2"/>
    <mergeCell ref="W2:Y2"/>
    <mergeCell ref="Z2:AB2"/>
    <mergeCell ref="AC2:AE2"/>
    <mergeCell ref="A4:AD4"/>
    <mergeCell ref="T1:V1"/>
    <mergeCell ref="W1:Y1"/>
    <mergeCell ref="AU2:AW2"/>
    <mergeCell ref="AX2:AZ2"/>
    <mergeCell ref="BA2:BC2"/>
    <mergeCell ref="AO1:AQ1"/>
    <mergeCell ref="AO2:AQ2"/>
    <mergeCell ref="Z1:AB1"/>
    <mergeCell ref="AC1:AE1"/>
    <mergeCell ref="A2:A3"/>
    <mergeCell ref="B2:D2"/>
    <mergeCell ref="E2:G2"/>
    <mergeCell ref="H2:J2"/>
    <mergeCell ref="K2:M2"/>
    <mergeCell ref="N2:P2"/>
    <mergeCell ref="B1:D1"/>
    <mergeCell ref="E1:G1"/>
    <mergeCell ref="H1:J1"/>
    <mergeCell ref="K1:M1"/>
    <mergeCell ref="N1:P1"/>
    <mergeCell ref="Q1:S1"/>
  </mergeCells>
  <dataValidations count="1">
    <dataValidation type="list" allowBlank="1" showInputMessage="1" showErrorMessage="1" sqref="AB27:AB46 AH5:AH25 AK27:AK46 AN43:AN46 Y27:Y46 AH27:AH46 Y5:Y25 S5:S25 P27:P46 V27:V46 V5:V25 G5:G25 J27:J46 AB5:AB25 G27:G46 D27:D46 M27:M46 D5:D25 J5:J25 M5:M25 P5:P25 S27:S45 AQ5:AQ25 AE19:AE25 AK5:AK25 AE27:AE46 AE5:AE17 AN5:AN25 AN27:AN41 AQ27:AQ46" xr:uid="{3AC42F86-7D62-430D-B6E9-041C5D70744D}">
      <formula1>$AS$5:$AS$10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28EC6-ADAD-4031-AD11-B1CD6E08DCB7}">
  <dimension ref="A1:BC49"/>
  <sheetViews>
    <sheetView zoomScaleNormal="100" workbookViewId="0">
      <pane xSplit="1" ySplit="3" topLeftCell="Z4" activePane="bottomRight" state="frozen"/>
      <selection pane="topRight" activeCell="B1" sqref="B1"/>
      <selection pane="bottomLeft" activeCell="A5" sqref="A5"/>
      <selection pane="bottomRight" activeCell="AE3" sqref="AE1:AR1048576"/>
    </sheetView>
  </sheetViews>
  <sheetFormatPr defaultRowHeight="14.4" x14ac:dyDescent="0.3"/>
  <cols>
    <col min="1" max="1" width="14.77734375" style="8" customWidth="1"/>
    <col min="2" max="2" width="30.77734375" style="10" customWidth="1"/>
    <col min="3" max="3" width="16.77734375" style="8" customWidth="1"/>
    <col min="4" max="4" width="10" style="8" bestFit="1" customWidth="1"/>
    <col min="5" max="5" width="30.77734375" style="10" customWidth="1"/>
    <col min="6" max="6" width="16.77734375" style="8" customWidth="1"/>
    <col min="7" max="7" width="10" style="8" customWidth="1"/>
    <col min="8" max="8" width="30.77734375" style="10" customWidth="1"/>
    <col min="9" max="9" width="16.77734375" style="8" customWidth="1"/>
    <col min="10" max="10" width="10" style="8" customWidth="1"/>
    <col min="11" max="11" width="30.77734375" style="39" customWidth="1"/>
    <col min="12" max="12" width="16.77734375" style="40" customWidth="1"/>
    <col min="13" max="13" width="10" style="40" customWidth="1"/>
    <col min="14" max="14" width="30.77734375" style="10" customWidth="1"/>
    <col min="15" max="15" width="16.77734375" style="8" customWidth="1"/>
    <col min="16" max="16" width="10" style="8" customWidth="1"/>
    <col min="17" max="17" width="30.77734375" style="10" customWidth="1"/>
    <col min="18" max="18" width="16.77734375" style="8" customWidth="1"/>
    <col min="19" max="19" width="10" style="8" customWidth="1"/>
    <col min="20" max="20" width="30.77734375" style="10" customWidth="1"/>
    <col min="21" max="21" width="16.77734375" style="8" customWidth="1"/>
    <col min="22" max="22" width="10" style="8" customWidth="1"/>
    <col min="23" max="23" width="30.77734375" style="10" customWidth="1"/>
    <col min="24" max="24" width="16.77734375" style="8" customWidth="1"/>
    <col min="25" max="25" width="10" style="8" customWidth="1"/>
    <col min="26" max="26" width="30.77734375" style="39" customWidth="1"/>
    <col min="27" max="27" width="16.77734375" style="40" customWidth="1"/>
    <col min="28" max="28" width="10" style="40" customWidth="1"/>
    <col min="29" max="29" width="30.77734375" style="10" customWidth="1"/>
    <col min="30" max="30" width="16.77734375" style="8" customWidth="1"/>
    <col min="31" max="31" width="10" style="11" customWidth="1"/>
    <col min="32" max="32" width="30.77734375" style="10" hidden="1" customWidth="1"/>
    <col min="33" max="33" width="16.77734375" style="8" hidden="1" customWidth="1"/>
    <col min="34" max="34" width="10" style="11" hidden="1" customWidth="1"/>
    <col min="35" max="35" width="30.77734375" style="10" hidden="1" customWidth="1"/>
    <col min="36" max="36" width="16.77734375" style="8" hidden="1" customWidth="1"/>
    <col min="37" max="37" width="10" style="11" hidden="1" customWidth="1"/>
    <col min="38" max="38" width="30.77734375" style="10" hidden="1" customWidth="1"/>
    <col min="39" max="39" width="16.77734375" style="8" hidden="1" customWidth="1"/>
    <col min="40" max="40" width="10" style="11" hidden="1" customWidth="1"/>
    <col min="41" max="41" width="30.77734375" style="10" hidden="1" customWidth="1"/>
    <col min="42" max="42" width="16.77734375" style="8" hidden="1" customWidth="1"/>
    <col min="43" max="43" width="10" style="11" hidden="1" customWidth="1"/>
    <col min="44" max="16384" width="8.88671875" style="8"/>
  </cols>
  <sheetData>
    <row r="1" spans="1:55" s="25" customFormat="1" ht="15" thickBot="1" x14ac:dyDescent="0.35">
      <c r="A1" s="24" t="s">
        <v>43</v>
      </c>
      <c r="B1" s="53">
        <f>COUNTA(C5:C25,C26:C45)</f>
        <v>21</v>
      </c>
      <c r="C1" s="54"/>
      <c r="D1" s="55"/>
      <c r="E1" s="53">
        <f t="shared" ref="E1" si="0">COUNTA(F5:F25,F26:F45)</f>
        <v>26</v>
      </c>
      <c r="F1" s="54"/>
      <c r="G1" s="55"/>
      <c r="H1" s="53">
        <f t="shared" ref="H1" si="1">COUNTA(I5:I25,I26:I45)</f>
        <v>13</v>
      </c>
      <c r="I1" s="54"/>
      <c r="J1" s="55"/>
      <c r="K1" s="77">
        <f t="shared" ref="K1" si="2">COUNTA(L5:L25,L26:L45)</f>
        <v>0</v>
      </c>
      <c r="L1" s="78"/>
      <c r="M1" s="79"/>
      <c r="N1" s="53">
        <f t="shared" ref="N1" si="3">COUNTA(O5:O25,O26:O45)</f>
        <v>11</v>
      </c>
      <c r="O1" s="54"/>
      <c r="P1" s="55"/>
      <c r="Q1" s="53">
        <f>COUNTA(R5:R25,R26:R45)</f>
        <v>17</v>
      </c>
      <c r="R1" s="54"/>
      <c r="S1" s="55"/>
      <c r="T1" s="53">
        <f t="shared" ref="T1" si="4">COUNTA(U5:U25,U26:U45)</f>
        <v>16</v>
      </c>
      <c r="U1" s="54"/>
      <c r="V1" s="55"/>
      <c r="W1" s="53">
        <f>COUNTA(X5:X25,X26:X46)</f>
        <v>10</v>
      </c>
      <c r="X1" s="54"/>
      <c r="Y1" s="55"/>
      <c r="Z1" s="77">
        <f t="shared" ref="Z1" si="5">COUNTA(AA5:AA25,AA26:AA45)</f>
        <v>0</v>
      </c>
      <c r="AA1" s="78"/>
      <c r="AB1" s="79"/>
      <c r="AC1" s="53">
        <f t="shared" ref="AC1" si="6">COUNTA(AD5:AD25,AD26:AD45)</f>
        <v>13</v>
      </c>
      <c r="AD1" s="54"/>
      <c r="AE1" s="55"/>
      <c r="AF1" s="53">
        <f t="shared" ref="AF1" si="7">COUNTA(AG5:AG25,AG26:AG45)</f>
        <v>1</v>
      </c>
      <c r="AG1" s="54"/>
      <c r="AH1" s="55"/>
      <c r="AI1" s="53">
        <f t="shared" ref="AI1" si="8">COUNTA(AJ5:AJ25,AJ26:AJ45)</f>
        <v>1</v>
      </c>
      <c r="AJ1" s="54"/>
      <c r="AK1" s="55"/>
      <c r="AL1" s="53">
        <f t="shared" ref="AL1" si="9">COUNTA(AM5:AM25,AM26:AM45)</f>
        <v>1</v>
      </c>
      <c r="AM1" s="54"/>
      <c r="AN1" s="55"/>
      <c r="AO1" s="53">
        <f t="shared" ref="AO1" si="10">COUNTA(AP5:AP25,AP26:AP45)</f>
        <v>1</v>
      </c>
      <c r="AP1" s="54"/>
      <c r="AQ1" s="55"/>
    </row>
    <row r="2" spans="1:55" s="12" customFormat="1" x14ac:dyDescent="0.3">
      <c r="A2" s="70" t="s">
        <v>3</v>
      </c>
      <c r="B2" s="67">
        <v>45019</v>
      </c>
      <c r="C2" s="68"/>
      <c r="D2" s="69"/>
      <c r="E2" s="67">
        <v>45021</v>
      </c>
      <c r="F2" s="68"/>
      <c r="G2" s="69"/>
      <c r="H2" s="67">
        <v>45061</v>
      </c>
      <c r="I2" s="68"/>
      <c r="J2" s="69"/>
      <c r="K2" s="73" t="s">
        <v>795</v>
      </c>
      <c r="L2" s="74"/>
      <c r="M2" s="75"/>
      <c r="N2" s="67">
        <v>45065</v>
      </c>
      <c r="O2" s="68"/>
      <c r="P2" s="69"/>
      <c r="Q2" s="67">
        <v>45068</v>
      </c>
      <c r="R2" s="68"/>
      <c r="S2" s="69"/>
      <c r="T2" s="67">
        <v>45070</v>
      </c>
      <c r="U2" s="68"/>
      <c r="V2" s="69"/>
      <c r="W2" s="67">
        <v>45072</v>
      </c>
      <c r="X2" s="68"/>
      <c r="Y2" s="69"/>
      <c r="Z2" s="73" t="s">
        <v>805</v>
      </c>
      <c r="AA2" s="74"/>
      <c r="AB2" s="75"/>
      <c r="AC2" s="67">
        <v>45077</v>
      </c>
      <c r="AD2" s="68"/>
      <c r="AE2" s="69"/>
      <c r="AF2" s="47"/>
      <c r="AG2" s="48"/>
      <c r="AH2" s="49"/>
      <c r="AI2" s="47"/>
      <c r="AJ2" s="48"/>
      <c r="AK2" s="49"/>
      <c r="AL2" s="47"/>
      <c r="AM2" s="48"/>
      <c r="AN2" s="49"/>
      <c r="AO2" s="47"/>
      <c r="AP2" s="48"/>
      <c r="AQ2" s="49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</row>
    <row r="3" spans="1:55" s="15" customFormat="1" ht="15" thickBot="1" x14ac:dyDescent="0.35">
      <c r="A3" s="71"/>
      <c r="B3" s="14" t="s">
        <v>0</v>
      </c>
      <c r="C3" s="15" t="s">
        <v>1</v>
      </c>
      <c r="D3" s="15" t="s">
        <v>2</v>
      </c>
      <c r="E3" s="14" t="s">
        <v>0</v>
      </c>
      <c r="F3" s="15" t="s">
        <v>1</v>
      </c>
      <c r="G3" s="15" t="s">
        <v>2</v>
      </c>
      <c r="H3" s="14" t="s">
        <v>0</v>
      </c>
      <c r="I3" s="15" t="s">
        <v>1</v>
      </c>
      <c r="J3" s="15" t="s">
        <v>2</v>
      </c>
      <c r="K3" s="42" t="s">
        <v>0</v>
      </c>
      <c r="L3" s="38" t="s">
        <v>1</v>
      </c>
      <c r="M3" s="38" t="s">
        <v>2</v>
      </c>
      <c r="N3" s="14" t="s">
        <v>0</v>
      </c>
      <c r="O3" s="15" t="s">
        <v>1</v>
      </c>
      <c r="P3" s="15" t="s">
        <v>2</v>
      </c>
      <c r="Q3" s="14" t="s">
        <v>0</v>
      </c>
      <c r="R3" s="15" t="s">
        <v>1</v>
      </c>
      <c r="S3" s="15" t="s">
        <v>2</v>
      </c>
      <c r="T3" s="14" t="s">
        <v>0</v>
      </c>
      <c r="U3" s="15" t="s">
        <v>1</v>
      </c>
      <c r="V3" s="15" t="s">
        <v>2</v>
      </c>
      <c r="W3" s="14" t="s">
        <v>0</v>
      </c>
      <c r="X3" s="15" t="s">
        <v>1</v>
      </c>
      <c r="Y3" s="15" t="s">
        <v>2</v>
      </c>
      <c r="Z3" s="42" t="s">
        <v>0</v>
      </c>
      <c r="AA3" s="38" t="s">
        <v>1</v>
      </c>
      <c r="AB3" s="38" t="s">
        <v>2</v>
      </c>
      <c r="AC3" s="14" t="s">
        <v>0</v>
      </c>
      <c r="AD3" s="15" t="s">
        <v>1</v>
      </c>
      <c r="AE3" s="16" t="s">
        <v>2</v>
      </c>
      <c r="AF3" s="14" t="s">
        <v>0</v>
      </c>
      <c r="AG3" s="15" t="s">
        <v>1</v>
      </c>
      <c r="AH3" s="16" t="s">
        <v>2</v>
      </c>
      <c r="AI3" s="14" t="s">
        <v>0</v>
      </c>
      <c r="AJ3" s="15" t="s">
        <v>1</v>
      </c>
      <c r="AK3" s="16" t="s">
        <v>2</v>
      </c>
      <c r="AL3" s="14" t="s">
        <v>0</v>
      </c>
      <c r="AM3" s="15" t="s">
        <v>1</v>
      </c>
      <c r="AN3" s="16" t="s">
        <v>2</v>
      </c>
      <c r="AO3" s="14" t="s">
        <v>0</v>
      </c>
      <c r="AP3" s="15" t="s">
        <v>1</v>
      </c>
      <c r="AQ3" s="16" t="s">
        <v>2</v>
      </c>
    </row>
    <row r="4" spans="1:55" ht="18" x14ac:dyDescent="0.35">
      <c r="A4" s="72" t="s">
        <v>25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17"/>
      <c r="AF4" s="23"/>
      <c r="AG4" s="23"/>
      <c r="AH4" s="17"/>
      <c r="AI4" s="23"/>
      <c r="AJ4" s="23"/>
      <c r="AK4" s="17"/>
      <c r="AL4" s="23"/>
      <c r="AM4" s="23"/>
      <c r="AN4" s="17"/>
      <c r="AO4" s="23"/>
      <c r="AP4" s="23"/>
      <c r="AQ4" s="17"/>
      <c r="AS4" t="s">
        <v>28</v>
      </c>
    </row>
    <row r="5" spans="1:55" x14ac:dyDescent="0.3">
      <c r="A5" s="8">
        <v>1</v>
      </c>
      <c r="B5" s="10" t="s">
        <v>20</v>
      </c>
      <c r="C5" s="8" t="s">
        <v>21</v>
      </c>
      <c r="D5" s="8" t="s">
        <v>19</v>
      </c>
      <c r="E5" s="10" t="s">
        <v>20</v>
      </c>
      <c r="F5" s="8" t="s">
        <v>21</v>
      </c>
      <c r="G5" s="8" t="s">
        <v>19</v>
      </c>
      <c r="H5" s="10" t="s">
        <v>112</v>
      </c>
      <c r="I5" s="8" t="s">
        <v>153</v>
      </c>
      <c r="J5" s="8">
        <v>1</v>
      </c>
      <c r="N5" s="10" t="s">
        <v>78</v>
      </c>
      <c r="O5" s="8" t="s">
        <v>79</v>
      </c>
      <c r="P5" s="8">
        <v>1</v>
      </c>
      <c r="Q5" s="10" t="s">
        <v>54</v>
      </c>
      <c r="R5" s="8" t="s">
        <v>55</v>
      </c>
      <c r="S5" s="8">
        <v>1</v>
      </c>
      <c r="T5" s="10" t="s">
        <v>54</v>
      </c>
      <c r="U5" s="8" t="s">
        <v>55</v>
      </c>
      <c r="V5" s="8">
        <v>1</v>
      </c>
      <c r="W5" s="10" t="s">
        <v>54</v>
      </c>
      <c r="X5" s="8" t="s">
        <v>55</v>
      </c>
      <c r="Y5" s="8">
        <v>1</v>
      </c>
      <c r="AC5" s="10" t="s">
        <v>20</v>
      </c>
      <c r="AD5" s="8" t="s">
        <v>21</v>
      </c>
      <c r="AE5" s="11">
        <v>1</v>
      </c>
      <c r="AS5" s="8">
        <v>1</v>
      </c>
    </row>
    <row r="6" spans="1:55" x14ac:dyDescent="0.3">
      <c r="A6" s="8">
        <v>2</v>
      </c>
      <c r="B6" s="10" t="s">
        <v>112</v>
      </c>
      <c r="C6" s="8" t="s">
        <v>153</v>
      </c>
      <c r="D6" s="8">
        <v>1</v>
      </c>
      <c r="E6" s="10" t="s">
        <v>80</v>
      </c>
      <c r="F6" s="8" t="s">
        <v>81</v>
      </c>
      <c r="G6" s="8" t="s">
        <v>19</v>
      </c>
      <c r="H6" s="10" t="s">
        <v>232</v>
      </c>
      <c r="I6" s="8" t="s">
        <v>233</v>
      </c>
      <c r="J6" s="8">
        <v>1</v>
      </c>
      <c r="N6" s="10" t="s">
        <v>131</v>
      </c>
      <c r="O6" s="8" t="s">
        <v>132</v>
      </c>
      <c r="P6" s="8">
        <v>1</v>
      </c>
      <c r="Q6" s="10" t="s">
        <v>52</v>
      </c>
      <c r="R6" s="8" t="s">
        <v>53</v>
      </c>
      <c r="S6" s="8">
        <v>1</v>
      </c>
      <c r="T6" s="10" t="s">
        <v>71</v>
      </c>
      <c r="U6" s="8" t="s">
        <v>72</v>
      </c>
      <c r="V6" s="8">
        <v>1</v>
      </c>
      <c r="W6" s="10" t="s">
        <v>52</v>
      </c>
      <c r="X6" s="8" t="s">
        <v>53</v>
      </c>
      <c r="Y6" s="8">
        <v>1</v>
      </c>
      <c r="AC6" s="10" t="s">
        <v>71</v>
      </c>
      <c r="AD6" s="8" t="s">
        <v>72</v>
      </c>
      <c r="AE6" s="11" t="s">
        <v>18</v>
      </c>
      <c r="AS6" s="8" t="s">
        <v>19</v>
      </c>
    </row>
    <row r="7" spans="1:55" x14ac:dyDescent="0.3">
      <c r="A7" s="8">
        <v>3</v>
      </c>
      <c r="B7" s="10" t="s">
        <v>240</v>
      </c>
      <c r="C7" s="8" t="s">
        <v>241</v>
      </c>
      <c r="D7" s="8">
        <v>1</v>
      </c>
      <c r="E7" s="10" t="s">
        <v>84</v>
      </c>
      <c r="F7" s="8" t="s">
        <v>85</v>
      </c>
      <c r="G7" s="8">
        <v>1</v>
      </c>
      <c r="H7" s="10" t="s">
        <v>8</v>
      </c>
      <c r="I7" s="8" t="s">
        <v>9</v>
      </c>
      <c r="J7" s="8">
        <v>1</v>
      </c>
      <c r="N7" s="10" t="s">
        <v>240</v>
      </c>
      <c r="O7" s="8" t="s">
        <v>241</v>
      </c>
      <c r="P7" s="8">
        <v>1</v>
      </c>
      <c r="Q7" s="10" t="s">
        <v>86</v>
      </c>
      <c r="R7" s="8" t="s">
        <v>87</v>
      </c>
      <c r="S7" s="8">
        <v>1</v>
      </c>
      <c r="T7" s="10" t="s">
        <v>52</v>
      </c>
      <c r="U7" s="8" t="s">
        <v>53</v>
      </c>
      <c r="V7" s="8" t="s">
        <v>19</v>
      </c>
      <c r="W7" s="10" t="s">
        <v>86</v>
      </c>
      <c r="X7" s="8" t="s">
        <v>87</v>
      </c>
      <c r="Y7" s="8">
        <v>1</v>
      </c>
      <c r="AC7" s="10" t="s">
        <v>801</v>
      </c>
      <c r="AD7" s="8" t="s">
        <v>802</v>
      </c>
      <c r="AE7" s="11" t="s">
        <v>18</v>
      </c>
      <c r="AS7" s="8" t="s">
        <v>144</v>
      </c>
    </row>
    <row r="8" spans="1:55" x14ac:dyDescent="0.3">
      <c r="A8" s="8">
        <v>4</v>
      </c>
      <c r="B8" s="10" t="s">
        <v>103</v>
      </c>
      <c r="C8" s="8" t="s">
        <v>104</v>
      </c>
      <c r="D8" s="8" t="s">
        <v>19</v>
      </c>
      <c r="E8" s="10" t="s">
        <v>82</v>
      </c>
      <c r="F8" s="8" t="s">
        <v>77</v>
      </c>
      <c r="G8" s="8" t="s">
        <v>144</v>
      </c>
      <c r="H8" s="10" t="s">
        <v>123</v>
      </c>
      <c r="I8" s="8" t="s">
        <v>124</v>
      </c>
      <c r="J8" s="8">
        <v>1</v>
      </c>
      <c r="N8" s="10" t="s">
        <v>251</v>
      </c>
      <c r="O8" s="8" t="s">
        <v>252</v>
      </c>
      <c r="P8" s="8">
        <v>1</v>
      </c>
      <c r="Q8" s="10" t="s">
        <v>56</v>
      </c>
      <c r="R8" s="8" t="s">
        <v>57</v>
      </c>
      <c r="S8" s="8">
        <v>1</v>
      </c>
      <c r="T8" s="10" t="s">
        <v>86</v>
      </c>
      <c r="U8" s="8" t="s">
        <v>87</v>
      </c>
      <c r="V8" s="8">
        <v>1</v>
      </c>
      <c r="W8" s="10" t="s">
        <v>56</v>
      </c>
      <c r="X8" s="8" t="s">
        <v>57</v>
      </c>
      <c r="Y8" s="8">
        <v>1</v>
      </c>
      <c r="AC8" s="10" t="s">
        <v>803</v>
      </c>
      <c r="AD8" s="8" t="s">
        <v>804</v>
      </c>
      <c r="AE8" s="11">
        <v>1</v>
      </c>
      <c r="AS8" s="8" t="s">
        <v>14</v>
      </c>
    </row>
    <row r="9" spans="1:55" x14ac:dyDescent="0.3">
      <c r="A9" s="8">
        <v>5</v>
      </c>
      <c r="B9" s="10" t="s">
        <v>242</v>
      </c>
      <c r="C9" s="8" t="s">
        <v>243</v>
      </c>
      <c r="D9" s="8" t="s">
        <v>18</v>
      </c>
      <c r="E9" s="10" t="s">
        <v>129</v>
      </c>
      <c r="F9" s="8" t="s">
        <v>130</v>
      </c>
      <c r="G9" s="8">
        <v>1</v>
      </c>
      <c r="H9" s="10" t="s">
        <v>734</v>
      </c>
      <c r="I9" s="8" t="s">
        <v>735</v>
      </c>
      <c r="J9" s="8">
        <v>1</v>
      </c>
      <c r="N9" s="10" t="s">
        <v>796</v>
      </c>
      <c r="O9" s="8" t="s">
        <v>797</v>
      </c>
      <c r="P9" s="8" t="s">
        <v>19</v>
      </c>
      <c r="Q9" s="10" t="s">
        <v>622</v>
      </c>
      <c r="R9" s="8" t="s">
        <v>798</v>
      </c>
      <c r="S9" s="8">
        <v>1</v>
      </c>
      <c r="T9" s="10" t="s">
        <v>56</v>
      </c>
      <c r="U9" s="8" t="s">
        <v>57</v>
      </c>
      <c r="V9" s="8" t="s">
        <v>144</v>
      </c>
      <c r="W9" s="10" t="s">
        <v>801</v>
      </c>
      <c r="X9" s="8" t="s">
        <v>802</v>
      </c>
      <c r="Y9" s="8" t="s">
        <v>18</v>
      </c>
      <c r="AC9" s="10" t="s">
        <v>54</v>
      </c>
      <c r="AD9" s="8" t="s">
        <v>55</v>
      </c>
      <c r="AE9" s="11">
        <v>1</v>
      </c>
      <c r="AL9" s="5"/>
      <c r="AM9" s="7"/>
      <c r="AS9" s="8" t="s">
        <v>18</v>
      </c>
    </row>
    <row r="10" spans="1:55" x14ac:dyDescent="0.3">
      <c r="A10" s="8">
        <v>6</v>
      </c>
      <c r="B10" s="10" t="s">
        <v>44</v>
      </c>
      <c r="C10" s="8" t="s">
        <v>45</v>
      </c>
      <c r="D10" s="8">
        <v>1</v>
      </c>
      <c r="E10" s="10" t="s">
        <v>250</v>
      </c>
      <c r="F10" s="8" t="s">
        <v>76</v>
      </c>
      <c r="G10" s="8">
        <v>1</v>
      </c>
      <c r="H10" s="10" t="s">
        <v>46</v>
      </c>
      <c r="I10" s="8" t="s">
        <v>47</v>
      </c>
      <c r="J10" s="8">
        <v>1</v>
      </c>
      <c r="Q10" s="10" t="s">
        <v>8</v>
      </c>
      <c r="R10" s="8" t="s">
        <v>9</v>
      </c>
      <c r="S10" s="8">
        <v>1</v>
      </c>
      <c r="T10" s="10" t="s">
        <v>8</v>
      </c>
      <c r="U10" s="8" t="s">
        <v>9</v>
      </c>
      <c r="V10" s="8" t="s">
        <v>18</v>
      </c>
      <c r="W10" s="10" t="s">
        <v>803</v>
      </c>
      <c r="X10" s="8" t="s">
        <v>804</v>
      </c>
      <c r="Y10" s="8">
        <v>1</v>
      </c>
      <c r="AC10" s="10" t="s">
        <v>52</v>
      </c>
      <c r="AD10" s="8" t="s">
        <v>53</v>
      </c>
      <c r="AE10" s="11">
        <v>1</v>
      </c>
      <c r="AL10" s="5"/>
      <c r="AM10" s="7"/>
      <c r="AS10" s="8" t="s">
        <v>143</v>
      </c>
    </row>
    <row r="11" spans="1:55" x14ac:dyDescent="0.3">
      <c r="A11" s="8">
        <v>7</v>
      </c>
      <c r="B11" s="10" t="s">
        <v>220</v>
      </c>
      <c r="C11" s="8" t="s">
        <v>221</v>
      </c>
      <c r="D11" s="8" t="s">
        <v>19</v>
      </c>
      <c r="E11" s="10" t="s">
        <v>44</v>
      </c>
      <c r="F11" s="8" t="s">
        <v>45</v>
      </c>
      <c r="G11" s="8">
        <v>1</v>
      </c>
      <c r="H11" s="10" t="s">
        <v>789</v>
      </c>
      <c r="I11" s="8" t="s">
        <v>790</v>
      </c>
      <c r="J11" s="8">
        <v>1</v>
      </c>
      <c r="Q11" s="10" t="s">
        <v>799</v>
      </c>
      <c r="R11" s="8" t="s">
        <v>800</v>
      </c>
      <c r="S11" s="8">
        <v>1</v>
      </c>
      <c r="T11" s="10" t="s">
        <v>799</v>
      </c>
      <c r="U11" s="8" t="s">
        <v>800</v>
      </c>
      <c r="V11" s="8">
        <v>1</v>
      </c>
      <c r="AC11" s="10" t="s">
        <v>56</v>
      </c>
      <c r="AD11" s="8" t="s">
        <v>57</v>
      </c>
      <c r="AE11" s="11" t="s">
        <v>19</v>
      </c>
      <c r="AL11" s="5"/>
      <c r="AM11" s="7"/>
    </row>
    <row r="12" spans="1:55" x14ac:dyDescent="0.3">
      <c r="A12" s="8">
        <v>8</v>
      </c>
      <c r="B12" s="10" t="s">
        <v>29</v>
      </c>
      <c r="C12" s="8" t="s">
        <v>30</v>
      </c>
      <c r="D12" s="8">
        <v>1</v>
      </c>
      <c r="E12" s="10" t="s">
        <v>131</v>
      </c>
      <c r="F12" s="8" t="s">
        <v>132</v>
      </c>
      <c r="G12" s="8">
        <v>1</v>
      </c>
      <c r="H12" s="10" t="s">
        <v>44</v>
      </c>
      <c r="I12" s="8" t="s">
        <v>45</v>
      </c>
      <c r="J12" s="8">
        <v>1</v>
      </c>
      <c r="Q12" s="10" t="s">
        <v>789</v>
      </c>
      <c r="R12" s="8" t="s">
        <v>790</v>
      </c>
      <c r="S12" s="8" t="s">
        <v>18</v>
      </c>
      <c r="T12" s="10" t="s">
        <v>123</v>
      </c>
      <c r="U12" s="8" t="s">
        <v>124</v>
      </c>
      <c r="V12" s="8">
        <v>1</v>
      </c>
      <c r="AC12" s="10" t="s">
        <v>8</v>
      </c>
      <c r="AD12" s="8" t="s">
        <v>9</v>
      </c>
      <c r="AE12" s="11">
        <v>1</v>
      </c>
      <c r="AL12" s="5"/>
      <c r="AM12" s="7"/>
    </row>
    <row r="13" spans="1:55" x14ac:dyDescent="0.3">
      <c r="A13" s="8">
        <v>9</v>
      </c>
      <c r="B13" s="10" t="s">
        <v>111</v>
      </c>
      <c r="C13" s="8" t="s">
        <v>154</v>
      </c>
      <c r="D13" s="8">
        <v>1</v>
      </c>
      <c r="E13" s="10" t="s">
        <v>92</v>
      </c>
      <c r="F13" s="8" t="s">
        <v>93</v>
      </c>
      <c r="G13" s="8">
        <v>1</v>
      </c>
      <c r="H13" s="10" t="s">
        <v>791</v>
      </c>
      <c r="I13" s="8" t="s">
        <v>792</v>
      </c>
      <c r="J13" s="8">
        <v>1</v>
      </c>
      <c r="Q13" s="10" t="s">
        <v>44</v>
      </c>
      <c r="R13" s="8" t="s">
        <v>45</v>
      </c>
      <c r="S13" s="8">
        <v>1</v>
      </c>
      <c r="T13" s="10" t="s">
        <v>204</v>
      </c>
      <c r="U13" s="8" t="s">
        <v>205</v>
      </c>
      <c r="V13" s="8">
        <v>1</v>
      </c>
      <c r="AL13" s="5"/>
      <c r="AM13" s="7"/>
    </row>
    <row r="14" spans="1:55" x14ac:dyDescent="0.3">
      <c r="A14" s="8">
        <v>10</v>
      </c>
      <c r="B14" s="10" t="s">
        <v>42</v>
      </c>
      <c r="C14" s="8" t="s">
        <v>160</v>
      </c>
      <c r="D14" s="8">
        <v>1</v>
      </c>
      <c r="E14" s="10" t="s">
        <v>48</v>
      </c>
      <c r="F14" s="8" t="s">
        <v>83</v>
      </c>
      <c r="G14" s="8">
        <v>1</v>
      </c>
      <c r="H14" s="10" t="s">
        <v>204</v>
      </c>
      <c r="I14" s="8" t="s">
        <v>205</v>
      </c>
      <c r="J14" s="8">
        <v>1</v>
      </c>
      <c r="T14" s="10" t="s">
        <v>64</v>
      </c>
      <c r="U14" s="8" t="s">
        <v>65</v>
      </c>
      <c r="V14" s="8">
        <v>1</v>
      </c>
      <c r="AL14" s="5"/>
      <c r="AM14" s="7"/>
    </row>
    <row r="15" spans="1:55" x14ac:dyDescent="0.3">
      <c r="A15" s="8">
        <v>11</v>
      </c>
      <c r="B15" s="10" t="s">
        <v>96</v>
      </c>
      <c r="C15" s="8" t="s">
        <v>152</v>
      </c>
      <c r="D15" s="8" t="s">
        <v>18</v>
      </c>
      <c r="E15" s="10" t="s">
        <v>8</v>
      </c>
      <c r="F15" s="8" t="s">
        <v>9</v>
      </c>
      <c r="G15" s="8" t="s">
        <v>18</v>
      </c>
      <c r="T15" s="10" t="s">
        <v>734</v>
      </c>
      <c r="U15" s="8" t="s">
        <v>735</v>
      </c>
      <c r="V15" s="8">
        <v>1</v>
      </c>
      <c r="AL15" s="7"/>
      <c r="AM15" s="7"/>
    </row>
    <row r="16" spans="1:55" x14ac:dyDescent="0.3">
      <c r="A16" s="8">
        <v>12</v>
      </c>
      <c r="B16" s="10" t="s">
        <v>785</v>
      </c>
      <c r="C16" s="8" t="s">
        <v>786</v>
      </c>
      <c r="D16" s="8" t="s">
        <v>19</v>
      </c>
      <c r="E16" s="10" t="s">
        <v>251</v>
      </c>
      <c r="F16" s="8" t="s">
        <v>252</v>
      </c>
      <c r="G16" s="8" t="s">
        <v>18</v>
      </c>
      <c r="AL16" s="7"/>
      <c r="AM16" s="7"/>
      <c r="AO16" s="7"/>
      <c r="AP16" s="7"/>
    </row>
    <row r="17" spans="1:43" x14ac:dyDescent="0.3">
      <c r="A17" s="8">
        <v>13</v>
      </c>
      <c r="B17" s="10" t="s">
        <v>787</v>
      </c>
      <c r="C17" s="8" t="s">
        <v>788</v>
      </c>
      <c r="D17" s="8">
        <v>1</v>
      </c>
      <c r="E17" s="10" t="s">
        <v>161</v>
      </c>
      <c r="F17" s="8" t="s">
        <v>162</v>
      </c>
      <c r="G17" s="8" t="s">
        <v>143</v>
      </c>
    </row>
    <row r="18" spans="1:43" x14ac:dyDescent="0.3">
      <c r="A18" s="8">
        <v>14</v>
      </c>
      <c r="B18" s="10" t="s">
        <v>382</v>
      </c>
      <c r="C18" s="8" t="s">
        <v>383</v>
      </c>
      <c r="D18" s="8">
        <v>1</v>
      </c>
    </row>
    <row r="19" spans="1:43" x14ac:dyDescent="0.3">
      <c r="A19" s="8">
        <v>15</v>
      </c>
    </row>
    <row r="20" spans="1:43" x14ac:dyDescent="0.3">
      <c r="A20" s="8">
        <v>16</v>
      </c>
    </row>
    <row r="21" spans="1:43" x14ac:dyDescent="0.3">
      <c r="A21" s="8">
        <v>17</v>
      </c>
    </row>
    <row r="22" spans="1:43" x14ac:dyDescent="0.3">
      <c r="A22" s="8">
        <v>18</v>
      </c>
    </row>
    <row r="23" spans="1:43" x14ac:dyDescent="0.3">
      <c r="A23" s="8">
        <v>19</v>
      </c>
    </row>
    <row r="24" spans="1:43" x14ac:dyDescent="0.3">
      <c r="A24" s="8">
        <v>20</v>
      </c>
    </row>
    <row r="26" spans="1:43" ht="18" x14ac:dyDescent="0.35">
      <c r="A26" s="72" t="s">
        <v>24</v>
      </c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6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</row>
    <row r="27" spans="1:43" x14ac:dyDescent="0.3">
      <c r="A27" s="8">
        <v>1</v>
      </c>
      <c r="B27" s="10" t="s">
        <v>84</v>
      </c>
      <c r="C27" s="8" t="s">
        <v>85</v>
      </c>
      <c r="D27" s="8" t="s">
        <v>14</v>
      </c>
      <c r="E27" s="10" t="s">
        <v>64</v>
      </c>
      <c r="F27" s="8" t="s">
        <v>65</v>
      </c>
      <c r="G27" s="8" t="s">
        <v>14</v>
      </c>
      <c r="H27" s="10" t="s">
        <v>78</v>
      </c>
      <c r="I27" s="8" t="s">
        <v>79</v>
      </c>
      <c r="J27" s="8" t="s">
        <v>14</v>
      </c>
      <c r="N27" s="10" t="s">
        <v>232</v>
      </c>
      <c r="O27" s="8" t="s">
        <v>233</v>
      </c>
      <c r="P27" s="8" t="s">
        <v>14</v>
      </c>
      <c r="Q27" s="10" t="s">
        <v>78</v>
      </c>
      <c r="R27" s="8" t="s">
        <v>79</v>
      </c>
      <c r="S27" s="8" t="s">
        <v>14</v>
      </c>
      <c r="T27" s="10" t="s">
        <v>80</v>
      </c>
      <c r="U27" s="8" t="s">
        <v>81</v>
      </c>
      <c r="V27" s="8" t="s">
        <v>14</v>
      </c>
      <c r="W27" s="10" t="s">
        <v>8</v>
      </c>
      <c r="X27" s="8" t="s">
        <v>9</v>
      </c>
      <c r="Y27" s="8" t="s">
        <v>14</v>
      </c>
      <c r="AC27" s="10" t="s">
        <v>80</v>
      </c>
      <c r="AD27" s="8" t="s">
        <v>81</v>
      </c>
      <c r="AE27" s="11" t="s">
        <v>14</v>
      </c>
      <c r="AF27" s="11" t="s">
        <v>14</v>
      </c>
      <c r="AG27" s="11" t="s">
        <v>14</v>
      </c>
      <c r="AH27" s="11" t="s">
        <v>14</v>
      </c>
      <c r="AI27" s="11" t="s">
        <v>14</v>
      </c>
      <c r="AJ27" s="11" t="s">
        <v>14</v>
      </c>
      <c r="AK27" s="11" t="s">
        <v>14</v>
      </c>
      <c r="AL27" s="11" t="s">
        <v>14</v>
      </c>
      <c r="AM27" s="11" t="s">
        <v>14</v>
      </c>
      <c r="AN27" s="11" t="s">
        <v>14</v>
      </c>
      <c r="AO27" s="11" t="s">
        <v>14</v>
      </c>
      <c r="AP27" s="11" t="s">
        <v>14</v>
      </c>
      <c r="AQ27" s="11" t="s">
        <v>14</v>
      </c>
    </row>
    <row r="28" spans="1:43" x14ac:dyDescent="0.3">
      <c r="A28" s="8">
        <v>2</v>
      </c>
      <c r="B28" s="10" t="s">
        <v>82</v>
      </c>
      <c r="C28" s="8" t="s">
        <v>77</v>
      </c>
      <c r="D28" s="8" t="s">
        <v>14</v>
      </c>
      <c r="E28" s="10" t="s">
        <v>240</v>
      </c>
      <c r="F28" s="8" t="s">
        <v>241</v>
      </c>
      <c r="G28" s="8" t="s">
        <v>14</v>
      </c>
      <c r="H28" s="10" t="s">
        <v>29</v>
      </c>
      <c r="I28" s="8" t="s">
        <v>30</v>
      </c>
      <c r="J28" s="8" t="s">
        <v>14</v>
      </c>
      <c r="N28" s="10" t="s">
        <v>123</v>
      </c>
      <c r="O28" s="8" t="s">
        <v>124</v>
      </c>
      <c r="P28" s="8" t="s">
        <v>14</v>
      </c>
      <c r="Q28" s="10" t="s">
        <v>177</v>
      </c>
      <c r="R28" s="8" t="s">
        <v>178</v>
      </c>
      <c r="S28" s="8" t="s">
        <v>14</v>
      </c>
      <c r="T28" s="10" t="s">
        <v>646</v>
      </c>
      <c r="U28" s="8" t="s">
        <v>647</v>
      </c>
      <c r="V28" s="8" t="s">
        <v>14</v>
      </c>
      <c r="W28" s="10" t="s">
        <v>78</v>
      </c>
      <c r="X28" s="8" t="s">
        <v>79</v>
      </c>
      <c r="Y28" s="8" t="s">
        <v>14</v>
      </c>
      <c r="AC28" s="10" t="s">
        <v>112</v>
      </c>
      <c r="AD28" s="8" t="s">
        <v>153</v>
      </c>
      <c r="AE28" s="11" t="s">
        <v>14</v>
      </c>
    </row>
    <row r="29" spans="1:43" x14ac:dyDescent="0.3">
      <c r="A29" s="8">
        <v>3</v>
      </c>
      <c r="B29" s="10" t="s">
        <v>92</v>
      </c>
      <c r="C29" s="8" t="s">
        <v>93</v>
      </c>
      <c r="D29" s="8" t="s">
        <v>14</v>
      </c>
      <c r="E29" s="10" t="s">
        <v>103</v>
      </c>
      <c r="F29" s="8" t="s">
        <v>104</v>
      </c>
      <c r="G29" s="8" t="s">
        <v>14</v>
      </c>
      <c r="H29" s="10" t="s">
        <v>670</v>
      </c>
      <c r="I29" s="8" t="s">
        <v>671</v>
      </c>
      <c r="J29" s="8" t="s">
        <v>14</v>
      </c>
      <c r="N29" s="10" t="s">
        <v>38</v>
      </c>
      <c r="O29" s="8" t="s">
        <v>39</v>
      </c>
      <c r="P29" s="8" t="s">
        <v>14</v>
      </c>
      <c r="Q29" s="10" t="s">
        <v>801</v>
      </c>
      <c r="R29" s="8" t="s">
        <v>802</v>
      </c>
      <c r="S29" s="8" t="s">
        <v>14</v>
      </c>
      <c r="T29" s="10" t="s">
        <v>789</v>
      </c>
      <c r="U29" s="8" t="s">
        <v>790</v>
      </c>
      <c r="V29" s="8" t="s">
        <v>14</v>
      </c>
      <c r="W29" s="10" t="s">
        <v>646</v>
      </c>
      <c r="X29" s="8" t="s">
        <v>647</v>
      </c>
      <c r="Y29" s="8" t="s">
        <v>14</v>
      </c>
      <c r="AC29" s="10" t="s">
        <v>177</v>
      </c>
      <c r="AD29" s="8" t="s">
        <v>178</v>
      </c>
      <c r="AE29" s="11" t="s">
        <v>14</v>
      </c>
    </row>
    <row r="30" spans="1:43" x14ac:dyDescent="0.3">
      <c r="A30" s="8">
        <v>4</v>
      </c>
      <c r="B30" s="10" t="s">
        <v>48</v>
      </c>
      <c r="C30" s="8" t="s">
        <v>83</v>
      </c>
      <c r="D30" s="8" t="s">
        <v>14</v>
      </c>
      <c r="E30" s="10" t="s">
        <v>242</v>
      </c>
      <c r="F30" s="8" t="s">
        <v>243</v>
      </c>
      <c r="G30" s="8" t="s">
        <v>14</v>
      </c>
      <c r="N30" s="10" t="s">
        <v>646</v>
      </c>
      <c r="O30" s="8" t="s">
        <v>647</v>
      </c>
      <c r="P30" s="8" t="s">
        <v>14</v>
      </c>
      <c r="Q30" s="10" t="s">
        <v>46</v>
      </c>
      <c r="R30" s="8" t="s">
        <v>47</v>
      </c>
      <c r="S30" s="8" t="s">
        <v>14</v>
      </c>
      <c r="T30" s="10" t="s">
        <v>793</v>
      </c>
      <c r="U30" s="8" t="s">
        <v>794</v>
      </c>
      <c r="V30" s="8" t="s">
        <v>14</v>
      </c>
      <c r="W30" s="10" t="s">
        <v>670</v>
      </c>
      <c r="X30" s="8" t="s">
        <v>671</v>
      </c>
      <c r="Y30" s="8" t="s">
        <v>14</v>
      </c>
      <c r="AC30" s="10" t="s">
        <v>131</v>
      </c>
      <c r="AD30" s="8" t="s">
        <v>132</v>
      </c>
      <c r="AE30" s="11" t="s">
        <v>14</v>
      </c>
    </row>
    <row r="31" spans="1:43" x14ac:dyDescent="0.3">
      <c r="A31" s="8">
        <v>5</v>
      </c>
      <c r="B31" s="10" t="s">
        <v>49</v>
      </c>
      <c r="C31" s="8" t="s">
        <v>50</v>
      </c>
      <c r="D31" s="8" t="s">
        <v>14</v>
      </c>
      <c r="E31" s="10" t="s">
        <v>49</v>
      </c>
      <c r="F31" s="8" t="s">
        <v>50</v>
      </c>
      <c r="G31" s="8" t="s">
        <v>14</v>
      </c>
      <c r="N31" s="10" t="s">
        <v>791</v>
      </c>
      <c r="O31" s="8" t="s">
        <v>792</v>
      </c>
      <c r="P31" s="8" t="s">
        <v>14</v>
      </c>
      <c r="Q31" s="10" t="s">
        <v>29</v>
      </c>
      <c r="R31" s="8" t="s">
        <v>30</v>
      </c>
      <c r="S31" s="8" t="s">
        <v>14</v>
      </c>
      <c r="T31" s="10" t="s">
        <v>177</v>
      </c>
      <c r="U31" s="8" t="s">
        <v>178</v>
      </c>
      <c r="V31" s="8" t="s">
        <v>14</v>
      </c>
      <c r="AC31" s="10" t="s">
        <v>38</v>
      </c>
      <c r="AD31" s="8" t="s">
        <v>39</v>
      </c>
      <c r="AE31" s="11" t="s">
        <v>14</v>
      </c>
    </row>
    <row r="32" spans="1:43" x14ac:dyDescent="0.3">
      <c r="A32" s="8">
        <v>6</v>
      </c>
      <c r="B32" s="10" t="s">
        <v>244</v>
      </c>
      <c r="C32" s="8" t="s">
        <v>245</v>
      </c>
      <c r="D32" s="8" t="s">
        <v>14</v>
      </c>
      <c r="E32" s="10" t="s">
        <v>29</v>
      </c>
      <c r="F32" s="8" t="s">
        <v>30</v>
      </c>
      <c r="G32" s="8" t="s">
        <v>14</v>
      </c>
      <c r="N32" s="10" t="s">
        <v>793</v>
      </c>
      <c r="O32" s="8" t="s">
        <v>794</v>
      </c>
      <c r="P32" s="8" t="s">
        <v>14</v>
      </c>
      <c r="Q32" s="10" t="s">
        <v>646</v>
      </c>
      <c r="R32" s="8" t="s">
        <v>647</v>
      </c>
      <c r="S32" s="8" t="s">
        <v>14</v>
      </c>
    </row>
    <row r="33" spans="1:45" x14ac:dyDescent="0.3">
      <c r="A33" s="8">
        <v>7</v>
      </c>
      <c r="B33" s="10" t="s">
        <v>54</v>
      </c>
      <c r="C33" s="8" t="s">
        <v>55</v>
      </c>
      <c r="D33" s="8" t="s">
        <v>14</v>
      </c>
      <c r="E33" s="10" t="s">
        <v>38</v>
      </c>
      <c r="F33" s="8" t="s">
        <v>39</v>
      </c>
      <c r="G33" s="8" t="s">
        <v>14</v>
      </c>
      <c r="Q33" s="10" t="s">
        <v>204</v>
      </c>
      <c r="R33" s="8" t="s">
        <v>205</v>
      </c>
      <c r="S33" s="8" t="s">
        <v>14</v>
      </c>
    </row>
    <row r="34" spans="1:45" x14ac:dyDescent="0.3">
      <c r="A34" s="8">
        <v>8</v>
      </c>
      <c r="E34" s="10" t="s">
        <v>96</v>
      </c>
      <c r="F34" s="8" t="s">
        <v>152</v>
      </c>
      <c r="G34" s="8" t="s">
        <v>14</v>
      </c>
      <c r="Q34" s="10" t="s">
        <v>64</v>
      </c>
      <c r="R34" s="8" t="s">
        <v>65</v>
      </c>
      <c r="S34" s="8" t="s">
        <v>14</v>
      </c>
    </row>
    <row r="35" spans="1:45" x14ac:dyDescent="0.3">
      <c r="A35" s="8">
        <v>9</v>
      </c>
      <c r="E35" s="10" t="s">
        <v>244</v>
      </c>
      <c r="F35" s="8" t="s">
        <v>245</v>
      </c>
      <c r="G35" s="8" t="s">
        <v>14</v>
      </c>
    </row>
    <row r="36" spans="1:45" x14ac:dyDescent="0.3">
      <c r="A36" s="8">
        <v>10</v>
      </c>
      <c r="E36" s="10" t="s">
        <v>54</v>
      </c>
      <c r="F36" s="8" t="s">
        <v>55</v>
      </c>
      <c r="G36" s="8" t="s">
        <v>14</v>
      </c>
    </row>
    <row r="37" spans="1:45" x14ac:dyDescent="0.3">
      <c r="A37" s="8">
        <v>11</v>
      </c>
      <c r="E37" s="10" t="s">
        <v>73</v>
      </c>
      <c r="F37" s="8" t="s">
        <v>74</v>
      </c>
      <c r="G37" s="8" t="s">
        <v>14</v>
      </c>
    </row>
    <row r="38" spans="1:45" x14ac:dyDescent="0.3">
      <c r="A38" s="8">
        <v>12</v>
      </c>
      <c r="E38" s="10" t="s">
        <v>52</v>
      </c>
      <c r="F38" s="8" t="s">
        <v>53</v>
      </c>
      <c r="G38" s="8" t="s">
        <v>14</v>
      </c>
    </row>
    <row r="39" spans="1:45" x14ac:dyDescent="0.3">
      <c r="A39" s="8">
        <v>13</v>
      </c>
      <c r="E39" s="10" t="s">
        <v>60</v>
      </c>
      <c r="F39" s="8" t="s">
        <v>61</v>
      </c>
      <c r="G39" s="8" t="s">
        <v>14</v>
      </c>
    </row>
    <row r="40" spans="1:45" x14ac:dyDescent="0.3">
      <c r="A40" s="8">
        <v>14</v>
      </c>
    </row>
    <row r="41" spans="1:45" x14ac:dyDescent="0.3">
      <c r="A41" s="8">
        <v>15</v>
      </c>
    </row>
    <row r="42" spans="1:45" x14ac:dyDescent="0.3">
      <c r="A42" s="8">
        <v>16</v>
      </c>
    </row>
    <row r="43" spans="1:45" x14ac:dyDescent="0.3">
      <c r="A43" s="8">
        <v>17</v>
      </c>
    </row>
    <row r="44" spans="1:45" x14ac:dyDescent="0.3">
      <c r="A44" s="8">
        <v>18</v>
      </c>
    </row>
    <row r="45" spans="1:45" x14ac:dyDescent="0.3">
      <c r="A45" s="8">
        <v>19</v>
      </c>
    </row>
    <row r="46" spans="1:45" x14ac:dyDescent="0.3">
      <c r="A46" s="8">
        <v>20</v>
      </c>
    </row>
    <row r="48" spans="1:45" ht="18" x14ac:dyDescent="0.35">
      <c r="A48" s="18"/>
      <c r="B48" s="19"/>
      <c r="C48" s="18"/>
      <c r="D48" s="18"/>
      <c r="E48" s="19"/>
      <c r="F48" s="18"/>
      <c r="G48" s="18"/>
      <c r="H48" s="19"/>
      <c r="Q48" s="20"/>
      <c r="R48" s="12"/>
      <c r="S48" s="12"/>
      <c r="AS48" s="12"/>
    </row>
    <row r="49" spans="2:45" s="12" customFormat="1" x14ac:dyDescent="0.3">
      <c r="B49" s="20"/>
      <c r="E49" s="20"/>
      <c r="H49" s="20"/>
      <c r="K49" s="43"/>
      <c r="L49" s="44"/>
      <c r="M49" s="44"/>
      <c r="N49" s="20"/>
      <c r="Q49" s="10"/>
      <c r="R49" s="8"/>
      <c r="S49" s="8"/>
      <c r="T49" s="20"/>
      <c r="W49" s="20"/>
      <c r="Z49" s="43"/>
      <c r="AA49" s="44"/>
      <c r="AB49" s="44"/>
      <c r="AC49" s="20"/>
      <c r="AE49" s="21"/>
      <c r="AF49" s="20"/>
      <c r="AH49" s="21"/>
      <c r="AI49" s="20"/>
      <c r="AK49" s="21"/>
      <c r="AL49" s="20"/>
      <c r="AN49" s="21"/>
      <c r="AO49" s="20"/>
      <c r="AQ49" s="21"/>
      <c r="AS49" s="8"/>
    </row>
  </sheetData>
  <mergeCells count="35">
    <mergeCell ref="Q1:S1"/>
    <mergeCell ref="B1:D1"/>
    <mergeCell ref="E1:G1"/>
    <mergeCell ref="H1:J1"/>
    <mergeCell ref="K1:M1"/>
    <mergeCell ref="N1:P1"/>
    <mergeCell ref="AL1:AN1"/>
    <mergeCell ref="AO1:AQ1"/>
    <mergeCell ref="A2:A3"/>
    <mergeCell ref="B2:D2"/>
    <mergeCell ref="E2:G2"/>
    <mergeCell ref="H2:J2"/>
    <mergeCell ref="K2:M2"/>
    <mergeCell ref="N2:P2"/>
    <mergeCell ref="Q2:S2"/>
    <mergeCell ref="T2:V2"/>
    <mergeCell ref="T1:V1"/>
    <mergeCell ref="W1:Y1"/>
    <mergeCell ref="Z1:AB1"/>
    <mergeCell ref="AC1:AE1"/>
    <mergeCell ref="AF1:AH1"/>
    <mergeCell ref="AI1:AK1"/>
    <mergeCell ref="BA2:BC2"/>
    <mergeCell ref="A4:AD4"/>
    <mergeCell ref="W2:Y2"/>
    <mergeCell ref="Z2:AB2"/>
    <mergeCell ref="AC2:AE2"/>
    <mergeCell ref="AF2:AH2"/>
    <mergeCell ref="AI2:AK2"/>
    <mergeCell ref="AL2:AN2"/>
    <mergeCell ref="A26:AE26"/>
    <mergeCell ref="AO2:AQ2"/>
    <mergeCell ref="AR2:AT2"/>
    <mergeCell ref="AU2:AW2"/>
    <mergeCell ref="AX2:AZ2"/>
  </mergeCells>
  <dataValidations count="2">
    <dataValidation type="list" allowBlank="1" showInputMessage="1" showErrorMessage="1" sqref="AK5:AK25 AH5:AH25 AN43:AN46 AN5:AN25 AQ5:AQ25 AK27 AK29:AK46 AQ27 AQ29:AQ46 AH27 AH29:AH46 AN27 AN29:AN41 AE5" xr:uid="{ABD744EA-7F3F-4589-8280-22A5D389557E}">
      <formula1>$AS$5:$AS$10</formula1>
    </dataValidation>
    <dataValidation type="list" allowBlank="1" showInputMessage="1" showErrorMessage="1" sqref="AE6:AE25 AB27:AB46 V27:V46 S27:S46 P27:P46 M27:M46 J27:J46 AB5:AB25 G27:G46 D27:D46 D5:D25 G5:G25 J5:J25 M5:M25 P5:P25 S5:S25 V5:V25 Y5:Y25 Y27:Y46 AE27:AQ27 AE28:AE46" xr:uid="{5FF7A886-7FF1-401B-91D7-EB290ADEE8FA}">
      <formula1>$AS$4:$AS$10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3A0F-BFD2-4E66-855B-BF996F5C9524}">
  <dimension ref="A1:BC49"/>
  <sheetViews>
    <sheetView tabSelected="1" zoomScaleNormal="100" workbookViewId="0">
      <pane xSplit="1" ySplit="3" topLeftCell="K4" activePane="bottomRight" state="frozen"/>
      <selection pane="topRight" activeCell="B1" sqref="B1"/>
      <selection pane="bottomLeft" activeCell="A5" sqref="A5"/>
      <selection pane="bottomRight" activeCell="P6" sqref="P6"/>
    </sheetView>
  </sheetViews>
  <sheetFormatPr defaultRowHeight="14.4" x14ac:dyDescent="0.3"/>
  <cols>
    <col min="1" max="1" width="14.77734375" style="8" customWidth="1"/>
    <col min="2" max="2" width="30.77734375" style="10" customWidth="1"/>
    <col min="3" max="3" width="16.77734375" style="8" customWidth="1"/>
    <col min="4" max="4" width="10" style="8" bestFit="1" customWidth="1"/>
    <col min="5" max="5" width="30.77734375" style="10" customWidth="1"/>
    <col min="6" max="6" width="16.77734375" style="8" customWidth="1"/>
    <col min="7" max="7" width="10" style="8" customWidth="1"/>
    <col min="8" max="8" width="30.77734375" style="10" customWidth="1"/>
    <col min="9" max="9" width="16.77734375" style="8" customWidth="1"/>
    <col min="10" max="10" width="10" style="8" customWidth="1"/>
    <col min="11" max="11" width="30.77734375" style="39" customWidth="1"/>
    <col min="12" max="12" width="16.77734375" style="40" customWidth="1"/>
    <col min="13" max="13" width="10" style="40" customWidth="1"/>
    <col min="14" max="14" width="30.77734375" style="10" customWidth="1"/>
    <col min="15" max="15" width="16.77734375" style="8" customWidth="1"/>
    <col min="16" max="16" width="10" style="8" customWidth="1"/>
    <col min="17" max="17" width="30.77734375" style="10" customWidth="1"/>
    <col min="18" max="18" width="16.77734375" style="8" customWidth="1"/>
    <col min="19" max="19" width="10" style="8" customWidth="1"/>
    <col min="20" max="20" width="30.77734375" style="10" customWidth="1"/>
    <col min="21" max="21" width="16.77734375" style="8" customWidth="1"/>
    <col min="22" max="22" width="10" style="8" customWidth="1"/>
    <col min="23" max="23" width="30.77734375" style="10" customWidth="1"/>
    <col min="24" max="24" width="16.77734375" style="8" customWidth="1"/>
    <col min="25" max="25" width="10" style="11" customWidth="1"/>
    <col min="26" max="26" width="30.77734375" style="8" hidden="1" customWidth="1"/>
    <col min="27" max="27" width="16.77734375" style="8" hidden="1" customWidth="1"/>
    <col min="28" max="28" width="10" style="8" hidden="1" customWidth="1"/>
    <col min="29" max="29" width="30.77734375" style="10" hidden="1" customWidth="1"/>
    <col min="30" max="30" width="16.77734375" style="8" hidden="1" customWidth="1"/>
    <col min="31" max="31" width="10" style="11" hidden="1" customWidth="1"/>
    <col min="32" max="32" width="30.77734375" style="10" hidden="1" customWidth="1"/>
    <col min="33" max="33" width="16.77734375" style="8" hidden="1" customWidth="1"/>
    <col min="34" max="34" width="10" style="11" hidden="1" customWidth="1"/>
    <col min="35" max="35" width="30.77734375" style="10" hidden="1" customWidth="1"/>
    <col min="36" max="36" width="16.77734375" style="8" hidden="1" customWidth="1"/>
    <col min="37" max="37" width="10" style="11" hidden="1" customWidth="1"/>
    <col min="38" max="38" width="30.77734375" style="10" hidden="1" customWidth="1"/>
    <col min="39" max="39" width="16.77734375" style="8" hidden="1" customWidth="1"/>
    <col min="40" max="40" width="10" style="11" hidden="1" customWidth="1"/>
    <col min="41" max="41" width="30.77734375" style="10" hidden="1" customWidth="1"/>
    <col min="42" max="42" width="16.77734375" style="8" hidden="1" customWidth="1"/>
    <col min="43" max="43" width="10" style="11" hidden="1" customWidth="1"/>
    <col min="44" max="16384" width="8.88671875" style="8"/>
  </cols>
  <sheetData>
    <row r="1" spans="1:55" s="25" customFormat="1" ht="15" thickBot="1" x14ac:dyDescent="0.35">
      <c r="A1" s="24" t="s">
        <v>43</v>
      </c>
      <c r="B1" s="53">
        <f>COUNTA(C5:C25,C26:C45)</f>
        <v>5</v>
      </c>
      <c r="C1" s="54"/>
      <c r="D1" s="55"/>
      <c r="E1" s="53">
        <f t="shared" ref="E1" si="0">COUNTA(F5:F25,F26:F45)</f>
        <v>5</v>
      </c>
      <c r="F1" s="54"/>
      <c r="G1" s="55"/>
      <c r="H1" s="53">
        <f t="shared" ref="H1" si="1">COUNTA(I5:I25,I26:I45)</f>
        <v>15</v>
      </c>
      <c r="I1" s="54"/>
      <c r="J1" s="55"/>
      <c r="K1" s="77">
        <f t="shared" ref="K1" si="2">COUNTA(L5:L25,L26:L45)</f>
        <v>0</v>
      </c>
      <c r="L1" s="78"/>
      <c r="M1" s="79"/>
      <c r="N1" s="53">
        <f t="shared" ref="N1" si="3">COUNTA(O5:O25,O26:O45)</f>
        <v>13</v>
      </c>
      <c r="O1" s="54"/>
      <c r="P1" s="55"/>
      <c r="Q1" s="53">
        <f t="shared" ref="Q1" si="4">COUNTA(R5:R25,R26:R45)</f>
        <v>0</v>
      </c>
      <c r="R1" s="54"/>
      <c r="S1" s="55"/>
      <c r="T1" s="53">
        <f t="shared" ref="T1" si="5">COUNTA(U5:U25,U26:U45)</f>
        <v>0</v>
      </c>
      <c r="U1" s="54"/>
      <c r="V1" s="55"/>
      <c r="W1" s="53">
        <f>COUNTA(X5:X25,X26:X46)</f>
        <v>0</v>
      </c>
      <c r="X1" s="54"/>
      <c r="Y1" s="55"/>
      <c r="Z1" s="53">
        <f t="shared" ref="Z1" si="6">COUNTA(AA5:AA25,AA26:AA45)</f>
        <v>0</v>
      </c>
      <c r="AA1" s="54"/>
      <c r="AB1" s="55"/>
      <c r="AC1" s="53">
        <f t="shared" ref="AC1" si="7">COUNTA(AD5:AD25,AD26:AD45)</f>
        <v>0</v>
      </c>
      <c r="AD1" s="54"/>
      <c r="AE1" s="55"/>
      <c r="AF1" s="53">
        <f t="shared" ref="AF1" si="8">COUNTA(AG5:AG25,AG26:AG45)</f>
        <v>0</v>
      </c>
      <c r="AG1" s="54"/>
      <c r="AH1" s="55"/>
      <c r="AI1" s="53">
        <f t="shared" ref="AI1" si="9">COUNTA(AJ5:AJ25,AJ26:AJ45)</f>
        <v>0</v>
      </c>
      <c r="AJ1" s="54"/>
      <c r="AK1" s="55"/>
      <c r="AL1" s="53">
        <f t="shared" ref="AL1" si="10">COUNTA(AM5:AM25,AM26:AM45)</f>
        <v>0</v>
      </c>
      <c r="AM1" s="54"/>
      <c r="AN1" s="55"/>
      <c r="AO1" s="53">
        <f t="shared" ref="AO1" si="11">COUNTA(AP5:AP25,AP26:AP45)</f>
        <v>0</v>
      </c>
      <c r="AP1" s="54"/>
      <c r="AQ1" s="55"/>
    </row>
    <row r="2" spans="1:55" s="12" customFormat="1" x14ac:dyDescent="0.3">
      <c r="A2" s="70" t="s">
        <v>3</v>
      </c>
      <c r="B2" s="47">
        <v>45091</v>
      </c>
      <c r="C2" s="48"/>
      <c r="D2" s="49"/>
      <c r="E2" s="47">
        <v>45093</v>
      </c>
      <c r="F2" s="48"/>
      <c r="G2" s="49"/>
      <c r="H2" s="47">
        <v>45096</v>
      </c>
      <c r="I2" s="48"/>
      <c r="J2" s="49"/>
      <c r="K2" s="80" t="s">
        <v>830</v>
      </c>
      <c r="L2" s="81"/>
      <c r="M2" s="82"/>
      <c r="N2" s="47">
        <v>45100</v>
      </c>
      <c r="O2" s="48"/>
      <c r="P2" s="49"/>
      <c r="Q2" s="47">
        <v>45103</v>
      </c>
      <c r="R2" s="48"/>
      <c r="S2" s="49"/>
      <c r="T2" s="47">
        <v>45105</v>
      </c>
      <c r="U2" s="48"/>
      <c r="V2" s="49"/>
      <c r="W2" s="47">
        <v>45107</v>
      </c>
      <c r="X2" s="48"/>
      <c r="Y2" s="49"/>
      <c r="Z2" s="47">
        <v>45005</v>
      </c>
      <c r="AA2" s="48"/>
      <c r="AB2" s="49"/>
      <c r="AC2" s="47">
        <v>45007</v>
      </c>
      <c r="AD2" s="48"/>
      <c r="AE2" s="49"/>
      <c r="AF2" s="47">
        <v>45009</v>
      </c>
      <c r="AG2" s="48"/>
      <c r="AH2" s="49"/>
      <c r="AI2" s="47">
        <v>45012</v>
      </c>
      <c r="AJ2" s="48"/>
      <c r="AK2" s="49"/>
      <c r="AL2" s="47">
        <v>45014</v>
      </c>
      <c r="AM2" s="48"/>
      <c r="AN2" s="49"/>
      <c r="AO2" s="47">
        <v>45016</v>
      </c>
      <c r="AP2" s="48"/>
      <c r="AQ2" s="49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</row>
    <row r="3" spans="1:55" s="15" customFormat="1" ht="15" thickBot="1" x14ac:dyDescent="0.35">
      <c r="A3" s="71"/>
      <c r="B3" s="14" t="s">
        <v>0</v>
      </c>
      <c r="C3" s="15" t="s">
        <v>1</v>
      </c>
      <c r="D3" s="15" t="s">
        <v>2</v>
      </c>
      <c r="E3" s="14" t="s">
        <v>0</v>
      </c>
      <c r="F3" s="15" t="s">
        <v>1</v>
      </c>
      <c r="G3" s="15" t="s">
        <v>2</v>
      </c>
      <c r="H3" s="14" t="s">
        <v>0</v>
      </c>
      <c r="I3" s="15" t="s">
        <v>1</v>
      </c>
      <c r="J3" s="15" t="s">
        <v>2</v>
      </c>
      <c r="K3" s="42" t="s">
        <v>0</v>
      </c>
      <c r="L3" s="38" t="s">
        <v>1</v>
      </c>
      <c r="M3" s="38" t="s">
        <v>2</v>
      </c>
      <c r="N3" s="14" t="s">
        <v>0</v>
      </c>
      <c r="O3" s="15" t="s">
        <v>1</v>
      </c>
      <c r="P3" s="15" t="s">
        <v>2</v>
      </c>
      <c r="Q3" s="14" t="s">
        <v>0</v>
      </c>
      <c r="R3" s="15" t="s">
        <v>1</v>
      </c>
      <c r="S3" s="15" t="s">
        <v>2</v>
      </c>
      <c r="T3" s="14" t="s">
        <v>0</v>
      </c>
      <c r="U3" s="15" t="s">
        <v>1</v>
      </c>
      <c r="V3" s="15" t="s">
        <v>2</v>
      </c>
      <c r="W3" s="14" t="s">
        <v>0</v>
      </c>
      <c r="X3" s="15" t="s">
        <v>1</v>
      </c>
      <c r="Y3" s="16" t="s">
        <v>2</v>
      </c>
      <c r="Z3" s="15" t="s">
        <v>0</v>
      </c>
      <c r="AA3" s="15" t="s">
        <v>1</v>
      </c>
      <c r="AB3" s="15" t="s">
        <v>2</v>
      </c>
      <c r="AC3" s="14" t="s">
        <v>0</v>
      </c>
      <c r="AD3" s="15" t="s">
        <v>1</v>
      </c>
      <c r="AE3" s="16" t="s">
        <v>2</v>
      </c>
      <c r="AF3" s="14" t="s">
        <v>0</v>
      </c>
      <c r="AG3" s="15" t="s">
        <v>1</v>
      </c>
      <c r="AH3" s="16" t="s">
        <v>2</v>
      </c>
      <c r="AI3" s="14" t="s">
        <v>0</v>
      </c>
      <c r="AJ3" s="15" t="s">
        <v>1</v>
      </c>
      <c r="AK3" s="16" t="s">
        <v>2</v>
      </c>
      <c r="AL3" s="14" t="s">
        <v>0</v>
      </c>
      <c r="AM3" s="15" t="s">
        <v>1</v>
      </c>
      <c r="AN3" s="16" t="s">
        <v>2</v>
      </c>
      <c r="AO3" s="14" t="s">
        <v>0</v>
      </c>
      <c r="AP3" s="15" t="s">
        <v>1</v>
      </c>
      <c r="AQ3" s="16" t="s">
        <v>2</v>
      </c>
    </row>
    <row r="4" spans="1:55" ht="18" x14ac:dyDescent="0.35">
      <c r="A4" s="72" t="s">
        <v>25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17"/>
      <c r="AF4" s="23"/>
      <c r="AG4" s="23"/>
      <c r="AH4" s="17"/>
      <c r="AI4" s="23"/>
      <c r="AJ4" s="23"/>
      <c r="AK4" s="17"/>
      <c r="AL4" s="23"/>
      <c r="AM4" s="23"/>
      <c r="AN4" s="17"/>
      <c r="AO4" s="23"/>
      <c r="AP4" s="23"/>
      <c r="AQ4" s="17"/>
      <c r="AS4" t="s">
        <v>28</v>
      </c>
    </row>
    <row r="5" spans="1:55" x14ac:dyDescent="0.3">
      <c r="A5" s="8">
        <v>1</v>
      </c>
      <c r="B5" s="10" t="s">
        <v>54</v>
      </c>
      <c r="C5" s="8" t="s">
        <v>55</v>
      </c>
      <c r="D5" s="8">
        <v>1</v>
      </c>
      <c r="E5" s="10" t="s">
        <v>20</v>
      </c>
      <c r="F5" s="8" t="s">
        <v>21</v>
      </c>
      <c r="G5" s="8">
        <v>1</v>
      </c>
      <c r="H5" s="10" t="s">
        <v>809</v>
      </c>
      <c r="I5" s="8" t="s">
        <v>810</v>
      </c>
      <c r="J5" s="8">
        <v>1</v>
      </c>
      <c r="N5" s="10" t="s">
        <v>44</v>
      </c>
      <c r="O5" s="8" t="s">
        <v>45</v>
      </c>
      <c r="P5" s="8">
        <v>1</v>
      </c>
      <c r="AS5" s="8">
        <v>1</v>
      </c>
    </row>
    <row r="6" spans="1:55" x14ac:dyDescent="0.3">
      <c r="A6" s="8">
        <v>2</v>
      </c>
      <c r="B6" s="10" t="s">
        <v>52</v>
      </c>
      <c r="C6" s="8" t="s">
        <v>53</v>
      </c>
      <c r="D6" s="8">
        <v>1</v>
      </c>
      <c r="E6" s="10" t="s">
        <v>112</v>
      </c>
      <c r="F6" s="8" t="s">
        <v>153</v>
      </c>
      <c r="G6" s="8">
        <v>1</v>
      </c>
      <c r="H6" s="10" t="s">
        <v>44</v>
      </c>
      <c r="I6" s="8" t="s">
        <v>45</v>
      </c>
      <c r="J6" s="8">
        <v>1</v>
      </c>
      <c r="N6" s="10" t="s">
        <v>20</v>
      </c>
      <c r="O6" s="8" t="s">
        <v>21</v>
      </c>
      <c r="P6" s="8">
        <v>1</v>
      </c>
      <c r="AS6" s="8" t="s">
        <v>19</v>
      </c>
    </row>
    <row r="7" spans="1:55" x14ac:dyDescent="0.3">
      <c r="A7" s="8">
        <v>3</v>
      </c>
      <c r="B7" s="10" t="s">
        <v>56</v>
      </c>
      <c r="C7" s="8" t="s">
        <v>57</v>
      </c>
      <c r="D7" s="8">
        <v>1</v>
      </c>
      <c r="E7" s="10" t="s">
        <v>263</v>
      </c>
      <c r="F7" s="8" t="s">
        <v>264</v>
      </c>
      <c r="G7" s="8">
        <v>1</v>
      </c>
      <c r="H7" s="10" t="s">
        <v>42</v>
      </c>
      <c r="I7" s="8" t="s">
        <v>160</v>
      </c>
      <c r="J7" s="8">
        <v>1</v>
      </c>
      <c r="N7" s="10" t="s">
        <v>54</v>
      </c>
      <c r="O7" s="8" t="s">
        <v>55</v>
      </c>
      <c r="P7" s="8">
        <v>1</v>
      </c>
      <c r="AS7" s="8" t="s">
        <v>144</v>
      </c>
    </row>
    <row r="8" spans="1:55" x14ac:dyDescent="0.3">
      <c r="A8" s="8">
        <v>4</v>
      </c>
      <c r="B8" s="10" t="s">
        <v>807</v>
      </c>
      <c r="C8" s="8" t="s">
        <v>808</v>
      </c>
      <c r="D8" s="8">
        <v>1</v>
      </c>
      <c r="E8" s="10" t="s">
        <v>253</v>
      </c>
      <c r="F8" s="8" t="s">
        <v>254</v>
      </c>
      <c r="G8" s="8">
        <v>1</v>
      </c>
      <c r="H8" s="10" t="s">
        <v>29</v>
      </c>
      <c r="I8" s="8" t="s">
        <v>30</v>
      </c>
      <c r="J8" s="8">
        <v>1</v>
      </c>
      <c r="N8" s="10" t="s">
        <v>834</v>
      </c>
      <c r="O8" s="8" t="s">
        <v>835</v>
      </c>
      <c r="P8" s="8">
        <v>1</v>
      </c>
      <c r="AS8" s="8" t="s">
        <v>14</v>
      </c>
    </row>
    <row r="9" spans="1:55" x14ac:dyDescent="0.3">
      <c r="A9" s="8">
        <v>5</v>
      </c>
      <c r="H9" s="10" t="s">
        <v>803</v>
      </c>
      <c r="I9" s="8" t="s">
        <v>804</v>
      </c>
      <c r="J9" s="8">
        <v>1</v>
      </c>
      <c r="N9" s="10" t="s">
        <v>56</v>
      </c>
      <c r="O9" s="8" t="s">
        <v>57</v>
      </c>
      <c r="P9" s="8">
        <v>1</v>
      </c>
      <c r="AL9" s="5"/>
      <c r="AM9" s="7"/>
      <c r="AS9" s="8" t="s">
        <v>18</v>
      </c>
    </row>
    <row r="10" spans="1:55" x14ac:dyDescent="0.3">
      <c r="A10" s="8">
        <v>6</v>
      </c>
      <c r="H10" s="10" t="s">
        <v>814</v>
      </c>
      <c r="I10" s="8" t="s">
        <v>815</v>
      </c>
      <c r="J10" s="8">
        <v>1</v>
      </c>
      <c r="N10" s="10" t="s">
        <v>263</v>
      </c>
      <c r="O10" s="8" t="s">
        <v>264</v>
      </c>
      <c r="P10" s="8" t="s">
        <v>19</v>
      </c>
      <c r="AL10" s="5"/>
      <c r="AM10" s="7"/>
      <c r="AS10" s="8" t="s">
        <v>143</v>
      </c>
    </row>
    <row r="11" spans="1:55" x14ac:dyDescent="0.3">
      <c r="A11" s="8">
        <v>7</v>
      </c>
      <c r="H11" s="10" t="s">
        <v>817</v>
      </c>
      <c r="I11" s="8" t="s">
        <v>818</v>
      </c>
      <c r="J11" s="8">
        <v>1</v>
      </c>
      <c r="N11" s="10" t="s">
        <v>253</v>
      </c>
      <c r="O11" s="8" t="s">
        <v>254</v>
      </c>
      <c r="P11" s="8" t="s">
        <v>19</v>
      </c>
      <c r="AL11" s="5"/>
      <c r="AM11" s="7"/>
    </row>
    <row r="12" spans="1:55" x14ac:dyDescent="0.3">
      <c r="A12" s="8">
        <v>8</v>
      </c>
      <c r="H12" s="10" t="s">
        <v>826</v>
      </c>
      <c r="I12" s="8" t="s">
        <v>827</v>
      </c>
      <c r="J12" s="8">
        <v>1</v>
      </c>
      <c r="N12" s="10" t="s">
        <v>803</v>
      </c>
      <c r="O12" s="8" t="s">
        <v>804</v>
      </c>
      <c r="P12" s="8" t="s">
        <v>18</v>
      </c>
      <c r="AL12" s="5"/>
      <c r="AM12" s="7"/>
    </row>
    <row r="13" spans="1:55" x14ac:dyDescent="0.3">
      <c r="A13" s="8">
        <v>9</v>
      </c>
      <c r="H13" s="10" t="s">
        <v>253</v>
      </c>
      <c r="I13" s="8" t="s">
        <v>254</v>
      </c>
      <c r="J13" s="8">
        <v>1</v>
      </c>
      <c r="N13" s="10" t="s">
        <v>52</v>
      </c>
      <c r="O13" s="8" t="s">
        <v>53</v>
      </c>
      <c r="P13" s="8">
        <v>1</v>
      </c>
      <c r="AL13" s="5"/>
      <c r="AM13" s="7"/>
    </row>
    <row r="14" spans="1:55" x14ac:dyDescent="0.3">
      <c r="A14" s="8">
        <v>10</v>
      </c>
      <c r="H14" s="10" t="s">
        <v>20</v>
      </c>
      <c r="I14" s="8" t="s">
        <v>21</v>
      </c>
      <c r="J14" s="8">
        <v>1</v>
      </c>
      <c r="AL14" s="5"/>
      <c r="AM14" s="7"/>
    </row>
    <row r="15" spans="1:55" x14ac:dyDescent="0.3">
      <c r="A15" s="8">
        <v>11</v>
      </c>
      <c r="AL15" s="7"/>
      <c r="AM15" s="7"/>
    </row>
    <row r="16" spans="1:55" x14ac:dyDescent="0.3">
      <c r="A16" s="8">
        <v>12</v>
      </c>
      <c r="T16" s="5"/>
      <c r="U16" s="7"/>
      <c r="W16" s="5"/>
      <c r="X16" s="7"/>
      <c r="AL16" s="7"/>
      <c r="AM16" s="7"/>
      <c r="AO16" s="7"/>
      <c r="AP16" s="7"/>
    </row>
    <row r="17" spans="1:43" x14ac:dyDescent="0.3">
      <c r="A17" s="8">
        <v>13</v>
      </c>
      <c r="T17" s="5"/>
      <c r="U17" s="7"/>
      <c r="W17" s="5"/>
      <c r="X17" s="7"/>
    </row>
    <row r="18" spans="1:43" x14ac:dyDescent="0.3">
      <c r="A18" s="8">
        <v>14</v>
      </c>
      <c r="T18" s="5"/>
      <c r="U18" s="7"/>
      <c r="W18" s="5"/>
      <c r="X18" s="7"/>
    </row>
    <row r="19" spans="1:43" x14ac:dyDescent="0.3">
      <c r="A19" s="8">
        <v>15</v>
      </c>
      <c r="T19" s="5"/>
      <c r="U19" s="7"/>
      <c r="W19" s="5"/>
      <c r="X19" s="7"/>
    </row>
    <row r="20" spans="1:43" x14ac:dyDescent="0.3">
      <c r="A20" s="8">
        <v>16</v>
      </c>
      <c r="T20" s="5"/>
      <c r="U20" s="7"/>
      <c r="W20" s="5"/>
      <c r="X20" s="7"/>
    </row>
    <row r="21" spans="1:43" x14ac:dyDescent="0.3">
      <c r="A21" s="8">
        <v>17</v>
      </c>
    </row>
    <row r="22" spans="1:43" x14ac:dyDescent="0.3">
      <c r="A22" s="8">
        <v>18</v>
      </c>
    </row>
    <row r="23" spans="1:43" x14ac:dyDescent="0.3">
      <c r="A23" s="8">
        <v>19</v>
      </c>
    </row>
    <row r="24" spans="1:43" x14ac:dyDescent="0.3">
      <c r="A24" s="8">
        <v>20</v>
      </c>
    </row>
    <row r="26" spans="1:43" ht="18" x14ac:dyDescent="0.35">
      <c r="A26" s="72" t="s">
        <v>24</v>
      </c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6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</row>
    <row r="27" spans="1:43" x14ac:dyDescent="0.3">
      <c r="A27" s="8">
        <v>1</v>
      </c>
      <c r="B27" s="10" t="s">
        <v>44</v>
      </c>
      <c r="C27" s="8" t="s">
        <v>45</v>
      </c>
      <c r="D27" s="8" t="s">
        <v>14</v>
      </c>
      <c r="E27" s="10" t="s">
        <v>8</v>
      </c>
      <c r="F27" s="8" t="s">
        <v>9</v>
      </c>
      <c r="G27" s="8" t="s">
        <v>14</v>
      </c>
      <c r="H27" s="10" t="s">
        <v>823</v>
      </c>
      <c r="I27" s="8" t="s">
        <v>824</v>
      </c>
      <c r="J27" s="8" t="s">
        <v>14</v>
      </c>
      <c r="N27" s="10" t="s">
        <v>42</v>
      </c>
      <c r="O27" s="8" t="s">
        <v>160</v>
      </c>
      <c r="P27" s="8" t="s">
        <v>14</v>
      </c>
    </row>
    <row r="28" spans="1:43" x14ac:dyDescent="0.3">
      <c r="A28" s="8">
        <v>2</v>
      </c>
      <c r="H28" s="10" t="s">
        <v>686</v>
      </c>
      <c r="I28" s="8" t="s">
        <v>687</v>
      </c>
      <c r="J28" s="8" t="s">
        <v>14</v>
      </c>
      <c r="N28" s="10" t="s">
        <v>814</v>
      </c>
      <c r="O28" s="8" t="s">
        <v>815</v>
      </c>
      <c r="P28" s="8" t="s">
        <v>14</v>
      </c>
    </row>
    <row r="29" spans="1:43" x14ac:dyDescent="0.3">
      <c r="A29" s="8">
        <v>3</v>
      </c>
      <c r="H29" s="10" t="s">
        <v>86</v>
      </c>
      <c r="I29" s="8" t="s">
        <v>87</v>
      </c>
      <c r="J29" s="8" t="s">
        <v>14</v>
      </c>
      <c r="N29" s="10" t="s">
        <v>817</v>
      </c>
      <c r="O29" s="8" t="s">
        <v>818</v>
      </c>
      <c r="P29" s="8" t="s">
        <v>14</v>
      </c>
    </row>
    <row r="30" spans="1:43" x14ac:dyDescent="0.3">
      <c r="A30" s="8">
        <v>4</v>
      </c>
      <c r="H30" s="10" t="s">
        <v>820</v>
      </c>
      <c r="I30" s="8" t="s">
        <v>821</v>
      </c>
      <c r="J30" s="8" t="s">
        <v>14</v>
      </c>
      <c r="N30" s="10" t="s">
        <v>820</v>
      </c>
      <c r="O30" s="8" t="s">
        <v>821</v>
      </c>
      <c r="P30" s="8" t="s">
        <v>14</v>
      </c>
    </row>
    <row r="31" spans="1:43" x14ac:dyDescent="0.3">
      <c r="A31" s="8">
        <v>5</v>
      </c>
      <c r="H31" s="10" t="s">
        <v>263</v>
      </c>
      <c r="I31" s="8" t="s">
        <v>264</v>
      </c>
      <c r="J31" s="8" t="s">
        <v>14</v>
      </c>
    </row>
    <row r="32" spans="1:43" x14ac:dyDescent="0.3">
      <c r="A32" s="8">
        <v>6</v>
      </c>
    </row>
    <row r="33" spans="1:45" x14ac:dyDescent="0.3">
      <c r="A33" s="8">
        <v>7</v>
      </c>
    </row>
    <row r="34" spans="1:45" x14ac:dyDescent="0.3">
      <c r="A34" s="8">
        <v>8</v>
      </c>
    </row>
    <row r="35" spans="1:45" x14ac:dyDescent="0.3">
      <c r="A35" s="8">
        <v>9</v>
      </c>
    </row>
    <row r="36" spans="1:45" x14ac:dyDescent="0.3">
      <c r="A36" s="8">
        <v>10</v>
      </c>
    </row>
    <row r="37" spans="1:45" x14ac:dyDescent="0.3">
      <c r="A37" s="8">
        <v>11</v>
      </c>
    </row>
    <row r="38" spans="1:45" x14ac:dyDescent="0.3">
      <c r="A38" s="8">
        <v>12</v>
      </c>
    </row>
    <row r="39" spans="1:45" x14ac:dyDescent="0.3">
      <c r="A39" s="8">
        <v>13</v>
      </c>
    </row>
    <row r="40" spans="1:45" x14ac:dyDescent="0.3">
      <c r="A40" s="8">
        <v>14</v>
      </c>
    </row>
    <row r="41" spans="1:45" x14ac:dyDescent="0.3">
      <c r="A41" s="8">
        <v>15</v>
      </c>
    </row>
    <row r="42" spans="1:45" x14ac:dyDescent="0.3">
      <c r="A42" s="8">
        <v>16</v>
      </c>
    </row>
    <row r="43" spans="1:45" x14ac:dyDescent="0.3">
      <c r="A43" s="8">
        <v>17</v>
      </c>
    </row>
    <row r="44" spans="1:45" x14ac:dyDescent="0.3">
      <c r="A44" s="8">
        <v>18</v>
      </c>
    </row>
    <row r="45" spans="1:45" x14ac:dyDescent="0.3">
      <c r="A45" s="8">
        <v>19</v>
      </c>
    </row>
    <row r="46" spans="1:45" x14ac:dyDescent="0.3">
      <c r="A46" s="8">
        <v>20</v>
      </c>
    </row>
    <row r="48" spans="1:45" ht="18" x14ac:dyDescent="0.35">
      <c r="A48" s="18"/>
      <c r="B48" s="19"/>
      <c r="C48" s="18"/>
      <c r="D48" s="18"/>
      <c r="E48" s="19"/>
      <c r="F48" s="18"/>
      <c r="G48" s="18"/>
      <c r="H48" s="19"/>
      <c r="Q48" s="20"/>
      <c r="R48" s="12"/>
      <c r="S48" s="12"/>
      <c r="AS48" s="12"/>
    </row>
    <row r="49" spans="2:45" s="12" customFormat="1" x14ac:dyDescent="0.3">
      <c r="B49" s="20"/>
      <c r="E49" s="20"/>
      <c r="H49" s="20"/>
      <c r="K49" s="43"/>
      <c r="L49" s="44"/>
      <c r="M49" s="44"/>
      <c r="N49" s="20"/>
      <c r="Q49" s="10"/>
      <c r="R49" s="8"/>
      <c r="S49" s="8"/>
      <c r="T49" s="20"/>
      <c r="W49" s="20"/>
      <c r="Y49" s="21"/>
      <c r="AC49" s="20"/>
      <c r="AE49" s="21"/>
      <c r="AF49" s="20"/>
      <c r="AH49" s="21"/>
      <c r="AI49" s="20"/>
      <c r="AK49" s="21"/>
      <c r="AL49" s="20"/>
      <c r="AN49" s="21"/>
      <c r="AO49" s="20"/>
      <c r="AQ49" s="21"/>
      <c r="AS49" s="8"/>
    </row>
  </sheetData>
  <mergeCells count="35">
    <mergeCell ref="Q1:S1"/>
    <mergeCell ref="B1:D1"/>
    <mergeCell ref="E1:G1"/>
    <mergeCell ref="H1:J1"/>
    <mergeCell ref="K1:M1"/>
    <mergeCell ref="N1:P1"/>
    <mergeCell ref="AL1:AN1"/>
    <mergeCell ref="AO1:AQ1"/>
    <mergeCell ref="A2:A3"/>
    <mergeCell ref="B2:D2"/>
    <mergeCell ref="E2:G2"/>
    <mergeCell ref="H2:J2"/>
    <mergeCell ref="K2:M2"/>
    <mergeCell ref="N2:P2"/>
    <mergeCell ref="Q2:S2"/>
    <mergeCell ref="T2:V2"/>
    <mergeCell ref="T1:V1"/>
    <mergeCell ref="W1:Y1"/>
    <mergeCell ref="Z1:AB1"/>
    <mergeCell ref="AC1:AE1"/>
    <mergeCell ref="AF1:AH1"/>
    <mergeCell ref="AI1:AK1"/>
    <mergeCell ref="BA2:BC2"/>
    <mergeCell ref="A4:AD4"/>
    <mergeCell ref="W2:Y2"/>
    <mergeCell ref="Z2:AB2"/>
    <mergeCell ref="AC2:AE2"/>
    <mergeCell ref="AF2:AH2"/>
    <mergeCell ref="AI2:AK2"/>
    <mergeCell ref="AL2:AN2"/>
    <mergeCell ref="A26:AE26"/>
    <mergeCell ref="AO2:AQ2"/>
    <mergeCell ref="AR2:AT2"/>
    <mergeCell ref="AU2:AW2"/>
    <mergeCell ref="AX2:AZ2"/>
  </mergeCells>
  <dataValidations count="1">
    <dataValidation type="list" allowBlank="1" showInputMessage="1" showErrorMessage="1" sqref="AB27:AB46 AH5:AH25 AK27:AK46 AN43:AN46 Y27:Y46 AH27:AH46 Y5:Y25 S5:S25 J27:J46 V27:V46 V5:V25 G5:G25 D5:D25 AB5:AB25 G27:G46 D27:D46 M27:M46 AQ27:AQ46 J5:J25 M5:M25 P5:P25 S27:S45 AQ5:AQ25 AE19:AE25 AK5:AK25 AE27:AE46 AE5:AE17 AN5:AN25 AN27:AN41 P27:P46" xr:uid="{9762A79D-0C8E-4D08-8B5C-60089A9586DA}">
      <formula1>$AS$5:$AS$10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3C60-1F73-4961-8444-EA53616FF45E}">
  <dimension ref="A1:H40"/>
  <sheetViews>
    <sheetView zoomScaleNormal="100" workbookViewId="0">
      <selection activeCell="A10" sqref="A10:B14"/>
    </sheetView>
  </sheetViews>
  <sheetFormatPr defaultRowHeight="14.4" x14ac:dyDescent="0.3"/>
  <cols>
    <col min="1" max="1" width="37.109375" bestFit="1" customWidth="1"/>
    <col min="2" max="2" width="23.33203125" bestFit="1" customWidth="1"/>
    <col min="3" max="3" width="26.88671875" bestFit="1" customWidth="1"/>
    <col min="4" max="4" width="10" bestFit="1" customWidth="1"/>
    <col min="7" max="7" width="21.77734375" bestFit="1" customWidth="1"/>
    <col min="8" max="8" width="16.6640625" bestFit="1" customWidth="1"/>
  </cols>
  <sheetData>
    <row r="1" spans="1:8" ht="27.6" thickBot="1" x14ac:dyDescent="0.35">
      <c r="A1" s="9" t="s">
        <v>0</v>
      </c>
      <c r="B1" s="9" t="s">
        <v>12</v>
      </c>
      <c r="C1" s="9" t="s">
        <v>13</v>
      </c>
      <c r="D1" s="9" t="s">
        <v>2</v>
      </c>
      <c r="E1" s="9" t="s">
        <v>51</v>
      </c>
      <c r="G1" s="2" t="s">
        <v>0</v>
      </c>
      <c r="H1" s="1" t="s">
        <v>1</v>
      </c>
    </row>
    <row r="2" spans="1:8" ht="15" thickBot="1" x14ac:dyDescent="0.35">
      <c r="A2" s="6" t="s">
        <v>44</v>
      </c>
      <c r="B2" s="6" t="s">
        <v>45</v>
      </c>
      <c r="C2" s="6" t="s">
        <v>806</v>
      </c>
      <c r="D2" s="6" t="s">
        <v>811</v>
      </c>
      <c r="E2" s="6" t="b">
        <v>1</v>
      </c>
      <c r="G2" t="str" cm="1">
        <f t="array" ref="G2:H9">_xlfn._xlws.FILTER(A:B,D:D="Confirmed")</f>
        <v>LANCE LEONG</v>
      </c>
      <c r="H2" t="str">
        <v>NUSSTU\E0960049</v>
      </c>
    </row>
    <row r="3" spans="1:8" ht="15" thickBot="1" x14ac:dyDescent="0.35">
      <c r="A3" s="6" t="s">
        <v>20</v>
      </c>
      <c r="B3" s="6" t="s">
        <v>21</v>
      </c>
      <c r="C3" s="6" t="s">
        <v>831</v>
      </c>
      <c r="D3" s="6" t="s">
        <v>811</v>
      </c>
      <c r="E3" s="6" t="b">
        <v>1</v>
      </c>
      <c r="G3" t="str">
        <v>SHENGYUAN LIN</v>
      </c>
      <c r="H3" t="str">
        <v>NUSSTU\E0886368</v>
      </c>
    </row>
    <row r="4" spans="1:8" ht="15" thickBot="1" x14ac:dyDescent="0.35">
      <c r="A4" s="6" t="s">
        <v>54</v>
      </c>
      <c r="B4" s="6" t="s">
        <v>55</v>
      </c>
      <c r="C4" s="6" t="s">
        <v>832</v>
      </c>
      <c r="D4" s="6" t="s">
        <v>811</v>
      </c>
      <c r="E4" s="6" t="b">
        <v>1</v>
      </c>
      <c r="G4" t="str">
        <v>SHIN, IGNATIUS ETIENNE HWANG</v>
      </c>
      <c r="H4" t="str">
        <v>NUSSTU\E0540433</v>
      </c>
    </row>
    <row r="5" spans="1:8" ht="15" thickBot="1" x14ac:dyDescent="0.35">
      <c r="A5" s="6" t="s">
        <v>834</v>
      </c>
      <c r="B5" s="6" t="s">
        <v>835</v>
      </c>
      <c r="C5" s="6" t="s">
        <v>836</v>
      </c>
      <c r="D5" s="6" t="s">
        <v>811</v>
      </c>
      <c r="E5" s="6" t="b">
        <v>1</v>
      </c>
      <c r="G5" t="str">
        <v>XING YU ANG</v>
      </c>
      <c r="H5" t="str">
        <v>NUSSTU\E0775061</v>
      </c>
    </row>
    <row r="6" spans="1:8" ht="15" thickBot="1" x14ac:dyDescent="0.35">
      <c r="A6" s="6" t="s">
        <v>56</v>
      </c>
      <c r="B6" s="6" t="s">
        <v>57</v>
      </c>
      <c r="C6" s="6" t="s">
        <v>837</v>
      </c>
      <c r="D6" s="6" t="s">
        <v>811</v>
      </c>
      <c r="E6" s="6" t="b">
        <v>1</v>
      </c>
      <c r="G6" t="str">
        <v>SIYUAN LI</v>
      </c>
      <c r="H6" t="str">
        <v>NUSSTU\E0540146</v>
      </c>
    </row>
    <row r="7" spans="1:8" ht="15" thickBot="1" x14ac:dyDescent="0.35">
      <c r="A7" s="6" t="s">
        <v>263</v>
      </c>
      <c r="B7" s="6" t="s">
        <v>264</v>
      </c>
      <c r="C7" s="6" t="s">
        <v>828</v>
      </c>
      <c r="D7" s="6" t="s">
        <v>811</v>
      </c>
      <c r="E7" s="6" t="b">
        <v>1</v>
      </c>
      <c r="G7" t="str">
        <v>RYAN JIA SHEN CHAN</v>
      </c>
      <c r="H7" t="str">
        <v>NUSSTU\E0544177</v>
      </c>
    </row>
    <row r="8" spans="1:8" ht="15" thickBot="1" x14ac:dyDescent="0.35">
      <c r="A8" s="6" t="s">
        <v>253</v>
      </c>
      <c r="B8" s="6" t="s">
        <v>254</v>
      </c>
      <c r="C8" s="6" t="s">
        <v>829</v>
      </c>
      <c r="D8" s="6" t="s">
        <v>811</v>
      </c>
      <c r="E8" s="6" t="b">
        <v>1</v>
      </c>
      <c r="G8" t="str">
        <v>CHEN-XI BRYAN GOH</v>
      </c>
      <c r="H8" t="str">
        <v>NUSSTU\E0540556</v>
      </c>
    </row>
    <row r="9" spans="1:8" ht="15" thickBot="1" x14ac:dyDescent="0.35">
      <c r="A9" s="6" t="s">
        <v>803</v>
      </c>
      <c r="B9" s="6" t="s">
        <v>804</v>
      </c>
      <c r="C9" s="6" t="s">
        <v>813</v>
      </c>
      <c r="D9" s="6" t="s">
        <v>811</v>
      </c>
      <c r="E9" s="6" t="b">
        <v>1</v>
      </c>
      <c r="G9" t="str">
        <v>LE XIANG ROYSTON HOW</v>
      </c>
      <c r="H9" t="str">
        <v>NUSSTU\E0968693</v>
      </c>
    </row>
    <row r="10" spans="1:8" ht="15" thickBot="1" x14ac:dyDescent="0.35">
      <c r="A10" s="6" t="s">
        <v>52</v>
      </c>
      <c r="B10" s="6" t="s">
        <v>53</v>
      </c>
      <c r="C10" s="6" t="s">
        <v>833</v>
      </c>
      <c r="D10" s="6" t="s">
        <v>825</v>
      </c>
      <c r="E10" s="6" t="b">
        <v>1</v>
      </c>
    </row>
    <row r="11" spans="1:8" ht="15" thickBot="1" x14ac:dyDescent="0.35">
      <c r="A11" s="6" t="s">
        <v>42</v>
      </c>
      <c r="B11" s="6" t="s">
        <v>160</v>
      </c>
      <c r="C11" s="6" t="s">
        <v>812</v>
      </c>
      <c r="D11" s="6" t="s">
        <v>825</v>
      </c>
      <c r="E11" s="6" t="b">
        <v>1</v>
      </c>
    </row>
    <row r="12" spans="1:8" ht="15" thickBot="1" x14ac:dyDescent="0.35">
      <c r="A12" s="6" t="s">
        <v>814</v>
      </c>
      <c r="B12" s="6" t="s">
        <v>815</v>
      </c>
      <c r="C12" s="6" t="s">
        <v>816</v>
      </c>
      <c r="D12" s="6" t="s">
        <v>14</v>
      </c>
      <c r="E12" s="6" t="b">
        <v>1</v>
      </c>
    </row>
    <row r="13" spans="1:8" ht="15" thickBot="1" x14ac:dyDescent="0.35">
      <c r="A13" s="6" t="s">
        <v>817</v>
      </c>
      <c r="B13" s="6" t="s">
        <v>818</v>
      </c>
      <c r="C13" s="6" t="s">
        <v>819</v>
      </c>
      <c r="D13" s="6" t="s">
        <v>14</v>
      </c>
      <c r="E13" s="6" t="b">
        <v>1</v>
      </c>
    </row>
    <row r="14" spans="1:8" ht="15" thickBot="1" x14ac:dyDescent="0.35">
      <c r="A14" s="6" t="s">
        <v>820</v>
      </c>
      <c r="B14" s="6" t="s">
        <v>821</v>
      </c>
      <c r="C14" s="6" t="s">
        <v>822</v>
      </c>
      <c r="D14" s="6" t="s">
        <v>14</v>
      </c>
      <c r="E14" s="6" t="b">
        <v>1</v>
      </c>
    </row>
    <row r="15" spans="1:8" ht="15" thickBot="1" x14ac:dyDescent="0.35">
      <c r="A15" s="6"/>
      <c r="B15" s="6"/>
      <c r="C15" s="6"/>
      <c r="D15" s="6"/>
      <c r="E15" s="6"/>
    </row>
    <row r="16" spans="1:8" ht="15" thickBot="1" x14ac:dyDescent="0.35">
      <c r="A16" s="6"/>
      <c r="B16" s="6"/>
      <c r="C16" s="6"/>
      <c r="D16" s="6"/>
      <c r="E16" s="6"/>
    </row>
    <row r="17" spans="1:5" ht="15" thickBot="1" x14ac:dyDescent="0.35">
      <c r="A17" s="6"/>
      <c r="B17" s="6"/>
      <c r="C17" s="6"/>
      <c r="D17" s="6"/>
      <c r="E17" s="6"/>
    </row>
    <row r="18" spans="1:5" ht="15" thickBot="1" x14ac:dyDescent="0.35">
      <c r="A18" s="6"/>
      <c r="B18" s="6"/>
      <c r="C18" s="6"/>
      <c r="D18" s="6"/>
      <c r="E18" s="6"/>
    </row>
    <row r="19" spans="1:5" ht="15" thickBot="1" x14ac:dyDescent="0.35">
      <c r="A19" s="6"/>
      <c r="B19" s="6"/>
      <c r="C19" s="6"/>
      <c r="D19" s="6"/>
      <c r="E19" s="6"/>
    </row>
    <row r="20" spans="1:5" ht="15" thickBot="1" x14ac:dyDescent="0.35">
      <c r="A20" s="6"/>
      <c r="B20" s="6"/>
      <c r="C20" s="6"/>
      <c r="D20" s="6"/>
      <c r="E20" s="6"/>
    </row>
    <row r="21" spans="1:5" ht="15" thickBot="1" x14ac:dyDescent="0.35">
      <c r="A21" s="6"/>
      <c r="B21" s="6"/>
      <c r="C21" s="6"/>
      <c r="D21" s="6"/>
      <c r="E21" s="6"/>
    </row>
    <row r="22" spans="1:5" ht="15" thickBot="1" x14ac:dyDescent="0.35">
      <c r="A22" s="6"/>
      <c r="B22" s="6"/>
      <c r="C22" s="6"/>
      <c r="D22" s="6"/>
      <c r="E22" s="6"/>
    </row>
    <row r="23" spans="1:5" ht="15" thickBot="1" x14ac:dyDescent="0.35">
      <c r="A23" s="6"/>
      <c r="B23" s="6"/>
      <c r="C23" s="6"/>
      <c r="D23" s="6"/>
      <c r="E23" s="6"/>
    </row>
    <row r="24" spans="1:5" ht="15" thickBot="1" x14ac:dyDescent="0.35">
      <c r="A24" s="6"/>
      <c r="B24" s="6"/>
      <c r="C24" s="6"/>
      <c r="D24" s="6"/>
      <c r="E24" s="6"/>
    </row>
    <row r="25" spans="1:5" ht="15" thickBot="1" x14ac:dyDescent="0.35">
      <c r="A25" s="6"/>
      <c r="B25" s="6"/>
      <c r="C25" s="6"/>
      <c r="D25" s="6"/>
      <c r="E25" s="6"/>
    </row>
    <row r="26" spans="1:5" ht="15" thickBot="1" x14ac:dyDescent="0.35">
      <c r="A26" s="6"/>
      <c r="B26" s="6"/>
      <c r="C26" s="6"/>
      <c r="D26" s="6"/>
      <c r="E26" s="6"/>
    </row>
    <row r="27" spans="1:5" ht="15" thickBot="1" x14ac:dyDescent="0.35">
      <c r="A27" s="6"/>
      <c r="B27" s="6"/>
      <c r="C27" s="6"/>
      <c r="D27" s="6"/>
      <c r="E27" s="6"/>
    </row>
    <row r="28" spans="1:5" ht="15" thickBot="1" x14ac:dyDescent="0.35">
      <c r="A28" s="6"/>
      <c r="B28" s="6"/>
      <c r="C28" s="6"/>
      <c r="D28" s="6"/>
      <c r="E28" s="6"/>
    </row>
    <row r="29" spans="1:5" ht="15" thickBot="1" x14ac:dyDescent="0.35">
      <c r="A29" s="6"/>
      <c r="B29" s="6"/>
      <c r="C29" s="6"/>
      <c r="D29" s="6"/>
      <c r="E29" s="6"/>
    </row>
    <row r="30" spans="1:5" ht="15" thickBot="1" x14ac:dyDescent="0.35">
      <c r="A30" s="6"/>
      <c r="B30" s="6"/>
      <c r="C30" s="6"/>
      <c r="D30" s="6"/>
      <c r="E30" s="6"/>
    </row>
    <row r="31" spans="1:5" ht="15" thickBot="1" x14ac:dyDescent="0.35">
      <c r="A31" s="6"/>
      <c r="B31" s="6"/>
      <c r="C31" s="6"/>
      <c r="D31" s="6"/>
      <c r="E31" s="6"/>
    </row>
    <row r="32" spans="1:5" ht="15" thickBot="1" x14ac:dyDescent="0.35">
      <c r="A32" s="6"/>
      <c r="B32" s="6"/>
      <c r="C32" s="6"/>
      <c r="D32" s="6"/>
      <c r="E32" s="6"/>
    </row>
    <row r="33" spans="1:5" ht="15" thickBot="1" x14ac:dyDescent="0.35">
      <c r="A33" s="6"/>
      <c r="B33" s="6"/>
      <c r="C33" s="6"/>
      <c r="D33" s="6"/>
      <c r="E33" s="6"/>
    </row>
    <row r="34" spans="1:5" ht="15" thickBot="1" x14ac:dyDescent="0.35">
      <c r="A34" s="6"/>
      <c r="B34" s="6"/>
      <c r="C34" s="6"/>
      <c r="D34" s="6"/>
      <c r="E34" s="6"/>
    </row>
    <row r="35" spans="1:5" ht="15" thickBot="1" x14ac:dyDescent="0.35">
      <c r="A35" s="6"/>
      <c r="B35" s="6"/>
      <c r="C35" s="6"/>
      <c r="D35" s="6"/>
      <c r="E35" s="6"/>
    </row>
    <row r="36" spans="1:5" ht="15" thickBot="1" x14ac:dyDescent="0.35">
      <c r="A36" s="6"/>
      <c r="B36" s="6"/>
      <c r="C36" s="6"/>
      <c r="D36" s="6"/>
      <c r="E36" s="6"/>
    </row>
    <row r="37" spans="1:5" ht="15" thickBot="1" x14ac:dyDescent="0.35">
      <c r="A37" s="6"/>
      <c r="B37" s="6"/>
      <c r="C37" s="6"/>
      <c r="D37" s="6"/>
      <c r="E37" s="6"/>
    </row>
    <row r="38" spans="1:5" ht="15" thickBot="1" x14ac:dyDescent="0.35">
      <c r="A38" s="6"/>
      <c r="B38" s="6"/>
      <c r="C38" s="6"/>
      <c r="D38" s="6"/>
      <c r="E38" s="6"/>
    </row>
    <row r="39" spans="1:5" ht="15" thickBot="1" x14ac:dyDescent="0.35">
      <c r="A39" s="6"/>
      <c r="B39" s="6"/>
      <c r="C39" s="6"/>
      <c r="D39" s="6"/>
      <c r="E39" s="6"/>
    </row>
    <row r="40" spans="1:5" ht="15" thickBot="1" x14ac:dyDescent="0.35">
      <c r="A40" s="6"/>
      <c r="B40" s="6"/>
      <c r="C40" s="6"/>
      <c r="D40" s="6"/>
      <c r="E40" s="6"/>
    </row>
  </sheetData>
  <autoFilter ref="A1:E40" xr:uid="{45703C60-1F73-4961-8444-EA53616FF45E}">
    <sortState xmlns:xlrd2="http://schemas.microsoft.com/office/spreadsheetml/2017/richdata2" ref="A2:E40">
      <sortCondition ref="D1:D40"/>
    </sortState>
  </autoFilter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268B-69AD-47A1-ABEB-A80D50B4C8EC}">
  <dimension ref="A1:AV6"/>
  <sheetViews>
    <sheetView topLeftCell="AB1" workbookViewId="0">
      <selection activeCell="V6" sqref="V6:AS6"/>
    </sheetView>
  </sheetViews>
  <sheetFormatPr defaultRowHeight="14.4" x14ac:dyDescent="0.3"/>
  <cols>
    <col min="6" max="6" width="10" bestFit="1" customWidth="1"/>
  </cols>
  <sheetData>
    <row r="1" spans="1:48" x14ac:dyDescent="0.3">
      <c r="B1" s="4" t="s">
        <v>17</v>
      </c>
      <c r="C1" s="4">
        <v>2023</v>
      </c>
    </row>
    <row r="2" spans="1:48" x14ac:dyDescent="0.3">
      <c r="B2" s="4" t="s">
        <v>15</v>
      </c>
      <c r="C2" s="4">
        <v>6</v>
      </c>
    </row>
    <row r="3" spans="1:48" x14ac:dyDescent="0.3">
      <c r="B3" t="s">
        <v>16</v>
      </c>
      <c r="C3" s="3">
        <f>EOMONTH(DATE(C1,C2,1),-1)</f>
        <v>45077</v>
      </c>
    </row>
    <row r="4" spans="1:48" x14ac:dyDescent="0.3">
      <c r="H4" s="3"/>
    </row>
    <row r="6" spans="1:48" x14ac:dyDescent="0.3">
      <c r="A6" s="48">
        <f>D6-(7-WEEKDAY(D6,16))</f>
        <v>45075</v>
      </c>
      <c r="B6" s="48"/>
      <c r="C6" s="48"/>
      <c r="D6" s="48">
        <f>G6-(7-WEEKDAY(G6,2))</f>
        <v>45077</v>
      </c>
      <c r="E6" s="48"/>
      <c r="F6" s="48"/>
      <c r="G6" s="48">
        <f>C3+(7-WEEKDAY(C3,15)+1)</f>
        <v>45079</v>
      </c>
      <c r="H6" s="48"/>
      <c r="I6" s="48"/>
      <c r="J6" s="48">
        <f>G6+(7-WEEKDAY(G6,2)+1)</f>
        <v>45082</v>
      </c>
      <c r="K6" s="48"/>
      <c r="L6" s="48"/>
      <c r="M6" s="48">
        <f t="shared" ref="M6" si="0">J6+(7-WEEKDAY(J6,13)+1)</f>
        <v>45084</v>
      </c>
      <c r="N6" s="48"/>
      <c r="O6" s="48"/>
      <c r="P6" s="48">
        <f t="shared" ref="P6" si="1">M6+(7-WEEKDAY(M6,15)+1)</f>
        <v>45086</v>
      </c>
      <c r="Q6" s="48"/>
      <c r="R6" s="48"/>
      <c r="S6" s="48">
        <f t="shared" ref="S6" si="2">P6+(7-WEEKDAY(P6,2)+1)</f>
        <v>45089</v>
      </c>
      <c r="T6" s="48"/>
      <c r="U6" s="48"/>
      <c r="V6" s="48">
        <f t="shared" ref="V6" si="3">S6+(7-WEEKDAY(S6,13)+1)</f>
        <v>45091</v>
      </c>
      <c r="W6" s="48"/>
      <c r="X6" s="48"/>
      <c r="Y6" s="48">
        <f t="shared" ref="Y6" si="4">V6+(7-WEEKDAY(V6,15)+1)</f>
        <v>45093</v>
      </c>
      <c r="Z6" s="48"/>
      <c r="AA6" s="48"/>
      <c r="AB6" s="48">
        <f t="shared" ref="AB6" si="5">Y6+(7-WEEKDAY(Y6,2)+1)</f>
        <v>45096</v>
      </c>
      <c r="AC6" s="48"/>
      <c r="AD6" s="48"/>
      <c r="AE6" s="48">
        <f t="shared" ref="AE6" si="6">AB6+(7-WEEKDAY(AB6,13)+1)</f>
        <v>45098</v>
      </c>
      <c r="AF6" s="48"/>
      <c r="AG6" s="48"/>
      <c r="AH6" s="48">
        <f t="shared" ref="AH6" si="7">AE6+(7-WEEKDAY(AE6,15)+1)</f>
        <v>45100</v>
      </c>
      <c r="AI6" s="48"/>
      <c r="AJ6" s="48"/>
      <c r="AK6" s="48">
        <f t="shared" ref="AK6" si="8">AH6+(7-WEEKDAY(AH6,2)+1)</f>
        <v>45103</v>
      </c>
      <c r="AL6" s="48"/>
      <c r="AM6" s="48"/>
      <c r="AN6" s="48">
        <f t="shared" ref="AN6" si="9">AK6+(7-WEEKDAY(AK6,13)+1)</f>
        <v>45105</v>
      </c>
      <c r="AO6" s="48"/>
      <c r="AP6" s="48"/>
      <c r="AQ6" s="48">
        <f t="shared" ref="AQ6" si="10">AN6+(7-WEEKDAY(AN6,15)+1)</f>
        <v>45107</v>
      </c>
      <c r="AR6" s="48"/>
      <c r="AS6" s="48"/>
      <c r="AT6" s="48">
        <f t="shared" ref="AT6" si="11">AQ6+(7-WEEKDAY(AQ6,2)+1)</f>
        <v>45110</v>
      </c>
      <c r="AU6" s="48"/>
      <c r="AV6" s="48"/>
    </row>
  </sheetData>
  <mergeCells count="16">
    <mergeCell ref="AQ6:AS6"/>
    <mergeCell ref="AT6:AV6"/>
    <mergeCell ref="D6:F6"/>
    <mergeCell ref="AH6:AJ6"/>
    <mergeCell ref="AK6:AM6"/>
    <mergeCell ref="AN6:AP6"/>
    <mergeCell ref="A6:C6"/>
    <mergeCell ref="Y6:AA6"/>
    <mergeCell ref="AB6:AD6"/>
    <mergeCell ref="AE6:AG6"/>
    <mergeCell ref="G6:I6"/>
    <mergeCell ref="J6:L6"/>
    <mergeCell ref="M6:O6"/>
    <mergeCell ref="P6:R6"/>
    <mergeCell ref="S6:U6"/>
    <mergeCell ref="V6:X6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2A2A-A4B6-4DAB-BFF8-E9745ECF8589}">
  <dimension ref="A1:AG49"/>
  <sheetViews>
    <sheetView zoomScaleNormal="100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AE5" sqref="AE5"/>
    </sheetView>
  </sheetViews>
  <sheetFormatPr defaultRowHeight="14.4" x14ac:dyDescent="0.3"/>
  <cols>
    <col min="1" max="1" width="14.77734375" style="8" customWidth="1"/>
    <col min="2" max="2" width="30.77734375" style="10" customWidth="1"/>
    <col min="3" max="3" width="16.77734375" style="8" customWidth="1"/>
    <col min="4" max="4" width="10" style="8" bestFit="1" customWidth="1"/>
    <col min="5" max="5" width="30.77734375" style="10" customWidth="1"/>
    <col min="6" max="6" width="16.77734375" style="8" customWidth="1"/>
    <col min="7" max="7" width="10" style="8" customWidth="1"/>
    <col min="8" max="8" width="30.77734375" style="10" customWidth="1"/>
    <col min="9" max="9" width="16.77734375" style="8" customWidth="1"/>
    <col min="10" max="10" width="10" style="8" customWidth="1"/>
    <col min="11" max="11" width="30.77734375" style="10" customWidth="1"/>
    <col min="12" max="12" width="16.77734375" style="8" customWidth="1"/>
    <col min="13" max="13" width="10" style="8" customWidth="1"/>
    <col min="14" max="14" width="30.77734375" style="10" customWidth="1"/>
    <col min="15" max="15" width="16.77734375" style="8" customWidth="1"/>
    <col min="16" max="16" width="10" style="8" customWidth="1"/>
    <col min="17" max="17" width="30.77734375" style="10" customWidth="1"/>
    <col min="18" max="18" width="16.77734375" style="8" customWidth="1"/>
    <col min="19" max="19" width="10" style="8" customWidth="1"/>
    <col min="20" max="20" width="30.77734375" style="10" customWidth="1"/>
    <col min="21" max="21" width="16.77734375" style="8" customWidth="1"/>
    <col min="22" max="22" width="10" style="8" customWidth="1"/>
    <col min="23" max="23" width="30.77734375" style="10" customWidth="1"/>
    <col min="24" max="24" width="16.77734375" style="8" customWidth="1"/>
    <col min="25" max="25" width="10" style="8" customWidth="1"/>
    <col min="26" max="26" width="30.77734375" style="10" customWidth="1"/>
    <col min="27" max="27" width="16.77734375" style="8" customWidth="1"/>
    <col min="28" max="28" width="10" style="8" customWidth="1"/>
    <col min="29" max="29" width="30.77734375" style="10" customWidth="1"/>
    <col min="30" max="30" width="16.77734375" style="8" customWidth="1"/>
    <col min="31" max="31" width="10" style="11" customWidth="1"/>
    <col min="32" max="16384" width="8.88671875" style="8"/>
  </cols>
  <sheetData>
    <row r="1" spans="1:33" s="12" customFormat="1" ht="15" thickBot="1" x14ac:dyDescent="0.35">
      <c r="A1" s="8" t="s">
        <v>43</v>
      </c>
      <c r="B1" s="83">
        <f>COUNTA(C5:C25,C26:C45)</f>
        <v>0</v>
      </c>
      <c r="C1" s="84"/>
      <c r="D1" s="85"/>
      <c r="E1" s="83">
        <f t="shared" ref="E1" si="0">COUNTA(F5:F25,F26:F45)</f>
        <v>0</v>
      </c>
      <c r="F1" s="84"/>
      <c r="G1" s="85"/>
      <c r="H1" s="83">
        <f t="shared" ref="H1" si="1">COUNTA(I5:I25,I26:I45)</f>
        <v>0</v>
      </c>
      <c r="I1" s="84"/>
      <c r="J1" s="85"/>
      <c r="K1" s="83">
        <f t="shared" ref="K1" si="2">COUNTA(L5:L25,L26:L45)</f>
        <v>0</v>
      </c>
      <c r="L1" s="84"/>
      <c r="M1" s="85"/>
      <c r="N1" s="83">
        <f t="shared" ref="N1" si="3">COUNTA(O5:O25,O26:O45)</f>
        <v>0</v>
      </c>
      <c r="O1" s="84"/>
      <c r="P1" s="85"/>
      <c r="Q1" s="83">
        <f t="shared" ref="Q1" si="4">COUNTA(R5:R25,R26:R45)</f>
        <v>0</v>
      </c>
      <c r="R1" s="84"/>
      <c r="S1" s="85"/>
      <c r="T1" s="83">
        <f t="shared" ref="T1" si="5">COUNTA(U5:U25,U26:U45)</f>
        <v>0</v>
      </c>
      <c r="U1" s="84"/>
      <c r="V1" s="85"/>
      <c r="W1" s="83">
        <f t="shared" ref="W1" si="6">COUNTA(X5:X25,X26:X45)</f>
        <v>0</v>
      </c>
      <c r="X1" s="84"/>
      <c r="Y1" s="85"/>
      <c r="Z1" s="83">
        <f t="shared" ref="Z1" si="7">COUNTA(AA5:AA25,AA26:AA45)</f>
        <v>0</v>
      </c>
      <c r="AA1" s="84"/>
      <c r="AB1" s="85"/>
      <c r="AC1" s="83">
        <f t="shared" ref="AC1" si="8">COUNTA(AD5:AD25,AD26:AD45)</f>
        <v>0</v>
      </c>
      <c r="AD1" s="84"/>
      <c r="AE1" s="85"/>
    </row>
    <row r="2" spans="1:33" s="13" customFormat="1" x14ac:dyDescent="0.3">
      <c r="A2" s="70" t="s">
        <v>3</v>
      </c>
      <c r="B2" s="67">
        <v>44783</v>
      </c>
      <c r="C2" s="68"/>
      <c r="D2" s="69"/>
      <c r="E2" s="67">
        <v>44785</v>
      </c>
      <c r="F2" s="68"/>
      <c r="G2" s="69"/>
      <c r="H2" s="67">
        <v>44788</v>
      </c>
      <c r="I2" s="68"/>
      <c r="J2" s="69"/>
      <c r="K2" s="67">
        <v>44790</v>
      </c>
      <c r="L2" s="68"/>
      <c r="M2" s="69"/>
      <c r="N2" s="67">
        <v>44792</v>
      </c>
      <c r="O2" s="68"/>
      <c r="P2" s="69"/>
      <c r="Q2" s="67">
        <v>44795</v>
      </c>
      <c r="R2" s="68"/>
      <c r="S2" s="69"/>
      <c r="T2" s="67">
        <v>44797</v>
      </c>
      <c r="U2" s="68"/>
      <c r="V2" s="69"/>
      <c r="W2" s="67">
        <v>44799</v>
      </c>
      <c r="X2" s="68"/>
      <c r="Y2" s="69"/>
      <c r="Z2" s="67">
        <v>44802</v>
      </c>
      <c r="AA2" s="68"/>
      <c r="AB2" s="69"/>
      <c r="AC2" s="67">
        <v>44804</v>
      </c>
      <c r="AD2" s="68"/>
      <c r="AE2" s="69"/>
    </row>
    <row r="3" spans="1:33" s="15" customFormat="1" ht="15" thickBot="1" x14ac:dyDescent="0.35">
      <c r="A3" s="71"/>
      <c r="B3" s="14" t="s">
        <v>0</v>
      </c>
      <c r="C3" s="15" t="s">
        <v>1</v>
      </c>
      <c r="D3" s="15" t="s">
        <v>2</v>
      </c>
      <c r="E3" s="14" t="s">
        <v>0</v>
      </c>
      <c r="F3" s="15" t="s">
        <v>1</v>
      </c>
      <c r="G3" s="15" t="s">
        <v>2</v>
      </c>
      <c r="H3" s="14" t="s">
        <v>0</v>
      </c>
      <c r="I3" s="15" t="s">
        <v>1</v>
      </c>
      <c r="J3" s="15" t="s">
        <v>2</v>
      </c>
      <c r="K3" s="14" t="s">
        <v>0</v>
      </c>
      <c r="L3" s="15" t="s">
        <v>1</v>
      </c>
      <c r="M3" s="15" t="s">
        <v>2</v>
      </c>
      <c r="N3" s="14" t="s">
        <v>0</v>
      </c>
      <c r="O3" s="15" t="s">
        <v>1</v>
      </c>
      <c r="P3" s="15" t="s">
        <v>2</v>
      </c>
      <c r="Q3" s="14" t="s">
        <v>0</v>
      </c>
      <c r="R3" s="15" t="s">
        <v>1</v>
      </c>
      <c r="S3" s="15" t="s">
        <v>2</v>
      </c>
      <c r="T3" s="14" t="s">
        <v>0</v>
      </c>
      <c r="U3" s="15" t="s">
        <v>1</v>
      </c>
      <c r="V3" s="15" t="s">
        <v>2</v>
      </c>
      <c r="W3" s="14" t="s">
        <v>0</v>
      </c>
      <c r="X3" s="15" t="s">
        <v>1</v>
      </c>
      <c r="Y3" s="15" t="s">
        <v>2</v>
      </c>
      <c r="Z3" s="14" t="s">
        <v>0</v>
      </c>
      <c r="AA3" s="15" t="s">
        <v>1</v>
      </c>
      <c r="AB3" s="15" t="s">
        <v>2</v>
      </c>
      <c r="AC3" s="14" t="s">
        <v>0</v>
      </c>
      <c r="AD3" s="15" t="s">
        <v>1</v>
      </c>
      <c r="AE3" s="16" t="s">
        <v>2</v>
      </c>
    </row>
    <row r="4" spans="1:33" ht="18" x14ac:dyDescent="0.35">
      <c r="A4" s="72" t="s">
        <v>25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17"/>
      <c r="AG4" t="s">
        <v>28</v>
      </c>
    </row>
    <row r="5" spans="1:33" x14ac:dyDescent="0.3">
      <c r="A5" s="8">
        <v>1</v>
      </c>
      <c r="AG5" s="8">
        <v>1</v>
      </c>
    </row>
    <row r="6" spans="1:33" x14ac:dyDescent="0.3">
      <c r="A6" s="8">
        <v>2</v>
      </c>
      <c r="AG6" s="8" t="s">
        <v>19</v>
      </c>
    </row>
    <row r="7" spans="1:33" x14ac:dyDescent="0.3">
      <c r="A7" s="8">
        <v>3</v>
      </c>
      <c r="AG7" s="8" t="s">
        <v>144</v>
      </c>
    </row>
    <row r="8" spans="1:33" x14ac:dyDescent="0.3">
      <c r="A8" s="8">
        <v>4</v>
      </c>
      <c r="AG8" s="8" t="s">
        <v>14</v>
      </c>
    </row>
    <row r="9" spans="1:33" x14ac:dyDescent="0.3">
      <c r="A9" s="8">
        <v>5</v>
      </c>
      <c r="AG9" s="8" t="s">
        <v>18</v>
      </c>
    </row>
    <row r="10" spans="1:33" x14ac:dyDescent="0.3">
      <c r="A10" s="8">
        <v>6</v>
      </c>
      <c r="AG10" s="8" t="s">
        <v>143</v>
      </c>
    </row>
    <row r="11" spans="1:33" x14ac:dyDescent="0.3">
      <c r="A11" s="8">
        <v>7</v>
      </c>
    </row>
    <row r="12" spans="1:33" x14ac:dyDescent="0.3">
      <c r="A12" s="8">
        <v>8</v>
      </c>
    </row>
    <row r="13" spans="1:33" x14ac:dyDescent="0.3">
      <c r="A13" s="8">
        <v>9</v>
      </c>
    </row>
    <row r="14" spans="1:33" x14ac:dyDescent="0.3">
      <c r="A14" s="8">
        <v>10</v>
      </c>
    </row>
    <row r="15" spans="1:33" x14ac:dyDescent="0.3">
      <c r="A15" s="8">
        <v>11</v>
      </c>
    </row>
    <row r="16" spans="1:33" x14ac:dyDescent="0.3">
      <c r="A16" s="8">
        <v>12</v>
      </c>
    </row>
    <row r="17" spans="1:31" x14ac:dyDescent="0.3">
      <c r="A17" s="8">
        <v>13</v>
      </c>
    </row>
    <row r="18" spans="1:31" x14ac:dyDescent="0.3">
      <c r="A18" s="8">
        <v>14</v>
      </c>
    </row>
    <row r="19" spans="1:31" x14ac:dyDescent="0.3">
      <c r="A19" s="8">
        <v>15</v>
      </c>
    </row>
    <row r="20" spans="1:31" x14ac:dyDescent="0.3">
      <c r="A20" s="8">
        <v>16</v>
      </c>
    </row>
    <row r="21" spans="1:31" x14ac:dyDescent="0.3">
      <c r="A21" s="8">
        <v>17</v>
      </c>
    </row>
    <row r="22" spans="1:31" x14ac:dyDescent="0.3">
      <c r="A22" s="8">
        <v>18</v>
      </c>
    </row>
    <row r="23" spans="1:31" x14ac:dyDescent="0.3">
      <c r="A23" s="8">
        <v>19</v>
      </c>
    </row>
    <row r="24" spans="1:31" x14ac:dyDescent="0.3">
      <c r="A24" s="8">
        <v>20</v>
      </c>
    </row>
    <row r="26" spans="1:31" ht="18" x14ac:dyDescent="0.35">
      <c r="A26" s="72" t="s">
        <v>24</v>
      </c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6"/>
    </row>
    <row r="27" spans="1:31" x14ac:dyDescent="0.3">
      <c r="A27" s="8">
        <v>1</v>
      </c>
    </row>
    <row r="28" spans="1:31" x14ac:dyDescent="0.3">
      <c r="A28" s="8">
        <v>2</v>
      </c>
    </row>
    <row r="29" spans="1:31" x14ac:dyDescent="0.3">
      <c r="A29" s="8">
        <v>3</v>
      </c>
    </row>
    <row r="30" spans="1:31" x14ac:dyDescent="0.3">
      <c r="A30" s="8">
        <v>4</v>
      </c>
    </row>
    <row r="31" spans="1:31" x14ac:dyDescent="0.3">
      <c r="A31" s="8">
        <v>5</v>
      </c>
    </row>
    <row r="32" spans="1:31" x14ac:dyDescent="0.3">
      <c r="A32" s="8">
        <v>6</v>
      </c>
    </row>
    <row r="33" spans="1:33" x14ac:dyDescent="0.3">
      <c r="A33" s="8">
        <v>7</v>
      </c>
    </row>
    <row r="34" spans="1:33" x14ac:dyDescent="0.3">
      <c r="A34" s="8">
        <v>8</v>
      </c>
    </row>
    <row r="35" spans="1:33" x14ac:dyDescent="0.3">
      <c r="A35" s="8">
        <v>9</v>
      </c>
    </row>
    <row r="36" spans="1:33" x14ac:dyDescent="0.3">
      <c r="A36" s="8">
        <v>10</v>
      </c>
    </row>
    <row r="37" spans="1:33" x14ac:dyDescent="0.3">
      <c r="A37" s="8">
        <v>11</v>
      </c>
    </row>
    <row r="38" spans="1:33" x14ac:dyDescent="0.3">
      <c r="A38" s="8">
        <v>12</v>
      </c>
    </row>
    <row r="39" spans="1:33" x14ac:dyDescent="0.3">
      <c r="A39" s="8">
        <v>13</v>
      </c>
    </row>
    <row r="40" spans="1:33" x14ac:dyDescent="0.3">
      <c r="A40" s="8">
        <v>14</v>
      </c>
    </row>
    <row r="41" spans="1:33" x14ac:dyDescent="0.3">
      <c r="A41" s="8">
        <v>15</v>
      </c>
    </row>
    <row r="42" spans="1:33" x14ac:dyDescent="0.3">
      <c r="A42" s="8">
        <v>16</v>
      </c>
    </row>
    <row r="43" spans="1:33" x14ac:dyDescent="0.3">
      <c r="A43" s="8">
        <v>17</v>
      </c>
    </row>
    <row r="44" spans="1:33" x14ac:dyDescent="0.3">
      <c r="A44" s="8">
        <v>18</v>
      </c>
    </row>
    <row r="45" spans="1:33" x14ac:dyDescent="0.3">
      <c r="A45" s="8">
        <v>19</v>
      </c>
    </row>
    <row r="46" spans="1:33" x14ac:dyDescent="0.3">
      <c r="A46" s="8">
        <v>20</v>
      </c>
    </row>
    <row r="48" spans="1:33" ht="18" x14ac:dyDescent="0.35">
      <c r="A48" s="18"/>
      <c r="B48" s="19"/>
      <c r="C48" s="18"/>
      <c r="D48" s="18"/>
      <c r="E48" s="19"/>
      <c r="F48" s="18"/>
      <c r="G48" s="18"/>
      <c r="H48" s="19"/>
      <c r="Q48" s="20"/>
      <c r="R48" s="12"/>
      <c r="S48" s="12"/>
      <c r="AG48" s="12"/>
    </row>
    <row r="49" spans="2:33" s="12" customFormat="1" x14ac:dyDescent="0.3">
      <c r="B49" s="20"/>
      <c r="E49" s="20"/>
      <c r="H49" s="20"/>
      <c r="K49" s="20"/>
      <c r="N49" s="20"/>
      <c r="Q49" s="10"/>
      <c r="R49" s="8"/>
      <c r="S49" s="8"/>
      <c r="T49" s="20"/>
      <c r="W49" s="20"/>
      <c r="Z49" s="20"/>
      <c r="AC49" s="20"/>
      <c r="AE49" s="21"/>
      <c r="AG49" s="8"/>
    </row>
  </sheetData>
  <mergeCells count="23">
    <mergeCell ref="A26:AE26"/>
    <mergeCell ref="Q2:S2"/>
    <mergeCell ref="T2:V2"/>
    <mergeCell ref="W2:Y2"/>
    <mergeCell ref="Z2:AB2"/>
    <mergeCell ref="AC2:AE2"/>
    <mergeCell ref="A4:AD4"/>
    <mergeCell ref="T1:V1"/>
    <mergeCell ref="W1:Y1"/>
    <mergeCell ref="Z1:AB1"/>
    <mergeCell ref="AC1:AE1"/>
    <mergeCell ref="A2:A3"/>
    <mergeCell ref="B2:D2"/>
    <mergeCell ref="E2:G2"/>
    <mergeCell ref="H2:J2"/>
    <mergeCell ref="K2:M2"/>
    <mergeCell ref="N2:P2"/>
    <mergeCell ref="B1:D1"/>
    <mergeCell ref="E1:G1"/>
    <mergeCell ref="H1:J1"/>
    <mergeCell ref="K1:M1"/>
    <mergeCell ref="N1:P1"/>
    <mergeCell ref="Q1:S1"/>
  </mergeCells>
  <dataValidations count="1">
    <dataValidation type="list" allowBlank="1" showInputMessage="1" showErrorMessage="1" sqref="AE5:AE25 AE27:AE46 Y27:Y33 Y5:Y25 S5:S25 S27:S45 Y35:Y46 V5:V25 G5:G25 M27:M46 AB5:AB25 J27:J46 G27:G46 D27:D46 P27:P46 D5:D25 J5:J25 M5:M25 P5:P25 V27:V46 AB27:AB46" xr:uid="{12DC2C17-6042-4E5B-932F-5A7D4024A087}">
      <formula1>$AG$5:$AG$10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Aug</vt:lpstr>
      <vt:lpstr>Sep</vt:lpstr>
      <vt:lpstr>Oct &amp; Nov</vt:lpstr>
      <vt:lpstr>Dec</vt:lpstr>
      <vt:lpstr>Jan</vt:lpstr>
      <vt:lpstr>Feb</vt:lpstr>
      <vt:lpstr>Mar</vt:lpstr>
      <vt:lpstr>Apr &amp; May</vt:lpstr>
      <vt:lpstr>Jun</vt:lpstr>
      <vt:lpstr>Filtering</vt:lpstr>
      <vt:lpstr>Date generation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kian ming</dc:creator>
  <cp:lastModifiedBy>ng kian ming</cp:lastModifiedBy>
  <dcterms:created xsi:type="dcterms:W3CDTF">2022-07-13T12:28:58Z</dcterms:created>
  <dcterms:modified xsi:type="dcterms:W3CDTF">2023-06-25T14:48:02Z</dcterms:modified>
</cp:coreProperties>
</file>