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CDBE81C8-60D1-43DC-AD9B-454D34CC5C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1" l="1"/>
  <c r="I45" i="1"/>
  <c r="I4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7" i="1"/>
</calcChain>
</file>

<file path=xl/sharedStrings.xml><?xml version="1.0" encoding="utf-8"?>
<sst xmlns="http://schemas.openxmlformats.org/spreadsheetml/2006/main" count="161" uniqueCount="92">
  <si>
    <t>MASCOT INT. LAOS</t>
  </si>
  <si>
    <t>PURCHASING REQUEST</t>
  </si>
  <si>
    <t>Ref No:ADM(HR)-19_2022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</si>
  <si>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</si>
  <si>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</si>
  <si>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</si>
  <si>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</si>
  <si>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</si>
  <si>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</si>
  <si>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</si>
  <si>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</si>
  <si>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</si>
  <si>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</si>
  <si>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A4 Paper / ເຈ້ຍ A4</t>
  </si>
  <si>
    <t>Hiplus, A4</t>
  </si>
  <si>
    <t>Box</t>
  </si>
  <si>
    <t>For Office</t>
  </si>
  <si>
    <t>Dao Coffee/ກາເຟດາວ</t>
  </si>
  <si>
    <t>Yellow</t>
  </si>
  <si>
    <t>Bag</t>
  </si>
  <si>
    <t>ID Card Hanger Lanyard /   ເຊືອກຫ້ອຍບັດ   </t>
  </si>
  <si>
    <t>.</t>
  </si>
  <si>
    <t>Pcs</t>
  </si>
  <si>
    <t>For Worker</t>
  </si>
  <si>
    <t>ID Card Holder  / ຊົບບັດ</t>
  </si>
  <si>
    <t>H-038</t>
  </si>
  <si>
    <t>Devider for document /ແນວຂັ້ນເອກະສານ</t>
  </si>
  <si>
    <t>Index 12 digits</t>
  </si>
  <si>
    <t>Pack</t>
  </si>
  <si>
    <t>Transparent Plastic Filing /ຖົງຢາງ 11 ຮູ</t>
  </si>
  <si>
    <t>A4, 11 Holes</t>
  </si>
  <si>
    <t>Tape 2 sides /ກາວ 2 ໜ້າ</t>
  </si>
  <si>
    <t>Hand Tissue Paper / ເຈັ້ຍເຊັດມື</t>
  </si>
  <si>
    <t>Festa (1x24)</t>
  </si>
  <si>
    <t>Battery AAA (red) /ຖ່ານ 3 ເອ</t>
  </si>
  <si>
    <t>A4 Paper  /ເຈ້ຍ A4  ( Blue Color, 120g )</t>
  </si>
  <si>
    <t>Blue Color, 120g</t>
  </si>
  <si>
    <t>Laminate Film  A4/ແຜ່ນອັດແຂງ   A4</t>
  </si>
  <si>
    <t>Binder Clips No. E112 ( 8 mm ) / ກິບໜີບ</t>
  </si>
  <si>
    <t>No. E112</t>
  </si>
  <si>
    <t>Binder Clips  No. E111  ( 10 mm )/ ກິບໜີບ</t>
  </si>
  <si>
    <t>No. E111</t>
  </si>
  <si>
    <t>Binder Clip No. E108 (25mm)/ຄິບໜີບດຳ</t>
  </si>
  <si>
    <t>No. E108</t>
  </si>
  <si>
    <t>Stiker Bacode/ສະຕິກເກີບາໂຄດ</t>
  </si>
  <si>
    <t>Roll</t>
  </si>
  <si>
    <t>Binding Bar File Folder / ສັນຮູດ</t>
  </si>
  <si>
    <t>15MM</t>
  </si>
  <si>
    <t>9MM</t>
  </si>
  <si>
    <t>6mm,9mm ,12mm = 2 Pack</t>
  </si>
  <si>
    <t>Air Fresh  Spray/ນ້ຳຫອມສະເປ</t>
  </si>
  <si>
    <t>Trash Bag /ຖົງຢາງດຳ</t>
  </si>
  <si>
    <t>Black 22x40</t>
  </si>
  <si>
    <t>Toilet Tissue Paper Roll /ທີດຊຸໃຊ້ຫ້ອງນ້ຳ</t>
  </si>
  <si>
    <t>Zilk, (1x24)</t>
  </si>
  <si>
    <t>Power bar /ປັກສຽບ</t>
  </si>
  <si>
    <t>5 m  ( elephant )</t>
  </si>
  <si>
    <t>Floor Liquid /ນ້ຳຢາຖູພື້ນ</t>
  </si>
  <si>
    <t>Bottle</t>
  </si>
  <si>
    <t>Refill Phone Card / ບັດເຕີມເງິນໂທລະສັບ</t>
  </si>
  <si>
    <t>M-Phone 10.000</t>
  </si>
  <si>
    <t>For Driver . For Apr-2022</t>
  </si>
  <si>
    <t>M-Phone 50.000</t>
  </si>
  <si>
    <t>For Apr-2022  - Mr. Heng=1 Pcs,  Mr. Chone= 1 ,Ms. Mouk =2 . Ms Ning= 2  For ADM &amp; HR = 7 Pcs /// M-Phone= 10 Pcs and Unitel = 3 Pcs</t>
  </si>
  <si>
    <t>Reward for Worker of the Month / ລາງວັນພະນັກງານດີເດັ່ນ</t>
  </si>
  <si>
    <t>For May -2022</t>
  </si>
  <si>
    <t>Sets</t>
  </si>
  <si>
    <t>offering for buddha /ເຄື່ອງສະກາລະບູຊາ</t>
  </si>
  <si>
    <t>Set</t>
  </si>
  <si>
    <t>For Spirit House</t>
  </si>
  <si>
    <t>Ginger Tea  / ຊາຂີງ</t>
  </si>
  <si>
    <t>Ranong</t>
  </si>
  <si>
    <t>Garland/ພວງມະໄລ</t>
  </si>
  <si>
    <t>decoration color cloth/ຜ້າສີເຈັດ ສີ</t>
  </si>
  <si>
    <t>Code:7colors) ຜ້າ 7 ສີ</t>
  </si>
  <si>
    <t>Sheet</t>
  </si>
  <si>
    <t>Milinda  Red/ Yellow /ນຳເເດງ/ນ້ຳເຫລືອງ</t>
  </si>
  <si>
    <t>Bottles</t>
  </si>
  <si>
    <t>Worship set/ໝາກເບັງເງີນ + ເບັງຄຳ</t>
  </si>
  <si>
    <t>Pari</t>
  </si>
  <si>
    <t>Bodhi Tree bronz and gold     / ຕົ້ນໂພເງິນ+ໂພທອງ</t>
  </si>
  <si>
    <t>Pair</t>
  </si>
  <si>
    <t>Fruits   / ໝາກໄມ້ 9 ຢ່າງ</t>
  </si>
  <si>
    <t>Flowers /  ດອກໄມ້  ( ບູຊາ )</t>
  </si>
  <si>
    <t>ດອກໄມ້ ບູຊາ</t>
  </si>
  <si>
    <t>Cigarette  /  ຄຳໝາກ ກອກຢາ</t>
  </si>
  <si>
    <t>Banana leave worship set /  ໝາກເບັງ</t>
  </si>
  <si>
    <t>ໝາກເບັງ 9 ກາບ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</si>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</sst>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wrapText="1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5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165" fontId="3" fillId="0" borderId="5" xfId="1" applyNumberFormat="1" applyFont="1" applyBorder="1" applyAlignment="1">
      <alignment horizontal="right"/>
    </xf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19" workbookViewId="0">
      <selection activeCell="D47" sqref="D4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style="4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3" t="s">
        <v>9</v>
      </c>
      <c r="H6" s="3" t="s">
        <v>10</v>
      </c>
      <c r="I6" s="3" t="s">
        <v>11</v>
      </c>
      <c r="J6" s="5" t="s">
        <v>12</v>
      </c>
    </row>
    <row r="7" spans="1:10" s="18" customFormat="1" x14ac:dyDescent="0.25">
      <c r="A7" s="14">
        <v>1</v>
      </c>
      <c r="B7" s="14" t="s">
        <v>13</v>
      </c>
      <c r="C7" s="14" t="s">
        <v>14</v>
      </c>
      <c r="D7" s="14"/>
      <c r="E7" s="14"/>
      <c r="F7" s="14" t="s">
        <v>15</v>
      </c>
      <c r="G7" s="15">
        <v>15</v>
      </c>
      <c r="H7" s="16">
        <v>198000</v>
      </c>
      <c r="I7" s="16">
        <f>H7*G7</f>
        <v>2970000</v>
      </c>
      <c r="J7" s="17" t="s">
        <v>16</v>
      </c>
    </row>
    <row r="8" spans="1:10" s="18" customFormat="1" x14ac:dyDescent="0.25">
      <c r="A8" s="20">
        <v>2</v>
      </c>
      <c r="B8" s="20" t="s">
        <v>17</v>
      </c>
      <c r="C8" s="20" t="s">
        <v>18</v>
      </c>
      <c r="D8" s="20"/>
      <c r="E8" s="20"/>
      <c r="F8" s="20" t="s">
        <v>19</v>
      </c>
      <c r="G8" s="21">
        <v>2</v>
      </c>
      <c r="H8" s="22">
        <v>40000</v>
      </c>
      <c r="I8" s="22">
        <f t="shared" ref="I8:I42" si="0">H8*G8</f>
        <v>80000</v>
      </c>
      <c r="J8" s="23" t="s">
        <v>16</v>
      </c>
    </row>
    <row r="9" spans="1:10" s="18" customFormat="1" x14ac:dyDescent="0.25">
      <c r="A9" s="20">
        <v>3</v>
      </c>
      <c r="B9" s="20" t="s">
        <v>20</v>
      </c>
      <c r="C9" s="20" t="s">
        <v>21</v>
      </c>
      <c r="D9" s="20"/>
      <c r="E9" s="20"/>
      <c r="F9" s="20" t="s">
        <v>22</v>
      </c>
      <c r="G9" s="21">
        <v>200</v>
      </c>
      <c r="H9" s="22">
        <v>2500</v>
      </c>
      <c r="I9" s="22">
        <f t="shared" si="0"/>
        <v>500000</v>
      </c>
      <c r="J9" s="23" t="s">
        <v>23</v>
      </c>
    </row>
    <row r="10" spans="1:10" s="18" customFormat="1" x14ac:dyDescent="0.25">
      <c r="A10" s="20">
        <v>4</v>
      </c>
      <c r="B10" s="20" t="s">
        <v>24</v>
      </c>
      <c r="C10" s="20" t="s">
        <v>25</v>
      </c>
      <c r="D10" s="20"/>
      <c r="E10" s="20"/>
      <c r="F10" s="20" t="s">
        <v>22</v>
      </c>
      <c r="G10" s="21">
        <v>200</v>
      </c>
      <c r="H10" s="22">
        <v>2500</v>
      </c>
      <c r="I10" s="22">
        <f t="shared" si="0"/>
        <v>500000</v>
      </c>
      <c r="J10" s="23" t="s">
        <v>23</v>
      </c>
    </row>
    <row r="11" spans="1:10" s="18" customFormat="1" x14ac:dyDescent="0.25">
      <c r="A11" s="14">
        <v>5</v>
      </c>
      <c r="B11" s="14" t="s">
        <v>26</v>
      </c>
      <c r="C11" s="14" t="s">
        <v>27</v>
      </c>
      <c r="D11" s="14"/>
      <c r="E11" s="14"/>
      <c r="F11" s="14" t="s">
        <v>28</v>
      </c>
      <c r="G11" s="15">
        <v>10</v>
      </c>
      <c r="H11" s="16">
        <v>15000</v>
      </c>
      <c r="I11" s="16">
        <f t="shared" si="0"/>
        <v>150000</v>
      </c>
      <c r="J11" s="17" t="s">
        <v>16</v>
      </c>
    </row>
    <row r="12" spans="1:10" s="18" customFormat="1" x14ac:dyDescent="0.25">
      <c r="A12" s="14">
        <v>6</v>
      </c>
      <c r="B12" s="14" t="s">
        <v>29</v>
      </c>
      <c r="C12" s="14" t="s">
        <v>30</v>
      </c>
      <c r="D12" s="14"/>
      <c r="E12" s="14"/>
      <c r="F12" s="14" t="s">
        <v>28</v>
      </c>
      <c r="G12" s="15">
        <v>10</v>
      </c>
      <c r="H12" s="16">
        <v>8000</v>
      </c>
      <c r="I12" s="16">
        <f t="shared" si="0"/>
        <v>80000</v>
      </c>
      <c r="J12" s="17" t="s">
        <v>16</v>
      </c>
    </row>
    <row r="13" spans="1:10" s="18" customFormat="1" x14ac:dyDescent="0.25">
      <c r="A13" s="14">
        <v>7</v>
      </c>
      <c r="B13" s="14" t="s">
        <v>31</v>
      </c>
      <c r="C13" s="14" t="s">
        <v>21</v>
      </c>
      <c r="D13" s="14"/>
      <c r="E13" s="14"/>
      <c r="F13" s="14" t="s">
        <v>28</v>
      </c>
      <c r="G13" s="15">
        <v>2</v>
      </c>
      <c r="H13" s="16">
        <v>30000</v>
      </c>
      <c r="I13" s="16">
        <f t="shared" si="0"/>
        <v>60000</v>
      </c>
      <c r="J13" s="17" t="s">
        <v>16</v>
      </c>
    </row>
    <row r="14" spans="1:10" s="18" customFormat="1" x14ac:dyDescent="0.25">
      <c r="A14" s="20">
        <v>8</v>
      </c>
      <c r="B14" s="20" t="s">
        <v>32</v>
      </c>
      <c r="C14" s="20" t="s">
        <v>33</v>
      </c>
      <c r="D14" s="20"/>
      <c r="E14" s="20"/>
      <c r="F14" s="20" t="s">
        <v>15</v>
      </c>
      <c r="G14" s="21">
        <v>2</v>
      </c>
      <c r="H14" s="22">
        <v>370000</v>
      </c>
      <c r="I14" s="22">
        <f t="shared" si="0"/>
        <v>740000</v>
      </c>
      <c r="J14" s="23" t="s">
        <v>16</v>
      </c>
    </row>
    <row r="15" spans="1:10" s="18" customFormat="1" x14ac:dyDescent="0.25">
      <c r="A15" s="14">
        <v>9</v>
      </c>
      <c r="B15" s="14" t="s">
        <v>34</v>
      </c>
      <c r="C15" s="14" t="s">
        <v>21</v>
      </c>
      <c r="D15" s="14"/>
      <c r="E15" s="14"/>
      <c r="F15" s="14" t="s">
        <v>15</v>
      </c>
      <c r="G15" s="15">
        <v>1</v>
      </c>
      <c r="H15" s="16">
        <v>130000</v>
      </c>
      <c r="I15" s="16">
        <f t="shared" si="0"/>
        <v>130000</v>
      </c>
      <c r="J15" s="17" t="s">
        <v>16</v>
      </c>
    </row>
    <row r="16" spans="1:10" s="18" customFormat="1" x14ac:dyDescent="0.25">
      <c r="A16" s="14">
        <v>10</v>
      </c>
      <c r="B16" s="14" t="s">
        <v>35</v>
      </c>
      <c r="C16" s="14" t="s">
        <v>36</v>
      </c>
      <c r="D16" s="14"/>
      <c r="E16" s="14"/>
      <c r="F16" s="14" t="s">
        <v>28</v>
      </c>
      <c r="G16" s="15">
        <v>3</v>
      </c>
      <c r="H16" s="16">
        <v>25000</v>
      </c>
      <c r="I16" s="16">
        <f t="shared" si="0"/>
        <v>75000</v>
      </c>
      <c r="J16" s="17" t="s">
        <v>16</v>
      </c>
    </row>
    <row r="17" spans="1:10" s="18" customFormat="1" x14ac:dyDescent="0.25">
      <c r="A17" s="14">
        <v>11</v>
      </c>
      <c r="B17" s="14" t="s">
        <v>37</v>
      </c>
      <c r="C17" s="14" t="s">
        <v>21</v>
      </c>
      <c r="D17" s="14"/>
      <c r="E17" s="14"/>
      <c r="F17" s="14" t="s">
        <v>28</v>
      </c>
      <c r="G17" s="15">
        <v>3</v>
      </c>
      <c r="H17" s="16">
        <v>120000</v>
      </c>
      <c r="I17" s="16">
        <f t="shared" si="0"/>
        <v>360000</v>
      </c>
      <c r="J17" s="17" t="s">
        <v>16</v>
      </c>
    </row>
    <row r="18" spans="1:10" s="18" customFormat="1" x14ac:dyDescent="0.25">
      <c r="A18" s="14">
        <v>12</v>
      </c>
      <c r="B18" s="14" t="s">
        <v>38</v>
      </c>
      <c r="C18" s="14" t="s">
        <v>39</v>
      </c>
      <c r="D18" s="14"/>
      <c r="E18" s="14"/>
      <c r="F18" s="14" t="s">
        <v>15</v>
      </c>
      <c r="G18" s="15">
        <v>2</v>
      </c>
      <c r="H18" s="16">
        <v>60000</v>
      </c>
      <c r="I18" s="16">
        <f t="shared" si="0"/>
        <v>120000</v>
      </c>
      <c r="J18" s="17" t="s">
        <v>16</v>
      </c>
    </row>
    <row r="19" spans="1:10" s="18" customFormat="1" x14ac:dyDescent="0.25">
      <c r="A19" s="14">
        <v>13</v>
      </c>
      <c r="B19" s="14" t="s">
        <v>40</v>
      </c>
      <c r="C19" s="14" t="s">
        <v>41</v>
      </c>
      <c r="D19" s="14"/>
      <c r="E19" s="14"/>
      <c r="F19" s="14" t="s">
        <v>15</v>
      </c>
      <c r="G19" s="15">
        <v>2</v>
      </c>
      <c r="H19" s="16">
        <v>60000</v>
      </c>
      <c r="I19" s="16">
        <f t="shared" si="0"/>
        <v>120000</v>
      </c>
      <c r="J19" s="17" t="s">
        <v>16</v>
      </c>
    </row>
    <row r="20" spans="1:10" s="18" customFormat="1" x14ac:dyDescent="0.25">
      <c r="A20" s="14">
        <v>14</v>
      </c>
      <c r="B20" s="14" t="s">
        <v>42</v>
      </c>
      <c r="C20" s="14" t="s">
        <v>43</v>
      </c>
      <c r="D20" s="14"/>
      <c r="E20" s="14"/>
      <c r="F20" s="14" t="s">
        <v>15</v>
      </c>
      <c r="G20" s="15">
        <v>2</v>
      </c>
      <c r="H20" s="16">
        <v>60000</v>
      </c>
      <c r="I20" s="16">
        <f t="shared" si="0"/>
        <v>120000</v>
      </c>
      <c r="J20" s="17" t="s">
        <v>16</v>
      </c>
    </row>
    <row r="21" spans="1:10" s="18" customFormat="1" x14ac:dyDescent="0.25">
      <c r="A21" s="14">
        <v>15</v>
      </c>
      <c r="B21" s="14" t="s">
        <v>44</v>
      </c>
      <c r="C21" s="14" t="s">
        <v>21</v>
      </c>
      <c r="D21" s="14"/>
      <c r="E21" s="14"/>
      <c r="F21" s="14" t="s">
        <v>45</v>
      </c>
      <c r="G21" s="15">
        <v>3</v>
      </c>
      <c r="H21" s="16">
        <v>60000</v>
      </c>
      <c r="I21" s="16">
        <f t="shared" si="0"/>
        <v>180000</v>
      </c>
      <c r="J21" s="17" t="s">
        <v>16</v>
      </c>
    </row>
    <row r="22" spans="1:10" s="18" customFormat="1" x14ac:dyDescent="0.25">
      <c r="A22" s="14">
        <v>16</v>
      </c>
      <c r="B22" s="14" t="s">
        <v>46</v>
      </c>
      <c r="C22" s="14" t="s">
        <v>47</v>
      </c>
      <c r="D22" s="14"/>
      <c r="E22" s="14"/>
      <c r="F22" s="14" t="s">
        <v>28</v>
      </c>
      <c r="G22" s="15">
        <v>2</v>
      </c>
      <c r="H22" s="16">
        <v>25000</v>
      </c>
      <c r="I22" s="16">
        <f t="shared" si="0"/>
        <v>50000</v>
      </c>
      <c r="J22" s="17" t="s">
        <v>16</v>
      </c>
    </row>
    <row r="23" spans="1:10" s="18" customFormat="1" x14ac:dyDescent="0.25">
      <c r="A23" s="14">
        <v>17</v>
      </c>
      <c r="B23" s="14" t="s">
        <v>46</v>
      </c>
      <c r="C23" s="14" t="s">
        <v>48</v>
      </c>
      <c r="D23" s="14"/>
      <c r="E23" s="14"/>
      <c r="F23" s="14" t="s">
        <v>28</v>
      </c>
      <c r="G23" s="15">
        <v>6</v>
      </c>
      <c r="H23" s="16">
        <v>25000</v>
      </c>
      <c r="I23" s="16">
        <f t="shared" si="0"/>
        <v>150000</v>
      </c>
      <c r="J23" s="17" t="s">
        <v>49</v>
      </c>
    </row>
    <row r="24" spans="1:10" s="18" customFormat="1" x14ac:dyDescent="0.25">
      <c r="A24" s="20">
        <v>18</v>
      </c>
      <c r="B24" s="20" t="s">
        <v>50</v>
      </c>
      <c r="C24" s="20" t="s">
        <v>21</v>
      </c>
      <c r="D24" s="20"/>
      <c r="E24" s="20"/>
      <c r="F24" s="20" t="s">
        <v>22</v>
      </c>
      <c r="G24" s="21">
        <v>5</v>
      </c>
      <c r="H24" s="22">
        <v>25000</v>
      </c>
      <c r="I24" s="22">
        <f t="shared" si="0"/>
        <v>125000</v>
      </c>
      <c r="J24" s="23" t="s">
        <v>16</v>
      </c>
    </row>
    <row r="25" spans="1:10" s="18" customFormat="1" x14ac:dyDescent="0.25">
      <c r="A25" s="20">
        <v>19</v>
      </c>
      <c r="B25" s="20" t="s">
        <v>51</v>
      </c>
      <c r="C25" s="20" t="s">
        <v>52</v>
      </c>
      <c r="D25" s="20"/>
      <c r="E25" s="20"/>
      <c r="F25" s="20" t="s">
        <v>28</v>
      </c>
      <c r="G25" s="21">
        <v>10</v>
      </c>
      <c r="H25" s="22">
        <v>30000</v>
      </c>
      <c r="I25" s="22">
        <f t="shared" si="0"/>
        <v>300000</v>
      </c>
      <c r="J25" s="23" t="s">
        <v>16</v>
      </c>
    </row>
    <row r="26" spans="1:10" s="18" customFormat="1" x14ac:dyDescent="0.25">
      <c r="A26" s="20">
        <v>20</v>
      </c>
      <c r="B26" s="20" t="s">
        <v>53</v>
      </c>
      <c r="C26" s="20" t="s">
        <v>54</v>
      </c>
      <c r="D26" s="20"/>
      <c r="E26" s="20"/>
      <c r="F26" s="20" t="s">
        <v>28</v>
      </c>
      <c r="G26" s="21">
        <v>6</v>
      </c>
      <c r="H26" s="22">
        <v>45000</v>
      </c>
      <c r="I26" s="22">
        <f t="shared" si="0"/>
        <v>270000</v>
      </c>
      <c r="J26" s="23" t="s">
        <v>16</v>
      </c>
    </row>
    <row r="27" spans="1:10" s="18" customFormat="1" x14ac:dyDescent="0.25">
      <c r="A27" s="20">
        <v>21</v>
      </c>
      <c r="B27" s="20" t="s">
        <v>55</v>
      </c>
      <c r="C27" s="20" t="s">
        <v>56</v>
      </c>
      <c r="D27" s="20"/>
      <c r="E27" s="20"/>
      <c r="F27" s="20" t="s">
        <v>22</v>
      </c>
      <c r="G27" s="21">
        <v>2</v>
      </c>
      <c r="H27" s="22">
        <v>210000</v>
      </c>
      <c r="I27" s="22">
        <f t="shared" si="0"/>
        <v>420000</v>
      </c>
      <c r="J27" s="23" t="s">
        <v>16</v>
      </c>
    </row>
    <row r="28" spans="1:10" s="18" customFormat="1" x14ac:dyDescent="0.25">
      <c r="A28" s="20">
        <v>22</v>
      </c>
      <c r="B28" s="20" t="s">
        <v>57</v>
      </c>
      <c r="C28" s="20" t="s">
        <v>21</v>
      </c>
      <c r="D28" s="20"/>
      <c r="E28" s="20"/>
      <c r="F28" s="20" t="s">
        <v>58</v>
      </c>
      <c r="G28" s="21">
        <v>2</v>
      </c>
      <c r="H28" s="22">
        <v>70000</v>
      </c>
      <c r="I28" s="22">
        <f t="shared" si="0"/>
        <v>140000</v>
      </c>
      <c r="J28" s="23" t="s">
        <v>16</v>
      </c>
    </row>
    <row r="29" spans="1:10" s="18" customFormat="1" x14ac:dyDescent="0.25">
      <c r="A29" s="20">
        <v>23</v>
      </c>
      <c r="B29" s="20" t="s">
        <v>59</v>
      </c>
      <c r="C29" s="20" t="s">
        <v>60</v>
      </c>
      <c r="D29" s="20"/>
      <c r="E29" s="20"/>
      <c r="F29" s="20" t="s">
        <v>22</v>
      </c>
      <c r="G29" s="21">
        <v>6</v>
      </c>
      <c r="H29" s="22">
        <v>10000</v>
      </c>
      <c r="I29" s="22">
        <f t="shared" si="0"/>
        <v>60000</v>
      </c>
      <c r="J29" s="23" t="s">
        <v>61</v>
      </c>
    </row>
    <row r="30" spans="1:10" s="19" customFormat="1" ht="50.25" customHeight="1" x14ac:dyDescent="0.25">
      <c r="A30" s="24">
        <v>24</v>
      </c>
      <c r="B30" s="24" t="s">
        <v>59</v>
      </c>
      <c r="C30" s="24" t="s">
        <v>62</v>
      </c>
      <c r="D30" s="24"/>
      <c r="E30" s="24"/>
      <c r="F30" s="24" t="s">
        <v>22</v>
      </c>
      <c r="G30" s="25">
        <v>13</v>
      </c>
      <c r="H30" s="26">
        <v>50000</v>
      </c>
      <c r="I30" s="26">
        <f t="shared" si="0"/>
        <v>650000</v>
      </c>
      <c r="J30" s="27" t="s">
        <v>63</v>
      </c>
    </row>
    <row r="31" spans="1:10" s="18" customFormat="1" x14ac:dyDescent="0.25">
      <c r="A31" s="20">
        <v>25</v>
      </c>
      <c r="B31" s="20" t="s">
        <v>64</v>
      </c>
      <c r="C31" s="20" t="s">
        <v>65</v>
      </c>
      <c r="D31" s="20"/>
      <c r="E31" s="20"/>
      <c r="F31" s="20" t="s">
        <v>66</v>
      </c>
      <c r="G31" s="21">
        <v>2</v>
      </c>
      <c r="H31" s="22">
        <v>40000</v>
      </c>
      <c r="I31" s="22">
        <f t="shared" si="0"/>
        <v>80000</v>
      </c>
      <c r="J31" s="23" t="s">
        <v>23</v>
      </c>
    </row>
    <row r="32" spans="1:10" s="18" customFormat="1" x14ac:dyDescent="0.25">
      <c r="A32" s="20">
        <v>26</v>
      </c>
      <c r="B32" s="20" t="s">
        <v>67</v>
      </c>
      <c r="C32" s="20" t="s">
        <v>21</v>
      </c>
      <c r="D32" s="20"/>
      <c r="E32" s="20"/>
      <c r="F32" s="20" t="s">
        <v>68</v>
      </c>
      <c r="G32" s="21">
        <v>2</v>
      </c>
      <c r="H32" s="22">
        <v>50000</v>
      </c>
      <c r="I32" s="22">
        <f t="shared" si="0"/>
        <v>100000</v>
      </c>
      <c r="J32" s="23" t="s">
        <v>69</v>
      </c>
    </row>
    <row r="33" spans="1:10" s="18" customFormat="1" x14ac:dyDescent="0.25">
      <c r="A33" s="20">
        <v>27</v>
      </c>
      <c r="B33" s="20" t="s">
        <v>70</v>
      </c>
      <c r="C33" s="20" t="s">
        <v>71</v>
      </c>
      <c r="D33" s="20"/>
      <c r="E33" s="20"/>
      <c r="F33" s="20" t="s">
        <v>19</v>
      </c>
      <c r="G33" s="21">
        <v>2</v>
      </c>
      <c r="H33" s="22">
        <v>45000</v>
      </c>
      <c r="I33" s="22">
        <f t="shared" si="0"/>
        <v>90000</v>
      </c>
      <c r="J33" s="23" t="s">
        <v>16</v>
      </c>
    </row>
    <row r="34" spans="1:10" s="18" customFormat="1" x14ac:dyDescent="0.25">
      <c r="A34" s="20">
        <v>28</v>
      </c>
      <c r="B34" s="20" t="s">
        <v>72</v>
      </c>
      <c r="C34" s="20" t="s">
        <v>21</v>
      </c>
      <c r="D34" s="20"/>
      <c r="E34" s="20"/>
      <c r="F34" s="20" t="s">
        <v>22</v>
      </c>
      <c r="G34" s="21">
        <v>1</v>
      </c>
      <c r="H34" s="22">
        <v>20000</v>
      </c>
      <c r="I34" s="22">
        <f t="shared" si="0"/>
        <v>20000</v>
      </c>
      <c r="J34" s="23" t="s">
        <v>69</v>
      </c>
    </row>
    <row r="35" spans="1:10" s="18" customFormat="1" x14ac:dyDescent="0.25">
      <c r="A35" s="20">
        <v>29</v>
      </c>
      <c r="B35" s="20" t="s">
        <v>73</v>
      </c>
      <c r="C35" s="20" t="s">
        <v>74</v>
      </c>
      <c r="D35" s="20"/>
      <c r="E35" s="20"/>
      <c r="F35" s="20" t="s">
        <v>75</v>
      </c>
      <c r="G35" s="21">
        <v>7</v>
      </c>
      <c r="H35" s="22">
        <v>10000</v>
      </c>
      <c r="I35" s="22">
        <f t="shared" si="0"/>
        <v>70000</v>
      </c>
      <c r="J35" s="23" t="s">
        <v>69</v>
      </c>
    </row>
    <row r="36" spans="1:10" s="18" customFormat="1" x14ac:dyDescent="0.25">
      <c r="A36" s="20">
        <v>30</v>
      </c>
      <c r="B36" s="20" t="s">
        <v>76</v>
      </c>
      <c r="C36" s="20" t="s">
        <v>21</v>
      </c>
      <c r="D36" s="20"/>
      <c r="E36" s="20"/>
      <c r="F36" s="20" t="s">
        <v>77</v>
      </c>
      <c r="G36" s="21">
        <v>2</v>
      </c>
      <c r="H36" s="22">
        <v>5000</v>
      </c>
      <c r="I36" s="22">
        <f t="shared" si="0"/>
        <v>10000</v>
      </c>
      <c r="J36" s="23" t="s">
        <v>69</v>
      </c>
    </row>
    <row r="37" spans="1:10" s="18" customFormat="1" x14ac:dyDescent="0.25">
      <c r="A37" s="20">
        <v>31</v>
      </c>
      <c r="B37" s="20" t="s">
        <v>78</v>
      </c>
      <c r="C37" s="20" t="s">
        <v>21</v>
      </c>
      <c r="D37" s="20"/>
      <c r="E37" s="20"/>
      <c r="F37" s="20" t="s">
        <v>79</v>
      </c>
      <c r="G37" s="21">
        <v>1</v>
      </c>
      <c r="H37" s="22">
        <v>50000</v>
      </c>
      <c r="I37" s="22">
        <f t="shared" si="0"/>
        <v>50000</v>
      </c>
      <c r="J37" s="23" t="s">
        <v>69</v>
      </c>
    </row>
    <row r="38" spans="1:10" s="18" customFormat="1" x14ac:dyDescent="0.25">
      <c r="A38" s="20">
        <v>32</v>
      </c>
      <c r="B38" s="20" t="s">
        <v>80</v>
      </c>
      <c r="C38" s="20" t="s">
        <v>21</v>
      </c>
      <c r="D38" s="20"/>
      <c r="E38" s="20"/>
      <c r="F38" s="20" t="s">
        <v>81</v>
      </c>
      <c r="G38" s="21">
        <v>1</v>
      </c>
      <c r="H38" s="22">
        <v>50000</v>
      </c>
      <c r="I38" s="22">
        <f t="shared" si="0"/>
        <v>50000</v>
      </c>
      <c r="J38" s="23" t="s">
        <v>69</v>
      </c>
    </row>
    <row r="39" spans="1:10" s="18" customFormat="1" x14ac:dyDescent="0.25">
      <c r="A39" s="20">
        <v>33</v>
      </c>
      <c r="B39" s="20" t="s">
        <v>82</v>
      </c>
      <c r="C39" s="20" t="s">
        <v>21</v>
      </c>
      <c r="D39" s="20"/>
      <c r="E39" s="20"/>
      <c r="F39" s="20" t="s">
        <v>66</v>
      </c>
      <c r="G39" s="21">
        <v>1</v>
      </c>
      <c r="H39" s="22">
        <v>30000</v>
      </c>
      <c r="I39" s="22">
        <f t="shared" si="0"/>
        <v>30000</v>
      </c>
      <c r="J39" s="23" t="s">
        <v>69</v>
      </c>
    </row>
    <row r="40" spans="1:10" s="18" customFormat="1" x14ac:dyDescent="0.25">
      <c r="A40" s="20">
        <v>34</v>
      </c>
      <c r="B40" s="20" t="s">
        <v>83</v>
      </c>
      <c r="C40" s="20" t="s">
        <v>84</v>
      </c>
      <c r="D40" s="20"/>
      <c r="E40" s="20"/>
      <c r="F40" s="20" t="s">
        <v>66</v>
      </c>
      <c r="G40" s="21">
        <v>1</v>
      </c>
      <c r="H40" s="22">
        <v>20000</v>
      </c>
      <c r="I40" s="22">
        <f t="shared" si="0"/>
        <v>20000</v>
      </c>
      <c r="J40" s="23" t="s">
        <v>69</v>
      </c>
    </row>
    <row r="41" spans="1:10" s="18" customFormat="1" x14ac:dyDescent="0.25">
      <c r="A41" s="20">
        <v>35</v>
      </c>
      <c r="B41" s="20" t="s">
        <v>85</v>
      </c>
      <c r="C41" s="20" t="s">
        <v>21</v>
      </c>
      <c r="D41" s="20"/>
      <c r="E41" s="20"/>
      <c r="F41" s="20" t="s">
        <v>81</v>
      </c>
      <c r="G41" s="21">
        <v>1</v>
      </c>
      <c r="H41" s="22">
        <v>15000</v>
      </c>
      <c r="I41" s="22">
        <f t="shared" si="0"/>
        <v>15000</v>
      </c>
      <c r="J41" s="23" t="s">
        <v>69</v>
      </c>
    </row>
    <row r="42" spans="1:10" s="18" customFormat="1" x14ac:dyDescent="0.25">
      <c r="A42" s="20">
        <v>36</v>
      </c>
      <c r="B42" s="20" t="s">
        <v>86</v>
      </c>
      <c r="C42" s="20" t="s">
        <v>87</v>
      </c>
      <c r="D42" s="20"/>
      <c r="E42" s="20"/>
      <c r="F42" s="20" t="s">
        <v>81</v>
      </c>
      <c r="G42" s="21">
        <v>1</v>
      </c>
      <c r="H42" s="28">
        <v>20000</v>
      </c>
      <c r="I42" s="28">
        <f t="shared" si="0"/>
        <v>20000</v>
      </c>
      <c r="J42" s="23" t="s">
        <v>69</v>
      </c>
    </row>
    <row r="43" spans="1:10" x14ac:dyDescent="0.25">
      <c r="A43" s="8" t="s">
        <v>88</v>
      </c>
      <c r="B43" s="8"/>
      <c r="C43" s="8"/>
      <c r="D43" s="8"/>
      <c r="E43" s="8"/>
      <c r="F43" s="8"/>
      <c r="G43" s="9"/>
      <c r="H43" s="12" t="s">
        <v>89</v>
      </c>
      <c r="I43" s="11">
        <f>SUM(I7:I42)</f>
        <v>8905000</v>
      </c>
      <c r="J43" s="10"/>
    </row>
    <row r="44" spans="1:10" x14ac:dyDescent="0.25">
      <c r="H44" s="13" t="s">
        <v>90</v>
      </c>
      <c r="I44" s="29">
        <f>I43-I45</f>
        <v>4340000</v>
      </c>
    </row>
    <row r="45" spans="1:10" x14ac:dyDescent="0.25">
      <c r="H45" s="13" t="s">
        <v>91</v>
      </c>
      <c r="I45" s="29">
        <f>SUM(I7,I11:I13,I15:I23)</f>
        <v>4565000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43:G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2022-04-04T09:37:10Z</dcterms:created>
  <dcterms:modified xsi:type="dcterms:W3CDTF">2022-04-28T09:17:06Z</dcterms:modified>
  <cp:category/>
</cp:coreProperties>
</file>