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E3E553FB-69BD-45D3-92B3-3E9B39FC1A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4" i="1" l="1"/>
  <c r="I33" i="1"/>
  <c r="I32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7" i="1"/>
</calcChain>
</file>

<file path=xl/sharedStrings.xml><?xml version="1.0" encoding="utf-8"?>
<sst xmlns="http://schemas.openxmlformats.org/spreadsheetml/2006/main" count="117" uniqueCount="72">
  <si>
    <t>MASCOT INT. LAOS</t>
  </si>
  <si>
    <t>PURCHASING REQUEST</t>
  </si>
  <si>
    <t>Ref No:ADM(HR)-50_2022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</si>
  <si>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</si>
  <si>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</si>
  <si>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</si>
  <si>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</si>
  <si>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</si>
  <si>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</si>
  <si>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</si>
  <si>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</si>
  <si>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</si>
  <si>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</si>
  <si>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Suspension File /ແຟ້ມຫ້ອຍເອກະສານ</t>
  </si>
  <si>
    <t>ສີສົ້ມ</t>
  </si>
  <si>
    <t>Box</t>
  </si>
  <si>
    <t>For Office</t>
  </si>
  <si>
    <t>A4 Paper / ເຈ້ຍ A4</t>
  </si>
  <si>
    <t>Hiplus, A4</t>
  </si>
  <si>
    <t>A3 Paper / ເຈ້ຍA3</t>
  </si>
  <si>
    <t>Double A</t>
  </si>
  <si>
    <t>Pack</t>
  </si>
  <si>
    <t>Dao Coffee/ກາເຟດາວ</t>
  </si>
  <si>
    <t>Yellow</t>
  </si>
  <si>
    <t>Bag</t>
  </si>
  <si>
    <t>ID Card Hanger Lanyard /   ເຊືອກຫ້ອຍບັດ   </t>
  </si>
  <si>
    <t>.</t>
  </si>
  <si>
    <t>Pcs</t>
  </si>
  <si>
    <t>For Worker</t>
  </si>
  <si>
    <t>ID Card Holder  / ຊົບບັດ</t>
  </si>
  <si>
    <t>H-038</t>
  </si>
  <si>
    <t>Drinking Water / ນ້ຳດື່ມຫົວເສືອ</t>
  </si>
  <si>
    <t>Tiger Head 235 ML (1x24)</t>
  </si>
  <si>
    <t>A4 Paper  /ເຈ້ຍ A4  ( Blue Color, 120g )</t>
  </si>
  <si>
    <t>Blue Color, 120g</t>
  </si>
  <si>
    <t>Laminate Film  A4/ແຜ່ນອັດແຂງ   A4</t>
  </si>
  <si>
    <t>Laminate Film  A3/ແຜ່ນອັດແຂງ   A3</t>
  </si>
  <si>
    <t>Scissor/ມີດຕັດ</t>
  </si>
  <si>
    <t>pencil /ສໍດຳ</t>
  </si>
  <si>
    <t>Quantum 2B</t>
  </si>
  <si>
    <t>Towel Small  /ຜ້າເຊັດມືນ້ອຍ</t>
  </si>
  <si>
    <t>Dozen</t>
  </si>
  <si>
    <t>For Cleaning</t>
  </si>
  <si>
    <t>Air Fresh  Spray/ນ້ຳຫອມສະເປ</t>
  </si>
  <si>
    <t>Trash Bag /ຖົງຢາງດຳ</t>
  </si>
  <si>
    <t>Black 12x26</t>
  </si>
  <si>
    <t>Glass Cleaner Liquid /ນ້ຳຢາເຊັດແວ່ນ</t>
  </si>
  <si>
    <t>5200ML</t>
  </si>
  <si>
    <t>Bottle</t>
  </si>
  <si>
    <t>Toilet Tissue Paper Roll /ທີດຊຸໃຊ້ຫ້ອງນ້ຳ</t>
  </si>
  <si>
    <t>Zilk, (1x24)</t>
  </si>
  <si>
    <t>Refill Phone Card / ບັດເຕີມເງິນໂທລະສັບ</t>
  </si>
  <si>
    <t>M-Phone 10.000</t>
  </si>
  <si>
    <t>For Driver . For Aug-2022</t>
  </si>
  <si>
    <t>M-Phone 50.000</t>
  </si>
  <si>
    <t>For Aug-2022  - Mr. Heng=1 Pcs,  Mr. Chone= 1 ,Ms. Mouk =2 . Ms Ning= 2  For ADM &amp; HR = 7 Pcs /// M-Phone= 9 Pcs .  Unitel = 3 Pcs and ETL  = 1 Pcs</t>
  </si>
  <si>
    <t>Reward for Worker of the Month / ລາງວັນພະນັກງານດີເດັ່ນ</t>
  </si>
  <si>
    <t>For July-2022</t>
  </si>
  <si>
    <t>Sets</t>
  </si>
  <si>
    <t>Plastic Brush/ແປງຖູພື້ນມີດ້າມ</t>
  </si>
  <si>
    <t>Print photo/ປີ້ນຮູບ</t>
  </si>
  <si>
    <t>For Mrs Kim</t>
  </si>
  <si>
    <t>offering for buddha /ເຄື່ອງສະກາລະບູຊາ</t>
  </si>
  <si>
    <t>Set</t>
  </si>
  <si>
    <t>For Spirit House( 12-26-Aug-2022 )</t>
  </si>
  <si>
    <t>Stamp pad  /  ແຜ່ນຈໍ້າກາ</t>
  </si>
  <si>
    <t>ຂະໜາດກາງ</t>
  </si>
  <si>
    <t>Ginger Tea  / ຊາຂີງ</t>
  </si>
  <si>
    <t>Sub Total by blank</t>
  </si>
  <si>
    <t>Total</t>
  </si>
  <si>
    <t>Cash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</si>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</sst>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65" fontId="3" fillId="0" borderId="1" xfId="1" applyNumberFormat="1" applyFont="1" applyBorder="1" applyAlignment="1">
      <alignment horizontal="right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165" fontId="4" fillId="0" borderId="1" xfId="1" applyNumberFormat="1" applyFont="1" applyBorder="1" applyAlignment="1">
      <alignment horizontal="right"/>
    </xf>
    <xf numFmtId="0" fontId="4" fillId="0" borderId="1" xfId="0" applyFont="1" applyBorder="1" applyAlignment="1">
      <alignment wrapText="1"/>
    </xf>
    <xf numFmtId="0" fontId="4" fillId="0" borderId="0" xfId="0" applyFont="1"/>
    <xf numFmtId="0" fontId="0" fillId="0" borderId="3" xfId="0" applyBorder="1" applyAlignment="1">
      <alignment horizontal="right"/>
    </xf>
    <xf numFmtId="0" fontId="0" fillId="0" borderId="4" xfId="0" applyBorder="1" applyAlignment="1">
      <alignment wrapText="1"/>
    </xf>
    <xf numFmtId="165" fontId="4" fillId="0" borderId="5" xfId="1" applyNumberFormat="1" applyFont="1" applyBorder="1" applyAlignment="1">
      <alignment horizontal="right"/>
    </xf>
    <xf numFmtId="165" fontId="1" fillId="0" borderId="2" xfId="1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165" fontId="1" fillId="0" borderId="2" xfId="0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topLeftCell="A4" workbookViewId="0">
      <selection activeCell="I26" sqref="I26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0" customWidth="1"/>
    <col min="9" max="9" width="15" customWidth="1"/>
    <col min="10" max="10" width="40" style="4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3" t="s">
        <v>9</v>
      </c>
      <c r="H6" s="3" t="s">
        <v>10</v>
      </c>
      <c r="I6" s="3" t="s">
        <v>11</v>
      </c>
      <c r="J6" s="5" t="s">
        <v>12</v>
      </c>
    </row>
    <row r="7" spans="1:10" s="13" customFormat="1" x14ac:dyDescent="0.25">
      <c r="A7" s="9">
        <v>1</v>
      </c>
      <c r="B7" s="9" t="s">
        <v>13</v>
      </c>
      <c r="C7" s="9" t="s">
        <v>14</v>
      </c>
      <c r="D7" s="9"/>
      <c r="E7" s="9"/>
      <c r="F7" s="9" t="s">
        <v>15</v>
      </c>
      <c r="G7" s="10">
        <v>3</v>
      </c>
      <c r="H7" s="11">
        <v>300000</v>
      </c>
      <c r="I7" s="11">
        <f>H7*G7</f>
        <v>900000</v>
      </c>
      <c r="J7" s="12" t="s">
        <v>16</v>
      </c>
    </row>
    <row r="8" spans="1:10" s="13" customFormat="1" x14ac:dyDescent="0.25">
      <c r="A8" s="9">
        <v>2</v>
      </c>
      <c r="B8" s="9" t="s">
        <v>17</v>
      </c>
      <c r="C8" s="9" t="s">
        <v>18</v>
      </c>
      <c r="D8" s="9"/>
      <c r="E8" s="9"/>
      <c r="F8" s="9" t="s">
        <v>15</v>
      </c>
      <c r="G8" s="10">
        <v>15</v>
      </c>
      <c r="H8" s="11">
        <v>270000</v>
      </c>
      <c r="I8" s="11">
        <f t="shared" ref="I8:I31" si="0">H8*G8</f>
        <v>4050000</v>
      </c>
      <c r="J8" s="12" t="s">
        <v>16</v>
      </c>
    </row>
    <row r="9" spans="1:10" s="13" customFormat="1" x14ac:dyDescent="0.25">
      <c r="A9" s="9">
        <v>3</v>
      </c>
      <c r="B9" s="9" t="s">
        <v>19</v>
      </c>
      <c r="C9" s="9" t="s">
        <v>20</v>
      </c>
      <c r="D9" s="9"/>
      <c r="E9" s="9"/>
      <c r="F9" s="9" t="s">
        <v>21</v>
      </c>
      <c r="G9" s="10">
        <v>3</v>
      </c>
      <c r="H9" s="11">
        <v>300000</v>
      </c>
      <c r="I9" s="11">
        <f t="shared" si="0"/>
        <v>900000</v>
      </c>
      <c r="J9" s="12" t="s">
        <v>16</v>
      </c>
    </row>
    <row r="10" spans="1:10" s="18" customFormat="1" x14ac:dyDescent="0.25">
      <c r="A10" s="14">
        <v>4</v>
      </c>
      <c r="B10" s="14" t="s">
        <v>22</v>
      </c>
      <c r="C10" s="14" t="s">
        <v>23</v>
      </c>
      <c r="D10" s="14"/>
      <c r="E10" s="14"/>
      <c r="F10" s="14" t="s">
        <v>24</v>
      </c>
      <c r="G10" s="15">
        <v>3</v>
      </c>
      <c r="H10" s="16">
        <v>50000</v>
      </c>
      <c r="I10" s="16">
        <f t="shared" si="0"/>
        <v>150000</v>
      </c>
      <c r="J10" s="17" t="s">
        <v>16</v>
      </c>
    </row>
    <row r="11" spans="1:10" s="18" customFormat="1" x14ac:dyDescent="0.25">
      <c r="A11" s="14">
        <v>5</v>
      </c>
      <c r="B11" s="14" t="s">
        <v>25</v>
      </c>
      <c r="C11" s="14" t="s">
        <v>26</v>
      </c>
      <c r="D11" s="14"/>
      <c r="E11" s="14"/>
      <c r="F11" s="14" t="s">
        <v>27</v>
      </c>
      <c r="G11" s="15">
        <v>100</v>
      </c>
      <c r="H11" s="16">
        <v>3000</v>
      </c>
      <c r="I11" s="16">
        <f t="shared" si="0"/>
        <v>300000</v>
      </c>
      <c r="J11" s="17" t="s">
        <v>28</v>
      </c>
    </row>
    <row r="12" spans="1:10" s="18" customFormat="1" x14ac:dyDescent="0.25">
      <c r="A12" s="14">
        <v>6</v>
      </c>
      <c r="B12" s="14" t="s">
        <v>29</v>
      </c>
      <c r="C12" s="14" t="s">
        <v>30</v>
      </c>
      <c r="D12" s="14"/>
      <c r="E12" s="14"/>
      <c r="F12" s="14" t="s">
        <v>27</v>
      </c>
      <c r="G12" s="15">
        <v>100</v>
      </c>
      <c r="H12" s="16">
        <v>3000</v>
      </c>
      <c r="I12" s="16">
        <f t="shared" si="0"/>
        <v>300000</v>
      </c>
      <c r="J12" s="17" t="s">
        <v>28</v>
      </c>
    </row>
    <row r="13" spans="1:10" s="18" customFormat="1" x14ac:dyDescent="0.25">
      <c r="A13" s="14">
        <v>7</v>
      </c>
      <c r="B13" s="14" t="s">
        <v>31</v>
      </c>
      <c r="C13" s="14" t="s">
        <v>32</v>
      </c>
      <c r="D13" s="14"/>
      <c r="E13" s="14"/>
      <c r="F13" s="14" t="s">
        <v>15</v>
      </c>
      <c r="G13" s="15">
        <v>4</v>
      </c>
      <c r="H13" s="16">
        <v>30000</v>
      </c>
      <c r="I13" s="16">
        <f t="shared" si="0"/>
        <v>120000</v>
      </c>
      <c r="J13" s="17" t="s">
        <v>16</v>
      </c>
    </row>
    <row r="14" spans="1:10" s="13" customFormat="1" x14ac:dyDescent="0.25">
      <c r="A14" s="9">
        <v>8</v>
      </c>
      <c r="B14" s="9" t="s">
        <v>33</v>
      </c>
      <c r="C14" s="9" t="s">
        <v>34</v>
      </c>
      <c r="D14" s="9"/>
      <c r="E14" s="9"/>
      <c r="F14" s="9" t="s">
        <v>21</v>
      </c>
      <c r="G14" s="10">
        <v>5</v>
      </c>
      <c r="H14" s="11">
        <v>28000</v>
      </c>
      <c r="I14" s="11">
        <f t="shared" si="0"/>
        <v>140000</v>
      </c>
      <c r="J14" s="12" t="s">
        <v>16</v>
      </c>
    </row>
    <row r="15" spans="1:10" s="13" customFormat="1" x14ac:dyDescent="0.25">
      <c r="A15" s="9">
        <v>9</v>
      </c>
      <c r="B15" s="9" t="s">
        <v>35</v>
      </c>
      <c r="C15" s="9" t="s">
        <v>26</v>
      </c>
      <c r="D15" s="9"/>
      <c r="E15" s="9"/>
      <c r="F15" s="9" t="s">
        <v>21</v>
      </c>
      <c r="G15" s="10">
        <v>2</v>
      </c>
      <c r="H15" s="11">
        <v>150000</v>
      </c>
      <c r="I15" s="11">
        <f t="shared" si="0"/>
        <v>300000</v>
      </c>
      <c r="J15" s="12" t="s">
        <v>16</v>
      </c>
    </row>
    <row r="16" spans="1:10" s="13" customFormat="1" x14ac:dyDescent="0.25">
      <c r="A16" s="9">
        <v>10</v>
      </c>
      <c r="B16" s="9" t="s">
        <v>36</v>
      </c>
      <c r="C16" s="9" t="s">
        <v>26</v>
      </c>
      <c r="D16" s="9"/>
      <c r="E16" s="9"/>
      <c r="F16" s="9" t="s">
        <v>21</v>
      </c>
      <c r="G16" s="10">
        <v>2</v>
      </c>
      <c r="H16" s="11">
        <v>300000</v>
      </c>
      <c r="I16" s="11">
        <f t="shared" si="0"/>
        <v>600000</v>
      </c>
      <c r="J16" s="12" t="s">
        <v>16</v>
      </c>
    </row>
    <row r="17" spans="1:10" s="13" customFormat="1" x14ac:dyDescent="0.25">
      <c r="A17" s="9">
        <v>11</v>
      </c>
      <c r="B17" s="9" t="s">
        <v>37</v>
      </c>
      <c r="C17" s="9" t="s">
        <v>26</v>
      </c>
      <c r="D17" s="9"/>
      <c r="E17" s="9"/>
      <c r="F17" s="9" t="s">
        <v>27</v>
      </c>
      <c r="G17" s="10">
        <v>5</v>
      </c>
      <c r="H17" s="11">
        <v>25000</v>
      </c>
      <c r="I17" s="11">
        <f t="shared" si="0"/>
        <v>125000</v>
      </c>
      <c r="J17" s="12" t="s">
        <v>16</v>
      </c>
    </row>
    <row r="18" spans="1:10" s="13" customFormat="1" x14ac:dyDescent="0.25">
      <c r="A18" s="9">
        <v>12</v>
      </c>
      <c r="B18" s="9" t="s">
        <v>38</v>
      </c>
      <c r="C18" s="9" t="s">
        <v>39</v>
      </c>
      <c r="D18" s="9"/>
      <c r="E18" s="9"/>
      <c r="F18" s="9" t="s">
        <v>15</v>
      </c>
      <c r="G18" s="10">
        <v>2</v>
      </c>
      <c r="H18" s="11">
        <v>12000</v>
      </c>
      <c r="I18" s="11">
        <f t="shared" si="0"/>
        <v>24000</v>
      </c>
      <c r="J18" s="12" t="s">
        <v>16</v>
      </c>
    </row>
    <row r="19" spans="1:10" s="18" customFormat="1" x14ac:dyDescent="0.25">
      <c r="A19" s="14">
        <v>13</v>
      </c>
      <c r="B19" s="14" t="s">
        <v>40</v>
      </c>
      <c r="C19" s="14" t="s">
        <v>26</v>
      </c>
      <c r="D19" s="14"/>
      <c r="E19" s="14"/>
      <c r="F19" s="14" t="s">
        <v>41</v>
      </c>
      <c r="G19" s="15">
        <v>1</v>
      </c>
      <c r="H19" s="16">
        <v>150000</v>
      </c>
      <c r="I19" s="16">
        <f t="shared" si="0"/>
        <v>150000</v>
      </c>
      <c r="J19" s="17" t="s">
        <v>42</v>
      </c>
    </row>
    <row r="20" spans="1:10" s="18" customFormat="1" x14ac:dyDescent="0.25">
      <c r="A20" s="14">
        <v>14</v>
      </c>
      <c r="B20" s="14" t="s">
        <v>43</v>
      </c>
      <c r="C20" s="14" t="s">
        <v>26</v>
      </c>
      <c r="D20" s="14"/>
      <c r="E20" s="14"/>
      <c r="F20" s="14" t="s">
        <v>27</v>
      </c>
      <c r="G20" s="15">
        <v>5</v>
      </c>
      <c r="H20" s="16">
        <v>25000</v>
      </c>
      <c r="I20" s="16">
        <f t="shared" si="0"/>
        <v>125000</v>
      </c>
      <c r="J20" s="17" t="s">
        <v>42</v>
      </c>
    </row>
    <row r="21" spans="1:10" s="18" customFormat="1" x14ac:dyDescent="0.25">
      <c r="A21" s="14">
        <v>15</v>
      </c>
      <c r="B21" s="14" t="s">
        <v>44</v>
      </c>
      <c r="C21" s="14" t="s">
        <v>45</v>
      </c>
      <c r="D21" s="14"/>
      <c r="E21" s="14"/>
      <c r="F21" s="14" t="s">
        <v>21</v>
      </c>
      <c r="G21" s="15">
        <v>10</v>
      </c>
      <c r="H21" s="16">
        <v>20000</v>
      </c>
      <c r="I21" s="16">
        <f t="shared" si="0"/>
        <v>200000</v>
      </c>
      <c r="J21" s="17" t="s">
        <v>42</v>
      </c>
    </row>
    <row r="22" spans="1:10" s="18" customFormat="1" x14ac:dyDescent="0.25">
      <c r="A22" s="14">
        <v>16</v>
      </c>
      <c r="B22" s="14" t="s">
        <v>46</v>
      </c>
      <c r="C22" s="14" t="s">
        <v>47</v>
      </c>
      <c r="D22" s="14"/>
      <c r="E22" s="14"/>
      <c r="F22" s="14" t="s">
        <v>48</v>
      </c>
      <c r="G22" s="15">
        <v>1</v>
      </c>
      <c r="H22" s="16">
        <v>70000</v>
      </c>
      <c r="I22" s="16">
        <f t="shared" si="0"/>
        <v>70000</v>
      </c>
      <c r="J22" s="17" t="s">
        <v>42</v>
      </c>
    </row>
    <row r="23" spans="1:10" s="18" customFormat="1" x14ac:dyDescent="0.25">
      <c r="A23" s="14">
        <v>17</v>
      </c>
      <c r="B23" s="14" t="s">
        <v>49</v>
      </c>
      <c r="C23" s="14" t="s">
        <v>50</v>
      </c>
      <c r="D23" s="14"/>
      <c r="E23" s="14"/>
      <c r="F23" s="14" t="s">
        <v>21</v>
      </c>
      <c r="G23" s="15">
        <v>6</v>
      </c>
      <c r="H23" s="16">
        <v>55000</v>
      </c>
      <c r="I23" s="16">
        <f t="shared" si="0"/>
        <v>330000</v>
      </c>
      <c r="J23" s="17" t="s">
        <v>42</v>
      </c>
    </row>
    <row r="24" spans="1:10" s="18" customFormat="1" x14ac:dyDescent="0.25">
      <c r="A24" s="14">
        <v>18</v>
      </c>
      <c r="B24" s="14" t="s">
        <v>51</v>
      </c>
      <c r="C24" s="14" t="s">
        <v>52</v>
      </c>
      <c r="D24" s="14"/>
      <c r="E24" s="14"/>
      <c r="F24" s="14" t="s">
        <v>27</v>
      </c>
      <c r="G24" s="15">
        <v>8</v>
      </c>
      <c r="H24" s="16">
        <v>10000</v>
      </c>
      <c r="I24" s="16">
        <f t="shared" si="0"/>
        <v>80000</v>
      </c>
      <c r="J24" s="17" t="s">
        <v>53</v>
      </c>
    </row>
    <row r="25" spans="1:10" s="18" customFormat="1" ht="60" x14ac:dyDescent="0.25">
      <c r="A25" s="14">
        <v>19</v>
      </c>
      <c r="B25" s="14" t="s">
        <v>51</v>
      </c>
      <c r="C25" s="14" t="s">
        <v>54</v>
      </c>
      <c r="D25" s="14"/>
      <c r="E25" s="14"/>
      <c r="F25" s="14" t="s">
        <v>27</v>
      </c>
      <c r="G25" s="15">
        <v>13</v>
      </c>
      <c r="H25" s="16">
        <v>50000</v>
      </c>
      <c r="I25" s="16">
        <f t="shared" si="0"/>
        <v>650000</v>
      </c>
      <c r="J25" s="17" t="s">
        <v>55</v>
      </c>
    </row>
    <row r="26" spans="1:10" s="18" customFormat="1" x14ac:dyDescent="0.25">
      <c r="A26" s="14">
        <v>20</v>
      </c>
      <c r="B26" s="14" t="s">
        <v>56</v>
      </c>
      <c r="C26" s="14" t="s">
        <v>57</v>
      </c>
      <c r="D26" s="14"/>
      <c r="E26" s="14"/>
      <c r="F26" s="14" t="s">
        <v>58</v>
      </c>
      <c r="G26" s="15">
        <v>2</v>
      </c>
      <c r="H26" s="16">
        <v>400000</v>
      </c>
      <c r="I26" s="16">
        <f t="shared" si="0"/>
        <v>800000</v>
      </c>
      <c r="J26" s="17" t="s">
        <v>28</v>
      </c>
    </row>
    <row r="27" spans="1:10" s="18" customFormat="1" x14ac:dyDescent="0.25">
      <c r="A27" s="14">
        <v>21</v>
      </c>
      <c r="B27" s="14" t="s">
        <v>59</v>
      </c>
      <c r="C27" s="14" t="s">
        <v>26</v>
      </c>
      <c r="D27" s="14"/>
      <c r="E27" s="14"/>
      <c r="F27" s="14" t="s">
        <v>27</v>
      </c>
      <c r="G27" s="15">
        <v>2</v>
      </c>
      <c r="H27" s="16">
        <v>30000</v>
      </c>
      <c r="I27" s="16">
        <f t="shared" si="0"/>
        <v>60000</v>
      </c>
      <c r="J27" s="17" t="s">
        <v>42</v>
      </c>
    </row>
    <row r="28" spans="1:10" s="18" customFormat="1" x14ac:dyDescent="0.25">
      <c r="A28" s="14">
        <v>22</v>
      </c>
      <c r="B28" s="14" t="s">
        <v>60</v>
      </c>
      <c r="C28" s="14" t="s">
        <v>26</v>
      </c>
      <c r="D28" s="14"/>
      <c r="E28" s="14"/>
      <c r="F28" s="14" t="s">
        <v>27</v>
      </c>
      <c r="G28" s="15">
        <v>6</v>
      </c>
      <c r="H28" s="16">
        <v>3000</v>
      </c>
      <c r="I28" s="16">
        <f t="shared" si="0"/>
        <v>18000</v>
      </c>
      <c r="J28" s="17" t="s">
        <v>61</v>
      </c>
    </row>
    <row r="29" spans="1:10" s="18" customFormat="1" x14ac:dyDescent="0.25">
      <c r="A29" s="14">
        <v>23</v>
      </c>
      <c r="B29" s="14" t="s">
        <v>62</v>
      </c>
      <c r="C29" s="14" t="s">
        <v>26</v>
      </c>
      <c r="D29" s="14"/>
      <c r="E29" s="14"/>
      <c r="F29" s="14" t="s">
        <v>63</v>
      </c>
      <c r="G29" s="15">
        <v>2</v>
      </c>
      <c r="H29" s="16">
        <v>50000</v>
      </c>
      <c r="I29" s="16">
        <f t="shared" si="0"/>
        <v>100000</v>
      </c>
      <c r="J29" s="17" t="s">
        <v>64</v>
      </c>
    </row>
    <row r="30" spans="1:10" s="13" customFormat="1" x14ac:dyDescent="0.25">
      <c r="A30" s="9">
        <v>24</v>
      </c>
      <c r="B30" s="9" t="s">
        <v>65</v>
      </c>
      <c r="C30" s="9" t="s">
        <v>66</v>
      </c>
      <c r="D30" s="9"/>
      <c r="E30" s="9"/>
      <c r="F30" s="9" t="s">
        <v>27</v>
      </c>
      <c r="G30" s="10">
        <v>5</v>
      </c>
      <c r="H30" s="11">
        <v>10000</v>
      </c>
      <c r="I30" s="11">
        <f t="shared" si="0"/>
        <v>50000</v>
      </c>
      <c r="J30" s="12" t="s">
        <v>16</v>
      </c>
    </row>
    <row r="31" spans="1:10" s="18" customFormat="1" x14ac:dyDescent="0.25">
      <c r="A31" s="14">
        <v>25</v>
      </c>
      <c r="B31" s="14" t="s">
        <v>67</v>
      </c>
      <c r="C31" s="14" t="s">
        <v>26</v>
      </c>
      <c r="D31" s="14"/>
      <c r="E31" s="14"/>
      <c r="F31" s="14" t="s">
        <v>24</v>
      </c>
      <c r="G31" s="15">
        <v>2</v>
      </c>
      <c r="H31" s="21">
        <v>40000</v>
      </c>
      <c r="I31" s="21">
        <f t="shared" si="0"/>
        <v>80000</v>
      </c>
      <c r="J31" s="17" t="s">
        <v>16</v>
      </c>
    </row>
    <row r="32" spans="1:10" x14ac:dyDescent="0.25">
      <c r="A32" s="8" t="s">
        <v>68</v>
      </c>
      <c r="B32" s="8"/>
      <c r="C32" s="8"/>
      <c r="D32" s="8"/>
      <c r="E32" s="8"/>
      <c r="F32" s="8"/>
      <c r="G32" s="19"/>
      <c r="H32" s="22" t="s">
        <v>69</v>
      </c>
      <c r="I32" s="22">
        <f>SUM(I7:I31)</f>
        <v>10622000</v>
      </c>
      <c r="J32" s="20"/>
    </row>
    <row r="33" spans="8:9" x14ac:dyDescent="0.25">
      <c r="H33" s="23" t="s">
        <v>70</v>
      </c>
      <c r="I33" s="24">
        <f>SUM(I10:I13,I19:I29,I31)</f>
        <v>3533000</v>
      </c>
    </row>
    <row r="34" spans="8:9" x14ac:dyDescent="0.25">
      <c r="H34" s="23" t="s">
        <v>71</v>
      </c>
      <c r="I34" s="24">
        <f>I32-I33</f>
        <v>7089000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32:G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2022-07-27T10:47:47Z</dcterms:created>
  <dcterms:modified xsi:type="dcterms:W3CDTF">2022-07-28T04:05:05Z</dcterms:modified>
  <cp:category/>
</cp:coreProperties>
</file>