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ED8734AC-7ACB-4C76-B3A0-7E00661885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7" i="1"/>
</calcChain>
</file>

<file path=xl/sharedStrings.xml><?xml version="1.0" encoding="utf-8"?>
<sst xmlns="http://schemas.openxmlformats.org/spreadsheetml/2006/main" count="121" uniqueCount="79">
  <si>
    <t>MASCOT INT. LAOS</t>
  </si>
  <si>
    <t>PURCHASING REQUEST</t>
  </si>
  <si>
    <t>Ref No:ADM(HR)-65_2022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</si>
  <si>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</si>
  <si>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</si>
  <si>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</si>
  <si>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</si>
  <si>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</si>
  <si>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</si>
  <si>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</si>
  <si>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</si>
  <si>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</si>
  <si>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</si>
  <si>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A4 Paper / ເຈ້ຍ A4</t>
  </si>
  <si>
    <t>Hiplus, A4</t>
  </si>
  <si>
    <t>Box</t>
  </si>
  <si>
    <t>For Office</t>
  </si>
  <si>
    <t>Dao Coffee/ກາເຟດາວ</t>
  </si>
  <si>
    <t>Yellow</t>
  </si>
  <si>
    <t>Bag</t>
  </si>
  <si>
    <t>Green Tea/ຊາຂຽວ</t>
  </si>
  <si>
    <t>Ranong</t>
  </si>
  <si>
    <t>ID Card Hanger Lanyard /   ເຊືອກຫ້ອຍບັດ   </t>
  </si>
  <si>
    <t>.</t>
  </si>
  <si>
    <t>Pcs</t>
  </si>
  <si>
    <t>ID Card Holder  / ຊົບບັດ</t>
  </si>
  <si>
    <t>H-038</t>
  </si>
  <si>
    <t>Transparent Plastic Filing /ຖົງຢາງ 11 ຮູ</t>
  </si>
  <si>
    <t>A4, 11 Holes</t>
  </si>
  <si>
    <t>Pack</t>
  </si>
  <si>
    <t>Drinking Water / ນ້ຳດື່ມຫົວເສືອ</t>
  </si>
  <si>
    <t>Tiger Head 235 ML (1x24)</t>
  </si>
  <si>
    <t>Hand Tissue Paper / ເຈັ້ຍເຊັດມື</t>
  </si>
  <si>
    <t>Festa (1x24)</t>
  </si>
  <si>
    <t>For Cleaning</t>
  </si>
  <si>
    <t>Battery  2 AA (red)/ຖ່ານ 2 ເອ</t>
  </si>
  <si>
    <t>ຖ່ານ 2 ເອ</t>
  </si>
  <si>
    <t>A4 Paper  /ເຈ້ຍ A4  ( Blue Color, 120g )</t>
  </si>
  <si>
    <t>Blue Color, 120g</t>
  </si>
  <si>
    <t>Laminate Film  A4/ແຜ່ນອັດແຂງ   A4</t>
  </si>
  <si>
    <t>Notebook /ປື້ມບັນທືກ</t>
  </si>
  <si>
    <t>blue pen  /ບິກຂຽນສີຟ້າ (Box)</t>
  </si>
  <si>
    <t>Blue, FlexOffice</t>
  </si>
  <si>
    <t>Binder Clips No. E112 ( 8 mm ) / ກິບໜີບ</t>
  </si>
  <si>
    <t>No. E112 - ນ້ອຍສຸດ</t>
  </si>
  <si>
    <t>Binder Clip No. E108 (25mm)/ຄິບໜີບດຳ</t>
  </si>
  <si>
    <t>No. E108 - ໃຫຍ່</t>
  </si>
  <si>
    <t>Hand Washing Liquid Soap /ນ້ຳຢາລ້າງມື</t>
  </si>
  <si>
    <t>3M, 3500ML</t>
  </si>
  <si>
    <t>Bottle</t>
  </si>
  <si>
    <t>Trash Bag /ຖົງຢາງດຳ( 22*40)</t>
  </si>
  <si>
    <t>Black 22x40</t>
  </si>
  <si>
    <t>Toilet Tissue Paper Roll /ທີດຊຸໃຊ້ຫ້ອງນ້ຳ</t>
  </si>
  <si>
    <t>Zilk, (1x24)</t>
  </si>
  <si>
    <t>Refill Phone Card / ບັດເຕີມເງິນໂທລະສັບ</t>
  </si>
  <si>
    <t>M-Phone 10.000</t>
  </si>
  <si>
    <t>For Driver . For Oct-2022</t>
  </si>
  <si>
    <t>M-Phone 50.000</t>
  </si>
  <si>
    <t>For Oct-2022  - Mr. Heng=1 Pcs,  Mr. Chone= 1 ,Ms. Mouk =2 . Ms Ning= 2. Ms Nui =2 .   For ADM &amp; HR = 6 Pcs /// M-Phone= 11Pcs .  Unitel = 2 Pcs and ETL  = 1 Pcs</t>
  </si>
  <si>
    <t>Recruitment Post 108 Job/ໂພດປະກາດຮັບສະໝັກວຽກ</t>
  </si>
  <si>
    <t>Week</t>
  </si>
  <si>
    <t>108 Job - 1-7/ 10/2022 - 4 Position- Total 727.000  k</t>
  </si>
  <si>
    <t>Reward for Worker of the Month / ລາງວັນພະນັກງານດີເດັ່ນ</t>
  </si>
  <si>
    <t>Sets</t>
  </si>
  <si>
    <t>For Worker</t>
  </si>
  <si>
    <t>offering for buddha /ເຄື່ອງສະກາລະບູຊາ</t>
  </si>
  <si>
    <t>Set</t>
  </si>
  <si>
    <t>For Spirit House( 10-24-Oct -2022 )</t>
  </si>
  <si>
    <t>Recruitment I Jobs /ໂພດປະກາດຮັບສະໝັກວຽກ</t>
  </si>
  <si>
    <t>I Jobs</t>
  </si>
  <si>
    <t>I Job - 4-10 / 10/2022 - 4 Position- Total 400.000  k</t>
  </si>
  <si>
    <t>Ginger Tea  / ຊາຂີງ</t>
  </si>
  <si>
    <t>Euro Cake  / ເຂົ້າໜົມ</t>
  </si>
  <si>
    <t>Fun O + Tivoli Twin red</t>
  </si>
  <si>
    <t>Meeting with New start employees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</si>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</sst>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165" fontId="3" fillId="0" borderId="1" xfId="1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vertical="center"/>
    </xf>
    <xf numFmtId="165" fontId="0" fillId="0" borderId="5" xfId="1" applyNumberFormat="1" applyFont="1" applyBorder="1" applyAlignment="1">
      <alignment horizontal="right" vertical="center"/>
    </xf>
    <xf numFmtId="165" fontId="2" fillId="0" borderId="2" xfId="1" applyNumberFormat="1" applyFont="1" applyBorder="1" applyAlignment="1">
      <alignment horizontal="right" vertical="center"/>
    </xf>
    <xf numFmtId="165" fontId="0" fillId="0" borderId="2" xfId="1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165" fontId="0" fillId="0" borderId="2" xfId="0" applyNumberForma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7" workbookViewId="0">
      <selection activeCell="P16" sqref="P16"/>
    </sheetView>
  </sheetViews>
  <sheetFormatPr defaultRowHeight="15" x14ac:dyDescent="0.25"/>
  <cols>
    <col min="1" max="1" width="5.85546875" style="4" customWidth="1"/>
    <col min="2" max="2" width="40" style="3" customWidth="1"/>
    <col min="3" max="3" width="23.28515625" style="3" customWidth="1"/>
    <col min="4" max="4" width="11.7109375" style="3" customWidth="1"/>
    <col min="5" max="5" width="8.5703125" style="3" customWidth="1"/>
    <col min="6" max="7" width="8" style="3" customWidth="1"/>
    <col min="8" max="8" width="11.5703125" style="3" customWidth="1"/>
    <col min="9" max="9" width="12.7109375" style="3" customWidth="1"/>
    <col min="10" max="10" width="50.28515625" style="3" customWidth="1"/>
    <col min="11" max="16384" width="9.140625" style="3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B3" s="4"/>
      <c r="C3" s="4"/>
      <c r="D3" s="4"/>
      <c r="E3" s="4"/>
      <c r="F3" s="4"/>
      <c r="G3" s="4"/>
      <c r="H3" s="4"/>
      <c r="I3" s="4"/>
    </row>
    <row r="4" spans="1:10" x14ac:dyDescent="0.25">
      <c r="A4" s="2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5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7" t="s">
        <v>9</v>
      </c>
      <c r="H6" s="7" t="s">
        <v>10</v>
      </c>
      <c r="I6" s="7" t="s">
        <v>11</v>
      </c>
      <c r="J6" s="6" t="s">
        <v>12</v>
      </c>
    </row>
    <row r="7" spans="1:10" s="18" customFormat="1" x14ac:dyDescent="0.25">
      <c r="A7" s="14">
        <v>1</v>
      </c>
      <c r="B7" s="15" t="s">
        <v>13</v>
      </c>
      <c r="C7" s="15" t="s">
        <v>14</v>
      </c>
      <c r="D7" s="15"/>
      <c r="E7" s="15"/>
      <c r="F7" s="15" t="s">
        <v>15</v>
      </c>
      <c r="G7" s="16">
        <v>13</v>
      </c>
      <c r="H7" s="17">
        <v>250000</v>
      </c>
      <c r="I7" s="17">
        <f>H7*G7</f>
        <v>3250000</v>
      </c>
      <c r="J7" s="15" t="s">
        <v>16</v>
      </c>
    </row>
    <row r="8" spans="1:10" x14ac:dyDescent="0.25">
      <c r="A8" s="8">
        <v>2</v>
      </c>
      <c r="B8" s="9" t="s">
        <v>17</v>
      </c>
      <c r="C8" s="9" t="s">
        <v>18</v>
      </c>
      <c r="D8" s="9"/>
      <c r="E8" s="9"/>
      <c r="F8" s="9" t="s">
        <v>19</v>
      </c>
      <c r="G8" s="10">
        <v>3</v>
      </c>
      <c r="H8" s="13">
        <v>50000</v>
      </c>
      <c r="I8" s="13">
        <f t="shared" ref="I8:I32" si="0">H8*G8</f>
        <v>150000</v>
      </c>
      <c r="J8" s="9" t="s">
        <v>16</v>
      </c>
    </row>
    <row r="9" spans="1:10" x14ac:dyDescent="0.25">
      <c r="A9" s="8">
        <v>3</v>
      </c>
      <c r="B9" s="9" t="s">
        <v>20</v>
      </c>
      <c r="C9" s="9" t="s">
        <v>21</v>
      </c>
      <c r="D9" s="9"/>
      <c r="E9" s="9"/>
      <c r="F9" s="9" t="s">
        <v>15</v>
      </c>
      <c r="G9" s="10">
        <v>2</v>
      </c>
      <c r="H9" s="13">
        <v>50000</v>
      </c>
      <c r="I9" s="13">
        <f t="shared" si="0"/>
        <v>100000</v>
      </c>
      <c r="J9" s="9" t="s">
        <v>16</v>
      </c>
    </row>
    <row r="10" spans="1:10" x14ac:dyDescent="0.25">
      <c r="A10" s="8">
        <v>4</v>
      </c>
      <c r="B10" s="9" t="s">
        <v>22</v>
      </c>
      <c r="C10" s="9" t="s">
        <v>23</v>
      </c>
      <c r="D10" s="9"/>
      <c r="E10" s="9"/>
      <c r="F10" s="9" t="s">
        <v>24</v>
      </c>
      <c r="G10" s="10">
        <v>200</v>
      </c>
      <c r="H10" s="13">
        <v>3500</v>
      </c>
      <c r="I10" s="13">
        <f t="shared" si="0"/>
        <v>700000</v>
      </c>
      <c r="J10" s="9" t="s">
        <v>16</v>
      </c>
    </row>
    <row r="11" spans="1:10" x14ac:dyDescent="0.25">
      <c r="A11" s="8">
        <v>5</v>
      </c>
      <c r="B11" s="9" t="s">
        <v>25</v>
      </c>
      <c r="C11" s="9" t="s">
        <v>26</v>
      </c>
      <c r="D11" s="9"/>
      <c r="E11" s="9"/>
      <c r="F11" s="9" t="s">
        <v>24</v>
      </c>
      <c r="G11" s="10">
        <v>200</v>
      </c>
      <c r="H11" s="13">
        <v>3500</v>
      </c>
      <c r="I11" s="13">
        <f t="shared" si="0"/>
        <v>700000</v>
      </c>
      <c r="J11" s="9" t="s">
        <v>16</v>
      </c>
    </row>
    <row r="12" spans="1:10" s="18" customFormat="1" x14ac:dyDescent="0.25">
      <c r="A12" s="14">
        <v>6</v>
      </c>
      <c r="B12" s="15" t="s">
        <v>27</v>
      </c>
      <c r="C12" s="15" t="s">
        <v>28</v>
      </c>
      <c r="D12" s="15"/>
      <c r="E12" s="15"/>
      <c r="F12" s="15" t="s">
        <v>29</v>
      </c>
      <c r="G12" s="16">
        <v>10</v>
      </c>
      <c r="H12" s="17">
        <v>15000</v>
      </c>
      <c r="I12" s="17">
        <f t="shared" si="0"/>
        <v>150000</v>
      </c>
      <c r="J12" s="15" t="s">
        <v>16</v>
      </c>
    </row>
    <row r="13" spans="1:10" x14ac:dyDescent="0.25">
      <c r="A13" s="8">
        <v>7</v>
      </c>
      <c r="B13" s="9" t="s">
        <v>30</v>
      </c>
      <c r="C13" s="9" t="s">
        <v>31</v>
      </c>
      <c r="D13" s="9"/>
      <c r="E13" s="9"/>
      <c r="F13" s="9" t="s">
        <v>15</v>
      </c>
      <c r="G13" s="10">
        <v>5</v>
      </c>
      <c r="H13" s="13">
        <v>35000</v>
      </c>
      <c r="I13" s="13">
        <f t="shared" si="0"/>
        <v>175000</v>
      </c>
      <c r="J13" s="9" t="s">
        <v>16</v>
      </c>
    </row>
    <row r="14" spans="1:10" x14ac:dyDescent="0.25">
      <c r="A14" s="8">
        <v>8</v>
      </c>
      <c r="B14" s="9" t="s">
        <v>32</v>
      </c>
      <c r="C14" s="9" t="s">
        <v>33</v>
      </c>
      <c r="D14" s="9"/>
      <c r="E14" s="9"/>
      <c r="F14" s="9" t="s">
        <v>15</v>
      </c>
      <c r="G14" s="10">
        <v>2</v>
      </c>
      <c r="H14" s="13">
        <v>550000</v>
      </c>
      <c r="I14" s="13">
        <f t="shared" si="0"/>
        <v>1100000</v>
      </c>
      <c r="J14" s="9" t="s">
        <v>34</v>
      </c>
    </row>
    <row r="15" spans="1:10" s="18" customFormat="1" x14ac:dyDescent="0.25">
      <c r="A15" s="14">
        <v>9</v>
      </c>
      <c r="B15" s="15" t="s">
        <v>35</v>
      </c>
      <c r="C15" s="15" t="s">
        <v>36</v>
      </c>
      <c r="D15" s="15"/>
      <c r="E15" s="15"/>
      <c r="F15" s="15" t="s">
        <v>15</v>
      </c>
      <c r="G15" s="16">
        <v>1</v>
      </c>
      <c r="H15" s="17">
        <v>150000</v>
      </c>
      <c r="I15" s="17">
        <f t="shared" si="0"/>
        <v>150000</v>
      </c>
      <c r="J15" s="15" t="s">
        <v>16</v>
      </c>
    </row>
    <row r="16" spans="1:10" x14ac:dyDescent="0.25">
      <c r="A16" s="8">
        <v>10</v>
      </c>
      <c r="B16" s="9" t="s">
        <v>37</v>
      </c>
      <c r="C16" s="9" t="s">
        <v>38</v>
      </c>
      <c r="D16" s="9"/>
      <c r="E16" s="9"/>
      <c r="F16" s="9" t="s">
        <v>29</v>
      </c>
      <c r="G16" s="10">
        <v>10</v>
      </c>
      <c r="H16" s="13">
        <v>30000</v>
      </c>
      <c r="I16" s="13">
        <f t="shared" si="0"/>
        <v>300000</v>
      </c>
      <c r="J16" s="9" t="s">
        <v>16</v>
      </c>
    </row>
    <row r="17" spans="1:10" s="18" customFormat="1" x14ac:dyDescent="0.25">
      <c r="A17" s="14">
        <v>11</v>
      </c>
      <c r="B17" s="15" t="s">
        <v>39</v>
      </c>
      <c r="C17" s="15" t="s">
        <v>23</v>
      </c>
      <c r="D17" s="15"/>
      <c r="E17" s="15"/>
      <c r="F17" s="15" t="s">
        <v>29</v>
      </c>
      <c r="G17" s="16">
        <v>3</v>
      </c>
      <c r="H17" s="17">
        <v>150000</v>
      </c>
      <c r="I17" s="17">
        <f t="shared" si="0"/>
        <v>450000</v>
      </c>
      <c r="J17" s="15" t="s">
        <v>16</v>
      </c>
    </row>
    <row r="18" spans="1:10" s="18" customFormat="1" x14ac:dyDescent="0.25">
      <c r="A18" s="14">
        <v>12</v>
      </c>
      <c r="B18" s="15" t="s">
        <v>40</v>
      </c>
      <c r="C18" s="15" t="s">
        <v>23</v>
      </c>
      <c r="D18" s="15"/>
      <c r="E18" s="15"/>
      <c r="F18" s="15" t="s">
        <v>24</v>
      </c>
      <c r="G18" s="16">
        <v>10</v>
      </c>
      <c r="H18" s="17">
        <v>30000</v>
      </c>
      <c r="I18" s="17">
        <f t="shared" si="0"/>
        <v>300000</v>
      </c>
      <c r="J18" s="15" t="s">
        <v>16</v>
      </c>
    </row>
    <row r="19" spans="1:10" s="18" customFormat="1" x14ac:dyDescent="0.25">
      <c r="A19" s="14">
        <v>13</v>
      </c>
      <c r="B19" s="15" t="s">
        <v>41</v>
      </c>
      <c r="C19" s="15" t="s">
        <v>42</v>
      </c>
      <c r="D19" s="15"/>
      <c r="E19" s="15"/>
      <c r="F19" s="15" t="s">
        <v>15</v>
      </c>
      <c r="G19" s="16">
        <v>2</v>
      </c>
      <c r="H19" s="17">
        <v>85000</v>
      </c>
      <c r="I19" s="17">
        <f t="shared" si="0"/>
        <v>170000</v>
      </c>
      <c r="J19" s="15" t="s">
        <v>16</v>
      </c>
    </row>
    <row r="20" spans="1:10" s="18" customFormat="1" x14ac:dyDescent="0.25">
      <c r="A20" s="14">
        <v>14</v>
      </c>
      <c r="B20" s="15" t="s">
        <v>43</v>
      </c>
      <c r="C20" s="15" t="s">
        <v>44</v>
      </c>
      <c r="D20" s="15"/>
      <c r="E20" s="15"/>
      <c r="F20" s="15" t="s">
        <v>15</v>
      </c>
      <c r="G20" s="16">
        <v>3</v>
      </c>
      <c r="H20" s="17">
        <v>70000</v>
      </c>
      <c r="I20" s="17">
        <f t="shared" si="0"/>
        <v>210000</v>
      </c>
      <c r="J20" s="15" t="s">
        <v>16</v>
      </c>
    </row>
    <row r="21" spans="1:10" s="18" customFormat="1" x14ac:dyDescent="0.25">
      <c r="A21" s="14">
        <v>15</v>
      </c>
      <c r="B21" s="15" t="s">
        <v>45</v>
      </c>
      <c r="C21" s="15" t="s">
        <v>46</v>
      </c>
      <c r="D21" s="15"/>
      <c r="E21" s="15"/>
      <c r="F21" s="15" t="s">
        <v>15</v>
      </c>
      <c r="G21" s="16">
        <v>3</v>
      </c>
      <c r="H21" s="17">
        <v>70000</v>
      </c>
      <c r="I21" s="17">
        <f t="shared" si="0"/>
        <v>210000</v>
      </c>
      <c r="J21" s="15" t="s">
        <v>16</v>
      </c>
    </row>
    <row r="22" spans="1:10" x14ac:dyDescent="0.25">
      <c r="A22" s="8">
        <v>16</v>
      </c>
      <c r="B22" s="9" t="s">
        <v>47</v>
      </c>
      <c r="C22" s="9" t="s">
        <v>48</v>
      </c>
      <c r="D22" s="9"/>
      <c r="E22" s="9"/>
      <c r="F22" s="9" t="s">
        <v>49</v>
      </c>
      <c r="G22" s="10">
        <v>1</v>
      </c>
      <c r="H22" s="13">
        <v>80000</v>
      </c>
      <c r="I22" s="13">
        <f t="shared" si="0"/>
        <v>80000</v>
      </c>
      <c r="J22" s="9" t="s">
        <v>34</v>
      </c>
    </row>
    <row r="23" spans="1:10" x14ac:dyDescent="0.25">
      <c r="A23" s="8">
        <v>17</v>
      </c>
      <c r="B23" s="9" t="s">
        <v>50</v>
      </c>
      <c r="C23" s="9" t="s">
        <v>51</v>
      </c>
      <c r="D23" s="9"/>
      <c r="E23" s="9"/>
      <c r="F23" s="9" t="s">
        <v>29</v>
      </c>
      <c r="G23" s="10">
        <v>10</v>
      </c>
      <c r="H23" s="13">
        <v>35000</v>
      </c>
      <c r="I23" s="13">
        <f t="shared" si="0"/>
        <v>350000</v>
      </c>
      <c r="J23" s="9" t="s">
        <v>34</v>
      </c>
    </row>
    <row r="24" spans="1:10" x14ac:dyDescent="0.25">
      <c r="A24" s="8">
        <v>18</v>
      </c>
      <c r="B24" s="9" t="s">
        <v>52</v>
      </c>
      <c r="C24" s="9" t="s">
        <v>53</v>
      </c>
      <c r="D24" s="9"/>
      <c r="E24" s="9"/>
      <c r="F24" s="9" t="s">
        <v>29</v>
      </c>
      <c r="G24" s="10">
        <v>12</v>
      </c>
      <c r="H24" s="13">
        <v>50000</v>
      </c>
      <c r="I24" s="13">
        <f t="shared" si="0"/>
        <v>600000</v>
      </c>
      <c r="J24" s="9" t="s">
        <v>34</v>
      </c>
    </row>
    <row r="25" spans="1:10" x14ac:dyDescent="0.25">
      <c r="A25" s="8">
        <v>19</v>
      </c>
      <c r="B25" s="9" t="s">
        <v>54</v>
      </c>
      <c r="C25" s="9" t="s">
        <v>55</v>
      </c>
      <c r="D25" s="9"/>
      <c r="E25" s="9"/>
      <c r="F25" s="9" t="s">
        <v>24</v>
      </c>
      <c r="G25" s="10">
        <v>8</v>
      </c>
      <c r="H25" s="13">
        <v>10000</v>
      </c>
      <c r="I25" s="13">
        <f t="shared" si="0"/>
        <v>80000</v>
      </c>
      <c r="J25" s="9" t="s">
        <v>56</v>
      </c>
    </row>
    <row r="26" spans="1:10" ht="48" customHeight="1" x14ac:dyDescent="0.25">
      <c r="A26" s="8">
        <v>20</v>
      </c>
      <c r="B26" s="9" t="s">
        <v>54</v>
      </c>
      <c r="C26" s="9" t="s">
        <v>57</v>
      </c>
      <c r="D26" s="9"/>
      <c r="E26" s="9"/>
      <c r="F26" s="9" t="s">
        <v>24</v>
      </c>
      <c r="G26" s="10">
        <v>14</v>
      </c>
      <c r="H26" s="13">
        <v>50000</v>
      </c>
      <c r="I26" s="13">
        <f t="shared" si="0"/>
        <v>700000</v>
      </c>
      <c r="J26" s="11" t="s">
        <v>58</v>
      </c>
    </row>
    <row r="27" spans="1:10" x14ac:dyDescent="0.25">
      <c r="A27" s="8">
        <v>21</v>
      </c>
      <c r="B27" s="9" t="s">
        <v>59</v>
      </c>
      <c r="C27" s="9" t="s">
        <v>23</v>
      </c>
      <c r="D27" s="9"/>
      <c r="E27" s="9"/>
      <c r="F27" s="9" t="s">
        <v>60</v>
      </c>
      <c r="G27" s="10">
        <v>1</v>
      </c>
      <c r="H27" s="13">
        <v>727000</v>
      </c>
      <c r="I27" s="13">
        <f t="shared" si="0"/>
        <v>727000</v>
      </c>
      <c r="J27" s="9" t="s">
        <v>61</v>
      </c>
    </row>
    <row r="28" spans="1:10" x14ac:dyDescent="0.25">
      <c r="A28" s="8">
        <v>22</v>
      </c>
      <c r="B28" s="9" t="s">
        <v>62</v>
      </c>
      <c r="C28" s="9" t="s">
        <v>23</v>
      </c>
      <c r="D28" s="9"/>
      <c r="E28" s="9"/>
      <c r="F28" s="9" t="s">
        <v>63</v>
      </c>
      <c r="G28" s="10">
        <v>2</v>
      </c>
      <c r="H28" s="13">
        <v>400000</v>
      </c>
      <c r="I28" s="13">
        <f t="shared" si="0"/>
        <v>800000</v>
      </c>
      <c r="J28" s="9" t="s">
        <v>64</v>
      </c>
    </row>
    <row r="29" spans="1:10" x14ac:dyDescent="0.25">
      <c r="A29" s="8">
        <v>23</v>
      </c>
      <c r="B29" s="9" t="s">
        <v>65</v>
      </c>
      <c r="C29" s="9" t="s">
        <v>23</v>
      </c>
      <c r="D29" s="9"/>
      <c r="E29" s="9"/>
      <c r="F29" s="9" t="s">
        <v>66</v>
      </c>
      <c r="G29" s="10">
        <v>2</v>
      </c>
      <c r="H29" s="13">
        <v>50000</v>
      </c>
      <c r="I29" s="13">
        <f t="shared" si="0"/>
        <v>100000</v>
      </c>
      <c r="J29" s="9" t="s">
        <v>67</v>
      </c>
    </row>
    <row r="30" spans="1:10" x14ac:dyDescent="0.25">
      <c r="A30" s="8">
        <v>24</v>
      </c>
      <c r="B30" s="9" t="s">
        <v>68</v>
      </c>
      <c r="C30" s="9" t="s">
        <v>69</v>
      </c>
      <c r="D30" s="9"/>
      <c r="E30" s="9"/>
      <c r="F30" s="9" t="s">
        <v>60</v>
      </c>
      <c r="G30" s="10">
        <v>1</v>
      </c>
      <c r="H30" s="13">
        <v>400000</v>
      </c>
      <c r="I30" s="13">
        <f t="shared" si="0"/>
        <v>400000</v>
      </c>
      <c r="J30" s="9" t="s">
        <v>70</v>
      </c>
    </row>
    <row r="31" spans="1:10" x14ac:dyDescent="0.25">
      <c r="A31" s="8">
        <v>25</v>
      </c>
      <c r="B31" s="9" t="s">
        <v>71</v>
      </c>
      <c r="C31" s="9" t="s">
        <v>21</v>
      </c>
      <c r="D31" s="9"/>
      <c r="E31" s="9"/>
      <c r="F31" s="9" t="s">
        <v>19</v>
      </c>
      <c r="G31" s="10">
        <v>3</v>
      </c>
      <c r="H31" s="13">
        <v>50000</v>
      </c>
      <c r="I31" s="13">
        <f t="shared" si="0"/>
        <v>150000</v>
      </c>
      <c r="J31" s="9" t="s">
        <v>16</v>
      </c>
    </row>
    <row r="32" spans="1:10" x14ac:dyDescent="0.25">
      <c r="A32" s="8">
        <v>26</v>
      </c>
      <c r="B32" s="9" t="s">
        <v>72</v>
      </c>
      <c r="C32" s="9" t="s">
        <v>73</v>
      </c>
      <c r="D32" s="9"/>
      <c r="E32" s="9"/>
      <c r="F32" s="9" t="s">
        <v>29</v>
      </c>
      <c r="G32" s="10">
        <v>9</v>
      </c>
      <c r="H32" s="21">
        <v>30000</v>
      </c>
      <c r="I32" s="21">
        <f t="shared" si="0"/>
        <v>270000</v>
      </c>
      <c r="J32" s="9" t="s">
        <v>74</v>
      </c>
    </row>
    <row r="33" spans="1:10" x14ac:dyDescent="0.25">
      <c r="A33" s="12" t="s">
        <v>75</v>
      </c>
      <c r="B33" s="12"/>
      <c r="C33" s="12"/>
      <c r="D33" s="12"/>
      <c r="E33" s="12"/>
      <c r="F33" s="12"/>
      <c r="G33" s="19"/>
      <c r="H33" s="22" t="s">
        <v>76</v>
      </c>
      <c r="I33" s="23">
        <f>SUM(I7:I32)</f>
        <v>12372000</v>
      </c>
      <c r="J33" s="20"/>
    </row>
    <row r="34" spans="1:10" x14ac:dyDescent="0.25">
      <c r="H34" s="24" t="s">
        <v>77</v>
      </c>
      <c r="I34" s="25">
        <f>SUM(I8:I11,I13,I14,I16,I22:I32)</f>
        <v>7482000</v>
      </c>
    </row>
    <row r="35" spans="1:10" x14ac:dyDescent="0.25">
      <c r="H35" s="24" t="s">
        <v>78</v>
      </c>
      <c r="I35" s="25">
        <f>I33-I34</f>
        <v>4890000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33:G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2022-10-15T04:52:49Z</dcterms:created>
  <dcterms:modified xsi:type="dcterms:W3CDTF">2022-10-20T11:04:39Z</dcterms:modified>
  <cp:category/>
</cp:coreProperties>
</file>