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B95A0DFE-9509-414B-B471-836229BDB4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" l="1"/>
  <c r="I43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2" i="1" s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7" i="1"/>
</calcChain>
</file>

<file path=xl/sharedStrings.xml><?xml version="1.0" encoding="utf-8"?>
<sst xmlns="http://schemas.openxmlformats.org/spreadsheetml/2006/main" count="219" uniqueCount="131">
  <si>
    <t>MASCOT INT. LAOS</t>
  </si>
  <si>
    <t>PURCHASING REQUEST</t>
  </si>
  <si>
    <t>Ref No:PRO(SP)-17_2022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</si>
  <si>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</si>
  <si>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</si>
  <si>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</si>
  <si>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</si>
  <si>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</si>
  <si>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</si>
  <si>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</si>
  <si>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</si>
  <si>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</si>
  <si>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</si>
  <si>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Cabinet Spare parts</t>
  </si>
  <si>
    <t xml:space="preserve">2 compartments smartFORM </t>
  </si>
  <si>
    <t>2022-06-30</t>
  </si>
  <si>
    <t>Pcs</t>
  </si>
  <si>
    <t>for office</t>
  </si>
  <si>
    <t>electric wire cover</t>
  </si>
  <si>
    <t>ᴓ1.5,ᴓ 2 ,ᴓ3 ,ᴓ4</t>
  </si>
  <si>
    <t>M</t>
  </si>
  <si>
    <t>for mr Thuong</t>
  </si>
  <si>
    <t xml:space="preserve">Key for  box </t>
  </si>
  <si>
    <t>M8</t>
  </si>
  <si>
    <t>PARTS FOR MAKE IE</t>
  </si>
  <si>
    <t xml:space="preserve">Step drill bit </t>
  </si>
  <si>
    <t>as Picture</t>
  </si>
  <si>
    <t>PARTS FOR MAKE IE (local)</t>
  </si>
  <si>
    <t>Sand paper</t>
  </si>
  <si>
    <t>Waterproof NO.1500</t>
  </si>
  <si>
    <t>(6-34)</t>
  </si>
  <si>
    <t>Box</t>
  </si>
  <si>
    <t>ATTACHMENT AND FOLDER FOR IE</t>
  </si>
  <si>
    <t>Folder Edge Binder 121A4/100</t>
  </si>
  <si>
    <t>In 7/8 out 7/16(H)</t>
  </si>
  <si>
    <t>(6-67)</t>
  </si>
  <si>
    <t>Foder elastick</t>
  </si>
  <si>
    <t>in 32 out 16</t>
  </si>
  <si>
    <t>(6-93)</t>
  </si>
  <si>
    <t>in 30 out 15</t>
  </si>
  <si>
    <t>(6-94)</t>
  </si>
  <si>
    <t>in 20 out 10</t>
  </si>
  <si>
    <t>(6-95)</t>
  </si>
  <si>
    <t>in 22 out 11</t>
  </si>
  <si>
    <t>(6-96)</t>
  </si>
  <si>
    <t>Bosny</t>
  </si>
  <si>
    <t>LUBE-40</t>
  </si>
  <si>
    <t>(21-1)</t>
  </si>
  <si>
    <t>Bottel</t>
  </si>
  <si>
    <t>CHEMICAL</t>
  </si>
  <si>
    <t>ALCOHOL 90</t>
  </si>
  <si>
    <t>Alcohol 90</t>
  </si>
  <si>
    <t>(21-3)</t>
  </si>
  <si>
    <t>2022-06-16</t>
  </si>
  <si>
    <t>Lit</t>
  </si>
  <si>
    <t>Oil sewing machine</t>
  </si>
  <si>
    <t>White oil -100</t>
  </si>
  <si>
    <t>(21-4)</t>
  </si>
  <si>
    <t>Plastic COIL</t>
  </si>
  <si>
    <t>1MM</t>
  </si>
  <si>
    <t>(25-6)</t>
  </si>
  <si>
    <t>Roll</t>
  </si>
  <si>
    <t>SANDFLEX 12in/300MM</t>
  </si>
  <si>
    <t>Sample</t>
  </si>
  <si>
    <t>(25-11)</t>
  </si>
  <si>
    <t>DRILL BIT</t>
  </si>
  <si>
    <t>M3mm</t>
  </si>
  <si>
    <t>(25-22)</t>
  </si>
  <si>
    <t>M4mm</t>
  </si>
  <si>
    <t>(25-25)</t>
  </si>
  <si>
    <t>gloves</t>
  </si>
  <si>
    <t>sample</t>
  </si>
  <si>
    <t>(25-56)</t>
  </si>
  <si>
    <t xml:space="preserve">Packs </t>
  </si>
  <si>
    <t>recevied 10 packs</t>
  </si>
  <si>
    <t>Screwdriver bit</t>
  </si>
  <si>
    <t>110mm</t>
  </si>
  <si>
    <t>(25-77)</t>
  </si>
  <si>
    <t>Plastic make template</t>
  </si>
  <si>
    <t>1200mm x1500mm x 1.5</t>
  </si>
  <si>
    <t>(25-95)</t>
  </si>
  <si>
    <t>screw of iron</t>
  </si>
  <si>
    <t>4mmx2 cm</t>
  </si>
  <si>
    <t>(25-98)</t>
  </si>
  <si>
    <t>Bags</t>
  </si>
  <si>
    <t>Aluminum oxide</t>
  </si>
  <si>
    <t>JB-5 AA 240</t>
  </si>
  <si>
    <t>(25-100)</t>
  </si>
  <si>
    <t>Square iron bar</t>
  </si>
  <si>
    <t>40 x 40 x 6000mm (1.4)</t>
  </si>
  <si>
    <t>(25-109)</t>
  </si>
  <si>
    <t>0000-00-00</t>
  </si>
  <si>
    <t>Bar</t>
  </si>
  <si>
    <t>Screwdriver for mechanics</t>
  </si>
  <si>
    <t>YATO YT-2719</t>
  </si>
  <si>
    <t>(25-124)</t>
  </si>
  <si>
    <t>for mechanic</t>
  </si>
  <si>
    <t>Mesure tape(iron)</t>
  </si>
  <si>
    <t>as Picture (5M)</t>
  </si>
  <si>
    <t>(25-168)</t>
  </si>
  <si>
    <t>Safety glasses</t>
  </si>
  <si>
    <t>YS-110</t>
  </si>
  <si>
    <t>(25-169)</t>
  </si>
  <si>
    <t>Hand Tap</t>
  </si>
  <si>
    <t>(25-174)</t>
  </si>
  <si>
    <t xml:space="preserve">Set </t>
  </si>
  <si>
    <t xml:space="preserve">Screw </t>
  </si>
  <si>
    <t>B2(0.5 x 8.5cm</t>
  </si>
  <si>
    <t>(25-206)</t>
  </si>
  <si>
    <t>PARTS FOR MAKE IE(1Box / 100 Pcs)</t>
  </si>
  <si>
    <t xml:space="preserve">Key for slraight knife btade </t>
  </si>
  <si>
    <t>529C1-8</t>
  </si>
  <si>
    <t>(25-207)</t>
  </si>
  <si>
    <t>Straight Union</t>
  </si>
  <si>
    <t>8 x 8 (YPG 8-8)</t>
  </si>
  <si>
    <t>(26-7)</t>
  </si>
  <si>
    <t>AIR and Cylinder Parts for make IE</t>
  </si>
  <si>
    <t>Cylinder</t>
  </si>
  <si>
    <t>CDM2KB20-40</t>
  </si>
  <si>
    <t>(26-60)</t>
  </si>
  <si>
    <t>Air Hose</t>
  </si>
  <si>
    <t>8 X 5 MM</t>
  </si>
  <si>
    <t>(26-63)</t>
  </si>
  <si>
    <t>6 x 4 mm</t>
  </si>
  <si>
    <t>(26-89)</t>
  </si>
  <si>
    <t>Sub Total by LAK</t>
  </si>
  <si>
    <t>Sub Total by USD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</si>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</sst>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16" workbookViewId="0">
      <selection activeCell="C38" sqref="C38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6</v>
      </c>
      <c r="H7" s="10"/>
      <c r="I7" s="10">
        <f>H7*G7</f>
        <v>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19</v>
      </c>
      <c r="D8" s="3"/>
      <c r="E8" s="3" t="s">
        <v>15</v>
      </c>
      <c r="F8" s="3" t="s">
        <v>20</v>
      </c>
      <c r="G8" s="5">
        <v>10</v>
      </c>
      <c r="H8" s="10">
        <v>80000</v>
      </c>
      <c r="I8" s="10">
        <f t="shared" ref="I8:I40" si="0">H8*G8</f>
        <v>800000</v>
      </c>
      <c r="J8" s="3" t="s">
        <v>21</v>
      </c>
    </row>
    <row r="9" spans="1:10" x14ac:dyDescent="0.25">
      <c r="A9" s="3">
        <v>3</v>
      </c>
      <c r="B9" s="3" t="s">
        <v>22</v>
      </c>
      <c r="C9" s="3" t="s">
        <v>23</v>
      </c>
      <c r="D9" s="3"/>
      <c r="E9" s="3" t="s">
        <v>15</v>
      </c>
      <c r="F9" s="3" t="s">
        <v>16</v>
      </c>
      <c r="G9" s="5">
        <v>3</v>
      </c>
      <c r="H9" s="10"/>
      <c r="I9" s="10">
        <f t="shared" si="0"/>
        <v>0</v>
      </c>
      <c r="J9" s="3" t="s">
        <v>24</v>
      </c>
    </row>
    <row r="10" spans="1:10" x14ac:dyDescent="0.25">
      <c r="A10" s="3">
        <v>4</v>
      </c>
      <c r="B10" s="3" t="s">
        <v>25</v>
      </c>
      <c r="C10" s="3" t="s">
        <v>26</v>
      </c>
      <c r="D10" s="3"/>
      <c r="E10" s="3" t="s">
        <v>15</v>
      </c>
      <c r="F10" s="3" t="s">
        <v>16</v>
      </c>
      <c r="G10" s="5">
        <v>1</v>
      </c>
      <c r="H10" s="10"/>
      <c r="I10" s="10">
        <f t="shared" si="0"/>
        <v>0</v>
      </c>
      <c r="J10" s="3" t="s">
        <v>27</v>
      </c>
    </row>
    <row r="11" spans="1:10" x14ac:dyDescent="0.25">
      <c r="A11" s="3">
        <v>5</v>
      </c>
      <c r="B11" s="3" t="s">
        <v>28</v>
      </c>
      <c r="C11" s="3" t="s">
        <v>29</v>
      </c>
      <c r="D11" s="3" t="s">
        <v>30</v>
      </c>
      <c r="E11" s="3" t="s">
        <v>15</v>
      </c>
      <c r="F11" s="3" t="s">
        <v>31</v>
      </c>
      <c r="G11" s="5">
        <v>1</v>
      </c>
      <c r="H11" s="10">
        <v>236000</v>
      </c>
      <c r="I11" s="10">
        <f t="shared" si="0"/>
        <v>236000</v>
      </c>
      <c r="J11" s="3" t="s">
        <v>32</v>
      </c>
    </row>
    <row r="12" spans="1:10" x14ac:dyDescent="0.25">
      <c r="A12" s="3">
        <v>6</v>
      </c>
      <c r="B12" s="3" t="s">
        <v>33</v>
      </c>
      <c r="C12" s="3" t="s">
        <v>34</v>
      </c>
      <c r="D12" s="3" t="s">
        <v>35</v>
      </c>
      <c r="E12" s="3" t="s">
        <v>15</v>
      </c>
      <c r="F12" s="3" t="s">
        <v>16</v>
      </c>
      <c r="G12" s="5">
        <v>5</v>
      </c>
      <c r="H12" s="10"/>
      <c r="I12" s="10">
        <f t="shared" si="0"/>
        <v>0</v>
      </c>
      <c r="J12" s="3" t="s">
        <v>32</v>
      </c>
    </row>
    <row r="13" spans="1:10" x14ac:dyDescent="0.25">
      <c r="A13" s="3">
        <v>7</v>
      </c>
      <c r="B13" s="3" t="s">
        <v>36</v>
      </c>
      <c r="C13" s="3" t="s">
        <v>37</v>
      </c>
      <c r="D13" s="3" t="s">
        <v>38</v>
      </c>
      <c r="E13" s="3" t="s">
        <v>15</v>
      </c>
      <c r="F13" s="3" t="s">
        <v>16</v>
      </c>
      <c r="G13" s="5">
        <v>5</v>
      </c>
      <c r="H13" s="10"/>
      <c r="I13" s="10">
        <f t="shared" si="0"/>
        <v>0</v>
      </c>
      <c r="J13" s="3" t="s">
        <v>32</v>
      </c>
    </row>
    <row r="14" spans="1:10" x14ac:dyDescent="0.25">
      <c r="A14" s="3">
        <v>8</v>
      </c>
      <c r="B14" s="3" t="s">
        <v>36</v>
      </c>
      <c r="C14" s="3" t="s">
        <v>39</v>
      </c>
      <c r="D14" s="3" t="s">
        <v>40</v>
      </c>
      <c r="E14" s="3" t="s">
        <v>15</v>
      </c>
      <c r="F14" s="3" t="s">
        <v>16</v>
      </c>
      <c r="G14" s="5">
        <v>5</v>
      </c>
      <c r="H14" s="10"/>
      <c r="I14" s="10">
        <f t="shared" si="0"/>
        <v>0</v>
      </c>
      <c r="J14" s="3" t="s">
        <v>32</v>
      </c>
    </row>
    <row r="15" spans="1:10" x14ac:dyDescent="0.25">
      <c r="A15" s="3">
        <v>9</v>
      </c>
      <c r="B15" s="3" t="s">
        <v>36</v>
      </c>
      <c r="C15" s="3" t="s">
        <v>41</v>
      </c>
      <c r="D15" s="3" t="s">
        <v>42</v>
      </c>
      <c r="E15" s="3" t="s">
        <v>15</v>
      </c>
      <c r="F15" s="3" t="s">
        <v>16</v>
      </c>
      <c r="G15" s="5">
        <v>5</v>
      </c>
      <c r="H15" s="10"/>
      <c r="I15" s="10">
        <f t="shared" si="0"/>
        <v>0</v>
      </c>
      <c r="J15" s="3" t="s">
        <v>32</v>
      </c>
    </row>
    <row r="16" spans="1:10" x14ac:dyDescent="0.25">
      <c r="A16" s="3">
        <v>10</v>
      </c>
      <c r="B16" s="3" t="s">
        <v>36</v>
      </c>
      <c r="C16" s="3" t="s">
        <v>43</v>
      </c>
      <c r="D16" s="3" t="s">
        <v>44</v>
      </c>
      <c r="E16" s="3" t="s">
        <v>15</v>
      </c>
      <c r="F16" s="3" t="s">
        <v>16</v>
      </c>
      <c r="G16" s="5">
        <v>5</v>
      </c>
      <c r="H16" s="10"/>
      <c r="I16" s="10">
        <f t="shared" si="0"/>
        <v>0</v>
      </c>
      <c r="J16" s="3" t="s">
        <v>32</v>
      </c>
    </row>
    <row r="17" spans="1:10" x14ac:dyDescent="0.25">
      <c r="A17" s="3">
        <v>11</v>
      </c>
      <c r="B17" s="3" t="s">
        <v>45</v>
      </c>
      <c r="C17" s="3" t="s">
        <v>46</v>
      </c>
      <c r="D17" s="3" t="s">
        <v>47</v>
      </c>
      <c r="E17" s="3" t="s">
        <v>15</v>
      </c>
      <c r="F17" s="3" t="s">
        <v>48</v>
      </c>
      <c r="G17" s="5">
        <v>2</v>
      </c>
      <c r="H17" s="10">
        <v>35000</v>
      </c>
      <c r="I17" s="10">
        <f t="shared" si="0"/>
        <v>70000</v>
      </c>
      <c r="J17" s="3" t="s">
        <v>49</v>
      </c>
    </row>
    <row r="18" spans="1:10" x14ac:dyDescent="0.25">
      <c r="A18" s="3">
        <v>12</v>
      </c>
      <c r="B18" s="3" t="s">
        <v>50</v>
      </c>
      <c r="C18" s="3" t="s">
        <v>51</v>
      </c>
      <c r="D18" s="3" t="s">
        <v>52</v>
      </c>
      <c r="E18" s="3" t="s">
        <v>53</v>
      </c>
      <c r="F18" s="3" t="s">
        <v>54</v>
      </c>
      <c r="G18" s="5">
        <v>50</v>
      </c>
      <c r="H18" s="10">
        <v>38000</v>
      </c>
      <c r="I18" s="10">
        <f t="shared" si="0"/>
        <v>1900000</v>
      </c>
      <c r="J18" s="3" t="s">
        <v>49</v>
      </c>
    </row>
    <row r="19" spans="1:10" s="15" customFormat="1" x14ac:dyDescent="0.25">
      <c r="A19" s="12">
        <v>13</v>
      </c>
      <c r="B19" s="12" t="s">
        <v>55</v>
      </c>
      <c r="C19" s="12" t="s">
        <v>56</v>
      </c>
      <c r="D19" s="12" t="s">
        <v>57</v>
      </c>
      <c r="E19" s="12" t="s">
        <v>15</v>
      </c>
      <c r="F19" s="12" t="s">
        <v>54</v>
      </c>
      <c r="G19" s="13">
        <v>200</v>
      </c>
      <c r="H19" s="14">
        <v>47150</v>
      </c>
      <c r="I19" s="14">
        <f t="shared" si="0"/>
        <v>9430000</v>
      </c>
      <c r="J19" s="12" t="s">
        <v>49</v>
      </c>
    </row>
    <row r="20" spans="1:10" x14ac:dyDescent="0.25">
      <c r="A20" s="3">
        <v>14</v>
      </c>
      <c r="B20" s="3" t="s">
        <v>58</v>
      </c>
      <c r="C20" s="3" t="s">
        <v>59</v>
      </c>
      <c r="D20" s="3" t="s">
        <v>60</v>
      </c>
      <c r="E20" s="3" t="s">
        <v>15</v>
      </c>
      <c r="F20" s="3" t="s">
        <v>61</v>
      </c>
      <c r="G20" s="5">
        <v>100</v>
      </c>
      <c r="H20" s="10"/>
      <c r="I20" s="10">
        <f t="shared" si="0"/>
        <v>0</v>
      </c>
      <c r="J20" s="3" t="s">
        <v>24</v>
      </c>
    </row>
    <row r="21" spans="1:10" x14ac:dyDescent="0.25">
      <c r="A21" s="3">
        <v>15</v>
      </c>
      <c r="B21" s="3" t="s">
        <v>62</v>
      </c>
      <c r="C21" s="3" t="s">
        <v>63</v>
      </c>
      <c r="D21" s="3" t="s">
        <v>64</v>
      </c>
      <c r="E21" s="3" t="s">
        <v>15</v>
      </c>
      <c r="F21" s="3" t="s">
        <v>16</v>
      </c>
      <c r="G21" s="5">
        <v>15</v>
      </c>
      <c r="H21" s="10">
        <v>15000</v>
      </c>
      <c r="I21" s="10">
        <f t="shared" si="0"/>
        <v>225000</v>
      </c>
      <c r="J21" s="3" t="s">
        <v>24</v>
      </c>
    </row>
    <row r="22" spans="1:10" s="15" customFormat="1" x14ac:dyDescent="0.25">
      <c r="A22" s="12">
        <v>16</v>
      </c>
      <c r="B22" s="12" t="s">
        <v>65</v>
      </c>
      <c r="C22" s="12" t="s">
        <v>66</v>
      </c>
      <c r="D22" s="12" t="s">
        <v>67</v>
      </c>
      <c r="E22" s="12" t="s">
        <v>15</v>
      </c>
      <c r="F22" s="12" t="s">
        <v>16</v>
      </c>
      <c r="G22" s="13">
        <v>10</v>
      </c>
      <c r="H22" s="14">
        <v>17000</v>
      </c>
      <c r="I22" s="14">
        <f t="shared" si="0"/>
        <v>170000</v>
      </c>
      <c r="J22" s="12" t="s">
        <v>24</v>
      </c>
    </row>
    <row r="23" spans="1:10" s="15" customFormat="1" x14ac:dyDescent="0.25">
      <c r="A23" s="12">
        <v>17</v>
      </c>
      <c r="B23" s="12" t="s">
        <v>65</v>
      </c>
      <c r="C23" s="12" t="s">
        <v>68</v>
      </c>
      <c r="D23" s="12" t="s">
        <v>69</v>
      </c>
      <c r="E23" s="12" t="s">
        <v>15</v>
      </c>
      <c r="F23" s="12" t="s">
        <v>16</v>
      </c>
      <c r="G23" s="13">
        <v>10</v>
      </c>
      <c r="H23" s="14">
        <v>19000</v>
      </c>
      <c r="I23" s="14">
        <f t="shared" si="0"/>
        <v>190000</v>
      </c>
      <c r="J23" s="12" t="s">
        <v>24</v>
      </c>
    </row>
    <row r="24" spans="1:10" x14ac:dyDescent="0.25">
      <c r="A24" s="3">
        <v>18</v>
      </c>
      <c r="B24" s="3" t="s">
        <v>70</v>
      </c>
      <c r="C24" s="3" t="s">
        <v>71</v>
      </c>
      <c r="D24" s="3" t="s">
        <v>72</v>
      </c>
      <c r="E24" s="3" t="s">
        <v>15</v>
      </c>
      <c r="F24" s="3" t="s">
        <v>73</v>
      </c>
      <c r="G24" s="5">
        <v>20</v>
      </c>
      <c r="H24" s="10">
        <v>45000</v>
      </c>
      <c r="I24" s="10">
        <f t="shared" si="0"/>
        <v>900000</v>
      </c>
      <c r="J24" s="3" t="s">
        <v>74</v>
      </c>
    </row>
    <row r="25" spans="1:10" s="15" customFormat="1" x14ac:dyDescent="0.25">
      <c r="A25" s="12">
        <v>19</v>
      </c>
      <c r="B25" s="12" t="s">
        <v>75</v>
      </c>
      <c r="C25" s="12" t="s">
        <v>76</v>
      </c>
      <c r="D25" s="12" t="s">
        <v>77</v>
      </c>
      <c r="E25" s="12" t="s">
        <v>15</v>
      </c>
      <c r="F25" s="12" t="s">
        <v>16</v>
      </c>
      <c r="G25" s="13">
        <v>10</v>
      </c>
      <c r="H25" s="14">
        <v>22000</v>
      </c>
      <c r="I25" s="14">
        <f t="shared" si="0"/>
        <v>220000</v>
      </c>
      <c r="J25" s="12" t="s">
        <v>24</v>
      </c>
    </row>
    <row r="26" spans="1:10" x14ac:dyDescent="0.25">
      <c r="A26" s="3">
        <v>20</v>
      </c>
      <c r="B26" s="3" t="s">
        <v>78</v>
      </c>
      <c r="C26" s="3" t="s">
        <v>79</v>
      </c>
      <c r="D26" s="3" t="s">
        <v>80</v>
      </c>
      <c r="E26" s="3" t="s">
        <v>15</v>
      </c>
      <c r="F26" s="3" t="s">
        <v>16</v>
      </c>
      <c r="G26" s="5">
        <v>100</v>
      </c>
      <c r="H26" s="10"/>
      <c r="I26" s="10">
        <f t="shared" si="0"/>
        <v>0</v>
      </c>
      <c r="J26" s="3" t="s">
        <v>24</v>
      </c>
    </row>
    <row r="27" spans="1:10" x14ac:dyDescent="0.25">
      <c r="A27" s="3">
        <v>21</v>
      </c>
      <c r="B27" s="3" t="s">
        <v>81</v>
      </c>
      <c r="C27" s="3" t="s">
        <v>82</v>
      </c>
      <c r="D27" s="3" t="s">
        <v>83</v>
      </c>
      <c r="E27" s="3" t="s">
        <v>15</v>
      </c>
      <c r="F27" s="3" t="s">
        <v>84</v>
      </c>
      <c r="G27" s="5">
        <v>10</v>
      </c>
      <c r="H27" s="10">
        <v>60000</v>
      </c>
      <c r="I27" s="10">
        <f t="shared" si="0"/>
        <v>600000</v>
      </c>
      <c r="J27" s="3" t="s">
        <v>24</v>
      </c>
    </row>
    <row r="28" spans="1:10" x14ac:dyDescent="0.25">
      <c r="A28" s="3">
        <v>22</v>
      </c>
      <c r="B28" s="3" t="s">
        <v>85</v>
      </c>
      <c r="C28" s="3" t="s">
        <v>86</v>
      </c>
      <c r="D28" s="3" t="s">
        <v>87</v>
      </c>
      <c r="E28" s="3" t="s">
        <v>15</v>
      </c>
      <c r="F28" s="3" t="s">
        <v>61</v>
      </c>
      <c r="G28" s="5">
        <v>5</v>
      </c>
      <c r="H28" s="10"/>
      <c r="I28" s="10">
        <f t="shared" si="0"/>
        <v>0</v>
      </c>
      <c r="J28" s="3" t="s">
        <v>24</v>
      </c>
    </row>
    <row r="29" spans="1:10" s="15" customFormat="1" x14ac:dyDescent="0.25">
      <c r="A29" s="12">
        <v>23</v>
      </c>
      <c r="B29" s="12" t="s">
        <v>88</v>
      </c>
      <c r="C29" s="12" t="s">
        <v>89</v>
      </c>
      <c r="D29" s="12" t="s">
        <v>90</v>
      </c>
      <c r="E29" s="12" t="s">
        <v>91</v>
      </c>
      <c r="F29" s="12" t="s">
        <v>92</v>
      </c>
      <c r="G29" s="13">
        <v>15</v>
      </c>
      <c r="H29" s="14">
        <v>149000</v>
      </c>
      <c r="I29" s="14">
        <f t="shared" si="0"/>
        <v>2235000</v>
      </c>
      <c r="J29" s="12" t="s">
        <v>24</v>
      </c>
    </row>
    <row r="30" spans="1:10" s="15" customFormat="1" x14ac:dyDescent="0.25">
      <c r="A30" s="12">
        <v>24</v>
      </c>
      <c r="B30" s="12" t="s">
        <v>93</v>
      </c>
      <c r="C30" s="12" t="s">
        <v>94</v>
      </c>
      <c r="D30" s="12" t="s">
        <v>95</v>
      </c>
      <c r="E30" s="12" t="s">
        <v>15</v>
      </c>
      <c r="F30" s="12" t="s">
        <v>16</v>
      </c>
      <c r="G30" s="13">
        <v>10</v>
      </c>
      <c r="H30" s="14">
        <v>150000</v>
      </c>
      <c r="I30" s="14">
        <f t="shared" si="0"/>
        <v>1500000</v>
      </c>
      <c r="J30" s="12" t="s">
        <v>96</v>
      </c>
    </row>
    <row r="31" spans="1:10" x14ac:dyDescent="0.25">
      <c r="A31" s="3">
        <v>25</v>
      </c>
      <c r="B31" s="3" t="s">
        <v>97</v>
      </c>
      <c r="C31" s="3" t="s">
        <v>98</v>
      </c>
      <c r="D31" s="3" t="s">
        <v>99</v>
      </c>
      <c r="E31" s="3" t="s">
        <v>15</v>
      </c>
      <c r="F31" s="3" t="s">
        <v>16</v>
      </c>
      <c r="G31" s="5">
        <v>3</v>
      </c>
      <c r="H31" s="10">
        <v>24500</v>
      </c>
      <c r="I31" s="10">
        <f t="shared" si="0"/>
        <v>73500</v>
      </c>
      <c r="J31" s="3" t="s">
        <v>24</v>
      </c>
    </row>
    <row r="32" spans="1:10" x14ac:dyDescent="0.25">
      <c r="A32" s="3">
        <v>26</v>
      </c>
      <c r="B32" s="3" t="s">
        <v>100</v>
      </c>
      <c r="C32" s="3" t="s">
        <v>101</v>
      </c>
      <c r="D32" s="3" t="s">
        <v>102</v>
      </c>
      <c r="E32" s="3" t="s">
        <v>15</v>
      </c>
      <c r="F32" s="3" t="s">
        <v>16</v>
      </c>
      <c r="G32" s="5">
        <v>5</v>
      </c>
      <c r="H32" s="10">
        <v>26000</v>
      </c>
      <c r="I32" s="10">
        <f t="shared" si="0"/>
        <v>130000</v>
      </c>
      <c r="J32" s="3" t="s">
        <v>24</v>
      </c>
    </row>
    <row r="33" spans="1:10" s="15" customFormat="1" x14ac:dyDescent="0.25">
      <c r="A33" s="12">
        <v>27</v>
      </c>
      <c r="B33" s="12" t="s">
        <v>103</v>
      </c>
      <c r="C33" s="12" t="s">
        <v>23</v>
      </c>
      <c r="D33" s="12" t="s">
        <v>104</v>
      </c>
      <c r="E33" s="12" t="s">
        <v>15</v>
      </c>
      <c r="F33" s="12" t="s">
        <v>105</v>
      </c>
      <c r="G33" s="13">
        <v>1</v>
      </c>
      <c r="H33" s="14">
        <v>104000</v>
      </c>
      <c r="I33" s="14">
        <f t="shared" si="0"/>
        <v>104000</v>
      </c>
      <c r="J33" s="12" t="s">
        <v>24</v>
      </c>
    </row>
    <row r="34" spans="1:10" s="15" customFormat="1" x14ac:dyDescent="0.25">
      <c r="A34" s="12">
        <v>28</v>
      </c>
      <c r="B34" s="12" t="s">
        <v>106</v>
      </c>
      <c r="C34" s="12" t="s">
        <v>107</v>
      </c>
      <c r="D34" s="12" t="s">
        <v>108</v>
      </c>
      <c r="E34" s="12" t="s">
        <v>15</v>
      </c>
      <c r="F34" s="12" t="s">
        <v>31</v>
      </c>
      <c r="G34" s="13">
        <v>3</v>
      </c>
      <c r="H34" s="14">
        <v>100000</v>
      </c>
      <c r="I34" s="14">
        <f t="shared" si="0"/>
        <v>300000</v>
      </c>
      <c r="J34" s="12" t="s">
        <v>109</v>
      </c>
    </row>
    <row r="35" spans="1:10" x14ac:dyDescent="0.25">
      <c r="A35" s="3">
        <v>29</v>
      </c>
      <c r="B35" s="3" t="s">
        <v>110</v>
      </c>
      <c r="C35" s="3" t="s">
        <v>111</v>
      </c>
      <c r="D35" s="3" t="s">
        <v>112</v>
      </c>
      <c r="E35" s="3" t="s">
        <v>15</v>
      </c>
      <c r="F35" s="3" t="s">
        <v>16</v>
      </c>
      <c r="G35" s="5">
        <v>3</v>
      </c>
      <c r="H35" s="10"/>
      <c r="I35" s="10">
        <f t="shared" si="0"/>
        <v>0</v>
      </c>
      <c r="J35" s="3" t="s">
        <v>24</v>
      </c>
    </row>
    <row r="36" spans="1:10" x14ac:dyDescent="0.25">
      <c r="A36" s="3">
        <v>30</v>
      </c>
      <c r="B36" s="3" t="s">
        <v>113</v>
      </c>
      <c r="C36" s="3" t="s">
        <v>114</v>
      </c>
      <c r="D36" s="3" t="s">
        <v>115</v>
      </c>
      <c r="E36" s="3" t="s">
        <v>15</v>
      </c>
      <c r="F36" s="3" t="s">
        <v>16</v>
      </c>
      <c r="G36" s="5">
        <v>20</v>
      </c>
      <c r="H36" s="10"/>
      <c r="I36" s="10">
        <f t="shared" si="0"/>
        <v>0</v>
      </c>
      <c r="J36" s="3" t="s">
        <v>116</v>
      </c>
    </row>
    <row r="37" spans="1:10" x14ac:dyDescent="0.25">
      <c r="A37" s="3">
        <v>31</v>
      </c>
      <c r="B37" s="3" t="s">
        <v>117</v>
      </c>
      <c r="C37" s="3" t="s">
        <v>118</v>
      </c>
      <c r="D37" s="3" t="s">
        <v>119</v>
      </c>
      <c r="E37" s="3" t="s">
        <v>15</v>
      </c>
      <c r="F37" s="3" t="s">
        <v>16</v>
      </c>
      <c r="G37" s="5">
        <v>2</v>
      </c>
      <c r="H37" s="10"/>
      <c r="I37" s="10">
        <f t="shared" si="0"/>
        <v>0</v>
      </c>
      <c r="J37" s="3" t="s">
        <v>116</v>
      </c>
    </row>
    <row r="38" spans="1:10" x14ac:dyDescent="0.25">
      <c r="A38" s="3">
        <v>32</v>
      </c>
      <c r="B38" s="3" t="s">
        <v>117</v>
      </c>
      <c r="C38" s="3" t="s">
        <v>118</v>
      </c>
      <c r="D38" s="3" t="s">
        <v>119</v>
      </c>
      <c r="E38" s="3" t="s">
        <v>15</v>
      </c>
      <c r="F38" s="3" t="s">
        <v>16</v>
      </c>
      <c r="G38" s="5">
        <v>5</v>
      </c>
      <c r="H38" s="10"/>
      <c r="I38" s="10">
        <f t="shared" si="0"/>
        <v>0</v>
      </c>
      <c r="J38" s="3" t="s">
        <v>116</v>
      </c>
    </row>
    <row r="39" spans="1:10" s="15" customFormat="1" x14ac:dyDescent="0.25">
      <c r="A39" s="12">
        <v>33</v>
      </c>
      <c r="B39" s="12" t="s">
        <v>120</v>
      </c>
      <c r="C39" s="12" t="s">
        <v>121</v>
      </c>
      <c r="D39" s="12" t="s">
        <v>122</v>
      </c>
      <c r="E39" s="12" t="s">
        <v>15</v>
      </c>
      <c r="F39" s="12" t="s">
        <v>61</v>
      </c>
      <c r="G39" s="13">
        <v>1</v>
      </c>
      <c r="H39" s="14">
        <v>833000</v>
      </c>
      <c r="I39" s="14">
        <f t="shared" si="0"/>
        <v>833000</v>
      </c>
      <c r="J39" s="12" t="s">
        <v>116</v>
      </c>
    </row>
    <row r="40" spans="1:10" s="15" customFormat="1" x14ac:dyDescent="0.25">
      <c r="A40" s="12">
        <v>34</v>
      </c>
      <c r="B40" s="12" t="s">
        <v>120</v>
      </c>
      <c r="C40" s="12" t="s">
        <v>123</v>
      </c>
      <c r="D40" s="12" t="s">
        <v>124</v>
      </c>
      <c r="E40" s="12" t="s">
        <v>15</v>
      </c>
      <c r="F40" s="12" t="s">
        <v>61</v>
      </c>
      <c r="G40" s="13">
        <v>1</v>
      </c>
      <c r="H40" s="14">
        <v>432000</v>
      </c>
      <c r="I40" s="14">
        <f t="shared" si="0"/>
        <v>432000</v>
      </c>
      <c r="J40" s="12" t="s">
        <v>116</v>
      </c>
    </row>
    <row r="41" spans="1:10" x14ac:dyDescent="0.25">
      <c r="A41" s="8" t="s">
        <v>125</v>
      </c>
      <c r="B41" s="8"/>
      <c r="C41" s="8"/>
      <c r="D41" s="8"/>
      <c r="E41" s="8"/>
      <c r="F41" s="8"/>
      <c r="G41" s="9"/>
      <c r="H41" s="11" t="s">
        <v>128</v>
      </c>
      <c r="I41" s="10">
        <f>SUM(I7:I40)</f>
        <v>20348500</v>
      </c>
      <c r="J41" s="3"/>
    </row>
    <row r="42" spans="1:10" x14ac:dyDescent="0.25">
      <c r="A42" s="8" t="s">
        <v>126</v>
      </c>
      <c r="B42" s="8"/>
      <c r="C42" s="8"/>
      <c r="D42" s="8"/>
      <c r="E42" s="8"/>
      <c r="F42" s="8"/>
      <c r="G42" s="9"/>
      <c r="H42" s="11" t="s">
        <v>129</v>
      </c>
      <c r="I42" s="10">
        <f>SUM(I8,I11,I17,I18,I21,I24,I27,I31,I32)</f>
        <v>4934500</v>
      </c>
      <c r="J42" s="3"/>
    </row>
    <row r="43" spans="1:10" x14ac:dyDescent="0.25">
      <c r="A43" s="8" t="s">
        <v>127</v>
      </c>
      <c r="B43" s="8"/>
      <c r="C43" s="8"/>
      <c r="D43" s="8"/>
      <c r="E43" s="8"/>
      <c r="F43" s="8"/>
      <c r="G43" s="9"/>
      <c r="H43" s="11" t="s">
        <v>130</v>
      </c>
      <c r="I43" s="10">
        <f>I41-I42</f>
        <v>15414000</v>
      </c>
      <c r="J43" s="3"/>
    </row>
  </sheetData>
  <sheetProtection formatCells="0" formatColumns="0" formatRows="0" insertColumns="0" insertRows="0" insertHyperlinks="0" deleteColumns="0" deleteRows="0" sort="0" autoFilter="0" pivotTables="0"/>
  <mergeCells count="6">
    <mergeCell ref="A43:G43"/>
    <mergeCell ref="A1:I1"/>
    <mergeCell ref="A2:I2"/>
    <mergeCell ref="A4:I4"/>
    <mergeCell ref="A41:G41"/>
    <mergeCell ref="A42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2022-05-25T08:52:38Z</dcterms:created>
  <dcterms:modified xsi:type="dcterms:W3CDTF">2022-05-27T09:32:25Z</dcterms:modified>
  <cp:category/>
</cp:coreProperties>
</file>