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C6A5E819-714D-425D-AE66-98356A34F0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definedNames>
    <definedName name="_xlnm._FilterDatabase" localSheetId="0" hidden="1">PRList!$A$6:$J$38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I38" i="1" l="1"/>
  <c r="I36" i="1"/>
  <c r="I37" i="1" s="1"/>
</calcChain>
</file>

<file path=xl/sharedStrings.xml><?xml version="1.0" encoding="utf-8"?>
<sst xmlns="http://schemas.openxmlformats.org/spreadsheetml/2006/main" count="187" uniqueCount="116">
  <si>
    <t>MASCOT INT. LAOS</t>
  </si>
  <si>
    <t>PURCHASING REQUEST</t>
  </si>
  <si>
    <t>Ref No:PRO(SP)-41_2022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</si>
  <si>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</si>
  <si>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</si>
  <si>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</si>
  <si>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</si>
  <si>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</si>
  <si>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</si>
  <si>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</si>
  <si>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</si>
  <si>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</si>
  <si>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</si>
  <si>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Grinder machine </t>
  </si>
  <si>
    <t>as Picture(Bosch)</t>
  </si>
  <si>
    <t>2022-09-30</t>
  </si>
  <si>
    <t>Pcs</t>
  </si>
  <si>
    <t>for mechanic  and Electric</t>
  </si>
  <si>
    <t>Fan</t>
  </si>
  <si>
    <t>as sample</t>
  </si>
  <si>
    <t>Seam sealing machine</t>
  </si>
  <si>
    <t>Power Glue</t>
  </si>
  <si>
    <t>Sample</t>
  </si>
  <si>
    <t>(6-31)</t>
  </si>
  <si>
    <t>2022-10-29</t>
  </si>
  <si>
    <t>Box</t>
  </si>
  <si>
    <t>ATTACHMENT AND FOLDER FOR IE</t>
  </si>
  <si>
    <t>Make bracket suppot for folder</t>
  </si>
  <si>
    <t>(6-42)</t>
  </si>
  <si>
    <t>received</t>
  </si>
  <si>
    <t>Tag Pin</t>
  </si>
  <si>
    <t>50mm</t>
  </si>
  <si>
    <t>(6-71)</t>
  </si>
  <si>
    <t>for packing</t>
  </si>
  <si>
    <t>Folder</t>
  </si>
  <si>
    <t>Double fold bias binder in 38 MM out 9mm</t>
  </si>
  <si>
    <t>(6-90)</t>
  </si>
  <si>
    <t>2022-09-22</t>
  </si>
  <si>
    <t xml:space="preserve">Right angle bias binder </t>
  </si>
  <si>
    <t>22mm</t>
  </si>
  <si>
    <t>(6-92)</t>
  </si>
  <si>
    <t>sample with 220V</t>
  </si>
  <si>
    <t>(14-36)</t>
  </si>
  <si>
    <t xml:space="preserve"> Parts for make Electric</t>
  </si>
  <si>
    <t>Capacitor</t>
  </si>
  <si>
    <t>1.2 µF</t>
  </si>
  <si>
    <t>(14-63)</t>
  </si>
  <si>
    <t>Photocoupler</t>
  </si>
  <si>
    <t>P155E</t>
  </si>
  <si>
    <t>(14-65)</t>
  </si>
  <si>
    <t>switch (omron)</t>
  </si>
  <si>
    <t>SS-01  (3151RAC)</t>
  </si>
  <si>
    <t>(14-142)</t>
  </si>
  <si>
    <t>IC</t>
  </si>
  <si>
    <t>L603C W990xLL40</t>
  </si>
  <si>
    <t>(14-147)</t>
  </si>
  <si>
    <t>Sensor</t>
  </si>
  <si>
    <t>D-Z73</t>
  </si>
  <si>
    <t>(14-152)</t>
  </si>
  <si>
    <t xml:space="preserve">R </t>
  </si>
  <si>
    <t xml:space="preserve">72KJ. 0,5W </t>
  </si>
  <si>
    <t>(14-180)</t>
  </si>
  <si>
    <t>Plastic COIL</t>
  </si>
  <si>
    <t>0.5MM</t>
  </si>
  <si>
    <t>(25-5)</t>
  </si>
  <si>
    <t>Roll</t>
  </si>
  <si>
    <t>PARTS FOR MAKE IE</t>
  </si>
  <si>
    <t>1MM</t>
  </si>
  <si>
    <t>(25-6)</t>
  </si>
  <si>
    <t>DRILL BIT</t>
  </si>
  <si>
    <t>M9mm</t>
  </si>
  <si>
    <t>(25-33)</t>
  </si>
  <si>
    <t>wrench</t>
  </si>
  <si>
    <t>(25-62)</t>
  </si>
  <si>
    <t>Adjustable wrebch</t>
  </si>
  <si>
    <t>200mm  (8')</t>
  </si>
  <si>
    <t>(25-66)</t>
  </si>
  <si>
    <t>Ball end hex key L</t>
  </si>
  <si>
    <t>20109MR</t>
  </si>
  <si>
    <t>(25-67)</t>
  </si>
  <si>
    <t>Set</t>
  </si>
  <si>
    <t>Tin Solder Bar</t>
  </si>
  <si>
    <t>sample</t>
  </si>
  <si>
    <t>(25-78)</t>
  </si>
  <si>
    <t>Stainless Sheet 304</t>
  </si>
  <si>
    <t>1200mm*2400mm*1.2mm</t>
  </si>
  <si>
    <t>(25-83)</t>
  </si>
  <si>
    <t>Plate</t>
  </si>
  <si>
    <t>Iron bar L 3</t>
  </si>
  <si>
    <t>30 x 6000mm ( 3.0)</t>
  </si>
  <si>
    <t>(25-96)</t>
  </si>
  <si>
    <t>Bars</t>
  </si>
  <si>
    <t>Square iron bar</t>
  </si>
  <si>
    <t>20 x 40 x 6000mm (1,4)</t>
  </si>
  <si>
    <t>(25-110)</t>
  </si>
  <si>
    <t>Plastic make template for automatic</t>
  </si>
  <si>
    <t>900 x1500mm x 1.0mm</t>
  </si>
  <si>
    <t>(25-115)</t>
  </si>
  <si>
    <t>PARTS FOR MAKE IE(received )</t>
  </si>
  <si>
    <t>Flat steel</t>
  </si>
  <si>
    <t xml:space="preserve"> 3mmx30mm x 6000mm </t>
  </si>
  <si>
    <t>(25-201)</t>
  </si>
  <si>
    <t xml:space="preserve">Straight Union </t>
  </si>
  <si>
    <t>YPG 6-4 ( YPG 8-6 )</t>
  </si>
  <si>
    <t>(26-9)</t>
  </si>
  <si>
    <t>AIR and Cylinder Parts for make IE</t>
  </si>
  <si>
    <t>Union Tee</t>
  </si>
  <si>
    <t>YPE-8 ( YPE-8-8 )</t>
  </si>
  <si>
    <t>(26-13)</t>
  </si>
  <si>
    <t>Suction Device SMC</t>
  </si>
  <si>
    <t>ZH40-B-X185</t>
  </si>
  <si>
    <t>(26-97)</t>
  </si>
  <si>
    <t>AIR and Cylinder Parts for make IE (confirmed order)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</si>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</sst>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/>
    <xf numFmtId="164" fontId="2" fillId="0" borderId="1" xfId="1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J7" sqref="J7:J3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7109375" customWidth="1"/>
    <col min="9" max="9" width="15" customWidth="1"/>
    <col min="10" max="10" width="40" customWidth="1"/>
  </cols>
  <sheetData>
    <row r="1" spans="1:10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10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16" t="s">
        <v>2</v>
      </c>
      <c r="B4" s="16"/>
      <c r="C4" s="16"/>
      <c r="D4" s="16"/>
      <c r="E4" s="16"/>
      <c r="F4" s="16"/>
      <c r="G4" s="16"/>
      <c r="H4" s="16"/>
      <c r="I4" s="16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3</v>
      </c>
      <c r="H7" s="6">
        <v>700000</v>
      </c>
      <c r="I7" s="6">
        <f>H7*G7</f>
        <v>2100000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16</v>
      </c>
      <c r="G8" s="5">
        <v>10</v>
      </c>
      <c r="H8" s="6">
        <v>200000</v>
      </c>
      <c r="I8" s="6">
        <f t="shared" ref="I8:I35" si="0">H8*G8</f>
        <v>2000000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5">
        <v>20</v>
      </c>
      <c r="H9" s="6">
        <v>105000</v>
      </c>
      <c r="I9" s="6">
        <f t="shared" si="0"/>
        <v>2100000</v>
      </c>
      <c r="J9" s="3" t="s">
        <v>26</v>
      </c>
    </row>
    <row r="10" spans="1:10" x14ac:dyDescent="0.25">
      <c r="A10" s="3">
        <v>4</v>
      </c>
      <c r="B10" s="3" t="s">
        <v>27</v>
      </c>
      <c r="C10" s="3" t="s">
        <v>19</v>
      </c>
      <c r="D10" s="3" t="s">
        <v>28</v>
      </c>
      <c r="E10" s="3" t="s">
        <v>15</v>
      </c>
      <c r="F10" s="3" t="s">
        <v>16</v>
      </c>
      <c r="G10" s="5">
        <v>1</v>
      </c>
      <c r="H10" s="6"/>
      <c r="I10" s="6">
        <f t="shared" si="0"/>
        <v>0</v>
      </c>
      <c r="J10" s="3" t="s">
        <v>29</v>
      </c>
    </row>
    <row r="11" spans="1:10" x14ac:dyDescent="0.25">
      <c r="A11" s="3">
        <v>5</v>
      </c>
      <c r="B11" s="3" t="s">
        <v>30</v>
      </c>
      <c r="C11" s="3" t="s">
        <v>31</v>
      </c>
      <c r="D11" s="3" t="s">
        <v>32</v>
      </c>
      <c r="E11" s="3" t="s">
        <v>24</v>
      </c>
      <c r="F11" s="3" t="s">
        <v>25</v>
      </c>
      <c r="G11" s="5">
        <v>1000</v>
      </c>
      <c r="H11" s="6"/>
      <c r="I11" s="6">
        <f t="shared" si="0"/>
        <v>0</v>
      </c>
      <c r="J11" s="3" t="s">
        <v>33</v>
      </c>
    </row>
    <row r="12" spans="1:10" x14ac:dyDescent="0.25">
      <c r="A12" s="3">
        <v>6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16</v>
      </c>
      <c r="G12" s="5">
        <v>5</v>
      </c>
      <c r="H12" s="6"/>
      <c r="I12" s="6">
        <f t="shared" si="0"/>
        <v>0</v>
      </c>
      <c r="J12" s="3" t="s">
        <v>26</v>
      </c>
    </row>
    <row r="13" spans="1:10" x14ac:dyDescent="0.25">
      <c r="A13" s="3">
        <v>7</v>
      </c>
      <c r="B13" s="3" t="s">
        <v>38</v>
      </c>
      <c r="C13" s="3" t="s">
        <v>39</v>
      </c>
      <c r="D13" s="3" t="s">
        <v>40</v>
      </c>
      <c r="E13" s="3" t="s">
        <v>37</v>
      </c>
      <c r="F13" s="3" t="s">
        <v>16</v>
      </c>
      <c r="G13" s="5">
        <v>2</v>
      </c>
      <c r="H13" s="6">
        <v>91000</v>
      </c>
      <c r="I13" s="6">
        <f t="shared" si="0"/>
        <v>182000</v>
      </c>
      <c r="J13" s="3" t="s">
        <v>26</v>
      </c>
    </row>
    <row r="14" spans="1:10" x14ac:dyDescent="0.25">
      <c r="A14" s="3">
        <v>8</v>
      </c>
      <c r="B14" s="3" t="s">
        <v>18</v>
      </c>
      <c r="C14" s="3" t="s">
        <v>41</v>
      </c>
      <c r="D14" s="3" t="s">
        <v>42</v>
      </c>
      <c r="E14" s="3" t="s">
        <v>37</v>
      </c>
      <c r="F14" s="3" t="s">
        <v>16</v>
      </c>
      <c r="G14" s="5">
        <v>10</v>
      </c>
      <c r="H14" s="6"/>
      <c r="I14" s="6">
        <f t="shared" si="0"/>
        <v>0</v>
      </c>
      <c r="J14" s="3" t="s">
        <v>43</v>
      </c>
    </row>
    <row r="15" spans="1:10" x14ac:dyDescent="0.25">
      <c r="A15" s="3">
        <v>9</v>
      </c>
      <c r="B15" s="3" t="s">
        <v>44</v>
      </c>
      <c r="C15" s="3" t="s">
        <v>45</v>
      </c>
      <c r="D15" s="3" t="s">
        <v>46</v>
      </c>
      <c r="E15" s="3" t="s">
        <v>37</v>
      </c>
      <c r="F15" s="3" t="s">
        <v>16</v>
      </c>
      <c r="G15" s="5">
        <v>10</v>
      </c>
      <c r="H15" s="6">
        <v>40000</v>
      </c>
      <c r="I15" s="6">
        <f t="shared" si="0"/>
        <v>400000</v>
      </c>
      <c r="J15" s="3" t="s">
        <v>43</v>
      </c>
    </row>
    <row r="16" spans="1:10" x14ac:dyDescent="0.25">
      <c r="A16" s="3">
        <v>10</v>
      </c>
      <c r="B16" s="3" t="s">
        <v>47</v>
      </c>
      <c r="C16" s="3" t="s">
        <v>48</v>
      </c>
      <c r="D16" s="3" t="s">
        <v>49</v>
      </c>
      <c r="E16" s="3" t="s">
        <v>37</v>
      </c>
      <c r="F16" s="3" t="s">
        <v>16</v>
      </c>
      <c r="G16" s="5">
        <v>10</v>
      </c>
      <c r="H16" s="6"/>
      <c r="I16" s="6">
        <f t="shared" si="0"/>
        <v>0</v>
      </c>
      <c r="J16" s="3" t="s">
        <v>43</v>
      </c>
    </row>
    <row r="17" spans="1:10" x14ac:dyDescent="0.25">
      <c r="A17" s="3">
        <v>11</v>
      </c>
      <c r="B17" s="3" t="s">
        <v>50</v>
      </c>
      <c r="C17" s="3" t="s">
        <v>51</v>
      </c>
      <c r="D17" s="3" t="s">
        <v>52</v>
      </c>
      <c r="E17" s="3" t="s">
        <v>24</v>
      </c>
      <c r="F17" s="3" t="s">
        <v>16</v>
      </c>
      <c r="G17" s="5">
        <v>15</v>
      </c>
      <c r="H17" s="6">
        <v>40000</v>
      </c>
      <c r="I17" s="6">
        <f t="shared" si="0"/>
        <v>600000</v>
      </c>
      <c r="J17" s="3" t="s">
        <v>43</v>
      </c>
    </row>
    <row r="18" spans="1:10" x14ac:dyDescent="0.25">
      <c r="A18" s="3">
        <v>12</v>
      </c>
      <c r="B18" s="3" t="s">
        <v>53</v>
      </c>
      <c r="C18" s="3" t="s">
        <v>54</v>
      </c>
      <c r="D18" s="3" t="s">
        <v>55</v>
      </c>
      <c r="E18" s="3" t="s">
        <v>37</v>
      </c>
      <c r="F18" s="3" t="s">
        <v>16</v>
      </c>
      <c r="G18" s="5">
        <v>10</v>
      </c>
      <c r="H18" s="6">
        <v>370000</v>
      </c>
      <c r="I18" s="6">
        <f t="shared" si="0"/>
        <v>3700000</v>
      </c>
      <c r="J18" s="3" t="s">
        <v>43</v>
      </c>
    </row>
    <row r="19" spans="1:10" x14ac:dyDescent="0.25">
      <c r="A19" s="3">
        <v>13</v>
      </c>
      <c r="B19" s="3" t="s">
        <v>56</v>
      </c>
      <c r="C19" s="3" t="s">
        <v>57</v>
      </c>
      <c r="D19" s="3" t="s">
        <v>58</v>
      </c>
      <c r="E19" s="3" t="s">
        <v>37</v>
      </c>
      <c r="F19" s="3" t="s">
        <v>16</v>
      </c>
      <c r="G19" s="5">
        <v>50</v>
      </c>
      <c r="H19" s="6"/>
      <c r="I19" s="6">
        <f t="shared" si="0"/>
        <v>0</v>
      </c>
      <c r="J19" s="3" t="s">
        <v>43</v>
      </c>
    </row>
    <row r="20" spans="1:10" x14ac:dyDescent="0.25">
      <c r="A20" s="3">
        <v>14</v>
      </c>
      <c r="B20" s="3" t="s">
        <v>59</v>
      </c>
      <c r="C20" s="3" t="s">
        <v>60</v>
      </c>
      <c r="D20" s="3" t="s">
        <v>61</v>
      </c>
      <c r="E20" s="3" t="s">
        <v>37</v>
      </c>
      <c r="F20" s="3" t="s">
        <v>16</v>
      </c>
      <c r="G20" s="5">
        <v>30</v>
      </c>
      <c r="H20" s="6"/>
      <c r="I20" s="6">
        <f t="shared" si="0"/>
        <v>0</v>
      </c>
      <c r="J20" s="3" t="s">
        <v>43</v>
      </c>
    </row>
    <row r="21" spans="1:10" x14ac:dyDescent="0.25">
      <c r="A21" s="3">
        <v>15</v>
      </c>
      <c r="B21" s="3" t="s">
        <v>62</v>
      </c>
      <c r="C21" s="3" t="s">
        <v>63</v>
      </c>
      <c r="D21" s="3" t="s">
        <v>64</v>
      </c>
      <c r="E21" s="3" t="s">
        <v>24</v>
      </c>
      <c r="F21" s="3" t="s">
        <v>65</v>
      </c>
      <c r="G21" s="5">
        <v>50</v>
      </c>
      <c r="H21" s="6"/>
      <c r="I21" s="6">
        <f t="shared" si="0"/>
        <v>0</v>
      </c>
      <c r="J21" s="3" t="s">
        <v>66</v>
      </c>
    </row>
    <row r="22" spans="1:10" x14ac:dyDescent="0.25">
      <c r="A22" s="3">
        <v>16</v>
      </c>
      <c r="B22" s="3" t="s">
        <v>62</v>
      </c>
      <c r="C22" s="3" t="s">
        <v>67</v>
      </c>
      <c r="D22" s="3" t="s">
        <v>68</v>
      </c>
      <c r="E22" s="3" t="s">
        <v>24</v>
      </c>
      <c r="F22" s="3" t="s">
        <v>65</v>
      </c>
      <c r="G22" s="5">
        <v>100</v>
      </c>
      <c r="H22" s="6"/>
      <c r="I22" s="6">
        <f t="shared" si="0"/>
        <v>0</v>
      </c>
      <c r="J22" s="3" t="s">
        <v>66</v>
      </c>
    </row>
    <row r="23" spans="1:10" s="11" customFormat="1" x14ac:dyDescent="0.25">
      <c r="A23" s="8">
        <v>17</v>
      </c>
      <c r="B23" s="8" t="s">
        <v>69</v>
      </c>
      <c r="C23" s="8" t="s">
        <v>70</v>
      </c>
      <c r="D23" s="8" t="s">
        <v>71</v>
      </c>
      <c r="E23" s="8" t="s">
        <v>37</v>
      </c>
      <c r="F23" s="8" t="s">
        <v>16</v>
      </c>
      <c r="G23" s="9">
        <v>5</v>
      </c>
      <c r="H23" s="10">
        <v>76000</v>
      </c>
      <c r="I23" s="10">
        <f t="shared" si="0"/>
        <v>380000</v>
      </c>
      <c r="J23" s="8" t="s">
        <v>66</v>
      </c>
    </row>
    <row r="24" spans="1:10" s="11" customFormat="1" x14ac:dyDescent="0.25">
      <c r="A24" s="8">
        <v>18</v>
      </c>
      <c r="B24" s="8" t="s">
        <v>72</v>
      </c>
      <c r="C24" s="8">
        <v>7</v>
      </c>
      <c r="D24" s="8" t="s">
        <v>73</v>
      </c>
      <c r="E24" s="8" t="s">
        <v>37</v>
      </c>
      <c r="F24" s="8" t="s">
        <v>16</v>
      </c>
      <c r="G24" s="9">
        <v>10</v>
      </c>
      <c r="H24" s="10">
        <v>32000</v>
      </c>
      <c r="I24" s="10">
        <f t="shared" si="0"/>
        <v>320000</v>
      </c>
      <c r="J24" s="8" t="s">
        <v>66</v>
      </c>
    </row>
    <row r="25" spans="1:10" s="11" customFormat="1" x14ac:dyDescent="0.25">
      <c r="A25" s="8">
        <v>19</v>
      </c>
      <c r="B25" s="8" t="s">
        <v>74</v>
      </c>
      <c r="C25" s="8" t="s">
        <v>75</v>
      </c>
      <c r="D25" s="8" t="s">
        <v>76</v>
      </c>
      <c r="E25" s="8" t="s">
        <v>37</v>
      </c>
      <c r="F25" s="8" t="s">
        <v>16</v>
      </c>
      <c r="G25" s="9">
        <v>10</v>
      </c>
      <c r="H25" s="10">
        <v>196000</v>
      </c>
      <c r="I25" s="10">
        <f t="shared" si="0"/>
        <v>1960000</v>
      </c>
      <c r="J25" s="8" t="s">
        <v>66</v>
      </c>
    </row>
    <row r="26" spans="1:10" s="11" customFormat="1" x14ac:dyDescent="0.25">
      <c r="A26" s="8">
        <v>20</v>
      </c>
      <c r="B26" s="8" t="s">
        <v>77</v>
      </c>
      <c r="C26" s="8" t="s">
        <v>78</v>
      </c>
      <c r="D26" s="8" t="s">
        <v>79</v>
      </c>
      <c r="E26" s="8" t="s">
        <v>37</v>
      </c>
      <c r="F26" s="8" t="s">
        <v>80</v>
      </c>
      <c r="G26" s="9">
        <v>5</v>
      </c>
      <c r="H26" s="10">
        <v>318000</v>
      </c>
      <c r="I26" s="10">
        <f t="shared" si="0"/>
        <v>1590000</v>
      </c>
      <c r="J26" s="8" t="s">
        <v>66</v>
      </c>
    </row>
    <row r="27" spans="1:10" x14ac:dyDescent="0.25">
      <c r="A27" s="3">
        <v>21</v>
      </c>
      <c r="B27" s="3" t="s">
        <v>81</v>
      </c>
      <c r="C27" s="3" t="s">
        <v>82</v>
      </c>
      <c r="D27" s="3" t="s">
        <v>83</v>
      </c>
      <c r="E27" s="3" t="s">
        <v>15</v>
      </c>
      <c r="F27" s="3" t="s">
        <v>16</v>
      </c>
      <c r="G27" s="5">
        <v>4</v>
      </c>
      <c r="H27" s="6">
        <v>180000</v>
      </c>
      <c r="I27" s="6">
        <f t="shared" si="0"/>
        <v>720000</v>
      </c>
      <c r="J27" s="3" t="s">
        <v>66</v>
      </c>
    </row>
    <row r="28" spans="1:10" s="11" customFormat="1" x14ac:dyDescent="0.25">
      <c r="A28" s="8">
        <v>22</v>
      </c>
      <c r="B28" s="8" t="s">
        <v>84</v>
      </c>
      <c r="C28" s="8" t="s">
        <v>85</v>
      </c>
      <c r="D28" s="8" t="s">
        <v>86</v>
      </c>
      <c r="E28" s="8" t="s">
        <v>37</v>
      </c>
      <c r="F28" s="8" t="s">
        <v>87</v>
      </c>
      <c r="G28" s="9">
        <v>3</v>
      </c>
      <c r="H28" s="10">
        <v>2425000</v>
      </c>
      <c r="I28" s="10">
        <f t="shared" si="0"/>
        <v>7275000</v>
      </c>
      <c r="J28" s="8" t="s">
        <v>66</v>
      </c>
    </row>
    <row r="29" spans="1:10" s="11" customFormat="1" x14ac:dyDescent="0.25">
      <c r="A29" s="8">
        <v>23</v>
      </c>
      <c r="B29" s="8" t="s">
        <v>88</v>
      </c>
      <c r="C29" s="8" t="s">
        <v>89</v>
      </c>
      <c r="D29" s="8" t="s">
        <v>90</v>
      </c>
      <c r="E29" s="8" t="s">
        <v>37</v>
      </c>
      <c r="F29" s="8" t="s">
        <v>91</v>
      </c>
      <c r="G29" s="9">
        <v>40</v>
      </c>
      <c r="H29" s="10">
        <v>98000</v>
      </c>
      <c r="I29" s="10">
        <f t="shared" si="0"/>
        <v>3920000</v>
      </c>
      <c r="J29" s="8" t="s">
        <v>66</v>
      </c>
    </row>
    <row r="30" spans="1:10" s="11" customFormat="1" x14ac:dyDescent="0.25">
      <c r="A30" s="8">
        <v>24</v>
      </c>
      <c r="B30" s="8" t="s">
        <v>92</v>
      </c>
      <c r="C30" s="8" t="s">
        <v>93</v>
      </c>
      <c r="D30" s="8" t="s">
        <v>94</v>
      </c>
      <c r="E30" s="8" t="s">
        <v>24</v>
      </c>
      <c r="F30" s="8" t="s">
        <v>91</v>
      </c>
      <c r="G30" s="9">
        <v>30</v>
      </c>
      <c r="H30" s="10">
        <v>130000</v>
      </c>
      <c r="I30" s="10">
        <f t="shared" si="0"/>
        <v>3900000</v>
      </c>
      <c r="J30" s="8" t="s">
        <v>66</v>
      </c>
    </row>
    <row r="31" spans="1:10" x14ac:dyDescent="0.25">
      <c r="A31" s="3">
        <v>25</v>
      </c>
      <c r="B31" s="3" t="s">
        <v>95</v>
      </c>
      <c r="C31" s="3" t="s">
        <v>96</v>
      </c>
      <c r="D31" s="3" t="s">
        <v>97</v>
      </c>
      <c r="E31" s="3" t="s">
        <v>15</v>
      </c>
      <c r="F31" s="3" t="s">
        <v>87</v>
      </c>
      <c r="G31" s="5">
        <v>10</v>
      </c>
      <c r="H31" s="6"/>
      <c r="I31" s="6">
        <f t="shared" si="0"/>
        <v>0</v>
      </c>
      <c r="J31" s="3" t="s">
        <v>98</v>
      </c>
    </row>
    <row r="32" spans="1:10" s="11" customFormat="1" x14ac:dyDescent="0.25">
      <c r="A32" s="8">
        <v>26</v>
      </c>
      <c r="B32" s="8" t="s">
        <v>99</v>
      </c>
      <c r="C32" s="8" t="s">
        <v>100</v>
      </c>
      <c r="D32" s="8" t="s">
        <v>101</v>
      </c>
      <c r="E32" s="8" t="s">
        <v>37</v>
      </c>
      <c r="F32" s="8" t="s">
        <v>91</v>
      </c>
      <c r="G32" s="9">
        <v>20</v>
      </c>
      <c r="H32" s="10">
        <v>150000</v>
      </c>
      <c r="I32" s="10">
        <f t="shared" si="0"/>
        <v>3000000</v>
      </c>
      <c r="J32" s="8" t="s">
        <v>66</v>
      </c>
    </row>
    <row r="33" spans="1:10" x14ac:dyDescent="0.25">
      <c r="A33" s="3">
        <v>27</v>
      </c>
      <c r="B33" s="3" t="s">
        <v>102</v>
      </c>
      <c r="C33" s="3" t="s">
        <v>103</v>
      </c>
      <c r="D33" s="3" t="s">
        <v>104</v>
      </c>
      <c r="E33" s="3" t="s">
        <v>37</v>
      </c>
      <c r="F33" s="3" t="s">
        <v>16</v>
      </c>
      <c r="G33" s="5">
        <v>30</v>
      </c>
      <c r="H33" s="6"/>
      <c r="I33" s="6">
        <f t="shared" si="0"/>
        <v>0</v>
      </c>
      <c r="J33" s="3" t="s">
        <v>105</v>
      </c>
    </row>
    <row r="34" spans="1:10" x14ac:dyDescent="0.25">
      <c r="A34" s="3">
        <v>28</v>
      </c>
      <c r="B34" s="3" t="s">
        <v>106</v>
      </c>
      <c r="C34" s="3" t="s">
        <v>107</v>
      </c>
      <c r="D34" s="3" t="s">
        <v>108</v>
      </c>
      <c r="E34" s="3" t="s">
        <v>37</v>
      </c>
      <c r="F34" s="3" t="s">
        <v>16</v>
      </c>
      <c r="G34" s="5">
        <v>100</v>
      </c>
      <c r="H34" s="6"/>
      <c r="I34" s="6">
        <f t="shared" si="0"/>
        <v>0</v>
      </c>
      <c r="J34" s="3" t="s">
        <v>105</v>
      </c>
    </row>
    <row r="35" spans="1:10" x14ac:dyDescent="0.25">
      <c r="A35" s="3">
        <v>29</v>
      </c>
      <c r="B35" s="3" t="s">
        <v>109</v>
      </c>
      <c r="C35" s="3" t="s">
        <v>110</v>
      </c>
      <c r="D35" s="3" t="s">
        <v>111</v>
      </c>
      <c r="E35" s="3" t="s">
        <v>15</v>
      </c>
      <c r="F35" s="3" t="s">
        <v>80</v>
      </c>
      <c r="G35" s="5">
        <v>10</v>
      </c>
      <c r="H35" s="6"/>
      <c r="I35" s="6">
        <f t="shared" si="0"/>
        <v>0</v>
      </c>
      <c r="J35" s="3" t="s">
        <v>112</v>
      </c>
    </row>
    <row r="36" spans="1:10" x14ac:dyDescent="0.25">
      <c r="A36" s="13"/>
      <c r="B36" s="13"/>
      <c r="C36" s="13"/>
      <c r="D36" s="13"/>
      <c r="E36" s="13"/>
      <c r="F36" s="13"/>
      <c r="G36" s="14"/>
      <c r="H36" s="12" t="s">
        <v>113</v>
      </c>
      <c r="I36" s="6">
        <f>SUM(I7:I35)</f>
        <v>34147000</v>
      </c>
      <c r="J36" s="3"/>
    </row>
    <row r="37" spans="1:10" x14ac:dyDescent="0.25">
      <c r="A37" s="13"/>
      <c r="B37" s="13"/>
      <c r="C37" s="13"/>
      <c r="D37" s="13"/>
      <c r="E37" s="13"/>
      <c r="F37" s="13"/>
      <c r="G37" s="14"/>
      <c r="H37" s="12" t="s">
        <v>114</v>
      </c>
      <c r="I37" s="6">
        <f>I36-I38</f>
        <v>11802000</v>
      </c>
      <c r="J37" s="3"/>
    </row>
    <row r="38" spans="1:10" x14ac:dyDescent="0.25">
      <c r="A38" s="13"/>
      <c r="B38" s="13"/>
      <c r="C38" s="13"/>
      <c r="D38" s="13"/>
      <c r="E38" s="13"/>
      <c r="F38" s="13"/>
      <c r="G38" s="14"/>
      <c r="H38" s="12" t="s">
        <v>115</v>
      </c>
      <c r="I38" s="6">
        <f>SUM(I23:I26,I28:I30,I32)</f>
        <v>22345000</v>
      </c>
      <c r="J38" s="3"/>
    </row>
    <row r="39" spans="1:10" x14ac:dyDescent="0.25">
      <c r="H39" s="7"/>
      <c r="I39" s="7"/>
    </row>
  </sheetData>
  <sheetProtection formatCells="0" formatColumns="0" formatRows="0" insertColumns="0" insertRows="0" insertHyperlinks="0" deleteColumns="0" deleteRows="0" sort="0" autoFilter="0" pivotTables="0"/>
  <autoFilter ref="A6:J38" xr:uid="{00000000-0001-0000-0000-000000000000}"/>
  <mergeCells count="6">
    <mergeCell ref="A38:G38"/>
    <mergeCell ref="A1:I1"/>
    <mergeCell ref="A2:I2"/>
    <mergeCell ref="A4:I4"/>
    <mergeCell ref="A36:G36"/>
    <mergeCell ref="A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2022-08-11T04:47:05Z</dcterms:created>
  <dcterms:modified xsi:type="dcterms:W3CDTF">2022-08-11T09:16:00Z</dcterms:modified>
  <cp:category/>
</cp:coreProperties>
</file>