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CD61BA07-A289-442D-B906-A6D779D1A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" i="1"/>
</calcChain>
</file>

<file path=xl/sharedStrings.xml><?xml version="1.0" encoding="utf-8"?>
<sst xmlns="http://schemas.openxmlformats.org/spreadsheetml/2006/main" count="374" uniqueCount="207">
  <si>
    <t>MASCOT INT. LAOS</t>
  </si>
  <si>
    <t>PURCHASING REQUEST</t>
  </si>
  <si>
    <t>Ref No:PRO(SP)-43_2022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</si>
  <si>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</si>
  <si>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</si>
  <si>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</si>
  <si>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</si>
  <si>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</si>
  <si>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</si>
  <si>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</si>
  <si>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</si>
  <si>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</si>
  <si>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</si>
  <si>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as sample</t>
  </si>
  <si>
    <t>Tap &amp; die set</t>
  </si>
  <si>
    <t>2022-10-29</t>
  </si>
  <si>
    <t>Set</t>
  </si>
  <si>
    <t xml:space="preserve">for mechanic </t>
  </si>
  <si>
    <t xml:space="preserve">Acid for weding </t>
  </si>
  <si>
    <t>Bottle</t>
  </si>
  <si>
    <t>PARTS FOR MAKE IE</t>
  </si>
  <si>
    <t>Hemmer plastick</t>
  </si>
  <si>
    <t>as Picture</t>
  </si>
  <si>
    <t>2022-10-28</t>
  </si>
  <si>
    <t>Pcs</t>
  </si>
  <si>
    <t>for mechanic</t>
  </si>
  <si>
    <t>Pliers  set</t>
  </si>
  <si>
    <t>2022-09-30</t>
  </si>
  <si>
    <t>Hydraulic oil</t>
  </si>
  <si>
    <t>AW #68 ATLANTIC (18L/ Can)</t>
  </si>
  <si>
    <t>Lit</t>
  </si>
  <si>
    <t>for embossing machine</t>
  </si>
  <si>
    <t>Key wrench socket</t>
  </si>
  <si>
    <t>8.10 .12. 13 mm</t>
  </si>
  <si>
    <t>Hanging Scale</t>
  </si>
  <si>
    <t>MZ-11</t>
  </si>
  <si>
    <t xml:space="preserve">for  Mr.Dong </t>
  </si>
  <si>
    <t>Pliers set</t>
  </si>
  <si>
    <t>for Mr Thuong</t>
  </si>
  <si>
    <t xml:space="preserve">White board </t>
  </si>
  <si>
    <t xml:space="preserve">1600mm x1200mm </t>
  </si>
  <si>
    <t>for Sister Thuy</t>
  </si>
  <si>
    <t>Folder</t>
  </si>
  <si>
    <t>13/16 20mm</t>
  </si>
  <si>
    <t>(6-14)</t>
  </si>
  <si>
    <t>2022-10-01</t>
  </si>
  <si>
    <t>ATTACHMENT AND FOLDER FOR IE</t>
  </si>
  <si>
    <t>sliding guide</t>
  </si>
  <si>
    <t>(6-23)</t>
  </si>
  <si>
    <t>Double sided Adhesive Tape</t>
  </si>
  <si>
    <t>4.5 Cm</t>
  </si>
  <si>
    <t>(6-68)</t>
  </si>
  <si>
    <t>Roll</t>
  </si>
  <si>
    <t xml:space="preserve">Hemming </t>
  </si>
  <si>
    <t>15 mm</t>
  </si>
  <si>
    <t>(6-97)</t>
  </si>
  <si>
    <t>25mm</t>
  </si>
  <si>
    <t>(6-98)</t>
  </si>
  <si>
    <t>switch for make safety</t>
  </si>
  <si>
    <t>sample</t>
  </si>
  <si>
    <t>(14-18)</t>
  </si>
  <si>
    <t xml:space="preserve"> Parts for make Electric</t>
  </si>
  <si>
    <t>Electrical tape</t>
  </si>
  <si>
    <t>3 M</t>
  </si>
  <si>
    <t>(14-54)</t>
  </si>
  <si>
    <t>Paint iron TOA</t>
  </si>
  <si>
    <t>Gray color M192</t>
  </si>
  <si>
    <t>(21-7)</t>
  </si>
  <si>
    <t>CHEMICAL</t>
  </si>
  <si>
    <t>Plastic COIL</t>
  </si>
  <si>
    <t>1MM</t>
  </si>
  <si>
    <t>(25-6)</t>
  </si>
  <si>
    <t>Polisher</t>
  </si>
  <si>
    <t>No: 60</t>
  </si>
  <si>
    <t>(25-14)</t>
  </si>
  <si>
    <t>Box</t>
  </si>
  <si>
    <t>cutting pliea</t>
  </si>
  <si>
    <t>8"</t>
  </si>
  <si>
    <t>(25-15)</t>
  </si>
  <si>
    <t>Drill bit</t>
  </si>
  <si>
    <t>3.5 mm</t>
  </si>
  <si>
    <t>(25-16)</t>
  </si>
  <si>
    <t>DRILL BIT</t>
  </si>
  <si>
    <t>M10mm</t>
  </si>
  <si>
    <t>(25-35)</t>
  </si>
  <si>
    <t>Belt</t>
  </si>
  <si>
    <t>A48</t>
  </si>
  <si>
    <t>(25-37)</t>
  </si>
  <si>
    <t>Hand Tap</t>
  </si>
  <si>
    <t>M4</t>
  </si>
  <si>
    <t>(25-46)</t>
  </si>
  <si>
    <t>size 5.5 mm(sample )</t>
  </si>
  <si>
    <t>(25-50)</t>
  </si>
  <si>
    <t>Scissor Grinding Wheel</t>
  </si>
  <si>
    <t>6C 120 JK 10VB03351A</t>
  </si>
  <si>
    <t>(25-52)</t>
  </si>
  <si>
    <t>for bench grinder Size 155mm</t>
  </si>
  <si>
    <t>(25-53)</t>
  </si>
  <si>
    <t>gloves</t>
  </si>
  <si>
    <t>(25-56)</t>
  </si>
  <si>
    <t>Packs</t>
  </si>
  <si>
    <t>pliers ???</t>
  </si>
  <si>
    <t>(25-68)</t>
  </si>
  <si>
    <t>Ball end hex key T</t>
  </si>
  <si>
    <t>4 mm</t>
  </si>
  <si>
    <t>(25-75)</t>
  </si>
  <si>
    <t>Stainless Sheet 304</t>
  </si>
  <si>
    <t>1200mm*2400mm*1.2mm</t>
  </si>
  <si>
    <t>(25-83)</t>
  </si>
  <si>
    <t>Plate</t>
  </si>
  <si>
    <t>Cutting Disc</t>
  </si>
  <si>
    <t>BOSCH  ф 355*3,0*25,4mm</t>
  </si>
  <si>
    <t>(25-91)</t>
  </si>
  <si>
    <t>Suction Device</t>
  </si>
  <si>
    <t>GA112-1-S2-P-D-F</t>
  </si>
  <si>
    <t>(25-111)</t>
  </si>
  <si>
    <t>Too box for mechanic</t>
  </si>
  <si>
    <t>40,5 x 20 x19 cm</t>
  </si>
  <si>
    <t>(25-137)</t>
  </si>
  <si>
    <t>Steel wind</t>
  </si>
  <si>
    <t>Width 30mmx200mm Thickness 2mm</t>
  </si>
  <si>
    <t>(25-143)</t>
  </si>
  <si>
    <t>2022-10-22</t>
  </si>
  <si>
    <t>Stainless Steel Pipe (201)</t>
  </si>
  <si>
    <t>Length 6M</t>
  </si>
  <si>
    <t>(25-147)</t>
  </si>
  <si>
    <t>Bars</t>
  </si>
  <si>
    <t>Stainless Steel Pipe (201)(samll)</t>
  </si>
  <si>
    <t xml:space="preserve">Length 6M </t>
  </si>
  <si>
    <t>(25-148)</t>
  </si>
  <si>
    <t>Bolt</t>
  </si>
  <si>
    <t>M4 x 30</t>
  </si>
  <si>
    <t>(25-158)</t>
  </si>
  <si>
    <t>PARTS FOR MAKE IE(1box/100pcs)</t>
  </si>
  <si>
    <t>M8 x 50</t>
  </si>
  <si>
    <t>(25-160)</t>
  </si>
  <si>
    <t>PARTS FOR MAKE IE(1Box/100)</t>
  </si>
  <si>
    <t>Belt (red)</t>
  </si>
  <si>
    <t xml:space="preserve">30 </t>
  </si>
  <si>
    <t>(25-164)</t>
  </si>
  <si>
    <t xml:space="preserve">Ball end hex key T </t>
  </si>
  <si>
    <t>5mm</t>
  </si>
  <si>
    <t>(25-165)</t>
  </si>
  <si>
    <t>Copper piping</t>
  </si>
  <si>
    <t>3,5mm</t>
  </si>
  <si>
    <t>(25-166)</t>
  </si>
  <si>
    <t>M</t>
  </si>
  <si>
    <t>output counter</t>
  </si>
  <si>
    <t>(25-170)</t>
  </si>
  <si>
    <t>M8</t>
  </si>
  <si>
    <t>(25-174)</t>
  </si>
  <si>
    <t>Wheel</t>
  </si>
  <si>
    <t>120mm x 32 mm</t>
  </si>
  <si>
    <t>(25-183)</t>
  </si>
  <si>
    <t>blue rubber band</t>
  </si>
  <si>
    <t>as Sample</t>
  </si>
  <si>
    <t>(25-209)</t>
  </si>
  <si>
    <t>GA101</t>
  </si>
  <si>
    <t>25G</t>
  </si>
  <si>
    <t>(25-212)</t>
  </si>
  <si>
    <t>XC</t>
  </si>
  <si>
    <t>(25-213)</t>
  </si>
  <si>
    <t>A</t>
  </si>
  <si>
    <t>301YA</t>
  </si>
  <si>
    <t>(25-214)</t>
  </si>
  <si>
    <t>Cylinder</t>
  </si>
  <si>
    <t>TGL20 x 150-S</t>
  </si>
  <si>
    <t>(26-1)</t>
  </si>
  <si>
    <t>AIR and Cylinder Parts for make IE</t>
  </si>
  <si>
    <t>Straight Union</t>
  </si>
  <si>
    <t>YPU 6-4</t>
  </si>
  <si>
    <t>(26-6)</t>
  </si>
  <si>
    <t>Union Tee</t>
  </si>
  <si>
    <t>YPE-4 ( YPE4-4 )</t>
  </si>
  <si>
    <t>(26-10)</t>
  </si>
  <si>
    <t>Electric Air Valve</t>
  </si>
  <si>
    <t>TG2521-08-24v</t>
  </si>
  <si>
    <t>(26-33)</t>
  </si>
  <si>
    <t>Controller STNC</t>
  </si>
  <si>
    <t>YSA6-6</t>
  </si>
  <si>
    <t>(26-40)</t>
  </si>
  <si>
    <t>Fittings STNC</t>
  </si>
  <si>
    <t>YPC8-01</t>
  </si>
  <si>
    <t>(26-41)</t>
  </si>
  <si>
    <t>Axes adapter-Y iron</t>
  </si>
  <si>
    <t>M6</t>
  </si>
  <si>
    <t>(26-45)</t>
  </si>
  <si>
    <t>Air Hose</t>
  </si>
  <si>
    <t>8 X 5 MM</t>
  </si>
  <si>
    <t>(26-63)</t>
  </si>
  <si>
    <t xml:space="preserve">nut cupla </t>
  </si>
  <si>
    <t>50 SN</t>
  </si>
  <si>
    <t>(26-67)</t>
  </si>
  <si>
    <t>Air tube</t>
  </si>
  <si>
    <t>spring ( 8mm)</t>
  </si>
  <si>
    <t>(26-76)</t>
  </si>
  <si>
    <t>10 x 6.5</t>
  </si>
  <si>
    <t>(26-78)</t>
  </si>
  <si>
    <t>Suction Device SMC</t>
  </si>
  <si>
    <t>ZH20-B-X185</t>
  </si>
  <si>
    <t>(26-98)</t>
  </si>
  <si>
    <t>Sub Total by USD</t>
  </si>
  <si>
    <t>Sub Total by LAK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</si>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</sst>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165" fontId="4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31" workbookViewId="0">
      <selection activeCell="M47" sqref="M47"/>
    </sheetView>
  </sheetViews>
  <sheetFormatPr defaultRowHeight="15" x14ac:dyDescent="0.25"/>
  <cols>
    <col min="1" max="1" width="7" customWidth="1"/>
    <col min="2" max="2" width="29" customWidth="1"/>
    <col min="3" max="3" width="40" customWidth="1"/>
    <col min="4" max="5" width="11" customWidth="1"/>
    <col min="6" max="7" width="8" customWidth="1"/>
    <col min="8" max="8" width="10.85546875" customWidth="1"/>
    <col min="9" max="9" width="15" customWidth="1"/>
    <col min="10" max="10" width="40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</v>
      </c>
      <c r="H7" s="10">
        <v>1000000</v>
      </c>
      <c r="I7" s="10">
        <f>H7*G7</f>
        <v>1000000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13</v>
      </c>
      <c r="D8" s="3"/>
      <c r="E8" s="3" t="s">
        <v>15</v>
      </c>
      <c r="F8" s="3" t="s">
        <v>19</v>
      </c>
      <c r="G8" s="5">
        <v>4</v>
      </c>
      <c r="H8" s="10">
        <v>60000</v>
      </c>
      <c r="I8" s="10">
        <f t="shared" ref="I8:I67" si="0">H8*G8</f>
        <v>240000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 t="s">
        <v>23</v>
      </c>
      <c r="F9" s="3" t="s">
        <v>24</v>
      </c>
      <c r="G9" s="5">
        <v>1</v>
      </c>
      <c r="H9" s="10">
        <v>100000</v>
      </c>
      <c r="I9" s="10">
        <f t="shared" si="0"/>
        <v>100000</v>
      </c>
      <c r="J9" s="3" t="s">
        <v>25</v>
      </c>
    </row>
    <row r="10" spans="1:10" x14ac:dyDescent="0.25">
      <c r="A10" s="3">
        <v>4</v>
      </c>
      <c r="B10" s="3" t="s">
        <v>26</v>
      </c>
      <c r="C10" s="3" t="s">
        <v>13</v>
      </c>
      <c r="D10" s="3"/>
      <c r="E10" s="3" t="s">
        <v>27</v>
      </c>
      <c r="F10" s="3" t="s">
        <v>16</v>
      </c>
      <c r="G10" s="5">
        <v>1</v>
      </c>
      <c r="H10" s="10">
        <v>400000</v>
      </c>
      <c r="I10" s="10">
        <f t="shared" si="0"/>
        <v>400000</v>
      </c>
      <c r="J10" s="3" t="s">
        <v>25</v>
      </c>
    </row>
    <row r="11" spans="1:10" s="15" customFormat="1" x14ac:dyDescent="0.25">
      <c r="A11" s="12">
        <v>5</v>
      </c>
      <c r="B11" s="12" t="s">
        <v>28</v>
      </c>
      <c r="C11" s="12" t="s">
        <v>29</v>
      </c>
      <c r="D11" s="12"/>
      <c r="E11" s="12" t="s">
        <v>27</v>
      </c>
      <c r="F11" s="12" t="s">
        <v>30</v>
      </c>
      <c r="G11" s="13">
        <v>144</v>
      </c>
      <c r="H11" s="14">
        <v>80000</v>
      </c>
      <c r="I11" s="14">
        <f t="shared" si="0"/>
        <v>11520000</v>
      </c>
      <c r="J11" s="12" t="s">
        <v>31</v>
      </c>
    </row>
    <row r="12" spans="1:10" s="15" customFormat="1" x14ac:dyDescent="0.25">
      <c r="A12" s="12">
        <v>6</v>
      </c>
      <c r="B12" s="12" t="s">
        <v>32</v>
      </c>
      <c r="C12" s="12" t="s">
        <v>33</v>
      </c>
      <c r="D12" s="12"/>
      <c r="E12" s="12" t="s">
        <v>27</v>
      </c>
      <c r="F12" s="12" t="s">
        <v>24</v>
      </c>
      <c r="G12" s="13">
        <v>3</v>
      </c>
      <c r="H12" s="14">
        <v>150000</v>
      </c>
      <c r="I12" s="14">
        <f t="shared" si="0"/>
        <v>450000</v>
      </c>
      <c r="J12" s="12" t="s">
        <v>25</v>
      </c>
    </row>
    <row r="13" spans="1:10" x14ac:dyDescent="0.25">
      <c r="A13" s="3">
        <v>7</v>
      </c>
      <c r="B13" s="3" t="s">
        <v>34</v>
      </c>
      <c r="C13" s="3" t="s">
        <v>35</v>
      </c>
      <c r="D13" s="3"/>
      <c r="E13" s="3" t="s">
        <v>27</v>
      </c>
      <c r="F13" s="3" t="s">
        <v>24</v>
      </c>
      <c r="G13" s="5">
        <v>1</v>
      </c>
      <c r="H13" s="10">
        <v>800000</v>
      </c>
      <c r="I13" s="10">
        <f t="shared" si="0"/>
        <v>800000</v>
      </c>
      <c r="J13" s="3" t="s">
        <v>36</v>
      </c>
    </row>
    <row r="14" spans="1:10" s="15" customFormat="1" x14ac:dyDescent="0.25">
      <c r="A14" s="12">
        <v>8</v>
      </c>
      <c r="B14" s="12" t="s">
        <v>37</v>
      </c>
      <c r="C14" s="12" t="s">
        <v>22</v>
      </c>
      <c r="D14" s="12"/>
      <c r="E14" s="12" t="s">
        <v>27</v>
      </c>
      <c r="F14" s="12" t="s">
        <v>16</v>
      </c>
      <c r="G14" s="13">
        <v>1</v>
      </c>
      <c r="H14" s="14">
        <v>500000</v>
      </c>
      <c r="I14" s="14">
        <f t="shared" si="0"/>
        <v>500000</v>
      </c>
      <c r="J14" s="12" t="s">
        <v>38</v>
      </c>
    </row>
    <row r="15" spans="1:10" x14ac:dyDescent="0.25">
      <c r="A15" s="3">
        <v>9</v>
      </c>
      <c r="B15" s="3" t="s">
        <v>39</v>
      </c>
      <c r="C15" s="3" t="s">
        <v>40</v>
      </c>
      <c r="D15" s="3"/>
      <c r="E15" s="3" t="s">
        <v>27</v>
      </c>
      <c r="F15" s="3" t="s">
        <v>24</v>
      </c>
      <c r="G15" s="5">
        <v>1</v>
      </c>
      <c r="H15" s="10">
        <v>1000000</v>
      </c>
      <c r="I15" s="10">
        <f t="shared" si="0"/>
        <v>1000000</v>
      </c>
      <c r="J15" s="3" t="s">
        <v>41</v>
      </c>
    </row>
    <row r="16" spans="1:10" x14ac:dyDescent="0.25">
      <c r="A16" s="3">
        <v>10</v>
      </c>
      <c r="B16" s="3" t="s">
        <v>42</v>
      </c>
      <c r="C16" s="3" t="s">
        <v>43</v>
      </c>
      <c r="D16" s="3" t="s">
        <v>44</v>
      </c>
      <c r="E16" s="3" t="s">
        <v>45</v>
      </c>
      <c r="F16" s="3" t="s">
        <v>24</v>
      </c>
      <c r="G16" s="5">
        <v>5</v>
      </c>
      <c r="H16" s="10">
        <v>150000</v>
      </c>
      <c r="I16" s="10">
        <f t="shared" si="0"/>
        <v>750000</v>
      </c>
      <c r="J16" s="3" t="s">
        <v>46</v>
      </c>
    </row>
    <row r="17" spans="1:10" x14ac:dyDescent="0.25">
      <c r="A17" s="3">
        <v>11</v>
      </c>
      <c r="B17" s="3" t="s">
        <v>47</v>
      </c>
      <c r="C17" s="3">
        <v>120428</v>
      </c>
      <c r="D17" s="3" t="s">
        <v>48</v>
      </c>
      <c r="E17" s="3" t="s">
        <v>27</v>
      </c>
      <c r="F17" s="3" t="s">
        <v>24</v>
      </c>
      <c r="G17" s="5">
        <v>20</v>
      </c>
      <c r="H17" s="10"/>
      <c r="I17" s="10">
        <f t="shared" si="0"/>
        <v>0</v>
      </c>
      <c r="J17" s="3" t="s">
        <v>46</v>
      </c>
    </row>
    <row r="18" spans="1:10" x14ac:dyDescent="0.25">
      <c r="A18" s="3">
        <v>12</v>
      </c>
      <c r="B18" s="3" t="s">
        <v>49</v>
      </c>
      <c r="C18" s="3" t="s">
        <v>50</v>
      </c>
      <c r="D18" s="3" t="s">
        <v>51</v>
      </c>
      <c r="E18" s="3" t="s">
        <v>45</v>
      </c>
      <c r="F18" s="3" t="s">
        <v>52</v>
      </c>
      <c r="G18" s="5">
        <v>50</v>
      </c>
      <c r="H18" s="10"/>
      <c r="I18" s="10">
        <f t="shared" si="0"/>
        <v>0</v>
      </c>
      <c r="J18" s="3" t="s">
        <v>46</v>
      </c>
    </row>
    <row r="19" spans="1:10" x14ac:dyDescent="0.25">
      <c r="A19" s="3">
        <v>13</v>
      </c>
      <c r="B19" s="3" t="s">
        <v>53</v>
      </c>
      <c r="C19" s="3" t="s">
        <v>54</v>
      </c>
      <c r="D19" s="3" t="s">
        <v>55</v>
      </c>
      <c r="E19" s="3" t="s">
        <v>45</v>
      </c>
      <c r="F19" s="3" t="s">
        <v>24</v>
      </c>
      <c r="G19" s="5">
        <v>3</v>
      </c>
      <c r="H19" s="10"/>
      <c r="I19" s="10">
        <f t="shared" si="0"/>
        <v>0</v>
      </c>
      <c r="J19" s="3" t="s">
        <v>46</v>
      </c>
    </row>
    <row r="20" spans="1:10" x14ac:dyDescent="0.25">
      <c r="A20" s="3">
        <v>14</v>
      </c>
      <c r="B20" s="3" t="s">
        <v>53</v>
      </c>
      <c r="C20" s="3" t="s">
        <v>56</v>
      </c>
      <c r="D20" s="3" t="s">
        <v>57</v>
      </c>
      <c r="E20" s="3" t="s">
        <v>45</v>
      </c>
      <c r="F20" s="3" t="s">
        <v>24</v>
      </c>
      <c r="G20" s="5">
        <v>5</v>
      </c>
      <c r="H20" s="10"/>
      <c r="I20" s="10">
        <f t="shared" si="0"/>
        <v>0</v>
      </c>
      <c r="J20" s="3" t="s">
        <v>46</v>
      </c>
    </row>
    <row r="21" spans="1:10" x14ac:dyDescent="0.25">
      <c r="A21" s="3">
        <v>15</v>
      </c>
      <c r="B21" s="3" t="s">
        <v>58</v>
      </c>
      <c r="C21" s="3" t="s">
        <v>59</v>
      </c>
      <c r="D21" s="3" t="s">
        <v>60</v>
      </c>
      <c r="E21" s="3" t="s">
        <v>45</v>
      </c>
      <c r="F21" s="3" t="s">
        <v>24</v>
      </c>
      <c r="G21" s="5">
        <v>50</v>
      </c>
      <c r="H21" s="10"/>
      <c r="I21" s="10">
        <f t="shared" si="0"/>
        <v>0</v>
      </c>
      <c r="J21" s="3" t="s">
        <v>61</v>
      </c>
    </row>
    <row r="22" spans="1:10" x14ac:dyDescent="0.25">
      <c r="A22" s="3">
        <v>16</v>
      </c>
      <c r="B22" s="3" t="s">
        <v>62</v>
      </c>
      <c r="C22" s="3" t="s">
        <v>63</v>
      </c>
      <c r="D22" s="3" t="s">
        <v>64</v>
      </c>
      <c r="E22" s="3" t="s">
        <v>45</v>
      </c>
      <c r="F22" s="3" t="s">
        <v>52</v>
      </c>
      <c r="G22" s="5">
        <v>50</v>
      </c>
      <c r="H22" s="10">
        <v>10000</v>
      </c>
      <c r="I22" s="10">
        <f t="shared" si="0"/>
        <v>500000</v>
      </c>
      <c r="J22" s="3" t="s">
        <v>61</v>
      </c>
    </row>
    <row r="23" spans="1:10" x14ac:dyDescent="0.25">
      <c r="A23" s="3">
        <v>17</v>
      </c>
      <c r="B23" s="3" t="s">
        <v>65</v>
      </c>
      <c r="C23" s="3" t="s">
        <v>66</v>
      </c>
      <c r="D23" s="3" t="s">
        <v>67</v>
      </c>
      <c r="E23" s="3" t="s">
        <v>27</v>
      </c>
      <c r="F23" s="3" t="s">
        <v>19</v>
      </c>
      <c r="G23" s="5">
        <v>5</v>
      </c>
      <c r="H23" s="10">
        <v>152000</v>
      </c>
      <c r="I23" s="10">
        <f t="shared" si="0"/>
        <v>760000</v>
      </c>
      <c r="J23" s="3" t="s">
        <v>68</v>
      </c>
    </row>
    <row r="24" spans="1:10" x14ac:dyDescent="0.25">
      <c r="A24" s="3">
        <v>18</v>
      </c>
      <c r="B24" s="3" t="s">
        <v>69</v>
      </c>
      <c r="C24" s="3" t="s">
        <v>70</v>
      </c>
      <c r="D24" s="3" t="s">
        <v>71</v>
      </c>
      <c r="E24" s="3" t="s">
        <v>27</v>
      </c>
      <c r="F24" s="3" t="s">
        <v>52</v>
      </c>
      <c r="G24" s="5">
        <v>50</v>
      </c>
      <c r="H24" s="10"/>
      <c r="I24" s="10">
        <f t="shared" si="0"/>
        <v>0</v>
      </c>
      <c r="J24" s="3" t="s">
        <v>20</v>
      </c>
    </row>
    <row r="25" spans="1:10" s="15" customFormat="1" x14ac:dyDescent="0.25">
      <c r="A25" s="12">
        <v>19</v>
      </c>
      <c r="B25" s="12" t="s">
        <v>72</v>
      </c>
      <c r="C25" s="12" t="s">
        <v>73</v>
      </c>
      <c r="D25" s="12" t="s">
        <v>74</v>
      </c>
      <c r="E25" s="12" t="s">
        <v>23</v>
      </c>
      <c r="F25" s="12" t="s">
        <v>75</v>
      </c>
      <c r="G25" s="13">
        <v>15</v>
      </c>
      <c r="H25" s="14">
        <v>240000</v>
      </c>
      <c r="I25" s="14">
        <f t="shared" si="0"/>
        <v>3600000</v>
      </c>
      <c r="J25" s="12" t="s">
        <v>20</v>
      </c>
    </row>
    <row r="26" spans="1:10" s="15" customFormat="1" x14ac:dyDescent="0.25">
      <c r="A26" s="12">
        <v>20</v>
      </c>
      <c r="B26" s="12" t="s">
        <v>76</v>
      </c>
      <c r="C26" s="12" t="s">
        <v>77</v>
      </c>
      <c r="D26" s="12" t="s">
        <v>78</v>
      </c>
      <c r="E26" s="12" t="s">
        <v>27</v>
      </c>
      <c r="F26" s="12" t="s">
        <v>24</v>
      </c>
      <c r="G26" s="13">
        <v>5</v>
      </c>
      <c r="H26" s="14">
        <v>285000</v>
      </c>
      <c r="I26" s="14">
        <f t="shared" si="0"/>
        <v>1425000</v>
      </c>
      <c r="J26" s="12" t="s">
        <v>20</v>
      </c>
    </row>
    <row r="27" spans="1:10" s="15" customFormat="1" x14ac:dyDescent="0.25">
      <c r="A27" s="12">
        <v>21</v>
      </c>
      <c r="B27" s="12" t="s">
        <v>79</v>
      </c>
      <c r="C27" s="12" t="s">
        <v>80</v>
      </c>
      <c r="D27" s="12" t="s">
        <v>81</v>
      </c>
      <c r="E27" s="12" t="s">
        <v>45</v>
      </c>
      <c r="F27" s="12" t="s">
        <v>24</v>
      </c>
      <c r="G27" s="13">
        <v>20</v>
      </c>
      <c r="H27" s="14">
        <v>14000</v>
      </c>
      <c r="I27" s="14">
        <f t="shared" si="0"/>
        <v>280000</v>
      </c>
      <c r="J27" s="12" t="s">
        <v>20</v>
      </c>
    </row>
    <row r="28" spans="1:10" s="15" customFormat="1" x14ac:dyDescent="0.25">
      <c r="A28" s="12">
        <v>22</v>
      </c>
      <c r="B28" s="12" t="s">
        <v>82</v>
      </c>
      <c r="C28" s="12" t="s">
        <v>83</v>
      </c>
      <c r="D28" s="12" t="s">
        <v>84</v>
      </c>
      <c r="E28" s="12" t="s">
        <v>27</v>
      </c>
      <c r="F28" s="12" t="s">
        <v>24</v>
      </c>
      <c r="G28" s="13">
        <v>5</v>
      </c>
      <c r="H28" s="14">
        <v>78000</v>
      </c>
      <c r="I28" s="14">
        <f t="shared" si="0"/>
        <v>390000</v>
      </c>
      <c r="J28" s="12" t="s">
        <v>20</v>
      </c>
    </row>
    <row r="29" spans="1:10" s="15" customFormat="1" x14ac:dyDescent="0.25">
      <c r="A29" s="12">
        <v>23</v>
      </c>
      <c r="B29" s="12" t="s">
        <v>85</v>
      </c>
      <c r="C29" s="12" t="s">
        <v>86</v>
      </c>
      <c r="D29" s="12" t="s">
        <v>87</v>
      </c>
      <c r="E29" s="12" t="s">
        <v>45</v>
      </c>
      <c r="F29" s="12" t="s">
        <v>24</v>
      </c>
      <c r="G29" s="13">
        <v>2</v>
      </c>
      <c r="H29" s="14">
        <v>40000</v>
      </c>
      <c r="I29" s="14">
        <f t="shared" si="0"/>
        <v>80000</v>
      </c>
      <c r="J29" s="12" t="s">
        <v>20</v>
      </c>
    </row>
    <row r="30" spans="1:10" s="15" customFormat="1" x14ac:dyDescent="0.25">
      <c r="A30" s="12">
        <v>24</v>
      </c>
      <c r="B30" s="12" t="s">
        <v>88</v>
      </c>
      <c r="C30" s="12" t="s">
        <v>89</v>
      </c>
      <c r="D30" s="12" t="s">
        <v>90</v>
      </c>
      <c r="E30" s="12" t="s">
        <v>45</v>
      </c>
      <c r="F30" s="12" t="s">
        <v>16</v>
      </c>
      <c r="G30" s="13">
        <v>3</v>
      </c>
      <c r="H30" s="14">
        <v>138000</v>
      </c>
      <c r="I30" s="14">
        <f t="shared" si="0"/>
        <v>414000</v>
      </c>
      <c r="J30" s="12" t="s">
        <v>20</v>
      </c>
    </row>
    <row r="31" spans="1:10" s="15" customFormat="1" x14ac:dyDescent="0.25">
      <c r="A31" s="12">
        <v>25</v>
      </c>
      <c r="B31" s="12" t="s">
        <v>79</v>
      </c>
      <c r="C31" s="12" t="s">
        <v>91</v>
      </c>
      <c r="D31" s="12" t="s">
        <v>92</v>
      </c>
      <c r="E31" s="12" t="s">
        <v>27</v>
      </c>
      <c r="F31" s="12" t="s">
        <v>24</v>
      </c>
      <c r="G31" s="13">
        <v>10</v>
      </c>
      <c r="H31" s="14">
        <v>24000</v>
      </c>
      <c r="I31" s="14">
        <f t="shared" si="0"/>
        <v>240000</v>
      </c>
      <c r="J31" s="12" t="s">
        <v>20</v>
      </c>
    </row>
    <row r="32" spans="1:10" s="15" customFormat="1" x14ac:dyDescent="0.25">
      <c r="A32" s="12">
        <v>26</v>
      </c>
      <c r="B32" s="12" t="s">
        <v>93</v>
      </c>
      <c r="C32" s="12" t="s">
        <v>94</v>
      </c>
      <c r="D32" s="12" t="s">
        <v>95</v>
      </c>
      <c r="E32" s="12" t="s">
        <v>45</v>
      </c>
      <c r="F32" s="12" t="s">
        <v>24</v>
      </c>
      <c r="G32" s="13">
        <v>20</v>
      </c>
      <c r="H32" s="14">
        <v>156000</v>
      </c>
      <c r="I32" s="14">
        <f t="shared" si="0"/>
        <v>3120000</v>
      </c>
      <c r="J32" s="12" t="s">
        <v>20</v>
      </c>
    </row>
    <row r="33" spans="1:10" x14ac:dyDescent="0.25">
      <c r="A33" s="3">
        <v>27</v>
      </c>
      <c r="B33" s="3" t="s">
        <v>72</v>
      </c>
      <c r="C33" s="3" t="s">
        <v>96</v>
      </c>
      <c r="D33" s="3" t="s">
        <v>97</v>
      </c>
      <c r="E33" s="3" t="s">
        <v>45</v>
      </c>
      <c r="F33" s="3" t="s">
        <v>24</v>
      </c>
      <c r="G33" s="5">
        <v>50</v>
      </c>
      <c r="H33" s="10"/>
      <c r="I33" s="10">
        <f t="shared" si="0"/>
        <v>0</v>
      </c>
      <c r="J33" s="3" t="s">
        <v>20</v>
      </c>
    </row>
    <row r="34" spans="1:10" x14ac:dyDescent="0.25">
      <c r="A34" s="3">
        <v>28</v>
      </c>
      <c r="B34" s="3" t="s">
        <v>98</v>
      </c>
      <c r="C34" s="3" t="s">
        <v>59</v>
      </c>
      <c r="D34" s="3" t="s">
        <v>99</v>
      </c>
      <c r="E34" s="3" t="s">
        <v>45</v>
      </c>
      <c r="F34" s="3" t="s">
        <v>100</v>
      </c>
      <c r="G34" s="5">
        <v>10</v>
      </c>
      <c r="H34" s="10">
        <v>45000</v>
      </c>
      <c r="I34" s="10">
        <f t="shared" si="0"/>
        <v>450000</v>
      </c>
      <c r="J34" s="3" t="s">
        <v>20</v>
      </c>
    </row>
    <row r="35" spans="1:10" s="15" customFormat="1" x14ac:dyDescent="0.25">
      <c r="A35" s="12">
        <v>29</v>
      </c>
      <c r="B35" s="12" t="s">
        <v>101</v>
      </c>
      <c r="C35" s="12" t="s">
        <v>77</v>
      </c>
      <c r="D35" s="12" t="s">
        <v>102</v>
      </c>
      <c r="E35" s="12" t="s">
        <v>45</v>
      </c>
      <c r="F35" s="12" t="s">
        <v>24</v>
      </c>
      <c r="G35" s="13">
        <v>5</v>
      </c>
      <c r="H35" s="14">
        <v>117000</v>
      </c>
      <c r="I35" s="14">
        <f t="shared" si="0"/>
        <v>585000</v>
      </c>
      <c r="J35" s="12" t="s">
        <v>20</v>
      </c>
    </row>
    <row r="36" spans="1:10" s="15" customFormat="1" x14ac:dyDescent="0.25">
      <c r="A36" s="12">
        <v>30</v>
      </c>
      <c r="B36" s="12" t="s">
        <v>103</v>
      </c>
      <c r="C36" s="12" t="s">
        <v>104</v>
      </c>
      <c r="D36" s="12" t="s">
        <v>105</v>
      </c>
      <c r="E36" s="12" t="s">
        <v>27</v>
      </c>
      <c r="F36" s="12" t="s">
        <v>24</v>
      </c>
      <c r="G36" s="13">
        <v>10</v>
      </c>
      <c r="H36" s="14">
        <v>50000</v>
      </c>
      <c r="I36" s="14">
        <f t="shared" si="0"/>
        <v>500000</v>
      </c>
      <c r="J36" s="12" t="s">
        <v>20</v>
      </c>
    </row>
    <row r="37" spans="1:10" s="15" customFormat="1" x14ac:dyDescent="0.25">
      <c r="A37" s="12">
        <v>31</v>
      </c>
      <c r="B37" s="12" t="s">
        <v>106</v>
      </c>
      <c r="C37" s="12" t="s">
        <v>107</v>
      </c>
      <c r="D37" s="12" t="s">
        <v>108</v>
      </c>
      <c r="E37" s="12" t="s">
        <v>27</v>
      </c>
      <c r="F37" s="12" t="s">
        <v>109</v>
      </c>
      <c r="G37" s="13">
        <v>3</v>
      </c>
      <c r="H37" s="14">
        <v>2550000</v>
      </c>
      <c r="I37" s="14">
        <f t="shared" si="0"/>
        <v>7650000</v>
      </c>
      <c r="J37" s="12" t="s">
        <v>20</v>
      </c>
    </row>
    <row r="38" spans="1:10" s="15" customFormat="1" x14ac:dyDescent="0.25">
      <c r="A38" s="12">
        <v>32</v>
      </c>
      <c r="B38" s="12" t="s">
        <v>110</v>
      </c>
      <c r="C38" s="12" t="s">
        <v>111</v>
      </c>
      <c r="D38" s="12" t="s">
        <v>112</v>
      </c>
      <c r="E38" s="12" t="s">
        <v>45</v>
      </c>
      <c r="F38" s="12" t="s">
        <v>24</v>
      </c>
      <c r="G38" s="13">
        <v>10</v>
      </c>
      <c r="H38" s="14">
        <v>81000</v>
      </c>
      <c r="I38" s="14">
        <f t="shared" si="0"/>
        <v>810000</v>
      </c>
      <c r="J38" s="12" t="s">
        <v>20</v>
      </c>
    </row>
    <row r="39" spans="1:10" x14ac:dyDescent="0.25">
      <c r="A39" s="3">
        <v>33</v>
      </c>
      <c r="B39" s="3" t="s">
        <v>113</v>
      </c>
      <c r="C39" s="3" t="s">
        <v>114</v>
      </c>
      <c r="D39" s="3" t="s">
        <v>115</v>
      </c>
      <c r="E39" s="3" t="s">
        <v>15</v>
      </c>
      <c r="F39" s="3" t="s">
        <v>16</v>
      </c>
      <c r="G39" s="5">
        <v>50</v>
      </c>
      <c r="H39" s="10"/>
      <c r="I39" s="10">
        <f t="shared" si="0"/>
        <v>0</v>
      </c>
      <c r="J39" s="3" t="s">
        <v>20</v>
      </c>
    </row>
    <row r="40" spans="1:10" s="15" customFormat="1" x14ac:dyDescent="0.25">
      <c r="A40" s="12">
        <v>34</v>
      </c>
      <c r="B40" s="12" t="s">
        <v>116</v>
      </c>
      <c r="C40" s="12" t="s">
        <v>117</v>
      </c>
      <c r="D40" s="12" t="s">
        <v>118</v>
      </c>
      <c r="E40" s="12" t="s">
        <v>45</v>
      </c>
      <c r="F40" s="12" t="s">
        <v>24</v>
      </c>
      <c r="G40" s="13">
        <v>5</v>
      </c>
      <c r="H40" s="14">
        <v>222000</v>
      </c>
      <c r="I40" s="14">
        <f t="shared" si="0"/>
        <v>1110000</v>
      </c>
      <c r="J40" s="12" t="s">
        <v>20</v>
      </c>
    </row>
    <row r="41" spans="1:10" x14ac:dyDescent="0.25">
      <c r="A41" s="3">
        <v>35</v>
      </c>
      <c r="B41" s="3" t="s">
        <v>119</v>
      </c>
      <c r="C41" s="3" t="s">
        <v>120</v>
      </c>
      <c r="D41" s="3" t="s">
        <v>121</v>
      </c>
      <c r="E41" s="3" t="s">
        <v>122</v>
      </c>
      <c r="F41" s="3" t="s">
        <v>24</v>
      </c>
      <c r="G41" s="5">
        <v>5</v>
      </c>
      <c r="H41" s="10"/>
      <c r="I41" s="10">
        <f t="shared" si="0"/>
        <v>0</v>
      </c>
      <c r="J41" s="3" t="s">
        <v>20</v>
      </c>
    </row>
    <row r="42" spans="1:10" s="15" customFormat="1" x14ac:dyDescent="0.25">
      <c r="A42" s="12">
        <v>36</v>
      </c>
      <c r="B42" s="12" t="s">
        <v>123</v>
      </c>
      <c r="C42" s="12" t="s">
        <v>124</v>
      </c>
      <c r="D42" s="12" t="s">
        <v>125</v>
      </c>
      <c r="E42" s="12" t="s">
        <v>15</v>
      </c>
      <c r="F42" s="12" t="s">
        <v>126</v>
      </c>
      <c r="G42" s="13">
        <v>5</v>
      </c>
      <c r="H42" s="14">
        <v>194000</v>
      </c>
      <c r="I42" s="14">
        <f t="shared" si="0"/>
        <v>970000</v>
      </c>
      <c r="J42" s="12" t="s">
        <v>20</v>
      </c>
    </row>
    <row r="43" spans="1:10" s="15" customFormat="1" x14ac:dyDescent="0.25">
      <c r="A43" s="12">
        <v>37</v>
      </c>
      <c r="B43" s="12" t="s">
        <v>127</v>
      </c>
      <c r="C43" s="12" t="s">
        <v>128</v>
      </c>
      <c r="D43" s="12" t="s">
        <v>129</v>
      </c>
      <c r="E43" s="12" t="s">
        <v>27</v>
      </c>
      <c r="F43" s="12" t="s">
        <v>126</v>
      </c>
      <c r="G43" s="13">
        <v>5</v>
      </c>
      <c r="H43" s="14">
        <v>135000</v>
      </c>
      <c r="I43" s="14">
        <f t="shared" si="0"/>
        <v>675000</v>
      </c>
      <c r="J43" s="12" t="s">
        <v>20</v>
      </c>
    </row>
    <row r="44" spans="1:10" x14ac:dyDescent="0.25">
      <c r="A44" s="3">
        <v>38</v>
      </c>
      <c r="B44" s="3" t="s">
        <v>130</v>
      </c>
      <c r="C44" s="3" t="s">
        <v>131</v>
      </c>
      <c r="D44" s="3" t="s">
        <v>132</v>
      </c>
      <c r="E44" s="3" t="s">
        <v>15</v>
      </c>
      <c r="F44" s="3" t="s">
        <v>75</v>
      </c>
      <c r="G44" s="5">
        <v>2</v>
      </c>
      <c r="H44" s="10"/>
      <c r="I44" s="10">
        <f t="shared" si="0"/>
        <v>0</v>
      </c>
      <c r="J44" s="3" t="s">
        <v>133</v>
      </c>
    </row>
    <row r="45" spans="1:10" x14ac:dyDescent="0.25">
      <c r="A45" s="3">
        <v>39</v>
      </c>
      <c r="B45" s="3" t="s">
        <v>130</v>
      </c>
      <c r="C45" s="3" t="s">
        <v>134</v>
      </c>
      <c r="D45" s="3" t="s">
        <v>135</v>
      </c>
      <c r="E45" s="3" t="s">
        <v>45</v>
      </c>
      <c r="F45" s="3" t="s">
        <v>75</v>
      </c>
      <c r="G45" s="5">
        <v>1</v>
      </c>
      <c r="H45" s="10"/>
      <c r="I45" s="10">
        <f t="shared" si="0"/>
        <v>0</v>
      </c>
      <c r="J45" s="3" t="s">
        <v>136</v>
      </c>
    </row>
    <row r="46" spans="1:10" x14ac:dyDescent="0.25">
      <c r="A46" s="3">
        <v>40</v>
      </c>
      <c r="B46" s="3" t="s">
        <v>137</v>
      </c>
      <c r="C46" s="3" t="s">
        <v>138</v>
      </c>
      <c r="D46" s="3" t="s">
        <v>139</v>
      </c>
      <c r="E46" s="3" t="s">
        <v>45</v>
      </c>
      <c r="F46" s="3" t="s">
        <v>24</v>
      </c>
      <c r="G46" s="5">
        <v>5</v>
      </c>
      <c r="H46" s="10"/>
      <c r="I46" s="10">
        <f t="shared" si="0"/>
        <v>0</v>
      </c>
      <c r="J46" s="3" t="s">
        <v>20</v>
      </c>
    </row>
    <row r="47" spans="1:10" s="15" customFormat="1" x14ac:dyDescent="0.25">
      <c r="A47" s="12">
        <v>41</v>
      </c>
      <c r="B47" s="12" t="s">
        <v>140</v>
      </c>
      <c r="C47" s="12" t="s">
        <v>141</v>
      </c>
      <c r="D47" s="12" t="s">
        <v>142</v>
      </c>
      <c r="E47" s="12" t="s">
        <v>45</v>
      </c>
      <c r="F47" s="12" t="s">
        <v>24</v>
      </c>
      <c r="G47" s="13">
        <v>10</v>
      </c>
      <c r="H47" s="14">
        <v>66000</v>
      </c>
      <c r="I47" s="14">
        <f t="shared" si="0"/>
        <v>660000</v>
      </c>
      <c r="J47" s="12" t="s">
        <v>20</v>
      </c>
    </row>
    <row r="48" spans="1:10" x14ac:dyDescent="0.25">
      <c r="A48" s="3">
        <v>42</v>
      </c>
      <c r="B48" s="3" t="s">
        <v>143</v>
      </c>
      <c r="C48" s="3" t="s">
        <v>144</v>
      </c>
      <c r="D48" s="3" t="s">
        <v>145</v>
      </c>
      <c r="E48" s="3" t="s">
        <v>27</v>
      </c>
      <c r="F48" s="3" t="s">
        <v>146</v>
      </c>
      <c r="G48" s="5">
        <v>50</v>
      </c>
      <c r="H48" s="10">
        <v>80000</v>
      </c>
      <c r="I48" s="10">
        <f t="shared" si="0"/>
        <v>4000000</v>
      </c>
      <c r="J48" s="3" t="s">
        <v>20</v>
      </c>
    </row>
    <row r="49" spans="1:10" x14ac:dyDescent="0.25">
      <c r="A49" s="3">
        <v>43</v>
      </c>
      <c r="B49" s="3" t="s">
        <v>147</v>
      </c>
      <c r="C49" s="3" t="s">
        <v>13</v>
      </c>
      <c r="D49" s="3" t="s">
        <v>148</v>
      </c>
      <c r="E49" s="3" t="s">
        <v>27</v>
      </c>
      <c r="F49" s="3" t="s">
        <v>24</v>
      </c>
      <c r="G49" s="5">
        <v>100</v>
      </c>
      <c r="H49" s="10"/>
      <c r="I49" s="10">
        <f t="shared" si="0"/>
        <v>0</v>
      </c>
      <c r="J49" s="3" t="s">
        <v>20</v>
      </c>
    </row>
    <row r="50" spans="1:10" s="15" customFormat="1" x14ac:dyDescent="0.25">
      <c r="A50" s="12">
        <v>44</v>
      </c>
      <c r="B50" s="12" t="s">
        <v>88</v>
      </c>
      <c r="C50" s="12" t="s">
        <v>149</v>
      </c>
      <c r="D50" s="12" t="s">
        <v>150</v>
      </c>
      <c r="E50" s="12" t="s">
        <v>27</v>
      </c>
      <c r="F50" s="12" t="s">
        <v>16</v>
      </c>
      <c r="G50" s="13">
        <v>2</v>
      </c>
      <c r="H50" s="14">
        <v>228000</v>
      </c>
      <c r="I50" s="14">
        <f t="shared" si="0"/>
        <v>456000</v>
      </c>
      <c r="J50" s="12" t="s">
        <v>20</v>
      </c>
    </row>
    <row r="51" spans="1:10" x14ac:dyDescent="0.25">
      <c r="A51" s="3">
        <v>45</v>
      </c>
      <c r="B51" s="3" t="s">
        <v>151</v>
      </c>
      <c r="C51" s="3" t="s">
        <v>152</v>
      </c>
      <c r="D51" s="3" t="s">
        <v>153</v>
      </c>
      <c r="E51" s="3" t="s">
        <v>45</v>
      </c>
      <c r="F51" s="3" t="s">
        <v>24</v>
      </c>
      <c r="G51" s="5">
        <v>16</v>
      </c>
      <c r="H51" s="10">
        <v>235000</v>
      </c>
      <c r="I51" s="10">
        <f t="shared" si="0"/>
        <v>3760000</v>
      </c>
      <c r="J51" s="3" t="s">
        <v>20</v>
      </c>
    </row>
    <row r="52" spans="1:10" x14ac:dyDescent="0.25">
      <c r="A52" s="3">
        <v>46</v>
      </c>
      <c r="B52" s="3" t="s">
        <v>154</v>
      </c>
      <c r="C52" s="3" t="s">
        <v>155</v>
      </c>
      <c r="D52" s="3" t="s">
        <v>156</v>
      </c>
      <c r="E52" s="3" t="s">
        <v>27</v>
      </c>
      <c r="F52" s="3" t="s">
        <v>146</v>
      </c>
      <c r="G52" s="5">
        <v>50</v>
      </c>
      <c r="H52" s="10">
        <v>42000</v>
      </c>
      <c r="I52" s="10">
        <f t="shared" si="0"/>
        <v>2100000</v>
      </c>
      <c r="J52" s="3" t="s">
        <v>20</v>
      </c>
    </row>
    <row r="53" spans="1:10" x14ac:dyDescent="0.25">
      <c r="A53" s="3">
        <v>47</v>
      </c>
      <c r="B53" s="3" t="s">
        <v>157</v>
      </c>
      <c r="C53" s="3" t="s">
        <v>158</v>
      </c>
      <c r="D53" s="3" t="s">
        <v>159</v>
      </c>
      <c r="E53" s="3" t="s">
        <v>15</v>
      </c>
      <c r="F53" s="3" t="s">
        <v>24</v>
      </c>
      <c r="G53" s="5">
        <v>50</v>
      </c>
      <c r="H53" s="10"/>
      <c r="I53" s="10">
        <f t="shared" si="0"/>
        <v>0</v>
      </c>
      <c r="J53" s="3" t="s">
        <v>20</v>
      </c>
    </row>
    <row r="54" spans="1:10" x14ac:dyDescent="0.25">
      <c r="A54" s="3">
        <v>48</v>
      </c>
      <c r="B54" s="3" t="s">
        <v>160</v>
      </c>
      <c r="C54" s="3">
        <v>7</v>
      </c>
      <c r="D54" s="3" t="s">
        <v>161</v>
      </c>
      <c r="E54" s="3" t="s">
        <v>27</v>
      </c>
      <c r="F54" s="3" t="s">
        <v>24</v>
      </c>
      <c r="G54" s="5">
        <v>50</v>
      </c>
      <c r="H54" s="10"/>
      <c r="I54" s="10">
        <f t="shared" si="0"/>
        <v>0</v>
      </c>
      <c r="J54" s="3" t="s">
        <v>20</v>
      </c>
    </row>
    <row r="55" spans="1:10" x14ac:dyDescent="0.25">
      <c r="A55" s="3">
        <v>49</v>
      </c>
      <c r="B55" s="3" t="s">
        <v>162</v>
      </c>
      <c r="C55" s="3" t="s">
        <v>163</v>
      </c>
      <c r="D55" s="3" t="s">
        <v>164</v>
      </c>
      <c r="E55" s="3" t="s">
        <v>27</v>
      </c>
      <c r="F55" s="3" t="s">
        <v>24</v>
      </c>
      <c r="G55" s="5">
        <v>50</v>
      </c>
      <c r="H55" s="10"/>
      <c r="I55" s="10">
        <f t="shared" si="0"/>
        <v>0</v>
      </c>
      <c r="J55" s="3" t="s">
        <v>20</v>
      </c>
    </row>
    <row r="56" spans="1:10" x14ac:dyDescent="0.25">
      <c r="A56" s="3">
        <v>50</v>
      </c>
      <c r="B56" s="3" t="s">
        <v>165</v>
      </c>
      <c r="C56" s="3" t="s">
        <v>166</v>
      </c>
      <c r="D56" s="3" t="s">
        <v>167</v>
      </c>
      <c r="E56" s="3" t="s">
        <v>45</v>
      </c>
      <c r="F56" s="3" t="s">
        <v>24</v>
      </c>
      <c r="G56" s="5">
        <v>10</v>
      </c>
      <c r="H56" s="10"/>
      <c r="I56" s="10">
        <f t="shared" si="0"/>
        <v>0</v>
      </c>
      <c r="J56" s="3" t="s">
        <v>168</v>
      </c>
    </row>
    <row r="57" spans="1:10" x14ac:dyDescent="0.25">
      <c r="A57" s="3">
        <v>51</v>
      </c>
      <c r="B57" s="3" t="s">
        <v>169</v>
      </c>
      <c r="C57" s="3" t="s">
        <v>170</v>
      </c>
      <c r="D57" s="3" t="s">
        <v>171</v>
      </c>
      <c r="E57" s="3" t="s">
        <v>45</v>
      </c>
      <c r="F57" s="3" t="s">
        <v>24</v>
      </c>
      <c r="G57" s="5">
        <v>50</v>
      </c>
      <c r="H57" s="10"/>
      <c r="I57" s="10">
        <f t="shared" si="0"/>
        <v>0</v>
      </c>
      <c r="J57" s="3" t="s">
        <v>168</v>
      </c>
    </row>
    <row r="58" spans="1:10" x14ac:dyDescent="0.25">
      <c r="A58" s="3">
        <v>52</v>
      </c>
      <c r="B58" s="3" t="s">
        <v>172</v>
      </c>
      <c r="C58" s="3" t="s">
        <v>173</v>
      </c>
      <c r="D58" s="3" t="s">
        <v>174</v>
      </c>
      <c r="E58" s="3" t="s">
        <v>45</v>
      </c>
      <c r="F58" s="3" t="s">
        <v>24</v>
      </c>
      <c r="G58" s="5">
        <v>100</v>
      </c>
      <c r="H58" s="10"/>
      <c r="I58" s="10">
        <f t="shared" si="0"/>
        <v>0</v>
      </c>
      <c r="J58" s="3" t="s">
        <v>168</v>
      </c>
    </row>
    <row r="59" spans="1:10" x14ac:dyDescent="0.25">
      <c r="A59" s="3">
        <v>53</v>
      </c>
      <c r="B59" s="3" t="s">
        <v>175</v>
      </c>
      <c r="C59" s="3" t="s">
        <v>176</v>
      </c>
      <c r="D59" s="3" t="s">
        <v>177</v>
      </c>
      <c r="E59" s="3" t="s">
        <v>15</v>
      </c>
      <c r="F59" s="3" t="s">
        <v>24</v>
      </c>
      <c r="G59" s="5">
        <v>15</v>
      </c>
      <c r="H59" s="10"/>
      <c r="I59" s="10">
        <f t="shared" si="0"/>
        <v>0</v>
      </c>
      <c r="J59" s="3" t="s">
        <v>168</v>
      </c>
    </row>
    <row r="60" spans="1:10" x14ac:dyDescent="0.25">
      <c r="A60" s="3">
        <v>54</v>
      </c>
      <c r="B60" s="3" t="s">
        <v>178</v>
      </c>
      <c r="C60" s="3" t="s">
        <v>179</v>
      </c>
      <c r="D60" s="3" t="s">
        <v>180</v>
      </c>
      <c r="E60" s="3" t="s">
        <v>15</v>
      </c>
      <c r="F60" s="3" t="s">
        <v>24</v>
      </c>
      <c r="G60" s="5">
        <v>50</v>
      </c>
      <c r="H60" s="10"/>
      <c r="I60" s="10">
        <f t="shared" si="0"/>
        <v>0</v>
      </c>
      <c r="J60" s="3" t="s">
        <v>168</v>
      </c>
    </row>
    <row r="61" spans="1:10" x14ac:dyDescent="0.25">
      <c r="A61" s="3">
        <v>55</v>
      </c>
      <c r="B61" s="3" t="s">
        <v>181</v>
      </c>
      <c r="C61" s="3" t="s">
        <v>182</v>
      </c>
      <c r="D61" s="3" t="s">
        <v>183</v>
      </c>
      <c r="E61" s="3" t="s">
        <v>23</v>
      </c>
      <c r="F61" s="3" t="s">
        <v>24</v>
      </c>
      <c r="G61" s="5">
        <v>30</v>
      </c>
      <c r="H61" s="10"/>
      <c r="I61" s="10">
        <f t="shared" si="0"/>
        <v>0</v>
      </c>
      <c r="J61" s="3" t="s">
        <v>168</v>
      </c>
    </row>
    <row r="62" spans="1:10" x14ac:dyDescent="0.25">
      <c r="A62" s="3">
        <v>56</v>
      </c>
      <c r="B62" s="3" t="s">
        <v>184</v>
      </c>
      <c r="C62" s="3" t="s">
        <v>185</v>
      </c>
      <c r="D62" s="3" t="s">
        <v>186</v>
      </c>
      <c r="E62" s="3" t="s">
        <v>45</v>
      </c>
      <c r="F62" s="3" t="s">
        <v>24</v>
      </c>
      <c r="G62" s="5">
        <v>100</v>
      </c>
      <c r="H62" s="10"/>
      <c r="I62" s="10">
        <f t="shared" si="0"/>
        <v>0</v>
      </c>
      <c r="J62" s="3" t="s">
        <v>168</v>
      </c>
    </row>
    <row r="63" spans="1:10" s="15" customFormat="1" x14ac:dyDescent="0.25">
      <c r="A63" s="12">
        <v>57</v>
      </c>
      <c r="B63" s="12" t="s">
        <v>187</v>
      </c>
      <c r="C63" s="12" t="s">
        <v>188</v>
      </c>
      <c r="D63" s="12" t="s">
        <v>189</v>
      </c>
      <c r="E63" s="12" t="s">
        <v>45</v>
      </c>
      <c r="F63" s="12" t="s">
        <v>52</v>
      </c>
      <c r="G63" s="13">
        <v>4</v>
      </c>
      <c r="H63" s="14">
        <v>1170000</v>
      </c>
      <c r="I63" s="14">
        <f t="shared" si="0"/>
        <v>4680000</v>
      </c>
      <c r="J63" s="12" t="s">
        <v>168</v>
      </c>
    </row>
    <row r="64" spans="1:10" x14ac:dyDescent="0.25">
      <c r="A64" s="3">
        <v>58</v>
      </c>
      <c r="B64" s="3" t="s">
        <v>190</v>
      </c>
      <c r="C64" s="3" t="s">
        <v>191</v>
      </c>
      <c r="D64" s="3" t="s">
        <v>192</v>
      </c>
      <c r="E64" s="3" t="s">
        <v>45</v>
      </c>
      <c r="F64" s="3" t="s">
        <v>24</v>
      </c>
      <c r="G64" s="5">
        <v>50</v>
      </c>
      <c r="H64" s="10"/>
      <c r="I64" s="10">
        <f t="shared" si="0"/>
        <v>0</v>
      </c>
      <c r="J64" s="3" t="s">
        <v>168</v>
      </c>
    </row>
    <row r="65" spans="1:10" s="15" customFormat="1" x14ac:dyDescent="0.25">
      <c r="A65" s="12">
        <v>59</v>
      </c>
      <c r="B65" s="12" t="s">
        <v>193</v>
      </c>
      <c r="C65" s="12" t="s">
        <v>194</v>
      </c>
      <c r="D65" s="12" t="s">
        <v>195</v>
      </c>
      <c r="E65" s="12" t="s">
        <v>45</v>
      </c>
      <c r="F65" s="12" t="s">
        <v>24</v>
      </c>
      <c r="G65" s="13">
        <v>50</v>
      </c>
      <c r="H65" s="14">
        <v>150000</v>
      </c>
      <c r="I65" s="14">
        <f t="shared" si="0"/>
        <v>7500000</v>
      </c>
      <c r="J65" s="12" t="s">
        <v>168</v>
      </c>
    </row>
    <row r="66" spans="1:10" s="15" customFormat="1" x14ac:dyDescent="0.25">
      <c r="A66" s="12">
        <v>60</v>
      </c>
      <c r="B66" s="12" t="s">
        <v>187</v>
      </c>
      <c r="C66" s="12" t="s">
        <v>196</v>
      </c>
      <c r="D66" s="12" t="s">
        <v>197</v>
      </c>
      <c r="E66" s="12" t="s">
        <v>27</v>
      </c>
      <c r="F66" s="12" t="s">
        <v>52</v>
      </c>
      <c r="G66" s="13">
        <v>2</v>
      </c>
      <c r="H66" s="14">
        <v>1664000</v>
      </c>
      <c r="I66" s="14">
        <f t="shared" si="0"/>
        <v>3328000</v>
      </c>
      <c r="J66" s="12" t="s">
        <v>168</v>
      </c>
    </row>
    <row r="67" spans="1:10" x14ac:dyDescent="0.25">
      <c r="A67" s="3">
        <v>61</v>
      </c>
      <c r="B67" s="3" t="s">
        <v>198</v>
      </c>
      <c r="C67" s="3" t="s">
        <v>199</v>
      </c>
      <c r="D67" s="3" t="s">
        <v>200</v>
      </c>
      <c r="E67" s="3" t="s">
        <v>27</v>
      </c>
      <c r="F67" s="3" t="s">
        <v>24</v>
      </c>
      <c r="G67" s="5">
        <v>50</v>
      </c>
      <c r="H67" s="10"/>
      <c r="I67" s="10">
        <f t="shared" si="0"/>
        <v>0</v>
      </c>
      <c r="J67" s="3" t="s">
        <v>168</v>
      </c>
    </row>
    <row r="68" spans="1:10" x14ac:dyDescent="0.25">
      <c r="A68" s="6" t="s">
        <v>201</v>
      </c>
      <c r="B68" s="6"/>
      <c r="C68" s="6"/>
      <c r="D68" s="6"/>
      <c r="E68" s="6"/>
      <c r="F68" s="6"/>
      <c r="G68" s="7"/>
      <c r="H68" s="16" t="s">
        <v>204</v>
      </c>
      <c r="I68" s="10">
        <f>SUM(I7:I67)</f>
        <v>66803000</v>
      </c>
      <c r="J68" s="3"/>
    </row>
    <row r="69" spans="1:10" x14ac:dyDescent="0.25">
      <c r="A69" s="6" t="s">
        <v>202</v>
      </c>
      <c r="B69" s="6"/>
      <c r="C69" s="6"/>
      <c r="D69" s="6"/>
      <c r="E69" s="6"/>
      <c r="F69" s="6"/>
      <c r="G69" s="7"/>
      <c r="H69" s="16" t="s">
        <v>205</v>
      </c>
      <c r="I69" s="10">
        <f>SUM(I7:I10,I13,I15:I16,I22:I24,I24,I34,I48,I51,I52)</f>
        <v>15860000</v>
      </c>
      <c r="J69" s="3"/>
    </row>
    <row r="70" spans="1:10" x14ac:dyDescent="0.25">
      <c r="A70" s="6" t="s">
        <v>203</v>
      </c>
      <c r="B70" s="6"/>
      <c r="C70" s="6"/>
      <c r="D70" s="6"/>
      <c r="E70" s="6"/>
      <c r="F70" s="6"/>
      <c r="G70" s="7"/>
      <c r="H70" s="16" t="s">
        <v>206</v>
      </c>
      <c r="I70" s="10">
        <f>I68-I69</f>
        <v>50943000</v>
      </c>
      <c r="J70" s="3"/>
    </row>
    <row r="71" spans="1:10" x14ac:dyDescent="0.25">
      <c r="H71" s="11"/>
      <c r="I71" s="11"/>
    </row>
    <row r="72" spans="1:10" x14ac:dyDescent="0.25">
      <c r="H72" s="11"/>
      <c r="I72" s="11"/>
    </row>
    <row r="73" spans="1:10" x14ac:dyDescent="0.25">
      <c r="H73" s="11"/>
      <c r="I73" s="11"/>
    </row>
    <row r="74" spans="1:10" x14ac:dyDescent="0.25">
      <c r="H74" s="11"/>
      <c r="I74" s="11"/>
    </row>
    <row r="75" spans="1:10" x14ac:dyDescent="0.25">
      <c r="H75" s="11"/>
      <c r="I75" s="11"/>
    </row>
    <row r="76" spans="1:10" x14ac:dyDescent="0.25">
      <c r="H76" s="11"/>
      <c r="I76" s="11"/>
    </row>
    <row r="77" spans="1:10" x14ac:dyDescent="0.25">
      <c r="H77" s="11"/>
      <c r="I77" s="11"/>
    </row>
    <row r="78" spans="1:10" x14ac:dyDescent="0.25">
      <c r="H78" s="11"/>
      <c r="I78" s="11"/>
    </row>
    <row r="79" spans="1:10" x14ac:dyDescent="0.25">
      <c r="H79" s="11"/>
      <c r="I79" s="11"/>
    </row>
    <row r="80" spans="1:10" x14ac:dyDescent="0.25">
      <c r="H80" s="11"/>
      <c r="I80" s="11"/>
    </row>
    <row r="81" spans="8:9" x14ac:dyDescent="0.25">
      <c r="H81" s="11"/>
      <c r="I81" s="11"/>
    </row>
    <row r="82" spans="8:9" x14ac:dyDescent="0.25">
      <c r="H82" s="11"/>
      <c r="I82" s="11"/>
    </row>
    <row r="83" spans="8:9" x14ac:dyDescent="0.25">
      <c r="H83" s="11"/>
      <c r="I83" s="11"/>
    </row>
    <row r="84" spans="8:9" x14ac:dyDescent="0.25">
      <c r="H84" s="11"/>
      <c r="I84" s="11"/>
    </row>
    <row r="85" spans="8:9" x14ac:dyDescent="0.25">
      <c r="H85" s="11"/>
      <c r="I85" s="11"/>
    </row>
    <row r="86" spans="8:9" x14ac:dyDescent="0.25">
      <c r="H86" s="11"/>
      <c r="I86" s="11"/>
    </row>
  </sheetData>
  <sheetProtection formatCells="0" formatColumns="0" formatRows="0" insertColumns="0" insertRows="0" insertHyperlinks="0" deleteColumns="0" deleteRows="0" sort="0" autoFilter="0" pivotTables="0"/>
  <mergeCells count="6">
    <mergeCell ref="A70:G70"/>
    <mergeCell ref="A1:I1"/>
    <mergeCell ref="A2:I2"/>
    <mergeCell ref="A4:I4"/>
    <mergeCell ref="A68:G68"/>
    <mergeCell ref="A69:G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2022-08-23T10:46:29Z</dcterms:created>
  <dcterms:modified xsi:type="dcterms:W3CDTF">2022-08-26T01:36:44Z</dcterms:modified>
  <cp:category/>
</cp:coreProperties>
</file>